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APRENDIZ\Desktop\"/>
    </mc:Choice>
  </mc:AlternateContent>
  <xr:revisionPtr revIDLastSave="0" documentId="13_ncr:1_{E7F16100-B707-4656-B6F8-6E95F9371B1C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Hoja1" sheetId="2" r:id="rId1"/>
  </sheets>
  <definedNames>
    <definedName name="_xlnm._FilterDatabase" localSheetId="0" hidden="1">Hoja1!$A$1:$U$1033</definedName>
    <definedName name="random_names_fossbytes__2" localSheetId="0">Hoja1!$C$1:$C$999</definedName>
  </definedNames>
  <calcPr calcId="191029"/>
</workbook>
</file>

<file path=xl/calcChain.xml><?xml version="1.0" encoding="utf-8"?>
<calcChain xmlns="http://schemas.openxmlformats.org/spreadsheetml/2006/main">
  <c r="V3" i="2" l="1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6" i="2"/>
  <c r="V207" i="2"/>
  <c r="V208" i="2"/>
  <c r="V209" i="2"/>
  <c r="V210" i="2"/>
  <c r="V211" i="2"/>
  <c r="V212" i="2"/>
  <c r="V213" i="2"/>
  <c r="V214" i="2"/>
  <c r="V215" i="2"/>
  <c r="V216" i="2"/>
  <c r="V217" i="2"/>
  <c r="V218" i="2"/>
  <c r="V219" i="2"/>
  <c r="V220" i="2"/>
  <c r="V221" i="2"/>
  <c r="V222" i="2"/>
  <c r="V223" i="2"/>
  <c r="V224" i="2"/>
  <c r="V225" i="2"/>
  <c r="V226" i="2"/>
  <c r="V227" i="2"/>
  <c r="V228" i="2"/>
  <c r="V229" i="2"/>
  <c r="V230" i="2"/>
  <c r="V231" i="2"/>
  <c r="V232" i="2"/>
  <c r="V233" i="2"/>
  <c r="V234" i="2"/>
  <c r="V235" i="2"/>
  <c r="V236" i="2"/>
  <c r="V237" i="2"/>
  <c r="V238" i="2"/>
  <c r="V239" i="2"/>
  <c r="V240" i="2"/>
  <c r="V241" i="2"/>
  <c r="V242" i="2"/>
  <c r="V243" i="2"/>
  <c r="V244" i="2"/>
  <c r="V245" i="2"/>
  <c r="V246" i="2"/>
  <c r="V247" i="2"/>
  <c r="V248" i="2"/>
  <c r="V249" i="2"/>
  <c r="V250" i="2"/>
  <c r="V251" i="2"/>
  <c r="V252" i="2"/>
  <c r="V253" i="2"/>
  <c r="V254" i="2"/>
  <c r="V255" i="2"/>
  <c r="V256" i="2"/>
  <c r="V257" i="2"/>
  <c r="V258" i="2"/>
  <c r="V259" i="2"/>
  <c r="V260" i="2"/>
  <c r="V261" i="2"/>
  <c r="V262" i="2"/>
  <c r="V263" i="2"/>
  <c r="V264" i="2"/>
  <c r="V265" i="2"/>
  <c r="V266" i="2"/>
  <c r="V267" i="2"/>
  <c r="V268" i="2"/>
  <c r="V269" i="2"/>
  <c r="V270" i="2"/>
  <c r="V271" i="2"/>
  <c r="V272" i="2"/>
  <c r="V273" i="2"/>
  <c r="V274" i="2"/>
  <c r="V275" i="2"/>
  <c r="V276" i="2"/>
  <c r="V277" i="2"/>
  <c r="V278" i="2"/>
  <c r="V279" i="2"/>
  <c r="V280" i="2"/>
  <c r="V281" i="2"/>
  <c r="V282" i="2"/>
  <c r="V283" i="2"/>
  <c r="V284" i="2"/>
  <c r="V285" i="2"/>
  <c r="V286" i="2"/>
  <c r="V287" i="2"/>
  <c r="V288" i="2"/>
  <c r="V289" i="2"/>
  <c r="V290" i="2"/>
  <c r="V291" i="2"/>
  <c r="V292" i="2"/>
  <c r="V293" i="2"/>
  <c r="V294" i="2"/>
  <c r="V295" i="2"/>
  <c r="V296" i="2"/>
  <c r="V297" i="2"/>
  <c r="V298" i="2"/>
  <c r="V299" i="2"/>
  <c r="V300" i="2"/>
  <c r="V301" i="2"/>
  <c r="V302" i="2"/>
  <c r="V303" i="2"/>
  <c r="V304" i="2"/>
  <c r="V305" i="2"/>
  <c r="V306" i="2"/>
  <c r="V307" i="2"/>
  <c r="V308" i="2"/>
  <c r="V309" i="2"/>
  <c r="V310" i="2"/>
  <c r="V311" i="2"/>
  <c r="V312" i="2"/>
  <c r="V313" i="2"/>
  <c r="V314" i="2"/>
  <c r="V315" i="2"/>
  <c r="V316" i="2"/>
  <c r="V317" i="2"/>
  <c r="V318" i="2"/>
  <c r="V319" i="2"/>
  <c r="V320" i="2"/>
  <c r="V321" i="2"/>
  <c r="V322" i="2"/>
  <c r="V323" i="2"/>
  <c r="V324" i="2"/>
  <c r="V325" i="2"/>
  <c r="V326" i="2"/>
  <c r="V327" i="2"/>
  <c r="V328" i="2"/>
  <c r="V329" i="2"/>
  <c r="V330" i="2"/>
  <c r="V331" i="2"/>
  <c r="V332" i="2"/>
  <c r="V333" i="2"/>
  <c r="V334" i="2"/>
  <c r="V335" i="2"/>
  <c r="V336" i="2"/>
  <c r="V337" i="2"/>
  <c r="V338" i="2"/>
  <c r="V339" i="2"/>
  <c r="V340" i="2"/>
  <c r="V341" i="2"/>
  <c r="V342" i="2"/>
  <c r="V343" i="2"/>
  <c r="V344" i="2"/>
  <c r="V345" i="2"/>
  <c r="V346" i="2"/>
  <c r="V347" i="2"/>
  <c r="V348" i="2"/>
  <c r="V349" i="2"/>
  <c r="V350" i="2"/>
  <c r="V351" i="2"/>
  <c r="V352" i="2"/>
  <c r="V353" i="2"/>
  <c r="V354" i="2"/>
  <c r="V355" i="2"/>
  <c r="V356" i="2"/>
  <c r="V357" i="2"/>
  <c r="V358" i="2"/>
  <c r="V359" i="2"/>
  <c r="V360" i="2"/>
  <c r="V361" i="2"/>
  <c r="V362" i="2"/>
  <c r="V363" i="2"/>
  <c r="V364" i="2"/>
  <c r="V365" i="2"/>
  <c r="V366" i="2"/>
  <c r="V367" i="2"/>
  <c r="V368" i="2"/>
  <c r="V369" i="2"/>
  <c r="V370" i="2"/>
  <c r="V371" i="2"/>
  <c r="V372" i="2"/>
  <c r="V373" i="2"/>
  <c r="V374" i="2"/>
  <c r="V375" i="2"/>
  <c r="V376" i="2"/>
  <c r="V377" i="2"/>
  <c r="V378" i="2"/>
  <c r="V379" i="2"/>
  <c r="V380" i="2"/>
  <c r="V381" i="2"/>
  <c r="V382" i="2"/>
  <c r="V383" i="2"/>
  <c r="V384" i="2"/>
  <c r="V385" i="2"/>
  <c r="V386" i="2"/>
  <c r="V387" i="2"/>
  <c r="V388" i="2"/>
  <c r="V389" i="2"/>
  <c r="V390" i="2"/>
  <c r="V391" i="2"/>
  <c r="V392" i="2"/>
  <c r="V393" i="2"/>
  <c r="V394" i="2"/>
  <c r="V395" i="2"/>
  <c r="V396" i="2"/>
  <c r="V397" i="2"/>
  <c r="V398" i="2"/>
  <c r="V399" i="2"/>
  <c r="V400" i="2"/>
  <c r="V401" i="2"/>
  <c r="V402" i="2"/>
  <c r="V403" i="2"/>
  <c r="V404" i="2"/>
  <c r="V405" i="2"/>
  <c r="V406" i="2"/>
  <c r="V407" i="2"/>
  <c r="V408" i="2"/>
  <c r="V409" i="2"/>
  <c r="V410" i="2"/>
  <c r="V411" i="2"/>
  <c r="V412" i="2"/>
  <c r="V413" i="2"/>
  <c r="V414" i="2"/>
  <c r="V415" i="2"/>
  <c r="V416" i="2"/>
  <c r="V417" i="2"/>
  <c r="V418" i="2"/>
  <c r="V419" i="2"/>
  <c r="V420" i="2"/>
  <c r="V421" i="2"/>
  <c r="V422" i="2"/>
  <c r="V423" i="2"/>
  <c r="V424" i="2"/>
  <c r="V425" i="2"/>
  <c r="V426" i="2"/>
  <c r="V427" i="2"/>
  <c r="V428" i="2"/>
  <c r="V429" i="2"/>
  <c r="V430" i="2"/>
  <c r="V431" i="2"/>
  <c r="V432" i="2"/>
  <c r="V433" i="2"/>
  <c r="V434" i="2"/>
  <c r="V435" i="2"/>
  <c r="V436" i="2"/>
  <c r="V437" i="2"/>
  <c r="V438" i="2"/>
  <c r="V439" i="2"/>
  <c r="V440" i="2"/>
  <c r="V441" i="2"/>
  <c r="V442" i="2"/>
  <c r="V443" i="2"/>
  <c r="V444" i="2"/>
  <c r="V445" i="2"/>
  <c r="V446" i="2"/>
  <c r="V447" i="2"/>
  <c r="V448" i="2"/>
  <c r="V449" i="2"/>
  <c r="V450" i="2"/>
  <c r="V451" i="2"/>
  <c r="V452" i="2"/>
  <c r="V453" i="2"/>
  <c r="V454" i="2"/>
  <c r="V455" i="2"/>
  <c r="V456" i="2"/>
  <c r="V457" i="2"/>
  <c r="V458" i="2"/>
  <c r="V459" i="2"/>
  <c r="V460" i="2"/>
  <c r="V461" i="2"/>
  <c r="V462" i="2"/>
  <c r="V463" i="2"/>
  <c r="V464" i="2"/>
  <c r="V465" i="2"/>
  <c r="V466" i="2"/>
  <c r="V467" i="2"/>
  <c r="V468" i="2"/>
  <c r="V469" i="2"/>
  <c r="V470" i="2"/>
  <c r="V471" i="2"/>
  <c r="V472" i="2"/>
  <c r="V473" i="2"/>
  <c r="V474" i="2"/>
  <c r="V475" i="2"/>
  <c r="V476" i="2"/>
  <c r="V477" i="2"/>
  <c r="V478" i="2"/>
  <c r="V479" i="2"/>
  <c r="V480" i="2"/>
  <c r="V481" i="2"/>
  <c r="V482" i="2"/>
  <c r="V483" i="2"/>
  <c r="V484" i="2"/>
  <c r="V485" i="2"/>
  <c r="V486" i="2"/>
  <c r="V487" i="2"/>
  <c r="V488" i="2"/>
  <c r="V489" i="2"/>
  <c r="V490" i="2"/>
  <c r="V491" i="2"/>
  <c r="V492" i="2"/>
  <c r="V493" i="2"/>
  <c r="V494" i="2"/>
  <c r="V495" i="2"/>
  <c r="V496" i="2"/>
  <c r="V497" i="2"/>
  <c r="V498" i="2"/>
  <c r="V499" i="2"/>
  <c r="V500" i="2"/>
  <c r="V501" i="2"/>
  <c r="V502" i="2"/>
  <c r="V503" i="2"/>
  <c r="V504" i="2"/>
  <c r="V505" i="2"/>
  <c r="V506" i="2"/>
  <c r="V507" i="2"/>
  <c r="V508" i="2"/>
  <c r="V509" i="2"/>
  <c r="V510" i="2"/>
  <c r="V511" i="2"/>
  <c r="V512" i="2"/>
  <c r="V513" i="2"/>
  <c r="V514" i="2"/>
  <c r="V515" i="2"/>
  <c r="V516" i="2"/>
  <c r="V517" i="2"/>
  <c r="V518" i="2"/>
  <c r="V519" i="2"/>
  <c r="V520" i="2"/>
  <c r="V521" i="2"/>
  <c r="V522" i="2"/>
  <c r="V523" i="2"/>
  <c r="V524" i="2"/>
  <c r="V525" i="2"/>
  <c r="V526" i="2"/>
  <c r="V527" i="2"/>
  <c r="V528" i="2"/>
  <c r="V529" i="2"/>
  <c r="V530" i="2"/>
  <c r="V531" i="2"/>
  <c r="V532" i="2"/>
  <c r="V533" i="2"/>
  <c r="V534" i="2"/>
  <c r="V535" i="2"/>
  <c r="V536" i="2"/>
  <c r="V537" i="2"/>
  <c r="V538" i="2"/>
  <c r="V539" i="2"/>
  <c r="V540" i="2"/>
  <c r="V541" i="2"/>
  <c r="V542" i="2"/>
  <c r="V543" i="2"/>
  <c r="V544" i="2"/>
  <c r="V545" i="2"/>
  <c r="V546" i="2"/>
  <c r="V547" i="2"/>
  <c r="V548" i="2"/>
  <c r="V549" i="2"/>
  <c r="V550" i="2"/>
  <c r="V551" i="2"/>
  <c r="V552" i="2"/>
  <c r="V553" i="2"/>
  <c r="V554" i="2"/>
  <c r="V555" i="2"/>
  <c r="V556" i="2"/>
  <c r="V557" i="2"/>
  <c r="V558" i="2"/>
  <c r="V559" i="2"/>
  <c r="V560" i="2"/>
  <c r="V561" i="2"/>
  <c r="V562" i="2"/>
  <c r="V563" i="2"/>
  <c r="V564" i="2"/>
  <c r="V565" i="2"/>
  <c r="V566" i="2"/>
  <c r="V567" i="2"/>
  <c r="V568" i="2"/>
  <c r="V569" i="2"/>
  <c r="V570" i="2"/>
  <c r="V571" i="2"/>
  <c r="V572" i="2"/>
  <c r="V573" i="2"/>
  <c r="V574" i="2"/>
  <c r="V575" i="2"/>
  <c r="V576" i="2"/>
  <c r="V577" i="2"/>
  <c r="V578" i="2"/>
  <c r="V579" i="2"/>
  <c r="V580" i="2"/>
  <c r="V581" i="2"/>
  <c r="V582" i="2"/>
  <c r="V583" i="2"/>
  <c r="V584" i="2"/>
  <c r="V585" i="2"/>
  <c r="V586" i="2"/>
  <c r="V587" i="2"/>
  <c r="V588" i="2"/>
  <c r="V589" i="2"/>
  <c r="V590" i="2"/>
  <c r="V591" i="2"/>
  <c r="V592" i="2"/>
  <c r="V593" i="2"/>
  <c r="V594" i="2"/>
  <c r="V595" i="2"/>
  <c r="V596" i="2"/>
  <c r="V597" i="2"/>
  <c r="V598" i="2"/>
  <c r="V599" i="2"/>
  <c r="V600" i="2"/>
  <c r="V601" i="2"/>
  <c r="V602" i="2"/>
  <c r="V603" i="2"/>
  <c r="V604" i="2"/>
  <c r="V605" i="2"/>
  <c r="V606" i="2"/>
  <c r="V607" i="2"/>
  <c r="V608" i="2"/>
  <c r="V609" i="2"/>
  <c r="V610" i="2"/>
  <c r="V611" i="2"/>
  <c r="V612" i="2"/>
  <c r="V613" i="2"/>
  <c r="V614" i="2"/>
  <c r="V615" i="2"/>
  <c r="V616" i="2"/>
  <c r="V617" i="2"/>
  <c r="V618" i="2"/>
  <c r="V619" i="2"/>
  <c r="V620" i="2"/>
  <c r="V621" i="2"/>
  <c r="V622" i="2"/>
  <c r="V623" i="2"/>
  <c r="V624" i="2"/>
  <c r="V625" i="2"/>
  <c r="V626" i="2"/>
  <c r="V627" i="2"/>
  <c r="V628" i="2"/>
  <c r="V629" i="2"/>
  <c r="V630" i="2"/>
  <c r="V631" i="2"/>
  <c r="V632" i="2"/>
  <c r="V633" i="2"/>
  <c r="V634" i="2"/>
  <c r="V635" i="2"/>
  <c r="V636" i="2"/>
  <c r="V637" i="2"/>
  <c r="V638" i="2"/>
  <c r="V639" i="2"/>
  <c r="V640" i="2"/>
  <c r="V641" i="2"/>
  <c r="V642" i="2"/>
  <c r="V643" i="2"/>
  <c r="V644" i="2"/>
  <c r="V645" i="2"/>
  <c r="V646" i="2"/>
  <c r="V647" i="2"/>
  <c r="V648" i="2"/>
  <c r="V649" i="2"/>
  <c r="V650" i="2"/>
  <c r="V651" i="2"/>
  <c r="V652" i="2"/>
  <c r="V653" i="2"/>
  <c r="V654" i="2"/>
  <c r="V655" i="2"/>
  <c r="V656" i="2"/>
  <c r="V657" i="2"/>
  <c r="V658" i="2"/>
  <c r="V659" i="2"/>
  <c r="V660" i="2"/>
  <c r="V661" i="2"/>
  <c r="V662" i="2"/>
  <c r="V663" i="2"/>
  <c r="V664" i="2"/>
  <c r="V665" i="2"/>
  <c r="V666" i="2"/>
  <c r="V667" i="2"/>
  <c r="V668" i="2"/>
  <c r="V669" i="2"/>
  <c r="V670" i="2"/>
  <c r="V671" i="2"/>
  <c r="V672" i="2"/>
  <c r="V673" i="2"/>
  <c r="V674" i="2"/>
  <c r="V675" i="2"/>
  <c r="V676" i="2"/>
  <c r="V677" i="2"/>
  <c r="V678" i="2"/>
  <c r="V679" i="2"/>
  <c r="V680" i="2"/>
  <c r="V681" i="2"/>
  <c r="V682" i="2"/>
  <c r="V683" i="2"/>
  <c r="V684" i="2"/>
  <c r="V685" i="2"/>
  <c r="V686" i="2"/>
  <c r="V687" i="2"/>
  <c r="V688" i="2"/>
  <c r="V689" i="2"/>
  <c r="V690" i="2"/>
  <c r="V691" i="2"/>
  <c r="V692" i="2"/>
  <c r="V693" i="2"/>
  <c r="V694" i="2"/>
  <c r="V695" i="2"/>
  <c r="V696" i="2"/>
  <c r="V697" i="2"/>
  <c r="V698" i="2"/>
  <c r="V699" i="2"/>
  <c r="V700" i="2"/>
  <c r="V701" i="2"/>
  <c r="V702" i="2"/>
  <c r="V703" i="2"/>
  <c r="V704" i="2"/>
  <c r="V705" i="2"/>
  <c r="V706" i="2"/>
  <c r="V707" i="2"/>
  <c r="V708" i="2"/>
  <c r="V709" i="2"/>
  <c r="V710" i="2"/>
  <c r="V711" i="2"/>
  <c r="V712" i="2"/>
  <c r="V713" i="2"/>
  <c r="V714" i="2"/>
  <c r="V715" i="2"/>
  <c r="V716" i="2"/>
  <c r="V717" i="2"/>
  <c r="V718" i="2"/>
  <c r="V719" i="2"/>
  <c r="V720" i="2"/>
  <c r="V721" i="2"/>
  <c r="V722" i="2"/>
  <c r="V723" i="2"/>
  <c r="V724" i="2"/>
  <c r="V725" i="2"/>
  <c r="V726" i="2"/>
  <c r="V727" i="2"/>
  <c r="V728" i="2"/>
  <c r="V729" i="2"/>
  <c r="V730" i="2"/>
  <c r="V731" i="2"/>
  <c r="V732" i="2"/>
  <c r="V733" i="2"/>
  <c r="V734" i="2"/>
  <c r="V735" i="2"/>
  <c r="V736" i="2"/>
  <c r="V737" i="2"/>
  <c r="V738" i="2"/>
  <c r="V739" i="2"/>
  <c r="V740" i="2"/>
  <c r="V741" i="2"/>
  <c r="V742" i="2"/>
  <c r="V743" i="2"/>
  <c r="V744" i="2"/>
  <c r="V745" i="2"/>
  <c r="V746" i="2"/>
  <c r="V747" i="2"/>
  <c r="V748" i="2"/>
  <c r="V749" i="2"/>
  <c r="V750" i="2"/>
  <c r="V751" i="2"/>
  <c r="V752" i="2"/>
  <c r="V753" i="2"/>
  <c r="V754" i="2"/>
  <c r="V755" i="2"/>
  <c r="V756" i="2"/>
  <c r="V757" i="2"/>
  <c r="V758" i="2"/>
  <c r="V759" i="2"/>
  <c r="V760" i="2"/>
  <c r="V761" i="2"/>
  <c r="V762" i="2"/>
  <c r="V763" i="2"/>
  <c r="V764" i="2"/>
  <c r="V765" i="2"/>
  <c r="V766" i="2"/>
  <c r="V767" i="2"/>
  <c r="V768" i="2"/>
  <c r="V769" i="2"/>
  <c r="V770" i="2"/>
  <c r="V771" i="2"/>
  <c r="V772" i="2"/>
  <c r="V773" i="2"/>
  <c r="V774" i="2"/>
  <c r="V775" i="2"/>
  <c r="V776" i="2"/>
  <c r="V777" i="2"/>
  <c r="V778" i="2"/>
  <c r="V779" i="2"/>
  <c r="V780" i="2"/>
  <c r="V781" i="2"/>
  <c r="V782" i="2"/>
  <c r="V783" i="2"/>
  <c r="V784" i="2"/>
  <c r="V785" i="2"/>
  <c r="V786" i="2"/>
  <c r="V787" i="2"/>
  <c r="V788" i="2"/>
  <c r="V789" i="2"/>
  <c r="V790" i="2"/>
  <c r="V791" i="2"/>
  <c r="V792" i="2"/>
  <c r="V793" i="2"/>
  <c r="V794" i="2"/>
  <c r="V795" i="2"/>
  <c r="V796" i="2"/>
  <c r="V797" i="2"/>
  <c r="V798" i="2"/>
  <c r="V799" i="2"/>
  <c r="V800" i="2"/>
  <c r="V801" i="2"/>
  <c r="V802" i="2"/>
  <c r="V803" i="2"/>
  <c r="V804" i="2"/>
  <c r="V805" i="2"/>
  <c r="V806" i="2"/>
  <c r="V807" i="2"/>
  <c r="V808" i="2"/>
  <c r="V809" i="2"/>
  <c r="V810" i="2"/>
  <c r="V811" i="2"/>
  <c r="V812" i="2"/>
  <c r="V813" i="2"/>
  <c r="V814" i="2"/>
  <c r="V815" i="2"/>
  <c r="V816" i="2"/>
  <c r="V817" i="2"/>
  <c r="V818" i="2"/>
  <c r="V819" i="2"/>
  <c r="V820" i="2"/>
  <c r="V821" i="2"/>
  <c r="V822" i="2"/>
  <c r="V823" i="2"/>
  <c r="V824" i="2"/>
  <c r="V825" i="2"/>
  <c r="V826" i="2"/>
  <c r="V827" i="2"/>
  <c r="V828" i="2"/>
  <c r="V829" i="2"/>
  <c r="V830" i="2"/>
  <c r="V831" i="2"/>
  <c r="V832" i="2"/>
  <c r="V833" i="2"/>
  <c r="V834" i="2"/>
  <c r="V835" i="2"/>
  <c r="V836" i="2"/>
  <c r="V837" i="2"/>
  <c r="V838" i="2"/>
  <c r="V839" i="2"/>
  <c r="V840" i="2"/>
  <c r="V841" i="2"/>
  <c r="V842" i="2"/>
  <c r="V843" i="2"/>
  <c r="V844" i="2"/>
  <c r="V845" i="2"/>
  <c r="V846" i="2"/>
  <c r="V847" i="2"/>
  <c r="V848" i="2"/>
  <c r="V849" i="2"/>
  <c r="V850" i="2"/>
  <c r="V851" i="2"/>
  <c r="V852" i="2"/>
  <c r="V853" i="2"/>
  <c r="V854" i="2"/>
  <c r="V855" i="2"/>
  <c r="V856" i="2"/>
  <c r="V857" i="2"/>
  <c r="V858" i="2"/>
  <c r="V859" i="2"/>
  <c r="V860" i="2"/>
  <c r="V861" i="2"/>
  <c r="V862" i="2"/>
  <c r="V863" i="2"/>
  <c r="V864" i="2"/>
  <c r="V865" i="2"/>
  <c r="V866" i="2"/>
  <c r="V867" i="2"/>
  <c r="V868" i="2"/>
  <c r="V869" i="2"/>
  <c r="V870" i="2"/>
  <c r="V871" i="2"/>
  <c r="V872" i="2"/>
  <c r="V873" i="2"/>
  <c r="V874" i="2"/>
  <c r="V875" i="2"/>
  <c r="V876" i="2"/>
  <c r="V877" i="2"/>
  <c r="V878" i="2"/>
  <c r="V879" i="2"/>
  <c r="V880" i="2"/>
  <c r="V881" i="2"/>
  <c r="V882" i="2"/>
  <c r="V883" i="2"/>
  <c r="V884" i="2"/>
  <c r="V885" i="2"/>
  <c r="V886" i="2"/>
  <c r="V887" i="2"/>
  <c r="V888" i="2"/>
  <c r="V889" i="2"/>
  <c r="V890" i="2"/>
  <c r="V891" i="2"/>
  <c r="V892" i="2"/>
  <c r="V893" i="2"/>
  <c r="V894" i="2"/>
  <c r="V895" i="2"/>
  <c r="V896" i="2"/>
  <c r="V897" i="2"/>
  <c r="V898" i="2"/>
  <c r="V899" i="2"/>
  <c r="V900" i="2"/>
  <c r="V901" i="2"/>
  <c r="V902" i="2"/>
  <c r="V903" i="2"/>
  <c r="V904" i="2"/>
  <c r="V905" i="2"/>
  <c r="V906" i="2"/>
  <c r="V907" i="2"/>
  <c r="V908" i="2"/>
  <c r="V909" i="2"/>
  <c r="V910" i="2"/>
  <c r="V911" i="2"/>
  <c r="V912" i="2"/>
  <c r="V913" i="2"/>
  <c r="V914" i="2"/>
  <c r="V915" i="2"/>
  <c r="V916" i="2"/>
  <c r="V917" i="2"/>
  <c r="V918" i="2"/>
  <c r="V919" i="2"/>
  <c r="V920" i="2"/>
  <c r="V921" i="2"/>
  <c r="V922" i="2"/>
  <c r="V923" i="2"/>
  <c r="V924" i="2"/>
  <c r="V925" i="2"/>
  <c r="V926" i="2"/>
  <c r="V927" i="2"/>
  <c r="V928" i="2"/>
  <c r="V929" i="2"/>
  <c r="V930" i="2"/>
  <c r="V931" i="2"/>
  <c r="V932" i="2"/>
  <c r="V933" i="2"/>
  <c r="V934" i="2"/>
  <c r="V935" i="2"/>
  <c r="V936" i="2"/>
  <c r="V937" i="2"/>
  <c r="V938" i="2"/>
  <c r="V939" i="2"/>
  <c r="V940" i="2"/>
  <c r="V941" i="2"/>
  <c r="V942" i="2"/>
  <c r="V943" i="2"/>
  <c r="V944" i="2"/>
  <c r="V945" i="2"/>
  <c r="V946" i="2"/>
  <c r="V947" i="2"/>
  <c r="V948" i="2"/>
  <c r="V949" i="2"/>
  <c r="V950" i="2"/>
  <c r="V951" i="2"/>
  <c r="V952" i="2"/>
  <c r="V953" i="2"/>
  <c r="V954" i="2"/>
  <c r="V955" i="2"/>
  <c r="V956" i="2"/>
  <c r="V957" i="2"/>
  <c r="V958" i="2"/>
  <c r="V959" i="2"/>
  <c r="V960" i="2"/>
  <c r="V961" i="2"/>
  <c r="V962" i="2"/>
  <c r="V963" i="2"/>
  <c r="V964" i="2"/>
  <c r="V965" i="2"/>
  <c r="V966" i="2"/>
  <c r="V967" i="2"/>
  <c r="V968" i="2"/>
  <c r="V969" i="2"/>
  <c r="V970" i="2"/>
  <c r="V971" i="2"/>
  <c r="V972" i="2"/>
  <c r="V973" i="2"/>
  <c r="V974" i="2"/>
  <c r="V975" i="2"/>
  <c r="V976" i="2"/>
  <c r="V977" i="2"/>
  <c r="V978" i="2"/>
  <c r="V979" i="2"/>
  <c r="V980" i="2"/>
  <c r="V981" i="2"/>
  <c r="V982" i="2"/>
  <c r="V983" i="2"/>
  <c r="V984" i="2"/>
  <c r="V985" i="2"/>
  <c r="V986" i="2"/>
  <c r="V987" i="2"/>
  <c r="V988" i="2"/>
  <c r="V989" i="2"/>
  <c r="V990" i="2"/>
  <c r="V991" i="2"/>
  <c r="V992" i="2"/>
  <c r="V993" i="2"/>
  <c r="V994" i="2"/>
  <c r="V995" i="2"/>
  <c r="V996" i="2"/>
  <c r="V997" i="2"/>
  <c r="V998" i="2"/>
  <c r="V999" i="2"/>
  <c r="V1000" i="2"/>
  <c r="V1001" i="2"/>
  <c r="V1002" i="2"/>
  <c r="V1003" i="2"/>
  <c r="V1004" i="2"/>
  <c r="V1005" i="2"/>
  <c r="V1006" i="2"/>
  <c r="V1007" i="2"/>
  <c r="V1008" i="2"/>
  <c r="V1009" i="2"/>
  <c r="V1010" i="2"/>
  <c r="V1011" i="2"/>
  <c r="V1012" i="2"/>
  <c r="V1013" i="2"/>
  <c r="V1014" i="2"/>
  <c r="V1015" i="2"/>
  <c r="V1016" i="2"/>
  <c r="V1017" i="2"/>
  <c r="V1018" i="2"/>
  <c r="V1019" i="2"/>
  <c r="V1020" i="2"/>
  <c r="V1021" i="2"/>
  <c r="V1022" i="2"/>
  <c r="V1023" i="2"/>
  <c r="V1024" i="2"/>
  <c r="V1025" i="2"/>
  <c r="V1026" i="2"/>
  <c r="V1027" i="2"/>
  <c r="V1028" i="2"/>
  <c r="V1029" i="2"/>
  <c r="V1030" i="2"/>
  <c r="V1031" i="2"/>
  <c r="V1032" i="2"/>
  <c r="V1033" i="2"/>
  <c r="V2" i="2"/>
  <c r="K340" i="2"/>
  <c r="K51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2" i="2"/>
  <c r="Q1003" i="2"/>
  <c r="Q1004" i="2"/>
  <c r="Q1005" i="2"/>
  <c r="Q1006" i="2"/>
  <c r="Q1007" i="2"/>
  <c r="Q1008" i="2"/>
  <c r="Q1009" i="2"/>
  <c r="Q1010" i="2"/>
  <c r="Q1011" i="2"/>
  <c r="Q1012" i="2"/>
  <c r="Q1013" i="2"/>
  <c r="Q1014" i="2"/>
  <c r="Q1015" i="2"/>
  <c r="Q1016" i="2"/>
  <c r="Q1017" i="2"/>
  <c r="Q1018" i="2"/>
  <c r="Q1019" i="2"/>
  <c r="Q1020" i="2"/>
  <c r="Q1021" i="2"/>
  <c r="Q1022" i="2"/>
  <c r="Q1023" i="2"/>
  <c r="Q1024" i="2"/>
  <c r="Q1025" i="2"/>
  <c r="Q1026" i="2"/>
  <c r="Q1027" i="2"/>
  <c r="Q1028" i="2"/>
  <c r="Q1029" i="2"/>
  <c r="Q1030" i="2"/>
  <c r="Q1031" i="2"/>
  <c r="Q1032" i="2"/>
  <c r="Q1033" i="2"/>
  <c r="Q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40" i="2"/>
  <c r="U241" i="2"/>
  <c r="U242" i="2"/>
  <c r="U243" i="2"/>
  <c r="U244" i="2"/>
  <c r="U245" i="2"/>
  <c r="U246" i="2"/>
  <c r="U247" i="2"/>
  <c r="U248" i="2"/>
  <c r="U249" i="2"/>
  <c r="U250" i="2"/>
  <c r="U251" i="2"/>
  <c r="U252" i="2"/>
  <c r="U253" i="2"/>
  <c r="U254" i="2"/>
  <c r="U255" i="2"/>
  <c r="U256" i="2"/>
  <c r="U257" i="2"/>
  <c r="U258" i="2"/>
  <c r="U259" i="2"/>
  <c r="U260" i="2"/>
  <c r="U261" i="2"/>
  <c r="U262" i="2"/>
  <c r="U263" i="2"/>
  <c r="U264" i="2"/>
  <c r="U265" i="2"/>
  <c r="U266" i="2"/>
  <c r="U267" i="2"/>
  <c r="U268" i="2"/>
  <c r="U269" i="2"/>
  <c r="U270" i="2"/>
  <c r="U271" i="2"/>
  <c r="U272" i="2"/>
  <c r="U273" i="2"/>
  <c r="U274" i="2"/>
  <c r="U275" i="2"/>
  <c r="U276" i="2"/>
  <c r="U277" i="2"/>
  <c r="U278" i="2"/>
  <c r="U279" i="2"/>
  <c r="U280" i="2"/>
  <c r="U281" i="2"/>
  <c r="U282" i="2"/>
  <c r="U283" i="2"/>
  <c r="U284" i="2"/>
  <c r="U285" i="2"/>
  <c r="U286" i="2"/>
  <c r="U287" i="2"/>
  <c r="U288" i="2"/>
  <c r="U289" i="2"/>
  <c r="U290" i="2"/>
  <c r="U291" i="2"/>
  <c r="U292" i="2"/>
  <c r="U293" i="2"/>
  <c r="U294" i="2"/>
  <c r="U295" i="2"/>
  <c r="U296" i="2"/>
  <c r="U297" i="2"/>
  <c r="U298" i="2"/>
  <c r="U299" i="2"/>
  <c r="U300" i="2"/>
  <c r="U301" i="2"/>
  <c r="U302" i="2"/>
  <c r="U303" i="2"/>
  <c r="U304" i="2"/>
  <c r="U305" i="2"/>
  <c r="U306" i="2"/>
  <c r="U307" i="2"/>
  <c r="U308" i="2"/>
  <c r="U309" i="2"/>
  <c r="U310" i="2"/>
  <c r="U311" i="2"/>
  <c r="U312" i="2"/>
  <c r="U313" i="2"/>
  <c r="U314" i="2"/>
  <c r="U315" i="2"/>
  <c r="U316" i="2"/>
  <c r="U317" i="2"/>
  <c r="U318" i="2"/>
  <c r="U319" i="2"/>
  <c r="U320" i="2"/>
  <c r="U321" i="2"/>
  <c r="U322" i="2"/>
  <c r="U323" i="2"/>
  <c r="U324" i="2"/>
  <c r="U325" i="2"/>
  <c r="U326" i="2"/>
  <c r="U327" i="2"/>
  <c r="U328" i="2"/>
  <c r="U329" i="2"/>
  <c r="U330" i="2"/>
  <c r="U331" i="2"/>
  <c r="U332" i="2"/>
  <c r="U333" i="2"/>
  <c r="U334" i="2"/>
  <c r="U335" i="2"/>
  <c r="U336" i="2"/>
  <c r="U337" i="2"/>
  <c r="U338" i="2"/>
  <c r="U339" i="2"/>
  <c r="U340" i="2"/>
  <c r="U341" i="2"/>
  <c r="U342" i="2"/>
  <c r="U343" i="2"/>
  <c r="U344" i="2"/>
  <c r="U345" i="2"/>
  <c r="U346" i="2"/>
  <c r="U347" i="2"/>
  <c r="U348" i="2"/>
  <c r="U349" i="2"/>
  <c r="U350" i="2"/>
  <c r="U351" i="2"/>
  <c r="U352" i="2"/>
  <c r="U353" i="2"/>
  <c r="U354" i="2"/>
  <c r="U355" i="2"/>
  <c r="U356" i="2"/>
  <c r="U357" i="2"/>
  <c r="U358" i="2"/>
  <c r="U359" i="2"/>
  <c r="U360" i="2"/>
  <c r="U361" i="2"/>
  <c r="U362" i="2"/>
  <c r="U363" i="2"/>
  <c r="U364" i="2"/>
  <c r="U365" i="2"/>
  <c r="U366" i="2"/>
  <c r="U367" i="2"/>
  <c r="U368" i="2"/>
  <c r="U369" i="2"/>
  <c r="U370" i="2"/>
  <c r="U371" i="2"/>
  <c r="U372" i="2"/>
  <c r="U373" i="2"/>
  <c r="U374" i="2"/>
  <c r="U375" i="2"/>
  <c r="U376" i="2"/>
  <c r="U377" i="2"/>
  <c r="U378" i="2"/>
  <c r="U379" i="2"/>
  <c r="U380" i="2"/>
  <c r="U381" i="2"/>
  <c r="U382" i="2"/>
  <c r="U383" i="2"/>
  <c r="U384" i="2"/>
  <c r="U385" i="2"/>
  <c r="U386" i="2"/>
  <c r="U387" i="2"/>
  <c r="U388" i="2"/>
  <c r="U389" i="2"/>
  <c r="U390" i="2"/>
  <c r="U391" i="2"/>
  <c r="U392" i="2"/>
  <c r="U393" i="2"/>
  <c r="U394" i="2"/>
  <c r="U395" i="2"/>
  <c r="U396" i="2"/>
  <c r="U397" i="2"/>
  <c r="U398" i="2"/>
  <c r="U399" i="2"/>
  <c r="U400" i="2"/>
  <c r="U401" i="2"/>
  <c r="U402" i="2"/>
  <c r="U403" i="2"/>
  <c r="U404" i="2"/>
  <c r="U405" i="2"/>
  <c r="U406" i="2"/>
  <c r="U407" i="2"/>
  <c r="U408" i="2"/>
  <c r="U409" i="2"/>
  <c r="U410" i="2"/>
  <c r="U411" i="2"/>
  <c r="U412" i="2"/>
  <c r="U413" i="2"/>
  <c r="U414" i="2"/>
  <c r="U415" i="2"/>
  <c r="U416" i="2"/>
  <c r="U417" i="2"/>
  <c r="U418" i="2"/>
  <c r="U419" i="2"/>
  <c r="U420" i="2"/>
  <c r="U421" i="2"/>
  <c r="U422" i="2"/>
  <c r="U423" i="2"/>
  <c r="U424" i="2"/>
  <c r="U425" i="2"/>
  <c r="U426" i="2"/>
  <c r="U427" i="2"/>
  <c r="U428" i="2"/>
  <c r="U429" i="2"/>
  <c r="U430" i="2"/>
  <c r="U431" i="2"/>
  <c r="U432" i="2"/>
  <c r="U433" i="2"/>
  <c r="U434" i="2"/>
  <c r="U435" i="2"/>
  <c r="U436" i="2"/>
  <c r="U437" i="2"/>
  <c r="U438" i="2"/>
  <c r="U439" i="2"/>
  <c r="U440" i="2"/>
  <c r="U441" i="2"/>
  <c r="U442" i="2"/>
  <c r="U443" i="2"/>
  <c r="U444" i="2"/>
  <c r="U445" i="2"/>
  <c r="U446" i="2"/>
  <c r="U447" i="2"/>
  <c r="U448" i="2"/>
  <c r="U449" i="2"/>
  <c r="U450" i="2"/>
  <c r="U451" i="2"/>
  <c r="U452" i="2"/>
  <c r="U453" i="2"/>
  <c r="U454" i="2"/>
  <c r="U455" i="2"/>
  <c r="U456" i="2"/>
  <c r="U457" i="2"/>
  <c r="U458" i="2"/>
  <c r="U459" i="2"/>
  <c r="U460" i="2"/>
  <c r="U461" i="2"/>
  <c r="U462" i="2"/>
  <c r="U463" i="2"/>
  <c r="U464" i="2"/>
  <c r="U465" i="2"/>
  <c r="U466" i="2"/>
  <c r="U467" i="2"/>
  <c r="U468" i="2"/>
  <c r="U469" i="2"/>
  <c r="U470" i="2"/>
  <c r="U471" i="2"/>
  <c r="U472" i="2"/>
  <c r="U473" i="2"/>
  <c r="U474" i="2"/>
  <c r="U475" i="2"/>
  <c r="U476" i="2"/>
  <c r="U477" i="2"/>
  <c r="U478" i="2"/>
  <c r="U479" i="2"/>
  <c r="U480" i="2"/>
  <c r="U481" i="2"/>
  <c r="U482" i="2"/>
  <c r="U483" i="2"/>
  <c r="U484" i="2"/>
  <c r="U485" i="2"/>
  <c r="U486" i="2"/>
  <c r="U487" i="2"/>
  <c r="U488" i="2"/>
  <c r="U489" i="2"/>
  <c r="U490" i="2"/>
  <c r="U491" i="2"/>
  <c r="U492" i="2"/>
  <c r="U493" i="2"/>
  <c r="U494" i="2"/>
  <c r="U495" i="2"/>
  <c r="U496" i="2"/>
  <c r="U497" i="2"/>
  <c r="U498" i="2"/>
  <c r="U499" i="2"/>
  <c r="U500" i="2"/>
  <c r="U501" i="2"/>
  <c r="U502" i="2"/>
  <c r="U503" i="2"/>
  <c r="U504" i="2"/>
  <c r="U505" i="2"/>
  <c r="U506" i="2"/>
  <c r="U507" i="2"/>
  <c r="U508" i="2"/>
  <c r="U509" i="2"/>
  <c r="U510" i="2"/>
  <c r="U511" i="2"/>
  <c r="U512" i="2"/>
  <c r="U513" i="2"/>
  <c r="U514" i="2"/>
  <c r="U515" i="2"/>
  <c r="U516" i="2"/>
  <c r="U517" i="2"/>
  <c r="U518" i="2"/>
  <c r="U519" i="2"/>
  <c r="U520" i="2"/>
  <c r="U521" i="2"/>
  <c r="U522" i="2"/>
  <c r="U523" i="2"/>
  <c r="U524" i="2"/>
  <c r="U525" i="2"/>
  <c r="U526" i="2"/>
  <c r="U527" i="2"/>
  <c r="U528" i="2"/>
  <c r="U529" i="2"/>
  <c r="U530" i="2"/>
  <c r="U531" i="2"/>
  <c r="U532" i="2"/>
  <c r="U533" i="2"/>
  <c r="U534" i="2"/>
  <c r="U535" i="2"/>
  <c r="U536" i="2"/>
  <c r="U537" i="2"/>
  <c r="U538" i="2"/>
  <c r="U539" i="2"/>
  <c r="U540" i="2"/>
  <c r="U541" i="2"/>
  <c r="U542" i="2"/>
  <c r="U543" i="2"/>
  <c r="U544" i="2"/>
  <c r="U545" i="2"/>
  <c r="U546" i="2"/>
  <c r="U547" i="2"/>
  <c r="U548" i="2"/>
  <c r="U549" i="2"/>
  <c r="U550" i="2"/>
  <c r="U551" i="2"/>
  <c r="U552" i="2"/>
  <c r="U553" i="2"/>
  <c r="U554" i="2"/>
  <c r="U555" i="2"/>
  <c r="U556" i="2"/>
  <c r="U557" i="2"/>
  <c r="U558" i="2"/>
  <c r="U559" i="2"/>
  <c r="U560" i="2"/>
  <c r="U561" i="2"/>
  <c r="U562" i="2"/>
  <c r="U563" i="2"/>
  <c r="U564" i="2"/>
  <c r="U565" i="2"/>
  <c r="U566" i="2"/>
  <c r="U567" i="2"/>
  <c r="U568" i="2"/>
  <c r="U569" i="2"/>
  <c r="U570" i="2"/>
  <c r="U571" i="2"/>
  <c r="U572" i="2"/>
  <c r="U573" i="2"/>
  <c r="U574" i="2"/>
  <c r="U575" i="2"/>
  <c r="U576" i="2"/>
  <c r="U577" i="2"/>
  <c r="U578" i="2"/>
  <c r="U579" i="2"/>
  <c r="U580" i="2"/>
  <c r="U581" i="2"/>
  <c r="U582" i="2"/>
  <c r="U583" i="2"/>
  <c r="U584" i="2"/>
  <c r="U585" i="2"/>
  <c r="U586" i="2"/>
  <c r="U587" i="2"/>
  <c r="U588" i="2"/>
  <c r="U589" i="2"/>
  <c r="U590" i="2"/>
  <c r="U591" i="2"/>
  <c r="U592" i="2"/>
  <c r="U593" i="2"/>
  <c r="U594" i="2"/>
  <c r="U595" i="2"/>
  <c r="U596" i="2"/>
  <c r="U597" i="2"/>
  <c r="U598" i="2"/>
  <c r="U599" i="2"/>
  <c r="U600" i="2"/>
  <c r="U601" i="2"/>
  <c r="U602" i="2"/>
  <c r="U603" i="2"/>
  <c r="U604" i="2"/>
  <c r="U605" i="2"/>
  <c r="U606" i="2"/>
  <c r="U607" i="2"/>
  <c r="U608" i="2"/>
  <c r="U609" i="2"/>
  <c r="U610" i="2"/>
  <c r="U611" i="2"/>
  <c r="U612" i="2"/>
  <c r="U613" i="2"/>
  <c r="U614" i="2"/>
  <c r="U615" i="2"/>
  <c r="U616" i="2"/>
  <c r="U617" i="2"/>
  <c r="U618" i="2"/>
  <c r="U619" i="2"/>
  <c r="U620" i="2"/>
  <c r="U621" i="2"/>
  <c r="U622" i="2"/>
  <c r="U623" i="2"/>
  <c r="U624" i="2"/>
  <c r="U625" i="2"/>
  <c r="U626" i="2"/>
  <c r="U627" i="2"/>
  <c r="U628" i="2"/>
  <c r="U629" i="2"/>
  <c r="U630" i="2"/>
  <c r="U631" i="2"/>
  <c r="U632" i="2"/>
  <c r="U633" i="2"/>
  <c r="U634" i="2"/>
  <c r="U635" i="2"/>
  <c r="U636" i="2"/>
  <c r="U637" i="2"/>
  <c r="U638" i="2"/>
  <c r="U639" i="2"/>
  <c r="U640" i="2"/>
  <c r="U641" i="2"/>
  <c r="U642" i="2"/>
  <c r="U643" i="2"/>
  <c r="U644" i="2"/>
  <c r="U645" i="2"/>
  <c r="U646" i="2"/>
  <c r="U647" i="2"/>
  <c r="U648" i="2"/>
  <c r="U649" i="2"/>
  <c r="U650" i="2"/>
  <c r="U651" i="2"/>
  <c r="U652" i="2"/>
  <c r="U653" i="2"/>
  <c r="U654" i="2"/>
  <c r="U655" i="2"/>
  <c r="U656" i="2"/>
  <c r="U657" i="2"/>
  <c r="U658" i="2"/>
  <c r="U659" i="2"/>
  <c r="U660" i="2"/>
  <c r="U661" i="2"/>
  <c r="U662" i="2"/>
  <c r="U663" i="2"/>
  <c r="U664" i="2"/>
  <c r="U665" i="2"/>
  <c r="U666" i="2"/>
  <c r="U667" i="2"/>
  <c r="U668" i="2"/>
  <c r="U669" i="2"/>
  <c r="U670" i="2"/>
  <c r="U671" i="2"/>
  <c r="U672" i="2"/>
  <c r="U673" i="2"/>
  <c r="U674" i="2"/>
  <c r="U675" i="2"/>
  <c r="U676" i="2"/>
  <c r="U677" i="2"/>
  <c r="U678" i="2"/>
  <c r="U679" i="2"/>
  <c r="U680" i="2"/>
  <c r="U681" i="2"/>
  <c r="U682" i="2"/>
  <c r="U683" i="2"/>
  <c r="U684" i="2"/>
  <c r="U685" i="2"/>
  <c r="U686" i="2"/>
  <c r="U687" i="2"/>
  <c r="U688" i="2"/>
  <c r="U689" i="2"/>
  <c r="U690" i="2"/>
  <c r="U691" i="2"/>
  <c r="U692" i="2"/>
  <c r="U693" i="2"/>
  <c r="U694" i="2"/>
  <c r="U695" i="2"/>
  <c r="U696" i="2"/>
  <c r="U697" i="2"/>
  <c r="U698" i="2"/>
  <c r="U699" i="2"/>
  <c r="U700" i="2"/>
  <c r="U701" i="2"/>
  <c r="U702" i="2"/>
  <c r="U703" i="2"/>
  <c r="U704" i="2"/>
  <c r="U705" i="2"/>
  <c r="U706" i="2"/>
  <c r="U707" i="2"/>
  <c r="U708" i="2"/>
  <c r="U709" i="2"/>
  <c r="U710" i="2"/>
  <c r="U711" i="2"/>
  <c r="U712" i="2"/>
  <c r="U713" i="2"/>
  <c r="U714" i="2"/>
  <c r="U715" i="2"/>
  <c r="U716" i="2"/>
  <c r="U717" i="2"/>
  <c r="U718" i="2"/>
  <c r="U719" i="2"/>
  <c r="U720" i="2"/>
  <c r="U721" i="2"/>
  <c r="U722" i="2"/>
  <c r="U723" i="2"/>
  <c r="U724" i="2"/>
  <c r="U725" i="2"/>
  <c r="U726" i="2"/>
  <c r="U727" i="2"/>
  <c r="U728" i="2"/>
  <c r="U729" i="2"/>
  <c r="U730" i="2"/>
  <c r="U731" i="2"/>
  <c r="U732" i="2"/>
  <c r="U733" i="2"/>
  <c r="U734" i="2"/>
  <c r="U735" i="2"/>
  <c r="U736" i="2"/>
  <c r="U737" i="2"/>
  <c r="U738" i="2"/>
  <c r="U739" i="2"/>
  <c r="U740" i="2"/>
  <c r="U741" i="2"/>
  <c r="U742" i="2"/>
  <c r="U743" i="2"/>
  <c r="U744" i="2"/>
  <c r="U745" i="2"/>
  <c r="U746" i="2"/>
  <c r="U747" i="2"/>
  <c r="U748" i="2"/>
  <c r="U749" i="2"/>
  <c r="U750" i="2"/>
  <c r="U751" i="2"/>
  <c r="U752" i="2"/>
  <c r="U753" i="2"/>
  <c r="U754" i="2"/>
  <c r="U755" i="2"/>
  <c r="U756" i="2"/>
  <c r="U757" i="2"/>
  <c r="U758" i="2"/>
  <c r="U759" i="2"/>
  <c r="U760" i="2"/>
  <c r="U761" i="2"/>
  <c r="U762" i="2"/>
  <c r="U763" i="2"/>
  <c r="U764" i="2"/>
  <c r="U765" i="2"/>
  <c r="U766" i="2"/>
  <c r="U767" i="2"/>
  <c r="U768" i="2"/>
  <c r="U769" i="2"/>
  <c r="U770" i="2"/>
  <c r="U771" i="2"/>
  <c r="U772" i="2"/>
  <c r="U773" i="2"/>
  <c r="U774" i="2"/>
  <c r="U775" i="2"/>
  <c r="U776" i="2"/>
  <c r="U777" i="2"/>
  <c r="U778" i="2"/>
  <c r="U779" i="2"/>
  <c r="U780" i="2"/>
  <c r="U781" i="2"/>
  <c r="U782" i="2"/>
  <c r="U783" i="2"/>
  <c r="U784" i="2"/>
  <c r="U785" i="2"/>
  <c r="U786" i="2"/>
  <c r="U787" i="2"/>
  <c r="U788" i="2"/>
  <c r="U789" i="2"/>
  <c r="U790" i="2"/>
  <c r="U791" i="2"/>
  <c r="U792" i="2"/>
  <c r="U793" i="2"/>
  <c r="U794" i="2"/>
  <c r="U795" i="2"/>
  <c r="U796" i="2"/>
  <c r="U797" i="2"/>
  <c r="U798" i="2"/>
  <c r="U799" i="2"/>
  <c r="U800" i="2"/>
  <c r="U801" i="2"/>
  <c r="U802" i="2"/>
  <c r="U803" i="2"/>
  <c r="U804" i="2"/>
  <c r="U805" i="2"/>
  <c r="U806" i="2"/>
  <c r="U807" i="2"/>
  <c r="U808" i="2"/>
  <c r="U809" i="2"/>
  <c r="U810" i="2"/>
  <c r="U811" i="2"/>
  <c r="U812" i="2"/>
  <c r="U813" i="2"/>
  <c r="U814" i="2"/>
  <c r="U815" i="2"/>
  <c r="U816" i="2"/>
  <c r="U817" i="2"/>
  <c r="U818" i="2"/>
  <c r="U819" i="2"/>
  <c r="U820" i="2"/>
  <c r="U821" i="2"/>
  <c r="U822" i="2"/>
  <c r="U823" i="2"/>
  <c r="U824" i="2"/>
  <c r="U825" i="2"/>
  <c r="U826" i="2"/>
  <c r="U827" i="2"/>
  <c r="U828" i="2"/>
  <c r="U829" i="2"/>
  <c r="U830" i="2"/>
  <c r="U831" i="2"/>
  <c r="U832" i="2"/>
  <c r="U833" i="2"/>
  <c r="U834" i="2"/>
  <c r="U835" i="2"/>
  <c r="U836" i="2"/>
  <c r="U837" i="2"/>
  <c r="U838" i="2"/>
  <c r="U839" i="2"/>
  <c r="U840" i="2"/>
  <c r="U841" i="2"/>
  <c r="U842" i="2"/>
  <c r="U843" i="2"/>
  <c r="U844" i="2"/>
  <c r="U845" i="2"/>
  <c r="U846" i="2"/>
  <c r="U847" i="2"/>
  <c r="U848" i="2"/>
  <c r="U849" i="2"/>
  <c r="U850" i="2"/>
  <c r="U851" i="2"/>
  <c r="U852" i="2"/>
  <c r="U853" i="2"/>
  <c r="U854" i="2"/>
  <c r="U855" i="2"/>
  <c r="U856" i="2"/>
  <c r="U857" i="2"/>
  <c r="U858" i="2"/>
  <c r="U859" i="2"/>
  <c r="U860" i="2"/>
  <c r="U861" i="2"/>
  <c r="U862" i="2"/>
  <c r="U863" i="2"/>
  <c r="U864" i="2"/>
  <c r="U865" i="2"/>
  <c r="U866" i="2"/>
  <c r="U867" i="2"/>
  <c r="U868" i="2"/>
  <c r="U869" i="2"/>
  <c r="U870" i="2"/>
  <c r="U871" i="2"/>
  <c r="U872" i="2"/>
  <c r="U873" i="2"/>
  <c r="U874" i="2"/>
  <c r="U875" i="2"/>
  <c r="U876" i="2"/>
  <c r="U877" i="2"/>
  <c r="U878" i="2"/>
  <c r="U879" i="2"/>
  <c r="U880" i="2"/>
  <c r="U881" i="2"/>
  <c r="U882" i="2"/>
  <c r="U883" i="2"/>
  <c r="U884" i="2"/>
  <c r="U885" i="2"/>
  <c r="U886" i="2"/>
  <c r="U887" i="2"/>
  <c r="U888" i="2"/>
  <c r="U889" i="2"/>
  <c r="U890" i="2"/>
  <c r="U891" i="2"/>
  <c r="U892" i="2"/>
  <c r="U893" i="2"/>
  <c r="U894" i="2"/>
  <c r="U895" i="2"/>
  <c r="U896" i="2"/>
  <c r="U897" i="2"/>
  <c r="U898" i="2"/>
  <c r="U899" i="2"/>
  <c r="U900" i="2"/>
  <c r="U901" i="2"/>
  <c r="U902" i="2"/>
  <c r="U903" i="2"/>
  <c r="U904" i="2"/>
  <c r="U905" i="2"/>
  <c r="U906" i="2"/>
  <c r="U907" i="2"/>
  <c r="U908" i="2"/>
  <c r="U909" i="2"/>
  <c r="U910" i="2"/>
  <c r="U911" i="2"/>
  <c r="U912" i="2"/>
  <c r="U913" i="2"/>
  <c r="U914" i="2"/>
  <c r="U915" i="2"/>
  <c r="U916" i="2"/>
  <c r="U917" i="2"/>
  <c r="U918" i="2"/>
  <c r="U919" i="2"/>
  <c r="U920" i="2"/>
  <c r="U921" i="2"/>
  <c r="U922" i="2"/>
  <c r="U923" i="2"/>
  <c r="U924" i="2"/>
  <c r="U925" i="2"/>
  <c r="U926" i="2"/>
  <c r="U927" i="2"/>
  <c r="U928" i="2"/>
  <c r="U929" i="2"/>
  <c r="U930" i="2"/>
  <c r="U931" i="2"/>
  <c r="U932" i="2"/>
  <c r="U933" i="2"/>
  <c r="U934" i="2"/>
  <c r="U935" i="2"/>
  <c r="U936" i="2"/>
  <c r="U937" i="2"/>
  <c r="U938" i="2"/>
  <c r="U939" i="2"/>
  <c r="U940" i="2"/>
  <c r="U941" i="2"/>
  <c r="U942" i="2"/>
  <c r="U943" i="2"/>
  <c r="U944" i="2"/>
  <c r="U945" i="2"/>
  <c r="U946" i="2"/>
  <c r="U947" i="2"/>
  <c r="U948" i="2"/>
  <c r="U949" i="2"/>
  <c r="U950" i="2"/>
  <c r="U951" i="2"/>
  <c r="U952" i="2"/>
  <c r="U953" i="2"/>
  <c r="U954" i="2"/>
  <c r="U955" i="2"/>
  <c r="U956" i="2"/>
  <c r="U957" i="2"/>
  <c r="U958" i="2"/>
  <c r="U959" i="2"/>
  <c r="U960" i="2"/>
  <c r="U961" i="2"/>
  <c r="U962" i="2"/>
  <c r="U963" i="2"/>
  <c r="U964" i="2"/>
  <c r="U965" i="2"/>
  <c r="U966" i="2"/>
  <c r="U967" i="2"/>
  <c r="U968" i="2"/>
  <c r="U969" i="2"/>
  <c r="U970" i="2"/>
  <c r="U971" i="2"/>
  <c r="U972" i="2"/>
  <c r="U973" i="2"/>
  <c r="U974" i="2"/>
  <c r="U975" i="2"/>
  <c r="U976" i="2"/>
  <c r="U977" i="2"/>
  <c r="U978" i="2"/>
  <c r="U979" i="2"/>
  <c r="U980" i="2"/>
  <c r="U981" i="2"/>
  <c r="U982" i="2"/>
  <c r="U983" i="2"/>
  <c r="U984" i="2"/>
  <c r="U985" i="2"/>
  <c r="U986" i="2"/>
  <c r="U987" i="2"/>
  <c r="U988" i="2"/>
  <c r="U989" i="2"/>
  <c r="U990" i="2"/>
  <c r="U991" i="2"/>
  <c r="U992" i="2"/>
  <c r="U993" i="2"/>
  <c r="U994" i="2"/>
  <c r="U995" i="2"/>
  <c r="U996" i="2"/>
  <c r="U997" i="2"/>
  <c r="U998" i="2"/>
  <c r="U999" i="2"/>
  <c r="U1000" i="2"/>
  <c r="U1001" i="2"/>
  <c r="U1002" i="2"/>
  <c r="U1003" i="2"/>
  <c r="U1004" i="2"/>
  <c r="U1005" i="2"/>
  <c r="U1006" i="2"/>
  <c r="U1007" i="2"/>
  <c r="U1008" i="2"/>
  <c r="U1009" i="2"/>
  <c r="U1010" i="2"/>
  <c r="U1011" i="2"/>
  <c r="U1012" i="2"/>
  <c r="U1013" i="2"/>
  <c r="U1014" i="2"/>
  <c r="U1015" i="2"/>
  <c r="U1016" i="2"/>
  <c r="U1017" i="2"/>
  <c r="U1018" i="2"/>
  <c r="U1019" i="2"/>
  <c r="U1020" i="2"/>
  <c r="U1021" i="2"/>
  <c r="U1022" i="2"/>
  <c r="U1023" i="2"/>
  <c r="U1024" i="2"/>
  <c r="U1025" i="2"/>
  <c r="U1026" i="2"/>
  <c r="U1027" i="2"/>
  <c r="U1028" i="2"/>
  <c r="U1029" i="2"/>
  <c r="U1030" i="2"/>
  <c r="U1031" i="2"/>
  <c r="U1032" i="2"/>
  <c r="U1033" i="2"/>
  <c r="U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2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2" i="2"/>
  <c r="J3" i="2"/>
  <c r="K3" i="2" s="1"/>
  <c r="J4" i="2"/>
  <c r="K4" i="2" s="1"/>
  <c r="J5" i="2"/>
  <c r="K5" i="2" s="1"/>
  <c r="J6" i="2"/>
  <c r="K6" i="2" s="1"/>
  <c r="J7" i="2"/>
  <c r="K7" i="2" s="1"/>
  <c r="J8" i="2"/>
  <c r="K8" i="2" s="1"/>
  <c r="J9" i="2"/>
  <c r="K9" i="2" s="1"/>
  <c r="J10" i="2"/>
  <c r="K10" i="2" s="1"/>
  <c r="J11" i="2"/>
  <c r="K11" i="2" s="1"/>
  <c r="J12" i="2"/>
  <c r="K12" i="2" s="1"/>
  <c r="J13" i="2"/>
  <c r="K13" i="2" s="1"/>
  <c r="J14" i="2"/>
  <c r="K14" i="2" s="1"/>
  <c r="J15" i="2"/>
  <c r="K15" i="2" s="1"/>
  <c r="J16" i="2"/>
  <c r="K16" i="2" s="1"/>
  <c r="J17" i="2"/>
  <c r="K17" i="2" s="1"/>
  <c r="J18" i="2"/>
  <c r="K18" i="2" s="1"/>
  <c r="J19" i="2"/>
  <c r="K19" i="2" s="1"/>
  <c r="J20" i="2"/>
  <c r="K20" i="2" s="1"/>
  <c r="J21" i="2"/>
  <c r="K21" i="2" s="1"/>
  <c r="J22" i="2"/>
  <c r="K22" i="2" s="1"/>
  <c r="J23" i="2"/>
  <c r="K23" i="2" s="1"/>
  <c r="J24" i="2"/>
  <c r="K24" i="2" s="1"/>
  <c r="J25" i="2"/>
  <c r="K25" i="2" s="1"/>
  <c r="J26" i="2"/>
  <c r="K26" i="2" s="1"/>
  <c r="J27" i="2"/>
  <c r="K27" i="2" s="1"/>
  <c r="J28" i="2"/>
  <c r="K28" i="2" s="1"/>
  <c r="J29" i="2"/>
  <c r="K29" i="2" s="1"/>
  <c r="J30" i="2"/>
  <c r="K30" i="2" s="1"/>
  <c r="J31" i="2"/>
  <c r="K31" i="2" s="1"/>
  <c r="J32" i="2"/>
  <c r="K32" i="2" s="1"/>
  <c r="J33" i="2"/>
  <c r="K33" i="2" s="1"/>
  <c r="J34" i="2"/>
  <c r="K34" i="2" s="1"/>
  <c r="J35" i="2"/>
  <c r="K35" i="2" s="1"/>
  <c r="J36" i="2"/>
  <c r="K36" i="2" s="1"/>
  <c r="J37" i="2"/>
  <c r="K37" i="2" s="1"/>
  <c r="J38" i="2"/>
  <c r="K38" i="2" s="1"/>
  <c r="J39" i="2"/>
  <c r="K39" i="2" s="1"/>
  <c r="J40" i="2"/>
  <c r="K40" i="2" s="1"/>
  <c r="J41" i="2"/>
  <c r="K41" i="2" s="1"/>
  <c r="J42" i="2"/>
  <c r="K42" i="2" s="1"/>
  <c r="J43" i="2"/>
  <c r="K43" i="2" s="1"/>
  <c r="J44" i="2"/>
  <c r="K44" i="2" s="1"/>
  <c r="J45" i="2"/>
  <c r="K45" i="2" s="1"/>
  <c r="J46" i="2"/>
  <c r="K46" i="2" s="1"/>
  <c r="J47" i="2"/>
  <c r="K47" i="2" s="1"/>
  <c r="J48" i="2"/>
  <c r="K48" i="2" s="1"/>
  <c r="J49" i="2"/>
  <c r="K49" i="2" s="1"/>
  <c r="J50" i="2"/>
  <c r="K50" i="2" s="1"/>
  <c r="J51" i="2"/>
  <c r="K51" i="2" s="1"/>
  <c r="J52" i="2"/>
  <c r="K52" i="2" s="1"/>
  <c r="J53" i="2"/>
  <c r="K53" i="2" s="1"/>
  <c r="J54" i="2"/>
  <c r="K54" i="2" s="1"/>
  <c r="J55" i="2"/>
  <c r="K55" i="2" s="1"/>
  <c r="J56" i="2"/>
  <c r="K56" i="2" s="1"/>
  <c r="J57" i="2"/>
  <c r="K57" i="2" s="1"/>
  <c r="J58" i="2"/>
  <c r="K58" i="2" s="1"/>
  <c r="J59" i="2"/>
  <c r="K59" i="2" s="1"/>
  <c r="J60" i="2"/>
  <c r="K60" i="2" s="1"/>
  <c r="J61" i="2"/>
  <c r="K61" i="2" s="1"/>
  <c r="J62" i="2"/>
  <c r="K62" i="2" s="1"/>
  <c r="J63" i="2"/>
  <c r="K63" i="2" s="1"/>
  <c r="J64" i="2"/>
  <c r="K64" i="2" s="1"/>
  <c r="J65" i="2"/>
  <c r="K65" i="2" s="1"/>
  <c r="J66" i="2"/>
  <c r="K66" i="2" s="1"/>
  <c r="J67" i="2"/>
  <c r="K67" i="2" s="1"/>
  <c r="J68" i="2"/>
  <c r="K68" i="2" s="1"/>
  <c r="J69" i="2"/>
  <c r="K69" i="2" s="1"/>
  <c r="J70" i="2"/>
  <c r="K70" i="2" s="1"/>
  <c r="J71" i="2"/>
  <c r="K71" i="2" s="1"/>
  <c r="J72" i="2"/>
  <c r="K72" i="2" s="1"/>
  <c r="J73" i="2"/>
  <c r="K73" i="2" s="1"/>
  <c r="J74" i="2"/>
  <c r="K74" i="2" s="1"/>
  <c r="J75" i="2"/>
  <c r="K75" i="2" s="1"/>
  <c r="J76" i="2"/>
  <c r="K76" i="2" s="1"/>
  <c r="J77" i="2"/>
  <c r="K77" i="2" s="1"/>
  <c r="J78" i="2"/>
  <c r="K78" i="2" s="1"/>
  <c r="J79" i="2"/>
  <c r="K79" i="2" s="1"/>
  <c r="J80" i="2"/>
  <c r="K80" i="2" s="1"/>
  <c r="J81" i="2"/>
  <c r="K81" i="2" s="1"/>
  <c r="J82" i="2"/>
  <c r="K82" i="2" s="1"/>
  <c r="J83" i="2"/>
  <c r="K83" i="2" s="1"/>
  <c r="J84" i="2"/>
  <c r="K84" i="2" s="1"/>
  <c r="J85" i="2"/>
  <c r="K85" i="2" s="1"/>
  <c r="J86" i="2"/>
  <c r="K86" i="2" s="1"/>
  <c r="J87" i="2"/>
  <c r="K87" i="2" s="1"/>
  <c r="J88" i="2"/>
  <c r="K88" i="2" s="1"/>
  <c r="J89" i="2"/>
  <c r="K89" i="2" s="1"/>
  <c r="J90" i="2"/>
  <c r="K90" i="2" s="1"/>
  <c r="J91" i="2"/>
  <c r="K91" i="2" s="1"/>
  <c r="J92" i="2"/>
  <c r="K92" i="2" s="1"/>
  <c r="J93" i="2"/>
  <c r="K93" i="2" s="1"/>
  <c r="J94" i="2"/>
  <c r="K94" i="2" s="1"/>
  <c r="J95" i="2"/>
  <c r="K95" i="2" s="1"/>
  <c r="J96" i="2"/>
  <c r="K96" i="2" s="1"/>
  <c r="J97" i="2"/>
  <c r="K97" i="2" s="1"/>
  <c r="J98" i="2"/>
  <c r="K98" i="2" s="1"/>
  <c r="J99" i="2"/>
  <c r="K99" i="2" s="1"/>
  <c r="J100" i="2"/>
  <c r="K100" i="2" s="1"/>
  <c r="J101" i="2"/>
  <c r="K101" i="2" s="1"/>
  <c r="J102" i="2"/>
  <c r="K102" i="2" s="1"/>
  <c r="J103" i="2"/>
  <c r="K103" i="2" s="1"/>
  <c r="J104" i="2"/>
  <c r="K104" i="2" s="1"/>
  <c r="J105" i="2"/>
  <c r="K105" i="2" s="1"/>
  <c r="J106" i="2"/>
  <c r="K106" i="2" s="1"/>
  <c r="J107" i="2"/>
  <c r="K107" i="2" s="1"/>
  <c r="J108" i="2"/>
  <c r="K108" i="2" s="1"/>
  <c r="J109" i="2"/>
  <c r="K109" i="2" s="1"/>
  <c r="J110" i="2"/>
  <c r="K110" i="2" s="1"/>
  <c r="J111" i="2"/>
  <c r="K111" i="2" s="1"/>
  <c r="J112" i="2"/>
  <c r="K112" i="2" s="1"/>
  <c r="J113" i="2"/>
  <c r="K113" i="2" s="1"/>
  <c r="J114" i="2"/>
  <c r="K114" i="2" s="1"/>
  <c r="J115" i="2"/>
  <c r="K115" i="2" s="1"/>
  <c r="J116" i="2"/>
  <c r="K116" i="2" s="1"/>
  <c r="J117" i="2"/>
  <c r="K117" i="2" s="1"/>
  <c r="J118" i="2"/>
  <c r="K118" i="2" s="1"/>
  <c r="J119" i="2"/>
  <c r="K119" i="2" s="1"/>
  <c r="J120" i="2"/>
  <c r="K120" i="2" s="1"/>
  <c r="J121" i="2"/>
  <c r="K121" i="2" s="1"/>
  <c r="J122" i="2"/>
  <c r="K122" i="2" s="1"/>
  <c r="J123" i="2"/>
  <c r="K123" i="2" s="1"/>
  <c r="J124" i="2"/>
  <c r="K124" i="2" s="1"/>
  <c r="J125" i="2"/>
  <c r="K125" i="2" s="1"/>
  <c r="J126" i="2"/>
  <c r="K126" i="2" s="1"/>
  <c r="J127" i="2"/>
  <c r="K127" i="2" s="1"/>
  <c r="J128" i="2"/>
  <c r="K128" i="2" s="1"/>
  <c r="J129" i="2"/>
  <c r="K129" i="2" s="1"/>
  <c r="J130" i="2"/>
  <c r="K130" i="2" s="1"/>
  <c r="J131" i="2"/>
  <c r="K131" i="2" s="1"/>
  <c r="J132" i="2"/>
  <c r="K132" i="2" s="1"/>
  <c r="J133" i="2"/>
  <c r="K133" i="2" s="1"/>
  <c r="J134" i="2"/>
  <c r="K134" i="2" s="1"/>
  <c r="J135" i="2"/>
  <c r="K135" i="2" s="1"/>
  <c r="J136" i="2"/>
  <c r="K136" i="2" s="1"/>
  <c r="J137" i="2"/>
  <c r="K137" i="2" s="1"/>
  <c r="J138" i="2"/>
  <c r="K138" i="2" s="1"/>
  <c r="J139" i="2"/>
  <c r="K139" i="2" s="1"/>
  <c r="J140" i="2"/>
  <c r="K140" i="2" s="1"/>
  <c r="J141" i="2"/>
  <c r="K141" i="2" s="1"/>
  <c r="J142" i="2"/>
  <c r="K142" i="2" s="1"/>
  <c r="J143" i="2"/>
  <c r="K143" i="2" s="1"/>
  <c r="J144" i="2"/>
  <c r="K144" i="2" s="1"/>
  <c r="J145" i="2"/>
  <c r="K145" i="2" s="1"/>
  <c r="J146" i="2"/>
  <c r="K146" i="2" s="1"/>
  <c r="J147" i="2"/>
  <c r="K147" i="2" s="1"/>
  <c r="J148" i="2"/>
  <c r="K148" i="2" s="1"/>
  <c r="J149" i="2"/>
  <c r="K149" i="2" s="1"/>
  <c r="J150" i="2"/>
  <c r="K150" i="2" s="1"/>
  <c r="J151" i="2"/>
  <c r="K151" i="2" s="1"/>
  <c r="J152" i="2"/>
  <c r="K152" i="2" s="1"/>
  <c r="J153" i="2"/>
  <c r="K153" i="2" s="1"/>
  <c r="J154" i="2"/>
  <c r="K154" i="2" s="1"/>
  <c r="J155" i="2"/>
  <c r="K155" i="2" s="1"/>
  <c r="J156" i="2"/>
  <c r="K156" i="2" s="1"/>
  <c r="J157" i="2"/>
  <c r="K157" i="2" s="1"/>
  <c r="J158" i="2"/>
  <c r="K158" i="2" s="1"/>
  <c r="J159" i="2"/>
  <c r="K159" i="2" s="1"/>
  <c r="J160" i="2"/>
  <c r="K160" i="2" s="1"/>
  <c r="J161" i="2"/>
  <c r="K161" i="2" s="1"/>
  <c r="J162" i="2"/>
  <c r="K162" i="2" s="1"/>
  <c r="J163" i="2"/>
  <c r="K163" i="2" s="1"/>
  <c r="J164" i="2"/>
  <c r="K164" i="2" s="1"/>
  <c r="J165" i="2"/>
  <c r="K165" i="2" s="1"/>
  <c r="J166" i="2"/>
  <c r="K166" i="2" s="1"/>
  <c r="J167" i="2"/>
  <c r="K167" i="2" s="1"/>
  <c r="J168" i="2"/>
  <c r="K168" i="2" s="1"/>
  <c r="J169" i="2"/>
  <c r="K169" i="2" s="1"/>
  <c r="J170" i="2"/>
  <c r="K170" i="2" s="1"/>
  <c r="J171" i="2"/>
  <c r="K171" i="2" s="1"/>
  <c r="J172" i="2"/>
  <c r="K172" i="2" s="1"/>
  <c r="J173" i="2"/>
  <c r="K173" i="2" s="1"/>
  <c r="J174" i="2"/>
  <c r="K174" i="2" s="1"/>
  <c r="J175" i="2"/>
  <c r="K175" i="2" s="1"/>
  <c r="J176" i="2"/>
  <c r="K176" i="2" s="1"/>
  <c r="J177" i="2"/>
  <c r="K177" i="2" s="1"/>
  <c r="J178" i="2"/>
  <c r="K178" i="2" s="1"/>
  <c r="J179" i="2"/>
  <c r="K179" i="2" s="1"/>
  <c r="J180" i="2"/>
  <c r="K180" i="2" s="1"/>
  <c r="J181" i="2"/>
  <c r="K181" i="2" s="1"/>
  <c r="J182" i="2"/>
  <c r="K182" i="2" s="1"/>
  <c r="J183" i="2"/>
  <c r="K183" i="2" s="1"/>
  <c r="J184" i="2"/>
  <c r="K184" i="2" s="1"/>
  <c r="J185" i="2"/>
  <c r="K185" i="2" s="1"/>
  <c r="J186" i="2"/>
  <c r="K186" i="2" s="1"/>
  <c r="J187" i="2"/>
  <c r="K187" i="2" s="1"/>
  <c r="J188" i="2"/>
  <c r="K188" i="2" s="1"/>
  <c r="J189" i="2"/>
  <c r="K189" i="2" s="1"/>
  <c r="J190" i="2"/>
  <c r="K190" i="2" s="1"/>
  <c r="J191" i="2"/>
  <c r="K191" i="2" s="1"/>
  <c r="J192" i="2"/>
  <c r="K192" i="2" s="1"/>
  <c r="J193" i="2"/>
  <c r="K193" i="2" s="1"/>
  <c r="J194" i="2"/>
  <c r="K194" i="2" s="1"/>
  <c r="J195" i="2"/>
  <c r="K195" i="2" s="1"/>
  <c r="J196" i="2"/>
  <c r="K196" i="2" s="1"/>
  <c r="J197" i="2"/>
  <c r="K197" i="2" s="1"/>
  <c r="J198" i="2"/>
  <c r="K198" i="2" s="1"/>
  <c r="J199" i="2"/>
  <c r="K199" i="2" s="1"/>
  <c r="J200" i="2"/>
  <c r="K200" i="2" s="1"/>
  <c r="J201" i="2"/>
  <c r="K201" i="2" s="1"/>
  <c r="J202" i="2"/>
  <c r="K202" i="2" s="1"/>
  <c r="J203" i="2"/>
  <c r="K203" i="2" s="1"/>
  <c r="J204" i="2"/>
  <c r="K204" i="2" s="1"/>
  <c r="J205" i="2"/>
  <c r="K205" i="2" s="1"/>
  <c r="J206" i="2"/>
  <c r="K206" i="2" s="1"/>
  <c r="J207" i="2"/>
  <c r="K207" i="2" s="1"/>
  <c r="J208" i="2"/>
  <c r="K208" i="2" s="1"/>
  <c r="J209" i="2"/>
  <c r="K209" i="2" s="1"/>
  <c r="J210" i="2"/>
  <c r="K210" i="2" s="1"/>
  <c r="J211" i="2"/>
  <c r="K211" i="2" s="1"/>
  <c r="J212" i="2"/>
  <c r="K212" i="2" s="1"/>
  <c r="J213" i="2"/>
  <c r="K213" i="2" s="1"/>
  <c r="J214" i="2"/>
  <c r="K214" i="2" s="1"/>
  <c r="J215" i="2"/>
  <c r="K215" i="2" s="1"/>
  <c r="J216" i="2"/>
  <c r="K216" i="2" s="1"/>
  <c r="J217" i="2"/>
  <c r="K217" i="2" s="1"/>
  <c r="J218" i="2"/>
  <c r="K218" i="2" s="1"/>
  <c r="J219" i="2"/>
  <c r="K219" i="2" s="1"/>
  <c r="J220" i="2"/>
  <c r="K220" i="2" s="1"/>
  <c r="J221" i="2"/>
  <c r="K221" i="2" s="1"/>
  <c r="J222" i="2"/>
  <c r="K222" i="2" s="1"/>
  <c r="J223" i="2"/>
  <c r="K223" i="2" s="1"/>
  <c r="J224" i="2"/>
  <c r="K224" i="2" s="1"/>
  <c r="J225" i="2"/>
  <c r="K225" i="2" s="1"/>
  <c r="J226" i="2"/>
  <c r="K226" i="2" s="1"/>
  <c r="J227" i="2"/>
  <c r="K227" i="2" s="1"/>
  <c r="J228" i="2"/>
  <c r="K228" i="2" s="1"/>
  <c r="J229" i="2"/>
  <c r="K229" i="2" s="1"/>
  <c r="J230" i="2"/>
  <c r="K230" i="2" s="1"/>
  <c r="J231" i="2"/>
  <c r="K231" i="2" s="1"/>
  <c r="J232" i="2"/>
  <c r="K232" i="2" s="1"/>
  <c r="J233" i="2"/>
  <c r="K233" i="2" s="1"/>
  <c r="J234" i="2"/>
  <c r="K234" i="2" s="1"/>
  <c r="J235" i="2"/>
  <c r="K235" i="2" s="1"/>
  <c r="J236" i="2"/>
  <c r="K236" i="2" s="1"/>
  <c r="J237" i="2"/>
  <c r="K237" i="2" s="1"/>
  <c r="J238" i="2"/>
  <c r="K238" i="2" s="1"/>
  <c r="J239" i="2"/>
  <c r="K239" i="2" s="1"/>
  <c r="J240" i="2"/>
  <c r="K240" i="2" s="1"/>
  <c r="J241" i="2"/>
  <c r="K241" i="2" s="1"/>
  <c r="J242" i="2"/>
  <c r="K242" i="2" s="1"/>
  <c r="J243" i="2"/>
  <c r="K243" i="2" s="1"/>
  <c r="J244" i="2"/>
  <c r="K244" i="2" s="1"/>
  <c r="J245" i="2"/>
  <c r="K245" i="2" s="1"/>
  <c r="J246" i="2"/>
  <c r="K246" i="2" s="1"/>
  <c r="J247" i="2"/>
  <c r="K247" i="2" s="1"/>
  <c r="J248" i="2"/>
  <c r="K248" i="2" s="1"/>
  <c r="J249" i="2"/>
  <c r="K249" i="2" s="1"/>
  <c r="J250" i="2"/>
  <c r="K250" i="2" s="1"/>
  <c r="J251" i="2"/>
  <c r="K251" i="2" s="1"/>
  <c r="J252" i="2"/>
  <c r="K252" i="2" s="1"/>
  <c r="J253" i="2"/>
  <c r="K253" i="2" s="1"/>
  <c r="J254" i="2"/>
  <c r="K254" i="2" s="1"/>
  <c r="J255" i="2"/>
  <c r="K255" i="2" s="1"/>
  <c r="J256" i="2"/>
  <c r="K256" i="2" s="1"/>
  <c r="J257" i="2"/>
  <c r="K257" i="2" s="1"/>
  <c r="J258" i="2"/>
  <c r="K258" i="2" s="1"/>
  <c r="J259" i="2"/>
  <c r="K259" i="2" s="1"/>
  <c r="J260" i="2"/>
  <c r="K260" i="2" s="1"/>
  <c r="J261" i="2"/>
  <c r="K261" i="2" s="1"/>
  <c r="J262" i="2"/>
  <c r="K262" i="2" s="1"/>
  <c r="J263" i="2"/>
  <c r="K263" i="2" s="1"/>
  <c r="J264" i="2"/>
  <c r="K264" i="2" s="1"/>
  <c r="J265" i="2"/>
  <c r="K265" i="2" s="1"/>
  <c r="J266" i="2"/>
  <c r="K266" i="2" s="1"/>
  <c r="J267" i="2"/>
  <c r="K267" i="2" s="1"/>
  <c r="J268" i="2"/>
  <c r="K268" i="2" s="1"/>
  <c r="J269" i="2"/>
  <c r="K269" i="2" s="1"/>
  <c r="J270" i="2"/>
  <c r="K270" i="2" s="1"/>
  <c r="J271" i="2"/>
  <c r="K271" i="2" s="1"/>
  <c r="J272" i="2"/>
  <c r="K272" i="2" s="1"/>
  <c r="J273" i="2"/>
  <c r="K273" i="2" s="1"/>
  <c r="J274" i="2"/>
  <c r="K274" i="2" s="1"/>
  <c r="J275" i="2"/>
  <c r="K275" i="2" s="1"/>
  <c r="J276" i="2"/>
  <c r="K276" i="2" s="1"/>
  <c r="J277" i="2"/>
  <c r="K277" i="2" s="1"/>
  <c r="J278" i="2"/>
  <c r="K278" i="2" s="1"/>
  <c r="J279" i="2"/>
  <c r="K279" i="2" s="1"/>
  <c r="J280" i="2"/>
  <c r="K280" i="2" s="1"/>
  <c r="J281" i="2"/>
  <c r="K281" i="2" s="1"/>
  <c r="J282" i="2"/>
  <c r="K282" i="2" s="1"/>
  <c r="J283" i="2"/>
  <c r="K283" i="2" s="1"/>
  <c r="J284" i="2"/>
  <c r="K284" i="2" s="1"/>
  <c r="J285" i="2"/>
  <c r="K285" i="2" s="1"/>
  <c r="J286" i="2"/>
  <c r="K286" i="2" s="1"/>
  <c r="J287" i="2"/>
  <c r="K287" i="2" s="1"/>
  <c r="J288" i="2"/>
  <c r="K288" i="2" s="1"/>
  <c r="J289" i="2"/>
  <c r="K289" i="2" s="1"/>
  <c r="J290" i="2"/>
  <c r="K290" i="2" s="1"/>
  <c r="J291" i="2"/>
  <c r="K291" i="2" s="1"/>
  <c r="J292" i="2"/>
  <c r="K292" i="2" s="1"/>
  <c r="J293" i="2"/>
  <c r="K293" i="2" s="1"/>
  <c r="J294" i="2"/>
  <c r="K294" i="2" s="1"/>
  <c r="J295" i="2"/>
  <c r="K295" i="2" s="1"/>
  <c r="J296" i="2"/>
  <c r="K296" i="2" s="1"/>
  <c r="J297" i="2"/>
  <c r="K297" i="2" s="1"/>
  <c r="J298" i="2"/>
  <c r="K298" i="2" s="1"/>
  <c r="J299" i="2"/>
  <c r="K299" i="2" s="1"/>
  <c r="J300" i="2"/>
  <c r="K300" i="2" s="1"/>
  <c r="J301" i="2"/>
  <c r="K301" i="2" s="1"/>
  <c r="J302" i="2"/>
  <c r="K302" i="2" s="1"/>
  <c r="J303" i="2"/>
  <c r="K303" i="2" s="1"/>
  <c r="J304" i="2"/>
  <c r="K304" i="2" s="1"/>
  <c r="J305" i="2"/>
  <c r="K305" i="2" s="1"/>
  <c r="J306" i="2"/>
  <c r="K306" i="2" s="1"/>
  <c r="J307" i="2"/>
  <c r="K307" i="2" s="1"/>
  <c r="J308" i="2"/>
  <c r="K308" i="2" s="1"/>
  <c r="J309" i="2"/>
  <c r="K309" i="2" s="1"/>
  <c r="J310" i="2"/>
  <c r="K310" i="2" s="1"/>
  <c r="J311" i="2"/>
  <c r="K311" i="2" s="1"/>
  <c r="J312" i="2"/>
  <c r="K312" i="2" s="1"/>
  <c r="J313" i="2"/>
  <c r="K313" i="2" s="1"/>
  <c r="J314" i="2"/>
  <c r="K314" i="2" s="1"/>
  <c r="J315" i="2"/>
  <c r="K315" i="2" s="1"/>
  <c r="J316" i="2"/>
  <c r="K316" i="2" s="1"/>
  <c r="J317" i="2"/>
  <c r="K317" i="2" s="1"/>
  <c r="J318" i="2"/>
  <c r="K318" i="2" s="1"/>
  <c r="J319" i="2"/>
  <c r="K319" i="2" s="1"/>
  <c r="J320" i="2"/>
  <c r="K320" i="2" s="1"/>
  <c r="J321" i="2"/>
  <c r="K321" i="2" s="1"/>
  <c r="J322" i="2"/>
  <c r="K322" i="2" s="1"/>
  <c r="J323" i="2"/>
  <c r="K323" i="2" s="1"/>
  <c r="J324" i="2"/>
  <c r="K324" i="2" s="1"/>
  <c r="J325" i="2"/>
  <c r="K325" i="2" s="1"/>
  <c r="J326" i="2"/>
  <c r="K326" i="2" s="1"/>
  <c r="J327" i="2"/>
  <c r="K327" i="2" s="1"/>
  <c r="J328" i="2"/>
  <c r="K328" i="2" s="1"/>
  <c r="J329" i="2"/>
  <c r="K329" i="2" s="1"/>
  <c r="J330" i="2"/>
  <c r="K330" i="2" s="1"/>
  <c r="J331" i="2"/>
  <c r="K331" i="2" s="1"/>
  <c r="J332" i="2"/>
  <c r="K332" i="2" s="1"/>
  <c r="J333" i="2"/>
  <c r="K333" i="2" s="1"/>
  <c r="J334" i="2"/>
  <c r="K334" i="2" s="1"/>
  <c r="J335" i="2"/>
  <c r="K335" i="2" s="1"/>
  <c r="J336" i="2"/>
  <c r="K336" i="2" s="1"/>
  <c r="J337" i="2"/>
  <c r="K337" i="2" s="1"/>
  <c r="J338" i="2"/>
  <c r="K338" i="2" s="1"/>
  <c r="J339" i="2"/>
  <c r="K339" i="2" s="1"/>
  <c r="J340" i="2"/>
  <c r="J341" i="2"/>
  <c r="K341" i="2" s="1"/>
  <c r="J342" i="2"/>
  <c r="K342" i="2" s="1"/>
  <c r="J343" i="2"/>
  <c r="K343" i="2" s="1"/>
  <c r="J344" i="2"/>
  <c r="K344" i="2" s="1"/>
  <c r="J345" i="2"/>
  <c r="K345" i="2" s="1"/>
  <c r="J346" i="2"/>
  <c r="K346" i="2" s="1"/>
  <c r="J347" i="2"/>
  <c r="K347" i="2" s="1"/>
  <c r="J348" i="2"/>
  <c r="K348" i="2" s="1"/>
  <c r="J349" i="2"/>
  <c r="K349" i="2" s="1"/>
  <c r="J350" i="2"/>
  <c r="K350" i="2" s="1"/>
  <c r="J351" i="2"/>
  <c r="K351" i="2" s="1"/>
  <c r="J352" i="2"/>
  <c r="K352" i="2" s="1"/>
  <c r="J353" i="2"/>
  <c r="K353" i="2" s="1"/>
  <c r="J354" i="2"/>
  <c r="K354" i="2" s="1"/>
  <c r="J355" i="2"/>
  <c r="K355" i="2" s="1"/>
  <c r="J356" i="2"/>
  <c r="K356" i="2" s="1"/>
  <c r="J357" i="2"/>
  <c r="K357" i="2" s="1"/>
  <c r="J358" i="2"/>
  <c r="K358" i="2" s="1"/>
  <c r="J359" i="2"/>
  <c r="K359" i="2" s="1"/>
  <c r="J360" i="2"/>
  <c r="K360" i="2" s="1"/>
  <c r="J361" i="2"/>
  <c r="K361" i="2" s="1"/>
  <c r="J362" i="2"/>
  <c r="K362" i="2" s="1"/>
  <c r="J363" i="2"/>
  <c r="K363" i="2" s="1"/>
  <c r="J364" i="2"/>
  <c r="K364" i="2" s="1"/>
  <c r="J365" i="2"/>
  <c r="K365" i="2" s="1"/>
  <c r="J366" i="2"/>
  <c r="K366" i="2" s="1"/>
  <c r="J367" i="2"/>
  <c r="K367" i="2" s="1"/>
  <c r="J368" i="2"/>
  <c r="K368" i="2" s="1"/>
  <c r="J369" i="2"/>
  <c r="K369" i="2" s="1"/>
  <c r="J370" i="2"/>
  <c r="K370" i="2" s="1"/>
  <c r="J371" i="2"/>
  <c r="K371" i="2" s="1"/>
  <c r="J372" i="2"/>
  <c r="K372" i="2" s="1"/>
  <c r="J373" i="2"/>
  <c r="K373" i="2" s="1"/>
  <c r="J374" i="2"/>
  <c r="K374" i="2" s="1"/>
  <c r="J375" i="2"/>
  <c r="K375" i="2" s="1"/>
  <c r="J376" i="2"/>
  <c r="K376" i="2" s="1"/>
  <c r="J377" i="2"/>
  <c r="K377" i="2" s="1"/>
  <c r="J378" i="2"/>
  <c r="K378" i="2" s="1"/>
  <c r="J379" i="2"/>
  <c r="K379" i="2" s="1"/>
  <c r="J380" i="2"/>
  <c r="K380" i="2" s="1"/>
  <c r="J381" i="2"/>
  <c r="K381" i="2" s="1"/>
  <c r="J382" i="2"/>
  <c r="K382" i="2" s="1"/>
  <c r="J383" i="2"/>
  <c r="K383" i="2" s="1"/>
  <c r="J384" i="2"/>
  <c r="K384" i="2" s="1"/>
  <c r="J385" i="2"/>
  <c r="K385" i="2" s="1"/>
  <c r="J386" i="2"/>
  <c r="K386" i="2" s="1"/>
  <c r="J387" i="2"/>
  <c r="K387" i="2" s="1"/>
  <c r="J388" i="2"/>
  <c r="K388" i="2" s="1"/>
  <c r="J389" i="2"/>
  <c r="K389" i="2" s="1"/>
  <c r="J390" i="2"/>
  <c r="K390" i="2" s="1"/>
  <c r="J391" i="2"/>
  <c r="K391" i="2" s="1"/>
  <c r="J392" i="2"/>
  <c r="K392" i="2" s="1"/>
  <c r="J393" i="2"/>
  <c r="K393" i="2" s="1"/>
  <c r="J394" i="2"/>
  <c r="K394" i="2" s="1"/>
  <c r="J395" i="2"/>
  <c r="K395" i="2" s="1"/>
  <c r="J396" i="2"/>
  <c r="K396" i="2" s="1"/>
  <c r="J397" i="2"/>
  <c r="K397" i="2" s="1"/>
  <c r="J398" i="2"/>
  <c r="K398" i="2" s="1"/>
  <c r="J399" i="2"/>
  <c r="K399" i="2" s="1"/>
  <c r="J400" i="2"/>
  <c r="K400" i="2" s="1"/>
  <c r="J401" i="2"/>
  <c r="K401" i="2" s="1"/>
  <c r="J402" i="2"/>
  <c r="K402" i="2" s="1"/>
  <c r="J403" i="2"/>
  <c r="K403" i="2" s="1"/>
  <c r="J404" i="2"/>
  <c r="K404" i="2" s="1"/>
  <c r="J405" i="2"/>
  <c r="K405" i="2" s="1"/>
  <c r="J406" i="2"/>
  <c r="K406" i="2" s="1"/>
  <c r="J407" i="2"/>
  <c r="K407" i="2" s="1"/>
  <c r="J408" i="2"/>
  <c r="K408" i="2" s="1"/>
  <c r="J409" i="2"/>
  <c r="K409" i="2" s="1"/>
  <c r="J410" i="2"/>
  <c r="K410" i="2" s="1"/>
  <c r="J411" i="2"/>
  <c r="K411" i="2" s="1"/>
  <c r="J412" i="2"/>
  <c r="K412" i="2" s="1"/>
  <c r="J413" i="2"/>
  <c r="K413" i="2" s="1"/>
  <c r="J414" i="2"/>
  <c r="K414" i="2" s="1"/>
  <c r="J415" i="2"/>
  <c r="K415" i="2" s="1"/>
  <c r="J416" i="2"/>
  <c r="K416" i="2" s="1"/>
  <c r="J417" i="2"/>
  <c r="K417" i="2" s="1"/>
  <c r="J418" i="2"/>
  <c r="K418" i="2" s="1"/>
  <c r="J419" i="2"/>
  <c r="K419" i="2" s="1"/>
  <c r="J420" i="2"/>
  <c r="K420" i="2" s="1"/>
  <c r="J421" i="2"/>
  <c r="K421" i="2" s="1"/>
  <c r="J422" i="2"/>
  <c r="K422" i="2" s="1"/>
  <c r="J423" i="2"/>
  <c r="K423" i="2" s="1"/>
  <c r="J424" i="2"/>
  <c r="K424" i="2" s="1"/>
  <c r="J425" i="2"/>
  <c r="K425" i="2" s="1"/>
  <c r="J426" i="2"/>
  <c r="K426" i="2" s="1"/>
  <c r="J427" i="2"/>
  <c r="K427" i="2" s="1"/>
  <c r="J428" i="2"/>
  <c r="K428" i="2" s="1"/>
  <c r="J429" i="2"/>
  <c r="K429" i="2" s="1"/>
  <c r="J430" i="2"/>
  <c r="K430" i="2" s="1"/>
  <c r="J431" i="2"/>
  <c r="K431" i="2" s="1"/>
  <c r="J432" i="2"/>
  <c r="K432" i="2" s="1"/>
  <c r="J433" i="2"/>
  <c r="K433" i="2" s="1"/>
  <c r="J434" i="2"/>
  <c r="K434" i="2" s="1"/>
  <c r="J435" i="2"/>
  <c r="K435" i="2" s="1"/>
  <c r="J436" i="2"/>
  <c r="K436" i="2" s="1"/>
  <c r="J437" i="2"/>
  <c r="K437" i="2" s="1"/>
  <c r="J438" i="2"/>
  <c r="K438" i="2" s="1"/>
  <c r="J439" i="2"/>
  <c r="K439" i="2" s="1"/>
  <c r="J440" i="2"/>
  <c r="K440" i="2" s="1"/>
  <c r="J441" i="2"/>
  <c r="K441" i="2" s="1"/>
  <c r="J442" i="2"/>
  <c r="K442" i="2" s="1"/>
  <c r="J443" i="2"/>
  <c r="K443" i="2" s="1"/>
  <c r="J444" i="2"/>
  <c r="K444" i="2" s="1"/>
  <c r="J445" i="2"/>
  <c r="K445" i="2" s="1"/>
  <c r="J446" i="2"/>
  <c r="K446" i="2" s="1"/>
  <c r="J447" i="2"/>
  <c r="K447" i="2" s="1"/>
  <c r="J448" i="2"/>
  <c r="K448" i="2" s="1"/>
  <c r="J449" i="2"/>
  <c r="K449" i="2" s="1"/>
  <c r="J450" i="2"/>
  <c r="K450" i="2" s="1"/>
  <c r="J451" i="2"/>
  <c r="K451" i="2" s="1"/>
  <c r="J452" i="2"/>
  <c r="K452" i="2" s="1"/>
  <c r="J453" i="2"/>
  <c r="K453" i="2" s="1"/>
  <c r="J454" i="2"/>
  <c r="K454" i="2" s="1"/>
  <c r="J455" i="2"/>
  <c r="K455" i="2" s="1"/>
  <c r="J456" i="2"/>
  <c r="K456" i="2" s="1"/>
  <c r="J457" i="2"/>
  <c r="K457" i="2" s="1"/>
  <c r="J458" i="2"/>
  <c r="K458" i="2" s="1"/>
  <c r="J459" i="2"/>
  <c r="K459" i="2" s="1"/>
  <c r="J460" i="2"/>
  <c r="K460" i="2" s="1"/>
  <c r="J461" i="2"/>
  <c r="K461" i="2" s="1"/>
  <c r="J462" i="2"/>
  <c r="K462" i="2" s="1"/>
  <c r="J463" i="2"/>
  <c r="K463" i="2" s="1"/>
  <c r="J464" i="2"/>
  <c r="K464" i="2" s="1"/>
  <c r="J465" i="2"/>
  <c r="K465" i="2" s="1"/>
  <c r="J466" i="2"/>
  <c r="K466" i="2" s="1"/>
  <c r="J467" i="2"/>
  <c r="K467" i="2" s="1"/>
  <c r="J468" i="2"/>
  <c r="K468" i="2" s="1"/>
  <c r="J469" i="2"/>
  <c r="K469" i="2" s="1"/>
  <c r="J470" i="2"/>
  <c r="K470" i="2" s="1"/>
  <c r="J471" i="2"/>
  <c r="K471" i="2" s="1"/>
  <c r="J472" i="2"/>
  <c r="K472" i="2" s="1"/>
  <c r="J473" i="2"/>
  <c r="K473" i="2" s="1"/>
  <c r="J474" i="2"/>
  <c r="K474" i="2" s="1"/>
  <c r="J475" i="2"/>
  <c r="K475" i="2" s="1"/>
  <c r="J476" i="2"/>
  <c r="K476" i="2" s="1"/>
  <c r="J477" i="2"/>
  <c r="K477" i="2" s="1"/>
  <c r="J478" i="2"/>
  <c r="K478" i="2" s="1"/>
  <c r="J479" i="2"/>
  <c r="K479" i="2" s="1"/>
  <c r="J480" i="2"/>
  <c r="K480" i="2" s="1"/>
  <c r="J481" i="2"/>
  <c r="K481" i="2" s="1"/>
  <c r="J482" i="2"/>
  <c r="K482" i="2" s="1"/>
  <c r="J483" i="2"/>
  <c r="K483" i="2" s="1"/>
  <c r="J484" i="2"/>
  <c r="K484" i="2" s="1"/>
  <c r="J485" i="2"/>
  <c r="K485" i="2" s="1"/>
  <c r="J486" i="2"/>
  <c r="K486" i="2" s="1"/>
  <c r="J487" i="2"/>
  <c r="K487" i="2" s="1"/>
  <c r="J488" i="2"/>
  <c r="K488" i="2" s="1"/>
  <c r="J489" i="2"/>
  <c r="K489" i="2" s="1"/>
  <c r="J490" i="2"/>
  <c r="K490" i="2" s="1"/>
  <c r="J491" i="2"/>
  <c r="K491" i="2" s="1"/>
  <c r="J492" i="2"/>
  <c r="K492" i="2" s="1"/>
  <c r="J493" i="2"/>
  <c r="K493" i="2" s="1"/>
  <c r="J494" i="2"/>
  <c r="K494" i="2" s="1"/>
  <c r="J495" i="2"/>
  <c r="K495" i="2" s="1"/>
  <c r="J496" i="2"/>
  <c r="K496" i="2" s="1"/>
  <c r="J497" i="2"/>
  <c r="K497" i="2" s="1"/>
  <c r="J498" i="2"/>
  <c r="K498" i="2" s="1"/>
  <c r="J499" i="2"/>
  <c r="K499" i="2" s="1"/>
  <c r="J500" i="2"/>
  <c r="K500" i="2" s="1"/>
  <c r="J501" i="2"/>
  <c r="K501" i="2" s="1"/>
  <c r="J502" i="2"/>
  <c r="K502" i="2" s="1"/>
  <c r="J503" i="2"/>
  <c r="K503" i="2" s="1"/>
  <c r="J504" i="2"/>
  <c r="K504" i="2" s="1"/>
  <c r="J505" i="2"/>
  <c r="K505" i="2" s="1"/>
  <c r="J506" i="2"/>
  <c r="K506" i="2" s="1"/>
  <c r="J507" i="2"/>
  <c r="K507" i="2" s="1"/>
  <c r="J508" i="2"/>
  <c r="K508" i="2" s="1"/>
  <c r="J509" i="2"/>
  <c r="K509" i="2" s="1"/>
  <c r="J510" i="2"/>
  <c r="K510" i="2" s="1"/>
  <c r="J511" i="2"/>
  <c r="K511" i="2" s="1"/>
  <c r="J512" i="2"/>
  <c r="J513" i="2"/>
  <c r="K513" i="2" s="1"/>
  <c r="J514" i="2"/>
  <c r="K514" i="2" s="1"/>
  <c r="J515" i="2"/>
  <c r="K515" i="2" s="1"/>
  <c r="J516" i="2"/>
  <c r="K516" i="2" s="1"/>
  <c r="J517" i="2"/>
  <c r="K517" i="2" s="1"/>
  <c r="J518" i="2"/>
  <c r="K518" i="2" s="1"/>
  <c r="J519" i="2"/>
  <c r="K519" i="2" s="1"/>
  <c r="J520" i="2"/>
  <c r="K520" i="2" s="1"/>
  <c r="J521" i="2"/>
  <c r="K521" i="2" s="1"/>
  <c r="J522" i="2"/>
  <c r="K522" i="2" s="1"/>
  <c r="J523" i="2"/>
  <c r="K523" i="2" s="1"/>
  <c r="J524" i="2"/>
  <c r="K524" i="2" s="1"/>
  <c r="J525" i="2"/>
  <c r="K525" i="2" s="1"/>
  <c r="J526" i="2"/>
  <c r="K526" i="2" s="1"/>
  <c r="J527" i="2"/>
  <c r="K527" i="2" s="1"/>
  <c r="J528" i="2"/>
  <c r="K528" i="2" s="1"/>
  <c r="J529" i="2"/>
  <c r="K529" i="2" s="1"/>
  <c r="J530" i="2"/>
  <c r="K530" i="2" s="1"/>
  <c r="J531" i="2"/>
  <c r="K531" i="2" s="1"/>
  <c r="J532" i="2"/>
  <c r="K532" i="2" s="1"/>
  <c r="J533" i="2"/>
  <c r="K533" i="2" s="1"/>
  <c r="J534" i="2"/>
  <c r="K534" i="2" s="1"/>
  <c r="J535" i="2"/>
  <c r="K535" i="2" s="1"/>
  <c r="J536" i="2"/>
  <c r="K536" i="2" s="1"/>
  <c r="J537" i="2"/>
  <c r="K537" i="2" s="1"/>
  <c r="J538" i="2"/>
  <c r="K538" i="2" s="1"/>
  <c r="J539" i="2"/>
  <c r="K539" i="2" s="1"/>
  <c r="J540" i="2"/>
  <c r="K540" i="2" s="1"/>
  <c r="J541" i="2"/>
  <c r="K541" i="2" s="1"/>
  <c r="J542" i="2"/>
  <c r="K542" i="2" s="1"/>
  <c r="J543" i="2"/>
  <c r="K543" i="2" s="1"/>
  <c r="J544" i="2"/>
  <c r="K544" i="2" s="1"/>
  <c r="J545" i="2"/>
  <c r="K545" i="2" s="1"/>
  <c r="J546" i="2"/>
  <c r="K546" i="2" s="1"/>
  <c r="J547" i="2"/>
  <c r="K547" i="2" s="1"/>
  <c r="J548" i="2"/>
  <c r="K548" i="2" s="1"/>
  <c r="J549" i="2"/>
  <c r="K549" i="2" s="1"/>
  <c r="J550" i="2"/>
  <c r="K550" i="2" s="1"/>
  <c r="J551" i="2"/>
  <c r="K551" i="2" s="1"/>
  <c r="J552" i="2"/>
  <c r="K552" i="2" s="1"/>
  <c r="J553" i="2"/>
  <c r="K553" i="2" s="1"/>
  <c r="J554" i="2"/>
  <c r="K554" i="2" s="1"/>
  <c r="J555" i="2"/>
  <c r="K555" i="2" s="1"/>
  <c r="J556" i="2"/>
  <c r="K556" i="2" s="1"/>
  <c r="J557" i="2"/>
  <c r="K557" i="2" s="1"/>
  <c r="J558" i="2"/>
  <c r="K558" i="2" s="1"/>
  <c r="J559" i="2"/>
  <c r="K559" i="2" s="1"/>
  <c r="J560" i="2"/>
  <c r="K560" i="2" s="1"/>
  <c r="J561" i="2"/>
  <c r="K561" i="2" s="1"/>
  <c r="J562" i="2"/>
  <c r="K562" i="2" s="1"/>
  <c r="J563" i="2"/>
  <c r="K563" i="2" s="1"/>
  <c r="J564" i="2"/>
  <c r="K564" i="2" s="1"/>
  <c r="J565" i="2"/>
  <c r="K565" i="2" s="1"/>
  <c r="J566" i="2"/>
  <c r="K566" i="2" s="1"/>
  <c r="J567" i="2"/>
  <c r="K567" i="2" s="1"/>
  <c r="J568" i="2"/>
  <c r="K568" i="2" s="1"/>
  <c r="J569" i="2"/>
  <c r="K569" i="2" s="1"/>
  <c r="J570" i="2"/>
  <c r="K570" i="2" s="1"/>
  <c r="J571" i="2"/>
  <c r="K571" i="2" s="1"/>
  <c r="J572" i="2"/>
  <c r="K572" i="2" s="1"/>
  <c r="J573" i="2"/>
  <c r="K573" i="2" s="1"/>
  <c r="J574" i="2"/>
  <c r="K574" i="2" s="1"/>
  <c r="J575" i="2"/>
  <c r="K575" i="2" s="1"/>
  <c r="J576" i="2"/>
  <c r="K576" i="2" s="1"/>
  <c r="J577" i="2"/>
  <c r="K577" i="2" s="1"/>
  <c r="J578" i="2"/>
  <c r="K578" i="2" s="1"/>
  <c r="J579" i="2"/>
  <c r="K579" i="2" s="1"/>
  <c r="J580" i="2"/>
  <c r="K580" i="2" s="1"/>
  <c r="J581" i="2"/>
  <c r="K581" i="2" s="1"/>
  <c r="J582" i="2"/>
  <c r="K582" i="2" s="1"/>
  <c r="J583" i="2"/>
  <c r="K583" i="2" s="1"/>
  <c r="J584" i="2"/>
  <c r="K584" i="2" s="1"/>
  <c r="J585" i="2"/>
  <c r="K585" i="2" s="1"/>
  <c r="J586" i="2"/>
  <c r="K586" i="2" s="1"/>
  <c r="J587" i="2"/>
  <c r="K587" i="2" s="1"/>
  <c r="J588" i="2"/>
  <c r="K588" i="2" s="1"/>
  <c r="J589" i="2"/>
  <c r="K589" i="2" s="1"/>
  <c r="J590" i="2"/>
  <c r="K590" i="2" s="1"/>
  <c r="J591" i="2"/>
  <c r="K591" i="2" s="1"/>
  <c r="J592" i="2"/>
  <c r="K592" i="2" s="1"/>
  <c r="J593" i="2"/>
  <c r="K593" i="2" s="1"/>
  <c r="J594" i="2"/>
  <c r="K594" i="2" s="1"/>
  <c r="J595" i="2"/>
  <c r="K595" i="2" s="1"/>
  <c r="J596" i="2"/>
  <c r="K596" i="2" s="1"/>
  <c r="J597" i="2"/>
  <c r="K597" i="2" s="1"/>
  <c r="J598" i="2"/>
  <c r="K598" i="2" s="1"/>
  <c r="J599" i="2"/>
  <c r="K599" i="2" s="1"/>
  <c r="J600" i="2"/>
  <c r="K600" i="2" s="1"/>
  <c r="J601" i="2"/>
  <c r="K601" i="2" s="1"/>
  <c r="J602" i="2"/>
  <c r="K602" i="2" s="1"/>
  <c r="J603" i="2"/>
  <c r="K603" i="2" s="1"/>
  <c r="J604" i="2"/>
  <c r="K604" i="2" s="1"/>
  <c r="J605" i="2"/>
  <c r="K605" i="2" s="1"/>
  <c r="J606" i="2"/>
  <c r="K606" i="2" s="1"/>
  <c r="J607" i="2"/>
  <c r="K607" i="2" s="1"/>
  <c r="J608" i="2"/>
  <c r="K608" i="2" s="1"/>
  <c r="J609" i="2"/>
  <c r="K609" i="2" s="1"/>
  <c r="J610" i="2"/>
  <c r="K610" i="2" s="1"/>
  <c r="J611" i="2"/>
  <c r="K611" i="2" s="1"/>
  <c r="J612" i="2"/>
  <c r="K612" i="2" s="1"/>
  <c r="J613" i="2"/>
  <c r="K613" i="2" s="1"/>
  <c r="J614" i="2"/>
  <c r="K614" i="2" s="1"/>
  <c r="J615" i="2"/>
  <c r="K615" i="2" s="1"/>
  <c r="J616" i="2"/>
  <c r="K616" i="2" s="1"/>
  <c r="J617" i="2"/>
  <c r="K617" i="2" s="1"/>
  <c r="J618" i="2"/>
  <c r="K618" i="2" s="1"/>
  <c r="J619" i="2"/>
  <c r="K619" i="2" s="1"/>
  <c r="J620" i="2"/>
  <c r="K620" i="2" s="1"/>
  <c r="J621" i="2"/>
  <c r="K621" i="2" s="1"/>
  <c r="J622" i="2"/>
  <c r="K622" i="2" s="1"/>
  <c r="J623" i="2"/>
  <c r="K623" i="2" s="1"/>
  <c r="J624" i="2"/>
  <c r="K624" i="2" s="1"/>
  <c r="J625" i="2"/>
  <c r="K625" i="2" s="1"/>
  <c r="J626" i="2"/>
  <c r="K626" i="2" s="1"/>
  <c r="J627" i="2"/>
  <c r="K627" i="2" s="1"/>
  <c r="J628" i="2"/>
  <c r="K628" i="2" s="1"/>
  <c r="J629" i="2"/>
  <c r="K629" i="2" s="1"/>
  <c r="J630" i="2"/>
  <c r="K630" i="2" s="1"/>
  <c r="J631" i="2"/>
  <c r="K631" i="2" s="1"/>
  <c r="J632" i="2"/>
  <c r="K632" i="2" s="1"/>
  <c r="J633" i="2"/>
  <c r="K633" i="2" s="1"/>
  <c r="J634" i="2"/>
  <c r="K634" i="2" s="1"/>
  <c r="J635" i="2"/>
  <c r="K635" i="2" s="1"/>
  <c r="J636" i="2"/>
  <c r="K636" i="2" s="1"/>
  <c r="J637" i="2"/>
  <c r="K637" i="2" s="1"/>
  <c r="J638" i="2"/>
  <c r="K638" i="2" s="1"/>
  <c r="J639" i="2"/>
  <c r="K639" i="2" s="1"/>
  <c r="J640" i="2"/>
  <c r="K640" i="2" s="1"/>
  <c r="J641" i="2"/>
  <c r="K641" i="2" s="1"/>
  <c r="J642" i="2"/>
  <c r="K642" i="2" s="1"/>
  <c r="J643" i="2"/>
  <c r="K643" i="2" s="1"/>
  <c r="J644" i="2"/>
  <c r="K644" i="2" s="1"/>
  <c r="J645" i="2"/>
  <c r="K645" i="2" s="1"/>
  <c r="J646" i="2"/>
  <c r="K646" i="2" s="1"/>
  <c r="J647" i="2"/>
  <c r="K647" i="2" s="1"/>
  <c r="J648" i="2"/>
  <c r="K648" i="2" s="1"/>
  <c r="J649" i="2"/>
  <c r="K649" i="2" s="1"/>
  <c r="J650" i="2"/>
  <c r="K650" i="2" s="1"/>
  <c r="J651" i="2"/>
  <c r="K651" i="2" s="1"/>
  <c r="J652" i="2"/>
  <c r="K652" i="2" s="1"/>
  <c r="J653" i="2"/>
  <c r="K653" i="2" s="1"/>
  <c r="J654" i="2"/>
  <c r="K654" i="2" s="1"/>
  <c r="J655" i="2"/>
  <c r="K655" i="2" s="1"/>
  <c r="J656" i="2"/>
  <c r="K656" i="2" s="1"/>
  <c r="J657" i="2"/>
  <c r="K657" i="2" s="1"/>
  <c r="J658" i="2"/>
  <c r="K658" i="2" s="1"/>
  <c r="J659" i="2"/>
  <c r="K659" i="2" s="1"/>
  <c r="J660" i="2"/>
  <c r="K660" i="2" s="1"/>
  <c r="J661" i="2"/>
  <c r="K661" i="2" s="1"/>
  <c r="J662" i="2"/>
  <c r="K662" i="2" s="1"/>
  <c r="J663" i="2"/>
  <c r="K663" i="2" s="1"/>
  <c r="J664" i="2"/>
  <c r="K664" i="2" s="1"/>
  <c r="J665" i="2"/>
  <c r="K665" i="2" s="1"/>
  <c r="J666" i="2"/>
  <c r="K666" i="2" s="1"/>
  <c r="J667" i="2"/>
  <c r="K667" i="2" s="1"/>
  <c r="J668" i="2"/>
  <c r="K668" i="2" s="1"/>
  <c r="J669" i="2"/>
  <c r="K669" i="2" s="1"/>
  <c r="J670" i="2"/>
  <c r="K670" i="2" s="1"/>
  <c r="J671" i="2"/>
  <c r="K671" i="2" s="1"/>
  <c r="J672" i="2"/>
  <c r="K672" i="2" s="1"/>
  <c r="J673" i="2"/>
  <c r="K673" i="2" s="1"/>
  <c r="J674" i="2"/>
  <c r="K674" i="2" s="1"/>
  <c r="J675" i="2"/>
  <c r="K675" i="2" s="1"/>
  <c r="J676" i="2"/>
  <c r="K676" i="2" s="1"/>
  <c r="J677" i="2"/>
  <c r="K677" i="2" s="1"/>
  <c r="J678" i="2"/>
  <c r="K678" i="2" s="1"/>
  <c r="J679" i="2"/>
  <c r="K679" i="2" s="1"/>
  <c r="J680" i="2"/>
  <c r="K680" i="2" s="1"/>
  <c r="J681" i="2"/>
  <c r="K681" i="2" s="1"/>
  <c r="J682" i="2"/>
  <c r="K682" i="2" s="1"/>
  <c r="J683" i="2"/>
  <c r="K683" i="2" s="1"/>
  <c r="J684" i="2"/>
  <c r="K684" i="2" s="1"/>
  <c r="J685" i="2"/>
  <c r="K685" i="2" s="1"/>
  <c r="J686" i="2"/>
  <c r="K686" i="2" s="1"/>
  <c r="J687" i="2"/>
  <c r="K687" i="2" s="1"/>
  <c r="J688" i="2"/>
  <c r="K688" i="2" s="1"/>
  <c r="J689" i="2"/>
  <c r="K689" i="2" s="1"/>
  <c r="J690" i="2"/>
  <c r="K690" i="2" s="1"/>
  <c r="J691" i="2"/>
  <c r="K691" i="2" s="1"/>
  <c r="J692" i="2"/>
  <c r="K692" i="2" s="1"/>
  <c r="J693" i="2"/>
  <c r="K693" i="2" s="1"/>
  <c r="J694" i="2"/>
  <c r="K694" i="2" s="1"/>
  <c r="J695" i="2"/>
  <c r="K695" i="2" s="1"/>
  <c r="J696" i="2"/>
  <c r="K696" i="2" s="1"/>
  <c r="J697" i="2"/>
  <c r="K697" i="2" s="1"/>
  <c r="J698" i="2"/>
  <c r="K698" i="2" s="1"/>
  <c r="J699" i="2"/>
  <c r="K699" i="2" s="1"/>
  <c r="J700" i="2"/>
  <c r="K700" i="2" s="1"/>
  <c r="J701" i="2"/>
  <c r="K701" i="2" s="1"/>
  <c r="J702" i="2"/>
  <c r="K702" i="2" s="1"/>
  <c r="J703" i="2"/>
  <c r="K703" i="2" s="1"/>
  <c r="J704" i="2"/>
  <c r="K704" i="2" s="1"/>
  <c r="J705" i="2"/>
  <c r="K705" i="2" s="1"/>
  <c r="J706" i="2"/>
  <c r="K706" i="2" s="1"/>
  <c r="J707" i="2"/>
  <c r="K707" i="2" s="1"/>
  <c r="J708" i="2"/>
  <c r="K708" i="2" s="1"/>
  <c r="J709" i="2"/>
  <c r="K709" i="2" s="1"/>
  <c r="J710" i="2"/>
  <c r="K710" i="2" s="1"/>
  <c r="J711" i="2"/>
  <c r="K711" i="2" s="1"/>
  <c r="J712" i="2"/>
  <c r="K712" i="2" s="1"/>
  <c r="J713" i="2"/>
  <c r="K713" i="2" s="1"/>
  <c r="J714" i="2"/>
  <c r="K714" i="2" s="1"/>
  <c r="J715" i="2"/>
  <c r="K715" i="2" s="1"/>
  <c r="J716" i="2"/>
  <c r="K716" i="2" s="1"/>
  <c r="J717" i="2"/>
  <c r="K717" i="2" s="1"/>
  <c r="J718" i="2"/>
  <c r="K718" i="2" s="1"/>
  <c r="J719" i="2"/>
  <c r="K719" i="2" s="1"/>
  <c r="J720" i="2"/>
  <c r="K720" i="2" s="1"/>
  <c r="J721" i="2"/>
  <c r="K721" i="2" s="1"/>
  <c r="J722" i="2"/>
  <c r="K722" i="2" s="1"/>
  <c r="J723" i="2"/>
  <c r="K723" i="2" s="1"/>
  <c r="J724" i="2"/>
  <c r="K724" i="2" s="1"/>
  <c r="J725" i="2"/>
  <c r="K725" i="2" s="1"/>
  <c r="J726" i="2"/>
  <c r="K726" i="2" s="1"/>
  <c r="J727" i="2"/>
  <c r="K727" i="2" s="1"/>
  <c r="J728" i="2"/>
  <c r="K728" i="2" s="1"/>
  <c r="J729" i="2"/>
  <c r="K729" i="2" s="1"/>
  <c r="J730" i="2"/>
  <c r="K730" i="2" s="1"/>
  <c r="J731" i="2"/>
  <c r="K731" i="2" s="1"/>
  <c r="J732" i="2"/>
  <c r="K732" i="2" s="1"/>
  <c r="J733" i="2"/>
  <c r="K733" i="2" s="1"/>
  <c r="J734" i="2"/>
  <c r="K734" i="2" s="1"/>
  <c r="J735" i="2"/>
  <c r="K735" i="2" s="1"/>
  <c r="J736" i="2"/>
  <c r="K736" i="2" s="1"/>
  <c r="J737" i="2"/>
  <c r="K737" i="2" s="1"/>
  <c r="J738" i="2"/>
  <c r="K738" i="2" s="1"/>
  <c r="J739" i="2"/>
  <c r="K739" i="2" s="1"/>
  <c r="J740" i="2"/>
  <c r="K740" i="2" s="1"/>
  <c r="J741" i="2"/>
  <c r="K741" i="2" s="1"/>
  <c r="J742" i="2"/>
  <c r="K742" i="2" s="1"/>
  <c r="J743" i="2"/>
  <c r="K743" i="2" s="1"/>
  <c r="J744" i="2"/>
  <c r="K744" i="2" s="1"/>
  <c r="J745" i="2"/>
  <c r="K745" i="2" s="1"/>
  <c r="J746" i="2"/>
  <c r="K746" i="2" s="1"/>
  <c r="J747" i="2"/>
  <c r="K747" i="2" s="1"/>
  <c r="J748" i="2"/>
  <c r="K748" i="2" s="1"/>
  <c r="J749" i="2"/>
  <c r="K749" i="2" s="1"/>
  <c r="J750" i="2"/>
  <c r="K750" i="2" s="1"/>
  <c r="J751" i="2"/>
  <c r="K751" i="2" s="1"/>
  <c r="J752" i="2"/>
  <c r="K752" i="2" s="1"/>
  <c r="J753" i="2"/>
  <c r="K753" i="2" s="1"/>
  <c r="J754" i="2"/>
  <c r="K754" i="2" s="1"/>
  <c r="J755" i="2"/>
  <c r="K755" i="2" s="1"/>
  <c r="J756" i="2"/>
  <c r="K756" i="2" s="1"/>
  <c r="J757" i="2"/>
  <c r="K757" i="2" s="1"/>
  <c r="J758" i="2"/>
  <c r="K758" i="2" s="1"/>
  <c r="J759" i="2"/>
  <c r="K759" i="2" s="1"/>
  <c r="J760" i="2"/>
  <c r="K760" i="2" s="1"/>
  <c r="J761" i="2"/>
  <c r="K761" i="2" s="1"/>
  <c r="J762" i="2"/>
  <c r="K762" i="2" s="1"/>
  <c r="J763" i="2"/>
  <c r="K763" i="2" s="1"/>
  <c r="J764" i="2"/>
  <c r="K764" i="2" s="1"/>
  <c r="J765" i="2"/>
  <c r="K765" i="2" s="1"/>
  <c r="J766" i="2"/>
  <c r="K766" i="2" s="1"/>
  <c r="J767" i="2"/>
  <c r="K767" i="2" s="1"/>
  <c r="J768" i="2"/>
  <c r="K768" i="2" s="1"/>
  <c r="J769" i="2"/>
  <c r="K769" i="2" s="1"/>
  <c r="J770" i="2"/>
  <c r="K770" i="2" s="1"/>
  <c r="J771" i="2"/>
  <c r="K771" i="2" s="1"/>
  <c r="J772" i="2"/>
  <c r="K772" i="2" s="1"/>
  <c r="J773" i="2"/>
  <c r="K773" i="2" s="1"/>
  <c r="J774" i="2"/>
  <c r="K774" i="2" s="1"/>
  <c r="J775" i="2"/>
  <c r="K775" i="2" s="1"/>
  <c r="J776" i="2"/>
  <c r="K776" i="2" s="1"/>
  <c r="J777" i="2"/>
  <c r="K777" i="2" s="1"/>
  <c r="J778" i="2"/>
  <c r="K778" i="2" s="1"/>
  <c r="J779" i="2"/>
  <c r="K779" i="2" s="1"/>
  <c r="J780" i="2"/>
  <c r="K780" i="2" s="1"/>
  <c r="J781" i="2"/>
  <c r="K781" i="2" s="1"/>
  <c r="J782" i="2"/>
  <c r="K782" i="2" s="1"/>
  <c r="J783" i="2"/>
  <c r="K783" i="2" s="1"/>
  <c r="J784" i="2"/>
  <c r="K784" i="2" s="1"/>
  <c r="J785" i="2"/>
  <c r="K785" i="2" s="1"/>
  <c r="J786" i="2"/>
  <c r="K786" i="2" s="1"/>
  <c r="J787" i="2"/>
  <c r="K787" i="2" s="1"/>
  <c r="J788" i="2"/>
  <c r="K788" i="2" s="1"/>
  <c r="J789" i="2"/>
  <c r="K789" i="2" s="1"/>
  <c r="J790" i="2"/>
  <c r="K790" i="2" s="1"/>
  <c r="J791" i="2"/>
  <c r="K791" i="2" s="1"/>
  <c r="J792" i="2"/>
  <c r="K792" i="2" s="1"/>
  <c r="J793" i="2"/>
  <c r="K793" i="2" s="1"/>
  <c r="J794" i="2"/>
  <c r="K794" i="2" s="1"/>
  <c r="J795" i="2"/>
  <c r="K795" i="2" s="1"/>
  <c r="J796" i="2"/>
  <c r="K796" i="2" s="1"/>
  <c r="J797" i="2"/>
  <c r="K797" i="2" s="1"/>
  <c r="J798" i="2"/>
  <c r="K798" i="2" s="1"/>
  <c r="J799" i="2"/>
  <c r="K799" i="2" s="1"/>
  <c r="J800" i="2"/>
  <c r="K800" i="2" s="1"/>
  <c r="J801" i="2"/>
  <c r="K801" i="2" s="1"/>
  <c r="J802" i="2"/>
  <c r="K802" i="2" s="1"/>
  <c r="J803" i="2"/>
  <c r="K803" i="2" s="1"/>
  <c r="J804" i="2"/>
  <c r="K804" i="2" s="1"/>
  <c r="J805" i="2"/>
  <c r="K805" i="2" s="1"/>
  <c r="J806" i="2"/>
  <c r="K806" i="2" s="1"/>
  <c r="J807" i="2"/>
  <c r="K807" i="2" s="1"/>
  <c r="J808" i="2"/>
  <c r="K808" i="2" s="1"/>
  <c r="J809" i="2"/>
  <c r="K809" i="2" s="1"/>
  <c r="J810" i="2"/>
  <c r="K810" i="2" s="1"/>
  <c r="J811" i="2"/>
  <c r="K811" i="2" s="1"/>
  <c r="J812" i="2"/>
  <c r="K812" i="2" s="1"/>
  <c r="J813" i="2"/>
  <c r="K813" i="2" s="1"/>
  <c r="J814" i="2"/>
  <c r="K814" i="2" s="1"/>
  <c r="J815" i="2"/>
  <c r="K815" i="2" s="1"/>
  <c r="J816" i="2"/>
  <c r="K816" i="2" s="1"/>
  <c r="J817" i="2"/>
  <c r="K817" i="2" s="1"/>
  <c r="J818" i="2"/>
  <c r="K818" i="2" s="1"/>
  <c r="J819" i="2"/>
  <c r="K819" i="2" s="1"/>
  <c r="J820" i="2"/>
  <c r="K820" i="2" s="1"/>
  <c r="J821" i="2"/>
  <c r="K821" i="2" s="1"/>
  <c r="J822" i="2"/>
  <c r="K822" i="2" s="1"/>
  <c r="J823" i="2"/>
  <c r="K823" i="2" s="1"/>
  <c r="J824" i="2"/>
  <c r="K824" i="2" s="1"/>
  <c r="J825" i="2"/>
  <c r="K825" i="2" s="1"/>
  <c r="J826" i="2"/>
  <c r="K826" i="2" s="1"/>
  <c r="J827" i="2"/>
  <c r="K827" i="2" s="1"/>
  <c r="J828" i="2"/>
  <c r="K828" i="2" s="1"/>
  <c r="J829" i="2"/>
  <c r="K829" i="2" s="1"/>
  <c r="J830" i="2"/>
  <c r="K830" i="2" s="1"/>
  <c r="J831" i="2"/>
  <c r="K831" i="2" s="1"/>
  <c r="J832" i="2"/>
  <c r="K832" i="2" s="1"/>
  <c r="J833" i="2"/>
  <c r="K833" i="2" s="1"/>
  <c r="J834" i="2"/>
  <c r="K834" i="2" s="1"/>
  <c r="J835" i="2"/>
  <c r="K835" i="2" s="1"/>
  <c r="J836" i="2"/>
  <c r="K836" i="2" s="1"/>
  <c r="J837" i="2"/>
  <c r="K837" i="2" s="1"/>
  <c r="J838" i="2"/>
  <c r="K838" i="2" s="1"/>
  <c r="J839" i="2"/>
  <c r="K839" i="2" s="1"/>
  <c r="J840" i="2"/>
  <c r="K840" i="2" s="1"/>
  <c r="J841" i="2"/>
  <c r="K841" i="2" s="1"/>
  <c r="J842" i="2"/>
  <c r="K842" i="2" s="1"/>
  <c r="J843" i="2"/>
  <c r="K843" i="2" s="1"/>
  <c r="J844" i="2"/>
  <c r="K844" i="2" s="1"/>
  <c r="J845" i="2"/>
  <c r="K845" i="2" s="1"/>
  <c r="J846" i="2"/>
  <c r="K846" i="2" s="1"/>
  <c r="J847" i="2"/>
  <c r="K847" i="2" s="1"/>
  <c r="J848" i="2"/>
  <c r="K848" i="2" s="1"/>
  <c r="J849" i="2"/>
  <c r="K849" i="2" s="1"/>
  <c r="J850" i="2"/>
  <c r="K850" i="2" s="1"/>
  <c r="J851" i="2"/>
  <c r="K851" i="2" s="1"/>
  <c r="J852" i="2"/>
  <c r="K852" i="2" s="1"/>
  <c r="J853" i="2"/>
  <c r="K853" i="2" s="1"/>
  <c r="J854" i="2"/>
  <c r="K854" i="2" s="1"/>
  <c r="J855" i="2"/>
  <c r="K855" i="2" s="1"/>
  <c r="J856" i="2"/>
  <c r="K856" i="2" s="1"/>
  <c r="J857" i="2"/>
  <c r="K857" i="2" s="1"/>
  <c r="J858" i="2"/>
  <c r="K858" i="2" s="1"/>
  <c r="J859" i="2"/>
  <c r="K859" i="2" s="1"/>
  <c r="J860" i="2"/>
  <c r="K860" i="2" s="1"/>
  <c r="J861" i="2"/>
  <c r="K861" i="2" s="1"/>
  <c r="J862" i="2"/>
  <c r="K862" i="2" s="1"/>
  <c r="J863" i="2"/>
  <c r="K863" i="2" s="1"/>
  <c r="J864" i="2"/>
  <c r="K864" i="2" s="1"/>
  <c r="J865" i="2"/>
  <c r="K865" i="2" s="1"/>
  <c r="J866" i="2"/>
  <c r="K866" i="2" s="1"/>
  <c r="J867" i="2"/>
  <c r="K867" i="2" s="1"/>
  <c r="J868" i="2"/>
  <c r="K868" i="2" s="1"/>
  <c r="J869" i="2"/>
  <c r="K869" i="2" s="1"/>
  <c r="J870" i="2"/>
  <c r="K870" i="2" s="1"/>
  <c r="J871" i="2"/>
  <c r="K871" i="2" s="1"/>
  <c r="J872" i="2"/>
  <c r="K872" i="2" s="1"/>
  <c r="J873" i="2"/>
  <c r="K873" i="2" s="1"/>
  <c r="J874" i="2"/>
  <c r="K874" i="2" s="1"/>
  <c r="J875" i="2"/>
  <c r="K875" i="2" s="1"/>
  <c r="J876" i="2"/>
  <c r="K876" i="2" s="1"/>
  <c r="J877" i="2"/>
  <c r="K877" i="2" s="1"/>
  <c r="J878" i="2"/>
  <c r="K878" i="2" s="1"/>
  <c r="J879" i="2"/>
  <c r="K879" i="2" s="1"/>
  <c r="J880" i="2"/>
  <c r="K880" i="2" s="1"/>
  <c r="J881" i="2"/>
  <c r="K881" i="2" s="1"/>
  <c r="J882" i="2"/>
  <c r="K882" i="2" s="1"/>
  <c r="J883" i="2"/>
  <c r="K883" i="2" s="1"/>
  <c r="J884" i="2"/>
  <c r="K884" i="2" s="1"/>
  <c r="J885" i="2"/>
  <c r="K885" i="2" s="1"/>
  <c r="J886" i="2"/>
  <c r="K886" i="2" s="1"/>
  <c r="J887" i="2"/>
  <c r="K887" i="2" s="1"/>
  <c r="J888" i="2"/>
  <c r="K888" i="2" s="1"/>
  <c r="J889" i="2"/>
  <c r="K889" i="2" s="1"/>
  <c r="J890" i="2"/>
  <c r="K890" i="2" s="1"/>
  <c r="J891" i="2"/>
  <c r="K891" i="2" s="1"/>
  <c r="J892" i="2"/>
  <c r="K892" i="2" s="1"/>
  <c r="J893" i="2"/>
  <c r="K893" i="2" s="1"/>
  <c r="J894" i="2"/>
  <c r="K894" i="2" s="1"/>
  <c r="J895" i="2"/>
  <c r="K895" i="2" s="1"/>
  <c r="J896" i="2"/>
  <c r="K896" i="2" s="1"/>
  <c r="J897" i="2"/>
  <c r="K897" i="2" s="1"/>
  <c r="J898" i="2"/>
  <c r="K898" i="2" s="1"/>
  <c r="J899" i="2"/>
  <c r="K899" i="2" s="1"/>
  <c r="J900" i="2"/>
  <c r="K900" i="2" s="1"/>
  <c r="J901" i="2"/>
  <c r="K901" i="2" s="1"/>
  <c r="J902" i="2"/>
  <c r="K902" i="2" s="1"/>
  <c r="J903" i="2"/>
  <c r="K903" i="2" s="1"/>
  <c r="J904" i="2"/>
  <c r="K904" i="2" s="1"/>
  <c r="J905" i="2"/>
  <c r="K905" i="2" s="1"/>
  <c r="J906" i="2"/>
  <c r="K906" i="2" s="1"/>
  <c r="J907" i="2"/>
  <c r="K907" i="2" s="1"/>
  <c r="J908" i="2"/>
  <c r="K908" i="2" s="1"/>
  <c r="J909" i="2"/>
  <c r="K909" i="2" s="1"/>
  <c r="J910" i="2"/>
  <c r="K910" i="2" s="1"/>
  <c r="J911" i="2"/>
  <c r="K911" i="2" s="1"/>
  <c r="J912" i="2"/>
  <c r="K912" i="2" s="1"/>
  <c r="J913" i="2"/>
  <c r="K913" i="2" s="1"/>
  <c r="J914" i="2"/>
  <c r="K914" i="2" s="1"/>
  <c r="J915" i="2"/>
  <c r="K915" i="2" s="1"/>
  <c r="J916" i="2"/>
  <c r="K916" i="2" s="1"/>
  <c r="J917" i="2"/>
  <c r="K917" i="2" s="1"/>
  <c r="J918" i="2"/>
  <c r="K918" i="2" s="1"/>
  <c r="J919" i="2"/>
  <c r="K919" i="2" s="1"/>
  <c r="J920" i="2"/>
  <c r="K920" i="2" s="1"/>
  <c r="J921" i="2"/>
  <c r="K921" i="2" s="1"/>
  <c r="J922" i="2"/>
  <c r="K922" i="2" s="1"/>
  <c r="J923" i="2"/>
  <c r="K923" i="2" s="1"/>
  <c r="J924" i="2"/>
  <c r="K924" i="2" s="1"/>
  <c r="J925" i="2"/>
  <c r="K925" i="2" s="1"/>
  <c r="J926" i="2"/>
  <c r="K926" i="2" s="1"/>
  <c r="J927" i="2"/>
  <c r="K927" i="2" s="1"/>
  <c r="J928" i="2"/>
  <c r="K928" i="2" s="1"/>
  <c r="J929" i="2"/>
  <c r="K929" i="2" s="1"/>
  <c r="J930" i="2"/>
  <c r="K930" i="2" s="1"/>
  <c r="J931" i="2"/>
  <c r="K931" i="2" s="1"/>
  <c r="J932" i="2"/>
  <c r="K932" i="2" s="1"/>
  <c r="J933" i="2"/>
  <c r="K933" i="2" s="1"/>
  <c r="J934" i="2"/>
  <c r="K934" i="2" s="1"/>
  <c r="J935" i="2"/>
  <c r="K935" i="2" s="1"/>
  <c r="J936" i="2"/>
  <c r="K936" i="2" s="1"/>
  <c r="J937" i="2"/>
  <c r="K937" i="2" s="1"/>
  <c r="J938" i="2"/>
  <c r="K938" i="2" s="1"/>
  <c r="J939" i="2"/>
  <c r="K939" i="2" s="1"/>
  <c r="J940" i="2"/>
  <c r="K940" i="2" s="1"/>
  <c r="J941" i="2"/>
  <c r="K941" i="2" s="1"/>
  <c r="J942" i="2"/>
  <c r="K942" i="2" s="1"/>
  <c r="J943" i="2"/>
  <c r="K943" i="2" s="1"/>
  <c r="J944" i="2"/>
  <c r="K944" i="2" s="1"/>
  <c r="J945" i="2"/>
  <c r="K945" i="2" s="1"/>
  <c r="J946" i="2"/>
  <c r="K946" i="2" s="1"/>
  <c r="J947" i="2"/>
  <c r="K947" i="2" s="1"/>
  <c r="J948" i="2"/>
  <c r="K948" i="2" s="1"/>
  <c r="J949" i="2"/>
  <c r="K949" i="2" s="1"/>
  <c r="J950" i="2"/>
  <c r="K950" i="2" s="1"/>
  <c r="J951" i="2"/>
  <c r="K951" i="2" s="1"/>
  <c r="J952" i="2"/>
  <c r="K952" i="2" s="1"/>
  <c r="J953" i="2"/>
  <c r="K953" i="2" s="1"/>
  <c r="J954" i="2"/>
  <c r="K954" i="2" s="1"/>
  <c r="J955" i="2"/>
  <c r="K955" i="2" s="1"/>
  <c r="J956" i="2"/>
  <c r="K956" i="2" s="1"/>
  <c r="J957" i="2"/>
  <c r="K957" i="2" s="1"/>
  <c r="J958" i="2"/>
  <c r="K958" i="2" s="1"/>
  <c r="J959" i="2"/>
  <c r="K959" i="2" s="1"/>
  <c r="J960" i="2"/>
  <c r="K960" i="2" s="1"/>
  <c r="J961" i="2"/>
  <c r="K961" i="2" s="1"/>
  <c r="J962" i="2"/>
  <c r="K962" i="2" s="1"/>
  <c r="J963" i="2"/>
  <c r="K963" i="2" s="1"/>
  <c r="J964" i="2"/>
  <c r="K964" i="2" s="1"/>
  <c r="J965" i="2"/>
  <c r="K965" i="2" s="1"/>
  <c r="J966" i="2"/>
  <c r="K966" i="2" s="1"/>
  <c r="J967" i="2"/>
  <c r="K967" i="2" s="1"/>
  <c r="J968" i="2"/>
  <c r="K968" i="2" s="1"/>
  <c r="J969" i="2"/>
  <c r="K969" i="2" s="1"/>
  <c r="J970" i="2"/>
  <c r="K970" i="2" s="1"/>
  <c r="J971" i="2"/>
  <c r="K971" i="2" s="1"/>
  <c r="J972" i="2"/>
  <c r="K972" i="2" s="1"/>
  <c r="J973" i="2"/>
  <c r="K973" i="2" s="1"/>
  <c r="J974" i="2"/>
  <c r="K974" i="2" s="1"/>
  <c r="J975" i="2"/>
  <c r="K975" i="2" s="1"/>
  <c r="J976" i="2"/>
  <c r="K976" i="2" s="1"/>
  <c r="J977" i="2"/>
  <c r="K977" i="2" s="1"/>
  <c r="J978" i="2"/>
  <c r="K978" i="2" s="1"/>
  <c r="J979" i="2"/>
  <c r="K979" i="2" s="1"/>
  <c r="J980" i="2"/>
  <c r="K980" i="2" s="1"/>
  <c r="J981" i="2"/>
  <c r="K981" i="2" s="1"/>
  <c r="J982" i="2"/>
  <c r="K982" i="2" s="1"/>
  <c r="J983" i="2"/>
  <c r="K983" i="2" s="1"/>
  <c r="J984" i="2"/>
  <c r="K984" i="2" s="1"/>
  <c r="J985" i="2"/>
  <c r="K985" i="2" s="1"/>
  <c r="J986" i="2"/>
  <c r="K986" i="2" s="1"/>
  <c r="J987" i="2"/>
  <c r="K987" i="2" s="1"/>
  <c r="J988" i="2"/>
  <c r="K988" i="2" s="1"/>
  <c r="J989" i="2"/>
  <c r="K989" i="2" s="1"/>
  <c r="J990" i="2"/>
  <c r="K990" i="2" s="1"/>
  <c r="J991" i="2"/>
  <c r="K991" i="2" s="1"/>
  <c r="J992" i="2"/>
  <c r="K992" i="2" s="1"/>
  <c r="J993" i="2"/>
  <c r="K993" i="2" s="1"/>
  <c r="J994" i="2"/>
  <c r="K994" i="2" s="1"/>
  <c r="J995" i="2"/>
  <c r="K995" i="2" s="1"/>
  <c r="J996" i="2"/>
  <c r="K996" i="2" s="1"/>
  <c r="J997" i="2"/>
  <c r="K997" i="2" s="1"/>
  <c r="J998" i="2"/>
  <c r="K998" i="2" s="1"/>
  <c r="J999" i="2"/>
  <c r="K999" i="2" s="1"/>
  <c r="J1000" i="2"/>
  <c r="K1000" i="2" s="1"/>
  <c r="J1001" i="2"/>
  <c r="K1001" i="2" s="1"/>
  <c r="J1002" i="2"/>
  <c r="K1002" i="2" s="1"/>
  <c r="J1003" i="2"/>
  <c r="K1003" i="2" s="1"/>
  <c r="J1004" i="2"/>
  <c r="K1004" i="2" s="1"/>
  <c r="J1005" i="2"/>
  <c r="K1005" i="2" s="1"/>
  <c r="J1006" i="2"/>
  <c r="K1006" i="2" s="1"/>
  <c r="J1007" i="2"/>
  <c r="K1007" i="2" s="1"/>
  <c r="J1008" i="2"/>
  <c r="K1008" i="2" s="1"/>
  <c r="J1009" i="2"/>
  <c r="K1009" i="2" s="1"/>
  <c r="J1010" i="2"/>
  <c r="K1010" i="2" s="1"/>
  <c r="J1011" i="2"/>
  <c r="K1011" i="2" s="1"/>
  <c r="J1012" i="2"/>
  <c r="K1012" i="2" s="1"/>
  <c r="J1013" i="2"/>
  <c r="K1013" i="2" s="1"/>
  <c r="J1014" i="2"/>
  <c r="K1014" i="2" s="1"/>
  <c r="J1015" i="2"/>
  <c r="K1015" i="2" s="1"/>
  <c r="J1016" i="2"/>
  <c r="K1016" i="2" s="1"/>
  <c r="J1017" i="2"/>
  <c r="K1017" i="2" s="1"/>
  <c r="J1018" i="2"/>
  <c r="K1018" i="2" s="1"/>
  <c r="J1019" i="2"/>
  <c r="K1019" i="2" s="1"/>
  <c r="J1020" i="2"/>
  <c r="K1020" i="2" s="1"/>
  <c r="J1021" i="2"/>
  <c r="K1021" i="2" s="1"/>
  <c r="J1022" i="2"/>
  <c r="K1022" i="2" s="1"/>
  <c r="J1023" i="2"/>
  <c r="K1023" i="2" s="1"/>
  <c r="J1024" i="2"/>
  <c r="K1024" i="2" s="1"/>
  <c r="J1025" i="2"/>
  <c r="K1025" i="2" s="1"/>
  <c r="J1026" i="2"/>
  <c r="K1026" i="2" s="1"/>
  <c r="J1027" i="2"/>
  <c r="K1027" i="2" s="1"/>
  <c r="J1028" i="2"/>
  <c r="K1028" i="2" s="1"/>
  <c r="J1029" i="2"/>
  <c r="K1029" i="2" s="1"/>
  <c r="J1030" i="2"/>
  <c r="K1030" i="2" s="1"/>
  <c r="J1031" i="2"/>
  <c r="K1031" i="2" s="1"/>
  <c r="J1032" i="2"/>
  <c r="K1032" i="2" s="1"/>
  <c r="J1033" i="2"/>
  <c r="K1033" i="2" s="1"/>
  <c r="J2" i="2"/>
  <c r="K2" i="2" s="1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48" i="2"/>
  <c r="S249" i="2"/>
  <c r="S250" i="2"/>
  <c r="S251" i="2"/>
  <c r="S252" i="2"/>
  <c r="S253" i="2"/>
  <c r="S254" i="2"/>
  <c r="S255" i="2"/>
  <c r="S256" i="2"/>
  <c r="S257" i="2"/>
  <c r="S258" i="2"/>
  <c r="S259" i="2"/>
  <c r="S260" i="2"/>
  <c r="S261" i="2"/>
  <c r="S262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75" i="2"/>
  <c r="S276" i="2"/>
  <c r="S277" i="2"/>
  <c r="S278" i="2"/>
  <c r="S279" i="2"/>
  <c r="S280" i="2"/>
  <c r="S281" i="2"/>
  <c r="S282" i="2"/>
  <c r="S283" i="2"/>
  <c r="S284" i="2"/>
  <c r="S285" i="2"/>
  <c r="S286" i="2"/>
  <c r="S287" i="2"/>
  <c r="S288" i="2"/>
  <c r="S289" i="2"/>
  <c r="S290" i="2"/>
  <c r="S291" i="2"/>
  <c r="S292" i="2"/>
  <c r="S293" i="2"/>
  <c r="S294" i="2"/>
  <c r="S295" i="2"/>
  <c r="S296" i="2"/>
  <c r="S297" i="2"/>
  <c r="S298" i="2"/>
  <c r="S299" i="2"/>
  <c r="S300" i="2"/>
  <c r="S301" i="2"/>
  <c r="S302" i="2"/>
  <c r="S303" i="2"/>
  <c r="S304" i="2"/>
  <c r="S305" i="2"/>
  <c r="S306" i="2"/>
  <c r="S307" i="2"/>
  <c r="S308" i="2"/>
  <c r="S309" i="2"/>
  <c r="S310" i="2"/>
  <c r="S311" i="2"/>
  <c r="S312" i="2"/>
  <c r="S313" i="2"/>
  <c r="S314" i="2"/>
  <c r="S315" i="2"/>
  <c r="S316" i="2"/>
  <c r="S317" i="2"/>
  <c r="S318" i="2"/>
  <c r="S319" i="2"/>
  <c r="S320" i="2"/>
  <c r="S321" i="2"/>
  <c r="S322" i="2"/>
  <c r="S323" i="2"/>
  <c r="S324" i="2"/>
  <c r="S325" i="2"/>
  <c r="S326" i="2"/>
  <c r="S327" i="2"/>
  <c r="S328" i="2"/>
  <c r="S329" i="2"/>
  <c r="S330" i="2"/>
  <c r="S331" i="2"/>
  <c r="S332" i="2"/>
  <c r="S333" i="2"/>
  <c r="S334" i="2"/>
  <c r="S335" i="2"/>
  <c r="S336" i="2"/>
  <c r="S337" i="2"/>
  <c r="S338" i="2"/>
  <c r="S339" i="2"/>
  <c r="S340" i="2"/>
  <c r="S341" i="2"/>
  <c r="S342" i="2"/>
  <c r="S343" i="2"/>
  <c r="S344" i="2"/>
  <c r="S345" i="2"/>
  <c r="S346" i="2"/>
  <c r="S347" i="2"/>
  <c r="S348" i="2"/>
  <c r="S349" i="2"/>
  <c r="S350" i="2"/>
  <c r="S351" i="2"/>
  <c r="S352" i="2"/>
  <c r="S353" i="2"/>
  <c r="S354" i="2"/>
  <c r="S355" i="2"/>
  <c r="S356" i="2"/>
  <c r="S357" i="2"/>
  <c r="S358" i="2"/>
  <c r="S359" i="2"/>
  <c r="S360" i="2"/>
  <c r="S361" i="2"/>
  <c r="S362" i="2"/>
  <c r="S363" i="2"/>
  <c r="S364" i="2"/>
  <c r="S365" i="2"/>
  <c r="S366" i="2"/>
  <c r="S367" i="2"/>
  <c r="S368" i="2"/>
  <c r="S369" i="2"/>
  <c r="S370" i="2"/>
  <c r="S371" i="2"/>
  <c r="S372" i="2"/>
  <c r="S373" i="2"/>
  <c r="S374" i="2"/>
  <c r="S375" i="2"/>
  <c r="S376" i="2"/>
  <c r="S377" i="2"/>
  <c r="S378" i="2"/>
  <c r="S379" i="2"/>
  <c r="S380" i="2"/>
  <c r="S381" i="2"/>
  <c r="S382" i="2"/>
  <c r="S383" i="2"/>
  <c r="S384" i="2"/>
  <c r="S385" i="2"/>
  <c r="S386" i="2"/>
  <c r="S387" i="2"/>
  <c r="S388" i="2"/>
  <c r="S389" i="2"/>
  <c r="S390" i="2"/>
  <c r="S391" i="2"/>
  <c r="S392" i="2"/>
  <c r="S393" i="2"/>
  <c r="S394" i="2"/>
  <c r="S395" i="2"/>
  <c r="S396" i="2"/>
  <c r="S397" i="2"/>
  <c r="S398" i="2"/>
  <c r="S399" i="2"/>
  <c r="S400" i="2"/>
  <c r="S401" i="2"/>
  <c r="S402" i="2"/>
  <c r="S403" i="2"/>
  <c r="S404" i="2"/>
  <c r="S405" i="2"/>
  <c r="S406" i="2"/>
  <c r="S407" i="2"/>
  <c r="S408" i="2"/>
  <c r="S409" i="2"/>
  <c r="S410" i="2"/>
  <c r="S411" i="2"/>
  <c r="S412" i="2"/>
  <c r="S413" i="2"/>
  <c r="S414" i="2"/>
  <c r="S415" i="2"/>
  <c r="S416" i="2"/>
  <c r="S417" i="2"/>
  <c r="S418" i="2"/>
  <c r="S419" i="2"/>
  <c r="S420" i="2"/>
  <c r="S421" i="2"/>
  <c r="S422" i="2"/>
  <c r="S423" i="2"/>
  <c r="S424" i="2"/>
  <c r="S425" i="2"/>
  <c r="S426" i="2"/>
  <c r="S427" i="2"/>
  <c r="S428" i="2"/>
  <c r="S429" i="2"/>
  <c r="S430" i="2"/>
  <c r="S431" i="2"/>
  <c r="S432" i="2"/>
  <c r="S433" i="2"/>
  <c r="S434" i="2"/>
  <c r="S435" i="2"/>
  <c r="S436" i="2"/>
  <c r="S437" i="2"/>
  <c r="S438" i="2"/>
  <c r="S439" i="2"/>
  <c r="S440" i="2"/>
  <c r="S441" i="2"/>
  <c r="S442" i="2"/>
  <c r="S443" i="2"/>
  <c r="S444" i="2"/>
  <c r="S445" i="2"/>
  <c r="S446" i="2"/>
  <c r="S447" i="2"/>
  <c r="S448" i="2"/>
  <c r="S449" i="2"/>
  <c r="S450" i="2"/>
  <c r="S451" i="2"/>
  <c r="S452" i="2"/>
  <c r="S453" i="2"/>
  <c r="S454" i="2"/>
  <c r="S455" i="2"/>
  <c r="S456" i="2"/>
  <c r="S457" i="2"/>
  <c r="S458" i="2"/>
  <c r="S459" i="2"/>
  <c r="S460" i="2"/>
  <c r="S461" i="2"/>
  <c r="S462" i="2"/>
  <c r="S463" i="2"/>
  <c r="S464" i="2"/>
  <c r="S465" i="2"/>
  <c r="S466" i="2"/>
  <c r="S467" i="2"/>
  <c r="S468" i="2"/>
  <c r="S469" i="2"/>
  <c r="S470" i="2"/>
  <c r="S471" i="2"/>
  <c r="S472" i="2"/>
  <c r="S473" i="2"/>
  <c r="S474" i="2"/>
  <c r="S475" i="2"/>
  <c r="S476" i="2"/>
  <c r="S477" i="2"/>
  <c r="S478" i="2"/>
  <c r="S479" i="2"/>
  <c r="S480" i="2"/>
  <c r="S481" i="2"/>
  <c r="S482" i="2"/>
  <c r="S483" i="2"/>
  <c r="S484" i="2"/>
  <c r="S485" i="2"/>
  <c r="S486" i="2"/>
  <c r="S487" i="2"/>
  <c r="S488" i="2"/>
  <c r="S489" i="2"/>
  <c r="S490" i="2"/>
  <c r="S491" i="2"/>
  <c r="S492" i="2"/>
  <c r="S493" i="2"/>
  <c r="S494" i="2"/>
  <c r="S495" i="2"/>
  <c r="S496" i="2"/>
  <c r="S497" i="2"/>
  <c r="S498" i="2"/>
  <c r="S499" i="2"/>
  <c r="S500" i="2"/>
  <c r="S501" i="2"/>
  <c r="S502" i="2"/>
  <c r="S503" i="2"/>
  <c r="S504" i="2"/>
  <c r="S505" i="2"/>
  <c r="S506" i="2"/>
  <c r="S507" i="2"/>
  <c r="S508" i="2"/>
  <c r="S509" i="2"/>
  <c r="S510" i="2"/>
  <c r="S511" i="2"/>
  <c r="S512" i="2"/>
  <c r="S513" i="2"/>
  <c r="S514" i="2"/>
  <c r="S515" i="2"/>
  <c r="S516" i="2"/>
  <c r="S517" i="2"/>
  <c r="S518" i="2"/>
  <c r="S519" i="2"/>
  <c r="S520" i="2"/>
  <c r="S521" i="2"/>
  <c r="S522" i="2"/>
  <c r="S523" i="2"/>
  <c r="S524" i="2"/>
  <c r="S525" i="2"/>
  <c r="S526" i="2"/>
  <c r="S527" i="2"/>
  <c r="S528" i="2"/>
  <c r="S529" i="2"/>
  <c r="S530" i="2"/>
  <c r="S531" i="2"/>
  <c r="S532" i="2"/>
  <c r="S533" i="2"/>
  <c r="S534" i="2"/>
  <c r="S535" i="2"/>
  <c r="S536" i="2"/>
  <c r="S537" i="2"/>
  <c r="S538" i="2"/>
  <c r="S539" i="2"/>
  <c r="S540" i="2"/>
  <c r="S541" i="2"/>
  <c r="S542" i="2"/>
  <c r="S543" i="2"/>
  <c r="S544" i="2"/>
  <c r="S545" i="2"/>
  <c r="S546" i="2"/>
  <c r="S547" i="2"/>
  <c r="S548" i="2"/>
  <c r="S549" i="2"/>
  <c r="S550" i="2"/>
  <c r="S551" i="2"/>
  <c r="S552" i="2"/>
  <c r="S553" i="2"/>
  <c r="S554" i="2"/>
  <c r="S555" i="2"/>
  <c r="S556" i="2"/>
  <c r="S557" i="2"/>
  <c r="S558" i="2"/>
  <c r="S559" i="2"/>
  <c r="S560" i="2"/>
  <c r="S561" i="2"/>
  <c r="S562" i="2"/>
  <c r="S563" i="2"/>
  <c r="S564" i="2"/>
  <c r="S565" i="2"/>
  <c r="S566" i="2"/>
  <c r="S567" i="2"/>
  <c r="S568" i="2"/>
  <c r="S569" i="2"/>
  <c r="S570" i="2"/>
  <c r="S571" i="2"/>
  <c r="S572" i="2"/>
  <c r="S573" i="2"/>
  <c r="S574" i="2"/>
  <c r="S575" i="2"/>
  <c r="S576" i="2"/>
  <c r="S577" i="2"/>
  <c r="S578" i="2"/>
  <c r="S579" i="2"/>
  <c r="S580" i="2"/>
  <c r="S581" i="2"/>
  <c r="S582" i="2"/>
  <c r="S583" i="2"/>
  <c r="S584" i="2"/>
  <c r="S585" i="2"/>
  <c r="S586" i="2"/>
  <c r="S587" i="2"/>
  <c r="S588" i="2"/>
  <c r="S589" i="2"/>
  <c r="S590" i="2"/>
  <c r="S591" i="2"/>
  <c r="S592" i="2"/>
  <c r="S593" i="2"/>
  <c r="S594" i="2"/>
  <c r="S595" i="2"/>
  <c r="S596" i="2"/>
  <c r="S597" i="2"/>
  <c r="S598" i="2"/>
  <c r="S599" i="2"/>
  <c r="S600" i="2"/>
  <c r="S601" i="2"/>
  <c r="S602" i="2"/>
  <c r="S603" i="2"/>
  <c r="S604" i="2"/>
  <c r="S605" i="2"/>
  <c r="S606" i="2"/>
  <c r="S607" i="2"/>
  <c r="S608" i="2"/>
  <c r="S609" i="2"/>
  <c r="S610" i="2"/>
  <c r="S611" i="2"/>
  <c r="S612" i="2"/>
  <c r="S613" i="2"/>
  <c r="S614" i="2"/>
  <c r="S615" i="2"/>
  <c r="S616" i="2"/>
  <c r="S617" i="2"/>
  <c r="S618" i="2"/>
  <c r="S619" i="2"/>
  <c r="S620" i="2"/>
  <c r="S621" i="2"/>
  <c r="S622" i="2"/>
  <c r="S623" i="2"/>
  <c r="S624" i="2"/>
  <c r="S625" i="2"/>
  <c r="S626" i="2"/>
  <c r="S627" i="2"/>
  <c r="S628" i="2"/>
  <c r="S629" i="2"/>
  <c r="S630" i="2"/>
  <c r="S631" i="2"/>
  <c r="S632" i="2"/>
  <c r="S633" i="2"/>
  <c r="S634" i="2"/>
  <c r="S635" i="2"/>
  <c r="S636" i="2"/>
  <c r="S637" i="2"/>
  <c r="S638" i="2"/>
  <c r="S639" i="2"/>
  <c r="S640" i="2"/>
  <c r="S641" i="2"/>
  <c r="S642" i="2"/>
  <c r="S643" i="2"/>
  <c r="S644" i="2"/>
  <c r="S645" i="2"/>
  <c r="S646" i="2"/>
  <c r="S647" i="2"/>
  <c r="S648" i="2"/>
  <c r="S649" i="2"/>
  <c r="S650" i="2"/>
  <c r="S651" i="2"/>
  <c r="S652" i="2"/>
  <c r="S653" i="2"/>
  <c r="S654" i="2"/>
  <c r="S655" i="2"/>
  <c r="S656" i="2"/>
  <c r="S657" i="2"/>
  <c r="S658" i="2"/>
  <c r="S659" i="2"/>
  <c r="S660" i="2"/>
  <c r="S661" i="2"/>
  <c r="S662" i="2"/>
  <c r="S663" i="2"/>
  <c r="S664" i="2"/>
  <c r="S665" i="2"/>
  <c r="S666" i="2"/>
  <c r="S667" i="2"/>
  <c r="S668" i="2"/>
  <c r="S669" i="2"/>
  <c r="S670" i="2"/>
  <c r="S671" i="2"/>
  <c r="S672" i="2"/>
  <c r="S673" i="2"/>
  <c r="S674" i="2"/>
  <c r="S675" i="2"/>
  <c r="S676" i="2"/>
  <c r="S677" i="2"/>
  <c r="S678" i="2"/>
  <c r="S679" i="2"/>
  <c r="S680" i="2"/>
  <c r="S681" i="2"/>
  <c r="S682" i="2"/>
  <c r="S683" i="2"/>
  <c r="S684" i="2"/>
  <c r="S685" i="2"/>
  <c r="S686" i="2"/>
  <c r="S687" i="2"/>
  <c r="S688" i="2"/>
  <c r="S689" i="2"/>
  <c r="S690" i="2"/>
  <c r="S691" i="2"/>
  <c r="S692" i="2"/>
  <c r="S693" i="2"/>
  <c r="S694" i="2"/>
  <c r="S695" i="2"/>
  <c r="S696" i="2"/>
  <c r="S697" i="2"/>
  <c r="S698" i="2"/>
  <c r="S699" i="2"/>
  <c r="S700" i="2"/>
  <c r="S701" i="2"/>
  <c r="S702" i="2"/>
  <c r="S703" i="2"/>
  <c r="S704" i="2"/>
  <c r="S705" i="2"/>
  <c r="S706" i="2"/>
  <c r="S707" i="2"/>
  <c r="S708" i="2"/>
  <c r="S709" i="2"/>
  <c r="S710" i="2"/>
  <c r="S711" i="2"/>
  <c r="S712" i="2"/>
  <c r="S713" i="2"/>
  <c r="S714" i="2"/>
  <c r="S715" i="2"/>
  <c r="S716" i="2"/>
  <c r="S717" i="2"/>
  <c r="S718" i="2"/>
  <c r="S719" i="2"/>
  <c r="S720" i="2"/>
  <c r="S721" i="2"/>
  <c r="S722" i="2"/>
  <c r="S723" i="2"/>
  <c r="S724" i="2"/>
  <c r="S725" i="2"/>
  <c r="S726" i="2"/>
  <c r="S727" i="2"/>
  <c r="S728" i="2"/>
  <c r="S729" i="2"/>
  <c r="S730" i="2"/>
  <c r="S731" i="2"/>
  <c r="S732" i="2"/>
  <c r="S733" i="2"/>
  <c r="S734" i="2"/>
  <c r="S735" i="2"/>
  <c r="S736" i="2"/>
  <c r="S737" i="2"/>
  <c r="S738" i="2"/>
  <c r="S739" i="2"/>
  <c r="S740" i="2"/>
  <c r="S741" i="2"/>
  <c r="S742" i="2"/>
  <c r="S743" i="2"/>
  <c r="S744" i="2"/>
  <c r="S745" i="2"/>
  <c r="S746" i="2"/>
  <c r="S747" i="2"/>
  <c r="S748" i="2"/>
  <c r="S749" i="2"/>
  <c r="S750" i="2"/>
  <c r="S751" i="2"/>
  <c r="S752" i="2"/>
  <c r="S753" i="2"/>
  <c r="S754" i="2"/>
  <c r="S755" i="2"/>
  <c r="S756" i="2"/>
  <c r="S757" i="2"/>
  <c r="S758" i="2"/>
  <c r="S759" i="2"/>
  <c r="S760" i="2"/>
  <c r="S761" i="2"/>
  <c r="S762" i="2"/>
  <c r="S763" i="2"/>
  <c r="S764" i="2"/>
  <c r="S765" i="2"/>
  <c r="S766" i="2"/>
  <c r="S767" i="2"/>
  <c r="S768" i="2"/>
  <c r="S769" i="2"/>
  <c r="S770" i="2"/>
  <c r="S771" i="2"/>
  <c r="S772" i="2"/>
  <c r="S773" i="2"/>
  <c r="S774" i="2"/>
  <c r="S775" i="2"/>
  <c r="S776" i="2"/>
  <c r="S777" i="2"/>
  <c r="S778" i="2"/>
  <c r="S779" i="2"/>
  <c r="S780" i="2"/>
  <c r="S781" i="2"/>
  <c r="S782" i="2"/>
  <c r="S783" i="2"/>
  <c r="S784" i="2"/>
  <c r="S785" i="2"/>
  <c r="S786" i="2"/>
  <c r="S787" i="2"/>
  <c r="S788" i="2"/>
  <c r="S789" i="2"/>
  <c r="S790" i="2"/>
  <c r="S791" i="2"/>
  <c r="S792" i="2"/>
  <c r="S793" i="2"/>
  <c r="S794" i="2"/>
  <c r="S795" i="2"/>
  <c r="S796" i="2"/>
  <c r="S797" i="2"/>
  <c r="S798" i="2"/>
  <c r="S799" i="2"/>
  <c r="S800" i="2"/>
  <c r="S801" i="2"/>
  <c r="S802" i="2"/>
  <c r="S803" i="2"/>
  <c r="S804" i="2"/>
  <c r="S805" i="2"/>
  <c r="S806" i="2"/>
  <c r="S807" i="2"/>
  <c r="S808" i="2"/>
  <c r="S809" i="2"/>
  <c r="S810" i="2"/>
  <c r="S811" i="2"/>
  <c r="S812" i="2"/>
  <c r="S813" i="2"/>
  <c r="S814" i="2"/>
  <c r="S815" i="2"/>
  <c r="S816" i="2"/>
  <c r="S817" i="2"/>
  <c r="S818" i="2"/>
  <c r="S819" i="2"/>
  <c r="S820" i="2"/>
  <c r="S821" i="2"/>
  <c r="S822" i="2"/>
  <c r="S823" i="2"/>
  <c r="S824" i="2"/>
  <c r="S825" i="2"/>
  <c r="S826" i="2"/>
  <c r="S827" i="2"/>
  <c r="S828" i="2"/>
  <c r="S829" i="2"/>
  <c r="S830" i="2"/>
  <c r="S831" i="2"/>
  <c r="S832" i="2"/>
  <c r="S833" i="2"/>
  <c r="S834" i="2"/>
  <c r="S835" i="2"/>
  <c r="S836" i="2"/>
  <c r="S837" i="2"/>
  <c r="S838" i="2"/>
  <c r="S839" i="2"/>
  <c r="S840" i="2"/>
  <c r="S841" i="2"/>
  <c r="S842" i="2"/>
  <c r="S843" i="2"/>
  <c r="S844" i="2"/>
  <c r="S845" i="2"/>
  <c r="S846" i="2"/>
  <c r="S847" i="2"/>
  <c r="S848" i="2"/>
  <c r="S849" i="2"/>
  <c r="S850" i="2"/>
  <c r="S851" i="2"/>
  <c r="S852" i="2"/>
  <c r="S853" i="2"/>
  <c r="S854" i="2"/>
  <c r="S855" i="2"/>
  <c r="S856" i="2"/>
  <c r="S857" i="2"/>
  <c r="S858" i="2"/>
  <c r="S859" i="2"/>
  <c r="S860" i="2"/>
  <c r="S861" i="2"/>
  <c r="S862" i="2"/>
  <c r="S863" i="2"/>
  <c r="S864" i="2"/>
  <c r="S865" i="2"/>
  <c r="S866" i="2"/>
  <c r="S867" i="2"/>
  <c r="S868" i="2"/>
  <c r="S869" i="2"/>
  <c r="S870" i="2"/>
  <c r="S871" i="2"/>
  <c r="S872" i="2"/>
  <c r="S873" i="2"/>
  <c r="S874" i="2"/>
  <c r="S875" i="2"/>
  <c r="S876" i="2"/>
  <c r="S877" i="2"/>
  <c r="S878" i="2"/>
  <c r="S879" i="2"/>
  <c r="S880" i="2"/>
  <c r="S881" i="2"/>
  <c r="S882" i="2"/>
  <c r="S883" i="2"/>
  <c r="S884" i="2"/>
  <c r="S885" i="2"/>
  <c r="S886" i="2"/>
  <c r="S887" i="2"/>
  <c r="S888" i="2"/>
  <c r="S889" i="2"/>
  <c r="S890" i="2"/>
  <c r="S891" i="2"/>
  <c r="S892" i="2"/>
  <c r="S893" i="2"/>
  <c r="S894" i="2"/>
  <c r="S895" i="2"/>
  <c r="S896" i="2"/>
  <c r="S897" i="2"/>
  <c r="S898" i="2"/>
  <c r="S899" i="2"/>
  <c r="S900" i="2"/>
  <c r="S901" i="2"/>
  <c r="S902" i="2"/>
  <c r="S903" i="2"/>
  <c r="S904" i="2"/>
  <c r="S905" i="2"/>
  <c r="S906" i="2"/>
  <c r="S907" i="2"/>
  <c r="S908" i="2"/>
  <c r="S909" i="2"/>
  <c r="S910" i="2"/>
  <c r="S911" i="2"/>
  <c r="S912" i="2"/>
  <c r="S913" i="2"/>
  <c r="S914" i="2"/>
  <c r="S915" i="2"/>
  <c r="S916" i="2"/>
  <c r="S917" i="2"/>
  <c r="S918" i="2"/>
  <c r="S919" i="2"/>
  <c r="S920" i="2"/>
  <c r="S921" i="2"/>
  <c r="S922" i="2"/>
  <c r="S923" i="2"/>
  <c r="S924" i="2"/>
  <c r="S925" i="2"/>
  <c r="S926" i="2"/>
  <c r="S927" i="2"/>
  <c r="S928" i="2"/>
  <c r="S929" i="2"/>
  <c r="S930" i="2"/>
  <c r="S931" i="2"/>
  <c r="S932" i="2"/>
  <c r="S933" i="2"/>
  <c r="S934" i="2"/>
  <c r="S935" i="2"/>
  <c r="S936" i="2"/>
  <c r="S937" i="2"/>
  <c r="S938" i="2"/>
  <c r="S939" i="2"/>
  <c r="S940" i="2"/>
  <c r="S941" i="2"/>
  <c r="S942" i="2"/>
  <c r="S943" i="2"/>
  <c r="S944" i="2"/>
  <c r="S945" i="2"/>
  <c r="S946" i="2"/>
  <c r="S947" i="2"/>
  <c r="S948" i="2"/>
  <c r="S949" i="2"/>
  <c r="S950" i="2"/>
  <c r="S951" i="2"/>
  <c r="S952" i="2"/>
  <c r="S953" i="2"/>
  <c r="S954" i="2"/>
  <c r="S955" i="2"/>
  <c r="S956" i="2"/>
  <c r="S957" i="2"/>
  <c r="S958" i="2"/>
  <c r="S959" i="2"/>
  <c r="S960" i="2"/>
  <c r="S961" i="2"/>
  <c r="S962" i="2"/>
  <c r="S963" i="2"/>
  <c r="S964" i="2"/>
  <c r="S965" i="2"/>
  <c r="S966" i="2"/>
  <c r="S967" i="2"/>
  <c r="S968" i="2"/>
  <c r="S969" i="2"/>
  <c r="S970" i="2"/>
  <c r="S971" i="2"/>
  <c r="S972" i="2"/>
  <c r="S973" i="2"/>
  <c r="S974" i="2"/>
  <c r="S975" i="2"/>
  <c r="S976" i="2"/>
  <c r="S977" i="2"/>
  <c r="S978" i="2"/>
  <c r="S979" i="2"/>
  <c r="S980" i="2"/>
  <c r="S981" i="2"/>
  <c r="S982" i="2"/>
  <c r="S983" i="2"/>
  <c r="S984" i="2"/>
  <c r="S985" i="2"/>
  <c r="S986" i="2"/>
  <c r="S987" i="2"/>
  <c r="S988" i="2"/>
  <c r="S989" i="2"/>
  <c r="S990" i="2"/>
  <c r="S991" i="2"/>
  <c r="S992" i="2"/>
  <c r="S993" i="2"/>
  <c r="S994" i="2"/>
  <c r="S995" i="2"/>
  <c r="S996" i="2"/>
  <c r="S997" i="2"/>
  <c r="S998" i="2"/>
  <c r="S999" i="2"/>
  <c r="S1000" i="2"/>
  <c r="S1001" i="2"/>
  <c r="S1002" i="2"/>
  <c r="S1003" i="2"/>
  <c r="S1004" i="2"/>
  <c r="S1005" i="2"/>
  <c r="S1006" i="2"/>
  <c r="S1007" i="2"/>
  <c r="S1008" i="2"/>
  <c r="S1009" i="2"/>
  <c r="S1010" i="2"/>
  <c r="S1011" i="2"/>
  <c r="S1012" i="2"/>
  <c r="S1013" i="2"/>
  <c r="S1014" i="2"/>
  <c r="S1015" i="2"/>
  <c r="S1016" i="2"/>
  <c r="S1017" i="2"/>
  <c r="S1018" i="2"/>
  <c r="S1019" i="2"/>
  <c r="S1020" i="2"/>
  <c r="S1021" i="2"/>
  <c r="S1022" i="2"/>
  <c r="S1023" i="2"/>
  <c r="S1024" i="2"/>
  <c r="S1025" i="2"/>
  <c r="S1026" i="2"/>
  <c r="S1027" i="2"/>
  <c r="S1028" i="2"/>
  <c r="S1029" i="2"/>
  <c r="S1030" i="2"/>
  <c r="S1031" i="2"/>
  <c r="S1032" i="2"/>
  <c r="S1033" i="2"/>
  <c r="S2" i="2"/>
  <c r="H1033" i="2"/>
  <c r="H1032" i="2"/>
  <c r="H1031" i="2"/>
  <c r="H1030" i="2"/>
  <c r="H1029" i="2"/>
  <c r="H1028" i="2"/>
  <c r="H1027" i="2"/>
  <c r="H1026" i="2"/>
  <c r="H1025" i="2"/>
  <c r="H1024" i="2"/>
  <c r="H1023" i="2"/>
  <c r="H1022" i="2"/>
  <c r="H1021" i="2"/>
  <c r="H1020" i="2"/>
  <c r="H1019" i="2"/>
  <c r="H1018" i="2"/>
  <c r="H1017" i="2"/>
  <c r="H1016" i="2"/>
  <c r="H1015" i="2"/>
  <c r="H1014" i="2"/>
  <c r="H1013" i="2"/>
  <c r="H1012" i="2"/>
  <c r="H1011" i="2"/>
  <c r="H1010" i="2"/>
  <c r="H1009" i="2"/>
  <c r="H1008" i="2"/>
  <c r="H1007" i="2"/>
  <c r="H1006" i="2"/>
  <c r="H1005" i="2"/>
  <c r="H1004" i="2"/>
  <c r="H1003" i="2"/>
  <c r="H1002" i="2"/>
  <c r="H1001" i="2"/>
  <c r="H1000" i="2"/>
  <c r="H999" i="2"/>
  <c r="H998" i="2"/>
  <c r="H997" i="2"/>
  <c r="H996" i="2"/>
  <c r="H995" i="2"/>
  <c r="H994" i="2"/>
  <c r="H993" i="2"/>
  <c r="H992" i="2"/>
  <c r="H991" i="2"/>
  <c r="H990" i="2"/>
  <c r="H989" i="2"/>
  <c r="H988" i="2"/>
  <c r="H987" i="2"/>
  <c r="H986" i="2"/>
  <c r="H985" i="2"/>
  <c r="H984" i="2"/>
  <c r="H983" i="2"/>
  <c r="H982" i="2"/>
  <c r="H981" i="2"/>
  <c r="H980" i="2"/>
  <c r="H979" i="2"/>
  <c r="H978" i="2"/>
  <c r="H977" i="2"/>
  <c r="H976" i="2"/>
  <c r="H975" i="2"/>
  <c r="H974" i="2"/>
  <c r="H973" i="2"/>
  <c r="H972" i="2"/>
  <c r="H971" i="2"/>
  <c r="H970" i="2"/>
  <c r="H969" i="2"/>
  <c r="H968" i="2"/>
  <c r="H967" i="2"/>
  <c r="H966" i="2"/>
  <c r="H965" i="2"/>
  <c r="H964" i="2"/>
  <c r="H963" i="2"/>
  <c r="H962" i="2"/>
  <c r="H961" i="2"/>
  <c r="H960" i="2"/>
  <c r="H959" i="2"/>
  <c r="H958" i="2"/>
  <c r="H957" i="2"/>
  <c r="H956" i="2"/>
  <c r="H955" i="2"/>
  <c r="H954" i="2"/>
  <c r="H953" i="2"/>
  <c r="H952" i="2"/>
  <c r="H951" i="2"/>
  <c r="H950" i="2"/>
  <c r="H949" i="2"/>
  <c r="H948" i="2"/>
  <c r="H947" i="2"/>
  <c r="H946" i="2"/>
  <c r="H945" i="2"/>
  <c r="H944" i="2"/>
  <c r="H943" i="2"/>
  <c r="H942" i="2"/>
  <c r="H941" i="2"/>
  <c r="H940" i="2"/>
  <c r="H939" i="2"/>
  <c r="H938" i="2"/>
  <c r="H937" i="2"/>
  <c r="H936" i="2"/>
  <c r="H935" i="2"/>
  <c r="H934" i="2"/>
  <c r="H933" i="2"/>
  <c r="H932" i="2"/>
  <c r="H931" i="2"/>
  <c r="H930" i="2"/>
  <c r="H929" i="2"/>
  <c r="H928" i="2"/>
  <c r="H927" i="2"/>
  <c r="H926" i="2"/>
  <c r="H925" i="2"/>
  <c r="H924" i="2"/>
  <c r="H923" i="2"/>
  <c r="H922" i="2"/>
  <c r="H921" i="2"/>
  <c r="H920" i="2"/>
  <c r="H919" i="2"/>
  <c r="H918" i="2"/>
  <c r="H917" i="2"/>
  <c r="H916" i="2"/>
  <c r="H915" i="2"/>
  <c r="H914" i="2"/>
  <c r="H913" i="2"/>
  <c r="H912" i="2"/>
  <c r="H911" i="2"/>
  <c r="H910" i="2"/>
  <c r="H909" i="2"/>
  <c r="H908" i="2"/>
  <c r="H907" i="2"/>
  <c r="H906" i="2"/>
  <c r="H905" i="2"/>
  <c r="H904" i="2"/>
  <c r="H903" i="2"/>
  <c r="H902" i="2"/>
  <c r="H901" i="2"/>
  <c r="H900" i="2"/>
  <c r="H899" i="2"/>
  <c r="H898" i="2"/>
  <c r="H897" i="2"/>
  <c r="H896" i="2"/>
  <c r="H895" i="2"/>
  <c r="H894" i="2"/>
  <c r="H893" i="2"/>
  <c r="H892" i="2"/>
  <c r="H891" i="2"/>
  <c r="H890" i="2"/>
  <c r="H889" i="2"/>
  <c r="H888" i="2"/>
  <c r="H887" i="2"/>
  <c r="H886" i="2"/>
  <c r="H885" i="2"/>
  <c r="H884" i="2"/>
  <c r="H883" i="2"/>
  <c r="H882" i="2"/>
  <c r="H881" i="2"/>
  <c r="H880" i="2"/>
  <c r="H879" i="2"/>
  <c r="H878" i="2"/>
  <c r="H877" i="2"/>
  <c r="H876" i="2"/>
  <c r="H875" i="2"/>
  <c r="H874" i="2"/>
  <c r="H873" i="2"/>
  <c r="H872" i="2"/>
  <c r="H871" i="2"/>
  <c r="H870" i="2"/>
  <c r="H869" i="2"/>
  <c r="H868" i="2"/>
  <c r="H867" i="2"/>
  <c r="H866" i="2"/>
  <c r="H865" i="2"/>
  <c r="H864" i="2"/>
  <c r="H863" i="2"/>
  <c r="H862" i="2"/>
  <c r="H861" i="2"/>
  <c r="H860" i="2"/>
  <c r="H859" i="2"/>
  <c r="H858" i="2"/>
  <c r="H857" i="2"/>
  <c r="H856" i="2"/>
  <c r="H855" i="2"/>
  <c r="H854" i="2"/>
  <c r="H853" i="2"/>
  <c r="H852" i="2"/>
  <c r="H851" i="2"/>
  <c r="H850" i="2"/>
  <c r="H849" i="2"/>
  <c r="H848" i="2"/>
  <c r="H847" i="2"/>
  <c r="H846" i="2"/>
  <c r="H845" i="2"/>
  <c r="H844" i="2"/>
  <c r="H843" i="2"/>
  <c r="H842" i="2"/>
  <c r="H841" i="2"/>
  <c r="H840" i="2"/>
  <c r="H839" i="2"/>
  <c r="H838" i="2"/>
  <c r="H837" i="2"/>
  <c r="H836" i="2"/>
  <c r="H835" i="2"/>
  <c r="H834" i="2"/>
  <c r="H833" i="2"/>
  <c r="H832" i="2"/>
  <c r="H831" i="2"/>
  <c r="H830" i="2"/>
  <c r="H829" i="2"/>
  <c r="H828" i="2"/>
  <c r="H827" i="2"/>
  <c r="H826" i="2"/>
  <c r="H825" i="2"/>
  <c r="H824" i="2"/>
  <c r="H823" i="2"/>
  <c r="H822" i="2"/>
  <c r="H821" i="2"/>
  <c r="H820" i="2"/>
  <c r="H819" i="2"/>
  <c r="H818" i="2"/>
  <c r="H817" i="2"/>
  <c r="H816" i="2"/>
  <c r="H815" i="2"/>
  <c r="H814" i="2"/>
  <c r="H813" i="2"/>
  <c r="H812" i="2"/>
  <c r="H811" i="2"/>
  <c r="H810" i="2"/>
  <c r="H809" i="2"/>
  <c r="H808" i="2"/>
  <c r="H807" i="2"/>
  <c r="H806" i="2"/>
  <c r="H805" i="2"/>
  <c r="H804" i="2"/>
  <c r="H803" i="2"/>
  <c r="H802" i="2"/>
  <c r="H801" i="2"/>
  <c r="H800" i="2"/>
  <c r="H799" i="2"/>
  <c r="H798" i="2"/>
  <c r="H797" i="2"/>
  <c r="H796" i="2"/>
  <c r="H795" i="2"/>
  <c r="H794" i="2"/>
  <c r="H793" i="2"/>
  <c r="H792" i="2"/>
  <c r="H791" i="2"/>
  <c r="H790" i="2"/>
  <c r="H789" i="2"/>
  <c r="H788" i="2"/>
  <c r="H787" i="2"/>
  <c r="H786" i="2"/>
  <c r="H785" i="2"/>
  <c r="H784" i="2"/>
  <c r="H783" i="2"/>
  <c r="H782" i="2"/>
  <c r="H781" i="2"/>
  <c r="H780" i="2"/>
  <c r="H779" i="2"/>
  <c r="H778" i="2"/>
  <c r="H777" i="2"/>
  <c r="H776" i="2"/>
  <c r="H775" i="2"/>
  <c r="H774" i="2"/>
  <c r="H773" i="2"/>
  <c r="H772" i="2"/>
  <c r="H771" i="2"/>
  <c r="H770" i="2"/>
  <c r="H769" i="2"/>
  <c r="H768" i="2"/>
  <c r="H767" i="2"/>
  <c r="H766" i="2"/>
  <c r="H765" i="2"/>
  <c r="H764" i="2"/>
  <c r="H763" i="2"/>
  <c r="H762" i="2"/>
  <c r="H761" i="2"/>
  <c r="H760" i="2"/>
  <c r="H759" i="2"/>
  <c r="H758" i="2"/>
  <c r="H757" i="2"/>
  <c r="H756" i="2"/>
  <c r="H755" i="2"/>
  <c r="H754" i="2"/>
  <c r="H753" i="2"/>
  <c r="H752" i="2"/>
  <c r="H751" i="2"/>
  <c r="H750" i="2"/>
  <c r="H749" i="2"/>
  <c r="H748" i="2"/>
  <c r="H747" i="2"/>
  <c r="H746" i="2"/>
  <c r="H745" i="2"/>
  <c r="H744" i="2"/>
  <c r="H743" i="2"/>
  <c r="H742" i="2"/>
  <c r="H741" i="2"/>
  <c r="H740" i="2"/>
  <c r="H739" i="2"/>
  <c r="H738" i="2"/>
  <c r="H737" i="2"/>
  <c r="H736" i="2"/>
  <c r="H735" i="2"/>
  <c r="H734" i="2"/>
  <c r="H733" i="2"/>
  <c r="H732" i="2"/>
  <c r="H731" i="2"/>
  <c r="H730" i="2"/>
  <c r="H729" i="2"/>
  <c r="H728" i="2"/>
  <c r="H727" i="2"/>
  <c r="H726" i="2"/>
  <c r="H725" i="2"/>
  <c r="H724" i="2"/>
  <c r="H723" i="2"/>
  <c r="H722" i="2"/>
  <c r="H721" i="2"/>
  <c r="H720" i="2"/>
  <c r="H719" i="2"/>
  <c r="H718" i="2"/>
  <c r="H717" i="2"/>
  <c r="H716" i="2"/>
  <c r="H715" i="2"/>
  <c r="H714" i="2"/>
  <c r="H713" i="2"/>
  <c r="H712" i="2"/>
  <c r="H711" i="2"/>
  <c r="H710" i="2"/>
  <c r="H709" i="2"/>
  <c r="H708" i="2"/>
  <c r="H707" i="2"/>
  <c r="H706" i="2"/>
  <c r="H705" i="2"/>
  <c r="H704" i="2"/>
  <c r="H703" i="2"/>
  <c r="H702" i="2"/>
  <c r="H701" i="2"/>
  <c r="H700" i="2"/>
  <c r="H699" i="2"/>
  <c r="H698" i="2"/>
  <c r="H697" i="2"/>
  <c r="H696" i="2"/>
  <c r="H695" i="2"/>
  <c r="H694" i="2"/>
  <c r="H693" i="2"/>
  <c r="H692" i="2"/>
  <c r="H691" i="2"/>
  <c r="H690" i="2"/>
  <c r="H689" i="2"/>
  <c r="H688" i="2"/>
  <c r="H687" i="2"/>
  <c r="H686" i="2"/>
  <c r="H685" i="2"/>
  <c r="H684" i="2"/>
  <c r="H683" i="2"/>
  <c r="H682" i="2"/>
  <c r="H681" i="2"/>
  <c r="H680" i="2"/>
  <c r="H679" i="2"/>
  <c r="H678" i="2"/>
  <c r="H677" i="2"/>
  <c r="H676" i="2"/>
  <c r="H675" i="2"/>
  <c r="H674" i="2"/>
  <c r="H673" i="2"/>
  <c r="H672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H653" i="2"/>
  <c r="H652" i="2"/>
  <c r="H651" i="2"/>
  <c r="H650" i="2"/>
  <c r="H649" i="2"/>
  <c r="H648" i="2"/>
  <c r="H647" i="2"/>
  <c r="H646" i="2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H631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12" i="2"/>
  <c r="H611" i="2"/>
  <c r="H610" i="2"/>
  <c r="H609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91" i="2"/>
  <c r="H590" i="2"/>
  <c r="H589" i="2"/>
  <c r="H588" i="2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H566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51" i="2"/>
  <c r="H550" i="2"/>
  <c r="H549" i="2"/>
  <c r="H548" i="2"/>
  <c r="H547" i="2"/>
  <c r="H546" i="2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21" i="2"/>
  <c r="H520" i="2"/>
  <c r="H519" i="2"/>
  <c r="H518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6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andom_names_fossbytes (2)" type="6" refreshedVersion="5" background="1" saveData="1">
    <textPr codePage="65001" sourceFile="C:\Users\Jose\Downloads\random_names_fossbytes (2).csv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<sst xmlns="http://schemas.openxmlformats.org/spreadsheetml/2006/main" count="5184" uniqueCount="4986">
  <si>
    <t>Adelina Valls Canet</t>
  </si>
  <si>
    <t>Eulalia del Galindo</t>
  </si>
  <si>
    <t>Erasmo Gibert Quevedo</t>
  </si>
  <si>
    <t>Pastor Querol Verdugo</t>
  </si>
  <si>
    <t>Serafina Marcela Solano Alfaro</t>
  </si>
  <si>
    <t>Inmaculada Aurora Cantero Peralta</t>
  </si>
  <si>
    <t>Sebastian Carnero Uriarte</t>
  </si>
  <si>
    <t>Vilma de Rosado</t>
  </si>
  <si>
    <t>Gaspar Alsina Orozco</t>
  </si>
  <si>
    <t>Maricruz Tejedor Pons</t>
  </si>
  <si>
    <t>Maximino del Prada</t>
  </si>
  <si>
    <t>Ruth Guardia Sevillano</t>
  </si>
  <si>
    <t>Selena Nebot Montes</t>
  </si>
  <si>
    <t>Daniel Soriano-Mesa</t>
  </si>
  <si>
    <t>Tere Alberto Urrutia</t>
  </si>
  <si>
    <t>Poncio Osorio Pujol</t>
  </si>
  <si>
    <t>Susanita Gargallo Domingo</t>
  </si>
  <si>
    <t>Heriberto Velasco</t>
  </si>
  <si>
    <t>Diego Almansa Morata</t>
  </si>
  <si>
    <t>Cosme Ros Manzanares</t>
  </si>
  <si>
    <t>Cayetana del Menendez</t>
  </si>
  <si>
    <t>Marcio Ropero Vila</t>
  </si>
  <si>
    <t>Pepita Prats Torrens</t>
  </si>
  <si>
    <t>Clarisa Abril Tudela</t>
  </si>
  <si>
    <t>Marcial Carbajo Lorenzo</t>
  </si>
  <si>
    <t>Rufina Marti-Baena</t>
  </si>
  <si>
    <t>Danilo Hervia</t>
  </si>
  <si>
    <t>Amador Bonilla Fonseca</t>
  </si>
  <si>
    <t>Flora Vila Cardona</t>
  </si>
  <si>
    <t>Rico Mayo</t>
  </si>
  <si>
    <t>Malena Olivera Ropero</t>
  </si>
  <si>
    <t>Buenaventura Vallejo Camacho</t>
  </si>
  <si>
    <t>Julia Chaves Nieto</t>
  </si>
  <si>
    <t>Nilda Torralba Leon</t>
  </si>
  <si>
    <t>Manu Fernandez</t>
  </si>
  <si>
    <t>Tatiana Morales Palomares</t>
  </si>
  <si>
    <t>Imelda Navas</t>
  </si>
  <si>
    <t>Guadalupe de Andreu</t>
  </si>
  <si>
    <t>Candelas Romero</t>
  </si>
  <si>
    <t>Flor Cabrera Casares</t>
  </si>
  <si>
    <t>Maite Vargas Roldan</t>
  </si>
  <si>
    <t>Octavio Clemente</t>
  </si>
  <si>
    <t>Balduino Pastor Luque</t>
  </si>
  <si>
    <t>Dionisio Cervantes Barranco</t>
  </si>
  <si>
    <t>Chelo Acedo-Corominas</t>
  </si>
  <si>
    <t>Tecla de Manuel</t>
  </si>
  <si>
    <t>Victor Manuel del Castilla</t>
  </si>
  <si>
    <t>Noa Ballesteros Pozo</t>
  </si>
  <si>
    <t>Nicodemo Humberto Fuster Pina</t>
  </si>
  <si>
    <t>Clotilde Pinilla</t>
  </si>
  <si>
    <t>Paloma Boada-Arnal</t>
  </si>
  <si>
    <t>Jose Antonio Moles</t>
  </si>
  <si>
    <t>Vera Daza Taboada</t>
  </si>
  <si>
    <t>Ale Talavera Soto</t>
  </si>
  <si>
    <t>Basilio Esteve-Llopis</t>
  </si>
  <si>
    <t>Matilde Suarez Coronado</t>
  </si>
  <si>
    <t>Claudia Valderrama Cerro</t>
  </si>
  <si>
    <t>Rafa Giner Bastida</t>
  </si>
  <si>
    <t>Luciana Josefina Castilla Rebollo</t>
  </si>
  <si>
    <t>Rebeca de Grande</t>
  </si>
  <si>
    <t>Anita del Borja</t>
  </si>
  <si>
    <t>Chita Barco-Aguilera</t>
  </si>
  <si>
    <t>Graciana Guardiola Melero</t>
  </si>
  <si>
    <t>Ariel Guerrero Torrent</t>
  </si>
  <si>
    <t>Roberto Ribes-Marco</t>
  </si>
  <si>
    <t>Marita Pilar Losa Alonso</t>
  </si>
  <si>
    <t>Juliana del Cano</t>
  </si>
  <si>
    <t>Nydia Anguita</t>
  </si>
  <si>
    <t>Nazaret del Nieto</t>
  </si>
  <si>
    <t>Piedad Camino Manso</t>
  </si>
  <si>
    <t>Paulina del Gonzalo</t>
  </si>
  <si>
    <t>Benito Pi Pedraza</t>
  </si>
  <si>
    <t>Plinio Garcia</t>
  </si>
  <si>
    <t>Mateo Coll</t>
  </si>
  <si>
    <t>Regina Blanca-Rico</t>
  </si>
  <si>
    <t>Juan Luis Alba Tejero</t>
  </si>
  <si>
    <t>Fabricio Heredia Acero</t>
  </si>
  <si>
    <t>Benigna Berenguer Palacio</t>
  </si>
  <si>
    <t>Leandro Sancho Gil</t>
  </si>
  <si>
    <t>Ciro Cayetano Tolosa Miralles</t>
  </si>
  <si>
    <t>Corona Escalona Alfonso</t>
  </si>
  <si>
    <t>Onofre Caro Guillen</t>
  </si>
  <si>
    <t>Aitor Gallo Gaya</t>
  </si>
  <si>
    <t>Samu Galvez Frutos</t>
  </si>
  <si>
    <t>Modesta de Corominas</t>
  </si>
  <si>
    <t>Eleuterio Torres</t>
  </si>
  <si>
    <t>Heraclio Franco Vila</t>
  </si>
  <si>
    <t>Macaria Vallejo Folch</t>
  </si>
  <si>
    <t>Chita Pazos Revilla</t>
  </si>
  <si>
    <t>Victor Puente</t>
  </si>
  <si>
    <t>Domitila de Galvez</t>
  </si>
  <si>
    <t>Esperanza Pareja Puente</t>
  </si>
  <si>
    <t>Teresita Pol Escalona</t>
  </si>
  <si>
    <t>Ruth Cifuentes Sevilla</t>
  </si>
  <si>
    <t>Rodrigo Lastra Arco</t>
  </si>
  <si>
    <t>Ainara Feijoo Monreal</t>
  </si>
  <si>
    <t>Miriam Pelayo Salazar</t>
  </si>
  <si>
    <t>Celestino Vidal</t>
  </si>
  <si>
    <t>Jose Miguel Busquets Mate</t>
  </si>
  <si>
    <t>Zaira Tamarit Atienza</t>
  </si>
  <si>
    <t>Viviana Constanza Morante Mateo</t>
  </si>
  <si>
    <t>Cruz Barroso-Flor</t>
  </si>
  <si>
    <t>Francisco Jose Carranza</t>
  </si>
  <si>
    <t>Macaria Benito Armengol</t>
  </si>
  <si>
    <t>Rosalva Tenorio Carmona</t>
  </si>
  <si>
    <t>Saturnina Ribas Jimenez</t>
  </si>
  <si>
    <t>Patricia Pinilla-Esparza</t>
  </si>
  <si>
    <t>Hilda Mesa Maldonado</t>
  </si>
  <si>
    <t>Gerardo Pellicer Montserrat</t>
  </si>
  <si>
    <t>Evita Torrents Aparicio</t>
  </si>
  <si>
    <t>Nilda Ana Bejarano Bernad</t>
  </si>
  <si>
    <t>Onofre Calvo-Pascual</t>
  </si>
  <si>
    <t>Eric de Briones</t>
  </si>
  <si>
    <t>Morena Gordillo-Franco</t>
  </si>
  <si>
    <t>Ramona Riquelme Cuenca</t>
  </si>
  <si>
    <t>Jose Manuel Hernandez Huerta</t>
  </si>
  <si>
    <t>Felipa Abril Vargas</t>
  </si>
  <si>
    <t>Macarena Eufemia Llanos Herrera</t>
  </si>
  <si>
    <t>Ulises Valero Clemente</t>
  </si>
  <si>
    <t>Isa Moll Prats</t>
  </si>
  <si>
    <t>Abilio Feliciano Carrillo Lerma</t>
  </si>
  <si>
    <t>Ruth Cano Casanova</t>
  </si>
  <si>
    <t>Anastasio Iglesias Flores</t>
  </si>
  <si>
    <t>Abilio Feliu Gelabert</t>
  </si>
  <si>
    <t>Luis Cervantes-Pont</t>
  </si>
  <si>
    <t>Teo Sastre Moya</t>
  </si>
  <si>
    <t>Virginia Puga Prado</t>
  </si>
  <si>
    <t>Amarilis Torrent Trillo</t>
  </si>
  <si>
    <t>Gaspar Solano</t>
  </si>
  <si>
    <t>Mauricio Cuervo Lluch</t>
  </si>
  <si>
    <t>Juan Pablo Castro Rius</t>
  </si>
  <si>
    <t>Gustavo Oliva Tamarit</t>
  </si>
  <si>
    <t>Alex Mayol Aparicio</t>
  </si>
  <si>
    <t>Marc Canales Monreal</t>
  </si>
  <si>
    <t>Amada Boada Linares</t>
  </si>
  <si>
    <t>Piedad Quesada Mancebo</t>
  </si>
  <si>
    <t>Tito del Arrieta</t>
  </si>
  <si>
    <t>Feliciano del Huguet</t>
  </si>
  <si>
    <t>Octavia Arnau Rosales</t>
  </si>
  <si>
    <t>Pedro Torrijos</t>
  </si>
  <si>
    <t>Francisca de Solano</t>
  </si>
  <si>
    <t>Gilberto Arenas Zapata</t>
  </si>
  <si>
    <t>Godofredo Marti Bermudez</t>
  </si>
  <si>
    <t>Elba Taboada Polo</t>
  </si>
  <si>
    <t>Carmela de Pulido</t>
  </si>
  <si>
    <t>Balduino Elorza Morera</t>
  </si>
  <si>
    <t>Merche Arenas-Pareja</t>
  </si>
  <si>
    <t>Wilfredo Jacinto Ballester Feijoo</t>
  </si>
  <si>
    <t>Sonia Prudencia Sola Cuadrado</t>
  </si>
  <si>
    <t>Esmeralda Company</t>
  </si>
  <si>
    <t>Perlita de Moraleda</t>
  </si>
  <si>
    <t>Benita Elorza-Leal</t>
  </si>
  <si>
    <t>Tiburcio Sebastian Vigil Poza</t>
  </si>
  <si>
    <t>Tadeo Tomas Aller</t>
  </si>
  <si>
    <t>Herminia Lastra Galiano</t>
  </si>
  <si>
    <t>Xiomara Fuente Vergara</t>
  </si>
  <si>
    <t>Beatriz Acosta Chico</t>
  </si>
  <si>
    <t>Calixto Borrego</t>
  </si>
  <si>
    <t>Cirino Cueto-Burgos</t>
  </si>
  <si>
    <t>Calixta Mena Matas</t>
  </si>
  <si>
    <t>Jesusa de Cabrero</t>
  </si>
  <si>
    <t>Gonzalo Villar Pujol</t>
  </si>
  <si>
    <t>Inocencio Ovidio Galiano Moll</t>
  </si>
  <si>
    <t>Nayara Leal</t>
  </si>
  <si>
    <t>Griselda Toledo-Sala</t>
  </si>
  <si>
    <t>Amor Escolano Gargallo</t>
  </si>
  <si>
    <t>Anselma Orozco-Pujadas</t>
  </si>
  <si>
    <t>Consuela Bas Solera</t>
  </si>
  <si>
    <t>Oriana Revilla Perez</t>
  </si>
  <si>
    <t>Leandra Olivia Leal Maza</t>
  </si>
  <si>
    <t>Pastora Arce Coloma</t>
  </si>
  <si>
    <t>Maristela Ponce</t>
  </si>
  <si>
    <t>Melania Chaves Corbacho</t>
  </si>
  <si>
    <t>Edelmira Robledo-Urrutia</t>
  </si>
  <si>
    <t>Leonel Jara Torrijos</t>
  </si>
  <si>
    <t>Mayte Bou Cabezas</t>
  </si>
  <si>
    <t>Ainoa Haro</t>
  </si>
  <si>
    <t>Ricarda de Mayoral</t>
  </si>
  <si>
    <t>Salud Llorens-Carro</t>
  </si>
  <si>
    <t>Aurelia Lozano</t>
  </si>
  <si>
    <t>Leocadia Galiano Barroso</t>
  </si>
  <si>
    <t>Felix Sola</t>
  </si>
  <si>
    <t>Gil Martin</t>
  </si>
  <si>
    <t>Micaela de Fuentes</t>
  </si>
  <si>
    <t>Sara del Lastra</t>
  </si>
  <si>
    <t>Amarilis Acedo Rosales</t>
  </si>
  <si>
    <t>Ale Cerezo</t>
  </si>
  <si>
    <t>Antonio Herberto Carrera Zapata</t>
  </si>
  <si>
    <t>Pepita Vendrell Rosado</t>
  </si>
  <si>
    <t>Reina Emiliana Acero Arellano</t>
  </si>
  <si>
    <t>Natalio de Aroca</t>
  </si>
  <si>
    <t>Celso de Somoza</t>
  </si>
  <si>
    <t>Virgilio Rios Moreno</t>
  </si>
  <si>
    <t>Natividad Aguirre Gual</t>
  </si>
  <si>
    <t>Maximino Isern Alonso</t>
  </si>
  <si>
    <t>Carina Pacheco Roma</t>
  </si>
  <si>
    <t>Ovidio de Cabanillas</t>
  </si>
  <si>
    <t>Victor Manuel Anguita Cabrero</t>
  </si>
  <si>
    <t>Gracia de Sarabia</t>
  </si>
  <si>
    <t>Marina Iniesta Franch</t>
  </si>
  <si>
    <t>Ricarda Aparicio Prieto</t>
  </si>
  <si>
    <t>Socorro Cordero Salas</t>
  </si>
  <si>
    <t>Dionisia Peinado</t>
  </si>
  <si>
    <t>Celso Carranza Lillo</t>
  </si>
  <si>
    <t>Jose Manuel Parra Vara</t>
  </si>
  <si>
    <t>Lupe Guerra-Huguet</t>
  </si>
  <si>
    <t>Dionisia de Amaya</t>
  </si>
  <si>
    <t>Otilia Manso</t>
  </si>
  <si>
    <t>Genoveva Tello</t>
  </si>
  <si>
    <t>Augusto Toro Santamaria</t>
  </si>
  <si>
    <t>Hermenegildo Barranco Iriarte</t>
  </si>
  <si>
    <t>Lucila Losada</t>
  </si>
  <si>
    <t>Galo Alonso Bermejo</t>
  </si>
  <si>
    <t>Leticia del Toro</t>
  </si>
  <si>
    <t>Adriana Llanos Posada</t>
  </si>
  <si>
    <t>Iris Quevedo Piquer</t>
  </si>
  <si>
    <t>Lino Clavero Diez</t>
  </si>
  <si>
    <t>Nicanor Pla Mora</t>
  </si>
  <si>
    <t>Celestino Adadia Serna</t>
  </si>
  <si>
    <t>Sonia Macias Palomares</t>
  </si>
  <si>
    <t>Marisol Cuesta Aguilar</t>
  </si>
  <si>
    <t>Arcelia de Palacio</t>
  </si>
  <si>
    <t>Paola del Jaume</t>
  </si>
  <si>
    <t>Reyes Zabaleta Haro</t>
  </si>
  <si>
    <t>Leopoldo Mateu-Villalba</t>
  </si>
  <si>
    <t>Rosaura Conesa Pons</t>
  </si>
  <si>
    <t>Aroa Cazorla-Villar</t>
  </si>
  <si>
    <t>Horacio del Duran</t>
  </si>
  <si>
    <t>Rodolfo Hervia Tolosa</t>
  </si>
  <si>
    <t>Jesusa Coll Prats</t>
  </si>
  <si>
    <t>Custodio Gargallo-Ramis</t>
  </si>
  <si>
    <t>Francisco Jose Mendez</t>
  </si>
  <si>
    <t>Francisco Aznar Becerra</t>
  </si>
  <si>
    <t>Anselmo de Casares</t>
  </si>
  <si>
    <t>Olegario del Mateos</t>
  </si>
  <si>
    <t>Trinidad Aramburu</t>
  </si>
  <si>
    <t>Anselmo Ballesteros Rovira</t>
  </si>
  <si>
    <t>Tatiana del Aguado</t>
  </si>
  <si>
    <t>Abilio Botella-Sierra</t>
  </si>
  <si>
    <t>Corona Palacio Valle</t>
  </si>
  <si>
    <t>Elvira Godoy Santana</t>
  </si>
  <si>
    <t>Juan Bautista Ros Quesada</t>
  </si>
  <si>
    <t>Pascuala Coronado</t>
  </si>
  <si>
    <t>Leire Paniagua Acevedo</t>
  </si>
  <si>
    <t>Hector Izaguirre Donoso</t>
  </si>
  <si>
    <t>Lucho Reguera Heredia</t>
  </si>
  <si>
    <t>Viviana Bello Alberdi</t>
  </si>
  <si>
    <t>Alexandra del Nieto</t>
  </si>
  <si>
    <t>Artemio Martinez-Baeza</t>
  </si>
  <si>
    <t>Vicenta Grau Naranjo</t>
  </si>
  <si>
    <t>Cintia Corbacho Luz</t>
  </si>
  <si>
    <t>Augusto del Corominas</t>
  </si>
  <si>
    <t>Guadalupe de Peralta</t>
  </si>
  <si>
    <t>Abraham Espejo</t>
  </si>
  <si>
    <t>Nidia Mate Benito</t>
  </si>
  <si>
    <t>Abraham Torrijos Seco</t>
  </si>
  <si>
    <t>Amado Sarmiento Diez</t>
  </si>
  <si>
    <t>Xiomara Jove Tolosa</t>
  </si>
  <si>
    <t>Pascual del Escudero</t>
  </si>
  <si>
    <t>Vasco Grau Acevedo</t>
  </si>
  <si>
    <t>Cristian Verdugo Carro</t>
  </si>
  <si>
    <t>Emilio Zamorano Arce</t>
  </si>
  <si>
    <t>Nilda Amaya Guitart</t>
  </si>
  <si>
    <t>Martirio Manso-Guzman</t>
  </si>
  <si>
    <t>Lucas Lara-Losa</t>
  </si>
  <si>
    <t>Sebastian de Camps</t>
  </si>
  <si>
    <t>Encarnita Gilabert Nebot</t>
  </si>
  <si>
    <t>Javiera del Aparicio</t>
  </si>
  <si>
    <t>Chucho Ortega Varela</t>
  </si>
  <si>
    <t>Dionisio Guerrero Castro</t>
  </si>
  <si>
    <t>Francisca Solsona Olmedo</t>
  </si>
  <si>
    <t>Odalis Santamaria-Cueto</t>
  </si>
  <si>
    <t>Leopoldo del Mulet</t>
  </si>
  <si>
    <t>Ema Requena Villalonga</t>
  </si>
  <si>
    <t>Teodosio Benet Samper</t>
  </si>
  <si>
    <t>Paula Codina Mulet</t>
  </si>
  <si>
    <t>Eusebia Sola Ayala</t>
  </si>
  <si>
    <t>Aurelio Campillo Alberola</t>
  </si>
  <si>
    <t>Coral Coca</t>
  </si>
  <si>
    <t>Eustaquio Fabregat</t>
  </si>
  <si>
    <t>Carina Conesa Romero</t>
  </si>
  <si>
    <t>Leocadia Valencia-Portillo</t>
  </si>
  <si>
    <t>Alfredo Bravo</t>
  </si>
  <si>
    <t>Milagros Casas</t>
  </si>
  <si>
    <t>Ramona Dora Marcos Maestre</t>
  </si>
  <si>
    <t>Armando Aller Infante</t>
  </si>
  <si>
    <t>Prudencia Pareja Requena</t>
  </si>
  <si>
    <t>Ciro Sales-Lucas</t>
  </si>
  <si>
    <t>Albert Revilla Lillo</t>
  </si>
  <si>
    <t>Mamen Petrona Briones Llorens</t>
  </si>
  <si>
    <t>Marisela de Goicoechea</t>
  </si>
  <si>
    <t>Jose Francisco Esteban Quevedo</t>
  </si>
  <si>
    <t>Valero Rey</t>
  </si>
  <si>
    <t>Fabricio Prieto</t>
  </si>
  <si>
    <t>Hector del Fuentes</t>
  </si>
  <si>
    <t>Rufino Cazorla Ribes</t>
  </si>
  <si>
    <t>Heriberto Orozco Barba</t>
  </si>
  <si>
    <t>Asdrubal Esteban Ruano</t>
  </si>
  <si>
    <t>Jacinta Quesada Grande</t>
  </si>
  <si>
    <t>Ruy Priego Oller</t>
  </si>
  <si>
    <t>Jimena Llanos Hierro</t>
  </si>
  <si>
    <t>Toribio Maestre Cueto</t>
  </si>
  <si>
    <t>Ezequiel Zamora Alegre</t>
  </si>
  <si>
    <t>Natalia Sola Solano</t>
  </si>
  <si>
    <t>Jenny Valderrama Abril</t>
  </si>
  <si>
    <t>Adriana Guerrero Gordillo</t>
  </si>
  <si>
    <t>Leopoldo Acero</t>
  </si>
  <si>
    <t>Isabela Noguera</t>
  </si>
  <si>
    <t>Calixto Losada Gelabert</t>
  </si>
  <si>
    <t>Obdulia Ainara Pinedo Bravo</t>
  </si>
  <si>
    <t>Reyna Villalobos Oller</t>
  </si>
  <si>
    <t>Milagros Gallart Conesa</t>
  </si>
  <si>
    <t>Adelia Alcaraz Soria</t>
  </si>
  <si>
    <t>Maura de Alba</t>
  </si>
  <si>
    <t>Catalina Vazquez Vergara</t>
  </si>
  <si>
    <t>Paloma Alberto Morell</t>
  </si>
  <si>
    <t>Lorena Robledo</t>
  </si>
  <si>
    <t>Azucena Arnaiz Beltran</t>
  </si>
  <si>
    <t>Clara Sanjuan Guerrero</t>
  </si>
  <si>
    <t>Rosalinda Palmer Palau</t>
  </si>
  <si>
    <t>Valeria Caballero Mur</t>
  </si>
  <si>
    <t>Xiomara Serna</t>
  </si>
  <si>
    <t>Mariana Alvarez-Roca</t>
  </si>
  <si>
    <t>Goyo Gomez Garmendia</t>
  </si>
  <si>
    <t>Jesusa Molins</t>
  </si>
  <si>
    <t>Claudia Amaya Medina</t>
  </si>
  <si>
    <t>Elba Ferrera Colomer</t>
  </si>
  <si>
    <t>Agustina de Infante</t>
  </si>
  <si>
    <t>Maxi Celia Salazar Iniesta</t>
  </si>
  <si>
    <t>Kike Camino Armengol</t>
  </si>
  <si>
    <t>Coral Tudela</t>
  </si>
  <si>
    <t>Martina Salamanca Arce</t>
  </si>
  <si>
    <t>Juan Francisco de Morante</t>
  </si>
  <si>
    <t>Luisina Higueras-Clavero</t>
  </si>
  <si>
    <t>Saturnina Parejo Portillo</t>
  </si>
  <si>
    <t>Nayara Gonzalo Manzanares</t>
  </si>
  <si>
    <t>Pablo Rojas</t>
  </si>
  <si>
    <t>Trinidad Valencia Pablo</t>
  </si>
  <si>
    <t>Cleto Gargallo Rodrigo</t>
  </si>
  <si>
    <t>Edelmiro Alcolea Castells</t>
  </si>
  <si>
    <t>Amor Espinosa Rivas</t>
  </si>
  <si>
    <t>Vilma de Cabeza</t>
  </si>
  <si>
    <t>Florina Arrieta Infante</t>
  </si>
  <si>
    <t>Maximino Figueras</t>
  </si>
  <si>
    <t>Jose Carlos del Serrano</t>
  </si>
  <si>
    <t>Ciro Andres-Bravo</t>
  </si>
  <si>
    <t>Heraclio Viana Porcel</t>
  </si>
  <si>
    <t>Anacleto Collado Figueroa</t>
  </si>
  <si>
    <t>Lilia Barriga-Palacio</t>
  </si>
  <si>
    <t>Severiano Llorente Calatayud</t>
  </si>
  <si>
    <t>Maite Mercader Sotelo</t>
  </si>
  <si>
    <t>Daniela de Jove</t>
  </si>
  <si>
    <t>Leandra Arranz Viana</t>
  </si>
  <si>
    <t>Blanca Cal-Alegria</t>
  </si>
  <si>
    <t>Desiderio Soto Marin</t>
  </si>
  <si>
    <t>Edelmira Serna-Corbacho</t>
  </si>
  <si>
    <t>Hilario Donaire Zabaleta</t>
  </si>
  <si>
    <t>Antonio Pardo-Bilbao</t>
  </si>
  <si>
    <t>Anna Montoya Dalmau</t>
  </si>
  <si>
    <t>Estrella Rosalina Riquelme Sevillano</t>
  </si>
  <si>
    <t>Santiago Benitez Almeida</t>
  </si>
  <si>
    <t>Octavio de Milla</t>
  </si>
  <si>
    <t>Artemio Manso Adadia</t>
  </si>
  <si>
    <t>Reinaldo Pol</t>
  </si>
  <si>
    <t>Sigfrido Delgado Jara</t>
  </si>
  <si>
    <t>Julio Morata Llopis</t>
  </si>
  <si>
    <t>Narcisa Camino Sevilla</t>
  </si>
  <si>
    <t>Marisa Arnaiz Llobet</t>
  </si>
  <si>
    <t>Edelmiro Tena Guerrero</t>
  </si>
  <si>
    <t>Victoriano Sancho Llanos</t>
  </si>
  <si>
    <t>Leticia Iglesias-Carretero</t>
  </si>
  <si>
    <t>Domingo Canet-Llorente</t>
  </si>
  <si>
    <t>Lucio Morata-Villalobos</t>
  </si>
  <si>
    <t>Alma Bonet Alberola</t>
  </si>
  <si>
    <t>Primitiva Casares Ruano</t>
  </si>
  <si>
    <t>Marc Pelayo Rovira</t>
  </si>
  <si>
    <t>Cecilia Cortes Mendoza</t>
  </si>
  <si>
    <t>Rafael Caro Quevedo</t>
  </si>
  <si>
    <t>Gisela Balaguer</t>
  </si>
  <si>
    <t>Arturo Iborra</t>
  </si>
  <si>
    <t>Donato Peralta Araujo</t>
  </si>
  <si>
    <t>Marcelo Loreto Zabaleta Coello</t>
  </si>
  <si>
    <t>Victor de Sastre</t>
  </si>
  <si>
    <t>Vito Torrents Bellido</t>
  </si>
  <si>
    <t>Teodoro Osorio Carpio</t>
  </si>
  <si>
    <t>Graciana Pintor Alba</t>
  </si>
  <si>
    <t>Sara Corominas Blanca</t>
  </si>
  <si>
    <t>Jenny Palomares Baena</t>
  </si>
  <si>
    <t>Luciana de Salinas</t>
  </si>
  <si>
    <t>Nicolasa Arcos Oller</t>
  </si>
  <si>
    <t>Noa Corbacho Becerra</t>
  </si>
  <si>
    <t>Marina Sedano Pujadas</t>
  </si>
  <si>
    <t>Francisco Jose Carnero Noguera</t>
  </si>
  <si>
    <t>Fabiola Samper Alfonso</t>
  </si>
  <si>
    <t>Balduino Serra</t>
  </si>
  <si>
    <t>Pili Pina Pozuelo</t>
  </si>
  <si>
    <t>Mariano de Aguilar</t>
  </si>
  <si>
    <t>Ricarda Hernando Hoz</t>
  </si>
  <si>
    <t>Alfonso Vinicio Montoya Diaz</t>
  </si>
  <si>
    <t>Prudencio Herranz</t>
  </si>
  <si>
    <t>Baltasar de Valenciano</t>
  </si>
  <si>
    <t>Bernardo Otero Cabrero</t>
  </si>
  <si>
    <t>Felicidad Roca Font</t>
  </si>
  <si>
    <t>Guadalupe del Roldan</t>
  </si>
  <si>
    <t>Aroa Nieto</t>
  </si>
  <si>
    <t>Bernardo Fabregat Pombo</t>
  </si>
  <si>
    <t>Susanita Cortes Diego</t>
  </si>
  <si>
    <t>Rosalina Jaume Rovira</t>
  </si>
  <si>
    <t>Gaspar Riba</t>
  </si>
  <si>
    <t>Maricruz Haro</t>
  </si>
  <si>
    <t>Iris Valera Santiago</t>
  </si>
  <si>
    <t>Sonia Isabel Trillo Lasa</t>
  </si>
  <si>
    <t>Carmina Bernarda Castro Casado</t>
  </si>
  <si>
    <t>Guiomar Fabregat Prieto</t>
  </si>
  <si>
    <t>Artemio Montes Bautista</t>
  </si>
  <si>
    <t>Che Manuel Bello</t>
  </si>
  <si>
    <t>Merche Reguera Plaza</t>
  </si>
  <si>
    <t>Modesto de Tena</t>
  </si>
  <si>
    <t>Fernanda Tirado Martin</t>
  </si>
  <si>
    <t>Beatriz Infante Almagro</t>
  </si>
  <si>
    <t>Nilo Colom Artigas</t>
  </si>
  <si>
    <t>Itziar Solano Gimenez</t>
  </si>
  <si>
    <t>Rufino Tudela Soler</t>
  </si>
  <si>
    <t>Gabriel del Tomas</t>
  </si>
  <si>
    <t>Bienvenida Gilabert-Aguilera</t>
  </si>
  <si>
    <t>Sancho Melero Palma</t>
  </si>
  <si>
    <t>Rosenda Planas Pozuelo</t>
  </si>
  <si>
    <t>Olalla Mendez Chamorro</t>
  </si>
  <si>
    <t>Abraham Mate Moya</t>
  </si>
  <si>
    <t>Kike Solera Arregui</t>
  </si>
  <si>
    <t>Calixto Blas Segarra Galindo</t>
  </si>
  <si>
    <t>Juan Azcona-Bautista</t>
  </si>
  <si>
    <t>Leocadia de Azorin</t>
  </si>
  <si>
    <t>Nilda Ruano Calleja</t>
  </si>
  <si>
    <t>Gilberto Acevedo Vallejo</t>
  </si>
  <si>
    <t>Ezequiel de Sanmiguel</t>
  </si>
  <si>
    <t>Julia Oliveras Borja</t>
  </si>
  <si>
    <t>Crescencia de Nicolau</t>
  </si>
  <si>
    <t>Sarita Rivas Pinilla</t>
  </si>
  <si>
    <t>Bernardino del Cruz</t>
  </si>
  <si>
    <t>Magdalena Morcillo</t>
  </si>
  <si>
    <t>Roberta Carlota Boada Vara</t>
  </si>
  <si>
    <t>Gerardo Goicoechea Osorio</t>
  </si>
  <si>
    <t>Candelario Vallejo-Arteaga</t>
  </si>
  <si>
    <t>Clarisa Soriano Lumbreras</t>
  </si>
  <si>
    <t>Milagros Fonseca Mendez</t>
  </si>
  <si>
    <t>Graciana Juan Llorente</t>
  </si>
  <si>
    <t>Sara Girona-Rebollo</t>
  </si>
  <si>
    <t>Inmaculada Chaparro-Batlle</t>
  </si>
  <si>
    <t>Adela Torrecilla</t>
  </si>
  <si>
    <t>Pascuala Linares Manso</t>
  </si>
  <si>
    <t>Narcisa Franco</t>
  </si>
  <si>
    <t>Etelvina Clavero Malo</t>
  </si>
  <si>
    <t>Sara Francisco</t>
  </si>
  <si>
    <t>Magdalena Barreda Benitez</t>
  </si>
  <si>
    <t>Maribel Moles Campos</t>
  </si>
  <si>
    <t>Eric Saavedra Robledo</t>
  </si>
  <si>
    <t>Reinaldo Espejo Casanovas</t>
  </si>
  <si>
    <t>Ani Lobato Casas</t>
  </si>
  <si>
    <t>Flor Olimpia Gallart Roca</t>
  </si>
  <si>
    <t>Jonatan Eutropio Higueras Rey</t>
  </si>
  <si>
    <t>Marciano Quevedo Pacheco</t>
  </si>
  <si>
    <t>Candelas Fiol-Montes</t>
  </si>
  <si>
    <t>Roberta Cobos Baeza</t>
  </si>
  <si>
    <t>Custodio Agullo Escudero</t>
  </si>
  <si>
    <t>Arcelia Melero Ibarra</t>
  </si>
  <si>
    <t>Pascual Manso Roldan</t>
  </si>
  <si>
    <t>Ale Campoy Saura</t>
  </si>
  <si>
    <t>Javi del Sevillano</t>
  </si>
  <si>
    <t>Heraclio Reyes Espada</t>
  </si>
  <si>
    <t>Marco de Casal</t>
  </si>
  <si>
    <t>Pepe Cid</t>
  </si>
  <si>
    <t>Florentino Amat Mancebo</t>
  </si>
  <si>
    <t>Gilberto Alberola</t>
  </si>
  <si>
    <t>Eliana Bejarano Taboada</t>
  </si>
  <si>
    <t>Chelo Casanova</t>
  </si>
  <si>
    <t>Aurelia Gonzalez Pedraza</t>
  </si>
  <si>
    <t>Melchor Feijoo Garrido</t>
  </si>
  <si>
    <t>Ileana Vicens</t>
  </si>
  <si>
    <t>Silvestre de Figueras</t>
  </si>
  <si>
    <t>Ulises de Company</t>
  </si>
  <si>
    <t>Florentino Amor-Varela</t>
  </si>
  <si>
    <t>Mauricio Acedo Llorente</t>
  </si>
  <si>
    <t>Herberto Mora Pina</t>
  </si>
  <si>
    <t>Ani Tejada Vicente</t>
  </si>
  <si>
    <t>Macario Acosta Salgado</t>
  </si>
  <si>
    <t>Candelas del Blanca</t>
  </si>
  <si>
    <t>Florentina Almansa-Verdugo</t>
  </si>
  <si>
    <t>Rafaela de Collado</t>
  </si>
  <si>
    <t>Rafa Puerta Santiago</t>
  </si>
  <si>
    <t>Apolonia Cal Ferrando</t>
  </si>
  <si>
    <t>Sonia Aller-Aparicio</t>
  </si>
  <si>
    <t>Pascuala Diego Gomis</t>
  </si>
  <si>
    <t>Camilo del Chico</t>
  </si>
  <si>
    <t>Celestino Matas Iriarte</t>
  </si>
  <si>
    <t>Jacinto Lago Clemente</t>
  </si>
  <si>
    <t>Curro Eugenio Arana Gomez</t>
  </si>
  <si>
    <t>Celia Acero-Lastra</t>
  </si>
  <si>
    <t>Rita Moles Roca</t>
  </si>
  <si>
    <t>Baldomero Cabello</t>
  </si>
  <si>
    <t>Teresita Sobrino Palomares</t>
  </si>
  <si>
    <t>Ileana Galvez</t>
  </si>
  <si>
    <t>Natividad Castilla Cobos</t>
  </si>
  <si>
    <t>Poncio Felix Llamas Folch</t>
  </si>
  <si>
    <t>Cayetana Caballero Huguet</t>
  </si>
  <si>
    <t>Vito Mesa-Ayala</t>
  </si>
  <si>
    <t>Teo Carreras Prats</t>
  </si>
  <si>
    <t>Gabriela Checa Castrillo</t>
  </si>
  <si>
    <t>Francisco Javier del Feijoo</t>
  </si>
  <si>
    <t>Jenaro del Ferrero</t>
  </si>
  <si>
    <t>Mario del Fonseca</t>
  </si>
  <si>
    <t>Haroldo Aguilar Monreal</t>
  </si>
  <si>
    <t>Cleto Capdevila</t>
  </si>
  <si>
    <t>Ariel Toro Corbacho</t>
  </si>
  <si>
    <t>Nilda Quintana Nevado</t>
  </si>
  <si>
    <t>Pepe Cepeda Valle</t>
  </si>
  <si>
    <t>Severino Montesinos Benet</t>
  </si>
  <si>
    <t>Marianela Llorens-Alfaro</t>
  </si>
  <si>
    <t>Gabriel Arnau</t>
  </si>
  <si>
    <t>Tere Monreal Botella</t>
  </si>
  <si>
    <t>Pepito Catalá-Niño</t>
  </si>
  <si>
    <t>Lorenzo Cantón Galan</t>
  </si>
  <si>
    <t>Tania Catalán Galván</t>
  </si>
  <si>
    <t>Abraham Girón-Soler</t>
  </si>
  <si>
    <t>Ana Belén Mayo Correa</t>
  </si>
  <si>
    <t>Valentina Enríquez Montalbán</t>
  </si>
  <si>
    <t>Andrés Saavedra Castelló</t>
  </si>
  <si>
    <t>Juliana Márquez Huguet</t>
  </si>
  <si>
    <t>África Fernandez Calatayud</t>
  </si>
  <si>
    <t>Carlito Domínguez Cortes</t>
  </si>
  <si>
    <t>Heliodoro Baños Sainz</t>
  </si>
  <si>
    <t>Arturo Ferrán Terrón</t>
  </si>
  <si>
    <t>María Pilar Jódar Gómez</t>
  </si>
  <si>
    <t>Verónica Carmina Riba Criado</t>
  </si>
  <si>
    <t>Bernardita Royo León</t>
  </si>
  <si>
    <t>Carlito Peñas Prado</t>
  </si>
  <si>
    <t>Eusebia Peñalver Abellán</t>
  </si>
  <si>
    <t>Fermín Amor Piña</t>
  </si>
  <si>
    <t>Joaquín Duarte Lerma</t>
  </si>
  <si>
    <t>Fermín Gimeno Aguirre</t>
  </si>
  <si>
    <t>Leoncio Yáñez Grau</t>
  </si>
  <si>
    <t>Macaria de Santamaría</t>
  </si>
  <si>
    <t>Adriana Salvà</t>
  </si>
  <si>
    <t>Adán Bernad</t>
  </si>
  <si>
    <t>Roberta Villegas Ibañez</t>
  </si>
  <si>
    <t>Odalys García Roma</t>
  </si>
  <si>
    <t>Mar Millán Pons</t>
  </si>
  <si>
    <t>Teo Velázquez Mas</t>
  </si>
  <si>
    <t>Bernarda Simó Vendrell</t>
  </si>
  <si>
    <t>Jordana Téllez Gallo</t>
  </si>
  <si>
    <t>Miguel Alvarado Goñi</t>
  </si>
  <si>
    <t>Tecla Cerdán Novoa</t>
  </si>
  <si>
    <t>Brígida Rocamora Calvo</t>
  </si>
  <si>
    <t>Jesús Abad Lago</t>
  </si>
  <si>
    <t>Vera Salmerón Montoya</t>
  </si>
  <si>
    <t>Octavia del Álvaro</t>
  </si>
  <si>
    <t>Quique Seguí-Amador</t>
  </si>
  <si>
    <t>Aarón Aparicio Becerra</t>
  </si>
  <si>
    <t>Bárbara de Bru</t>
  </si>
  <si>
    <t>Palmira Solís Murcia</t>
  </si>
  <si>
    <t>Lorenzo Cuéllar Huertas</t>
  </si>
  <si>
    <t>Nazario Diego Pallarès Benavides</t>
  </si>
  <si>
    <t>Matilde del Catalá</t>
  </si>
  <si>
    <t>Caridad Mendizábal</t>
  </si>
  <si>
    <t>Mónica Molina-Pérez</t>
  </si>
  <si>
    <t>Camilo Gutiérrez Soto</t>
  </si>
  <si>
    <t>Pascual Aurelio Cañas Ponce</t>
  </si>
  <si>
    <t>Bautista Dani Talavera Simó</t>
  </si>
  <si>
    <t>Álvaro Cortina Peralta</t>
  </si>
  <si>
    <t>Natalia Muñoz Anaya</t>
  </si>
  <si>
    <t>Gabriela Nuñez</t>
  </si>
  <si>
    <t>Luís de Barrena</t>
  </si>
  <si>
    <t>Hector Prat-Río</t>
  </si>
  <si>
    <t>Remedios Estefanía Montesinos Ponce</t>
  </si>
  <si>
    <t>Odalys Zoraida Vázquez Peiró</t>
  </si>
  <si>
    <t>Eloísa Parejo Donaire</t>
  </si>
  <si>
    <t>Bruno Giménez Luz</t>
  </si>
  <si>
    <t>Ruperta Diéguez Rosales</t>
  </si>
  <si>
    <t>Teodosio Carbó-Cruz</t>
  </si>
  <si>
    <t>Erasmo Cándido Vilar Villar</t>
  </si>
  <si>
    <t>María Teresa Hernando-Cepeda</t>
  </si>
  <si>
    <t>Adora Bastida Uría</t>
  </si>
  <si>
    <t>Juan Bautista Jesús Gibert Alcázar</t>
  </si>
  <si>
    <t>Yésica Porcel Peláez</t>
  </si>
  <si>
    <t>Ricarda Alarcón Barco</t>
  </si>
  <si>
    <t>Desiderio Balaguer Bartolomé</t>
  </si>
  <si>
    <t>Hugo Martí</t>
  </si>
  <si>
    <t>Epifanio Roldán Bautista</t>
  </si>
  <si>
    <t>Leocadio Ramírez Segarra</t>
  </si>
  <si>
    <t>María Dolores Aguilar Silva</t>
  </si>
  <si>
    <t>Fabricio Barrera Nuñez</t>
  </si>
  <si>
    <t>Dionisia Castañeda Abad</t>
  </si>
  <si>
    <t>Rosaura Sans Peñas</t>
  </si>
  <si>
    <t>Eliseo Ródenas Llabrés</t>
  </si>
  <si>
    <t>Julián Hernando Peñas</t>
  </si>
  <si>
    <t>Candelas Mena Llabrés</t>
  </si>
  <si>
    <t>Salomón Mas Rico</t>
  </si>
  <si>
    <t>Teófilo Palacios-Coronado</t>
  </si>
  <si>
    <t>Jeremías de Amor</t>
  </si>
  <si>
    <t>Trini Quirós Ferrero</t>
  </si>
  <si>
    <t>Benigno Viña-Camacho</t>
  </si>
  <si>
    <t>Amor Blázquez Pizarro</t>
  </si>
  <si>
    <t>Luisina Flores Olivé</t>
  </si>
  <si>
    <t>Ester Llanos Sanmartín</t>
  </si>
  <si>
    <t>Prudencio Río Rodríguez</t>
  </si>
  <si>
    <t>Eva Renata Domínguez Gabaldón</t>
  </si>
  <si>
    <t>Daniela Aragonés Aparicio</t>
  </si>
  <si>
    <t>Inmaculada Céspedes</t>
  </si>
  <si>
    <t>Marcelino Núñez Tolosa</t>
  </si>
  <si>
    <t>Aarón Cesar Posada Pintor</t>
  </si>
  <si>
    <t>Jordi Meléndez Camps</t>
  </si>
  <si>
    <t>Godofredo Piña-Nadal</t>
  </si>
  <si>
    <t>Sabas Lerma Martín</t>
  </si>
  <si>
    <t>Ámbar Sáenz Agustí</t>
  </si>
  <si>
    <t>Luís Bárcena Navas</t>
  </si>
  <si>
    <t>Jimena Frías</t>
  </si>
  <si>
    <t>Inocencio Bejarano Mármol</t>
  </si>
  <si>
    <t>Rodolfo Méndez Alonso</t>
  </si>
  <si>
    <t>Heliodoro Luís-Poza</t>
  </si>
  <si>
    <t>Lorenza Badía Calvet</t>
  </si>
  <si>
    <t>Salomé Sales-Torres</t>
  </si>
  <si>
    <t>María José Jessica Bas Hernandez</t>
  </si>
  <si>
    <t>Estefanía Ángel</t>
  </si>
  <si>
    <t>Jose Antonio Frías-Campos</t>
  </si>
  <si>
    <t>Cayetano Palau Niño</t>
  </si>
  <si>
    <t>Julián Méndez Barroso</t>
  </si>
  <si>
    <t>Jose Antonio Saturnino Castilla Castelló</t>
  </si>
  <si>
    <t>Pánfilo Olmo-Segura</t>
  </si>
  <si>
    <t>León Cuadrado Perales</t>
  </si>
  <si>
    <t>Julie Niño Pellicer</t>
  </si>
  <si>
    <t>Lucila Viñas Delgado</t>
  </si>
  <si>
    <t>Teófila Solé-Bosch</t>
  </si>
  <si>
    <t>Benigno Montalbán-Mascaró</t>
  </si>
  <si>
    <t>Xiomara Cabrero Suárez</t>
  </si>
  <si>
    <t>Régulo Plaza Jerez</t>
  </si>
  <si>
    <t>Laura Jaén Álvarez</t>
  </si>
  <si>
    <t>Agapito Figueroa-Pavón</t>
  </si>
  <si>
    <t>Porfirio Peinado García</t>
  </si>
  <si>
    <t>Andrés del Olivera</t>
  </si>
  <si>
    <t>Marisela Girón Exposito</t>
  </si>
  <si>
    <t>Ruy Íñigo Olmedo Domínguez</t>
  </si>
  <si>
    <t>Ibán Barceló Álamo</t>
  </si>
  <si>
    <t>Samanta Olmedo Bayón</t>
  </si>
  <si>
    <t>Tiburcio Ovidio Jover Castelló</t>
  </si>
  <si>
    <t>Catalina Guerra Pavón</t>
  </si>
  <si>
    <t>Inés Castrillo Merino</t>
  </si>
  <si>
    <t>Marisa María Fernanda Téllez Barranco</t>
  </si>
  <si>
    <t>Nayara Adoración Carnero Somoza</t>
  </si>
  <si>
    <t>María Belén Arenas-Solís</t>
  </si>
  <si>
    <t>Toño Jenaro Sainz Martí</t>
  </si>
  <si>
    <t>Andrés Felipe Gárate Armas</t>
  </si>
  <si>
    <t>Reyes Andrés Perales</t>
  </si>
  <si>
    <t>Che del Yáñez</t>
  </si>
  <si>
    <t>Anunciación Adán Arroyo</t>
  </si>
  <si>
    <t>Soledad Ros Agustín</t>
  </si>
  <si>
    <t>Eloísa Baró</t>
  </si>
  <si>
    <t>Almudena Barragán Valentín</t>
  </si>
  <si>
    <t>Alonso Martí</t>
  </si>
  <si>
    <t>Humberto de Escrivá</t>
  </si>
  <si>
    <t>Gisela Berta Benítez Ballesteros</t>
  </si>
  <si>
    <t>Agustín Moliner Fernandez</t>
  </si>
  <si>
    <t>Ezequiel Bayón-Berrocal</t>
  </si>
  <si>
    <t>Martirio Lourdes Vaquero Piña</t>
  </si>
  <si>
    <t>Fabián Perea Gelabert</t>
  </si>
  <si>
    <t>Adán Vilanova</t>
  </si>
  <si>
    <t>Tiburcio Ramón Salom</t>
  </si>
  <si>
    <t>Elba Candela Galindo Solís</t>
  </si>
  <si>
    <t>Nacho Cerdán-Vilalta</t>
  </si>
  <si>
    <t>Rufino Adrián Reina Gordillo</t>
  </si>
  <si>
    <t>Ciro Valera Ródenas</t>
  </si>
  <si>
    <t>Candelas Ríos</t>
  </si>
  <si>
    <t>Damián Palomares Lledó</t>
  </si>
  <si>
    <t>Clímaco Teobaldo Fuente Cobos</t>
  </si>
  <si>
    <t>Noa de Córdoba</t>
  </si>
  <si>
    <t>Estrella Badía-Amo</t>
  </si>
  <si>
    <t>Julián del Guitart</t>
  </si>
  <si>
    <t>Jacobo Gomez Hernández</t>
  </si>
  <si>
    <t>Angélica Purificación Vallejo Huerta</t>
  </si>
  <si>
    <t>Zoraida Cuesta Peiró</t>
  </si>
  <si>
    <t>Gabino Iglesias Mínguez</t>
  </si>
  <si>
    <t>Ramón Tomé Pont</t>
  </si>
  <si>
    <t>Lucas Sáenz Uriarte</t>
  </si>
  <si>
    <t>Sancho Llabrés Gallo</t>
  </si>
  <si>
    <t>Jose Manuel Juárez Moreno</t>
  </si>
  <si>
    <t>Aurelio León Campoy</t>
  </si>
  <si>
    <t>Noé de Borrego</t>
  </si>
  <si>
    <t>Gastón Méndez</t>
  </si>
  <si>
    <t>Ruy del Seguí</t>
  </si>
  <si>
    <t>Olalla Avilés Nieto</t>
  </si>
  <si>
    <t>Juanita del Falcón</t>
  </si>
  <si>
    <t>Pedro Armengol Múgica</t>
  </si>
  <si>
    <t>Eulalia Águila</t>
  </si>
  <si>
    <t>Lorenza Jódar Gascón</t>
  </si>
  <si>
    <t>Juana Mínguez-Bertrán</t>
  </si>
  <si>
    <t>Magdalena del Peñas</t>
  </si>
  <si>
    <t>Débora Arroyo Pastor</t>
  </si>
  <si>
    <t>José Mari Esteban Torres</t>
  </si>
  <si>
    <t>Roberta Nicolás</t>
  </si>
  <si>
    <t>Amada Conde Rosselló</t>
  </si>
  <si>
    <t>Cruz Donoso Román</t>
  </si>
  <si>
    <t>Édgar Bautista Hervia</t>
  </si>
  <si>
    <t>Santos Alemán Garmendia</t>
  </si>
  <si>
    <t>Gerónimo Escrivá Riba</t>
  </si>
  <si>
    <t>Calisto Enríquez Galván</t>
  </si>
  <si>
    <t>Hernán Duque</t>
  </si>
  <si>
    <t>Isidro Múgica Marquez</t>
  </si>
  <si>
    <t>Lope Casanova Aragonés</t>
  </si>
  <si>
    <t>Bartolomé Dan Lago Corbacho</t>
  </si>
  <si>
    <t>Íngrid Garmendia-Niño</t>
  </si>
  <si>
    <t>Noemí Nogués Carrillo</t>
  </si>
  <si>
    <t>Julián Llorente Sainz</t>
  </si>
  <si>
    <t>Lalo Bolaños Rios</t>
  </si>
  <si>
    <t>Chuy José María Rosales Márquez</t>
  </si>
  <si>
    <t>Fernando Alemán-Alcalá</t>
  </si>
  <si>
    <t>Chita Valentina Lopez Ibáñez</t>
  </si>
  <si>
    <t>Nicolás Roldán Higueras</t>
  </si>
  <si>
    <t>Ascensión Borrego Perea</t>
  </si>
  <si>
    <t>Gil Durán Álvarez</t>
  </si>
  <si>
    <t>Tamara Echeverría Castelló</t>
  </si>
  <si>
    <t>Cándida del Suárez</t>
  </si>
  <si>
    <t>Maricruz Barceló Rebollo</t>
  </si>
  <si>
    <t>Ildefonso Sola Jordán</t>
  </si>
  <si>
    <t>Esteban Galan Buendía</t>
  </si>
  <si>
    <t>Paca Sanmartín-Baños</t>
  </si>
  <si>
    <t>Maxi Morán Sureda</t>
  </si>
  <si>
    <t>Renata Nicolau Peñas</t>
  </si>
  <si>
    <t>Ignacia Osuna Bárcena</t>
  </si>
  <si>
    <t>José Mari Planas-Ávila</t>
  </si>
  <si>
    <t>Nydia Ríos-Huguet</t>
  </si>
  <si>
    <t>Benito Garcés Landa</t>
  </si>
  <si>
    <t>Osvaldo Andrade Cantón</t>
  </si>
  <si>
    <t>María José Madrid Campillo</t>
  </si>
  <si>
    <t>Clímaco Águila Sosa</t>
  </si>
  <si>
    <t>Elías Pujol Otero</t>
  </si>
  <si>
    <t>Luisa Arellano-Gutiérrez</t>
  </si>
  <si>
    <t>Palmira Gallego Rodríguez</t>
  </si>
  <si>
    <t>Ciriaco Cristóbal Mayol Quintero</t>
  </si>
  <si>
    <t>Eulalia Salomé Baena Uribe</t>
  </si>
  <si>
    <t>Adelina Calzada Gárate</t>
  </si>
  <si>
    <t>Ismael Peiró-Gámez</t>
  </si>
  <si>
    <t>Alfredo Piñeiro Malo</t>
  </si>
  <si>
    <t>Román del Anglada</t>
  </si>
  <si>
    <t>Sofía Jiménez Soriano</t>
  </si>
  <si>
    <t>Rocío Salgado Palomo</t>
  </si>
  <si>
    <t>Esmeralda Simó</t>
  </si>
  <si>
    <t>Francisca María Rosado Serna</t>
  </si>
  <si>
    <t>José Manuel Plaza Izaguirre</t>
  </si>
  <si>
    <t>Néstor Milla</t>
  </si>
  <si>
    <t>Reyes Córdoba Folch</t>
  </si>
  <si>
    <t>Sabina Baró Ariza</t>
  </si>
  <si>
    <t>Jose Ramón Juan Antonio Macias Pinedo</t>
  </si>
  <si>
    <t>Lupe Mas-Cárdenas</t>
  </si>
  <si>
    <t>Darío Costa Esteban</t>
  </si>
  <si>
    <t>Elisabet Díaz Macías</t>
  </si>
  <si>
    <t>Lucho Ramón Romeu Sabater</t>
  </si>
  <si>
    <t>Ambrosio Gabriel Aranda Solís</t>
  </si>
  <si>
    <t>Clemente Barberá-Cuesta</t>
  </si>
  <si>
    <t>Chuy Gutiérrez Batlle</t>
  </si>
  <si>
    <t>Moisés Segarra</t>
  </si>
  <si>
    <t>Amanda Ferrándiz Viana</t>
  </si>
  <si>
    <t>Tito Doménech</t>
  </si>
  <si>
    <t>Plácido Camino Calvet</t>
  </si>
  <si>
    <t>Beatriz Ruperta Borrás Julián</t>
  </si>
  <si>
    <t>Purificación del Gual</t>
  </si>
  <si>
    <t>Gabriel Oliver Peñalver</t>
  </si>
  <si>
    <t>Felicia Sonia Sotelo Sánchez</t>
  </si>
  <si>
    <t>Pedro Juan Antonio Arrieta Fábregas</t>
  </si>
  <si>
    <t>Margarita Rovira Gabaldón</t>
  </si>
  <si>
    <t>Fidel Pascual Fernández</t>
  </si>
  <si>
    <t>Bernardino Joaquín Aguirre Carmona</t>
  </si>
  <si>
    <t>Adela Goñi Oliva</t>
  </si>
  <si>
    <t>Tomás Rodriguez Rueda</t>
  </si>
  <si>
    <t>Odalys Serafina Conde Lladó</t>
  </si>
  <si>
    <t>Salomé Bautista Sanabria</t>
  </si>
  <si>
    <t>José Leal Pera</t>
  </si>
  <si>
    <t>Belén Cañellas Batalla</t>
  </si>
  <si>
    <t>Paco Cortés</t>
  </si>
  <si>
    <t>Ángela Aramburu Palmer</t>
  </si>
  <si>
    <t>María Carmen Monreal Perez</t>
  </si>
  <si>
    <t>Epifanio Ariza Barragán</t>
  </si>
  <si>
    <t>Raúl Torralba Izquierdo</t>
  </si>
  <si>
    <t>Jose Ignacio Vallés Salinas</t>
  </si>
  <si>
    <t>Chuy Briones Martín</t>
  </si>
  <si>
    <t>Griselda de Doménech</t>
  </si>
  <si>
    <t>Manolo Giralt Vallés</t>
  </si>
  <si>
    <t>Román del Lago</t>
  </si>
  <si>
    <t>Macario Godoy Cañizares</t>
  </si>
  <si>
    <t>Noa Álvaro Verdejo</t>
  </si>
  <si>
    <t>Ale Gabaldón Estrada</t>
  </si>
  <si>
    <t>Obdulia Beltrán Coca</t>
  </si>
  <si>
    <t>Bienvenida Filomena Nuñez Bautista</t>
  </si>
  <si>
    <t>Edmundo Andrés Reig</t>
  </si>
  <si>
    <t>Carmelita Peñas Mir</t>
  </si>
  <si>
    <t>Ciro Chacón Leal</t>
  </si>
  <si>
    <t>Édgar Campoy Rico</t>
  </si>
  <si>
    <t>Encarnación Iniesta</t>
  </si>
  <si>
    <t>José Luis Blázquez Landa</t>
  </si>
  <si>
    <t>José Colom Redondo</t>
  </si>
  <si>
    <t>Mamen Eufemia Ortuño Marí</t>
  </si>
  <si>
    <t>Amílcar Valls Sancho</t>
  </si>
  <si>
    <t>Salud Larrea Álvaro</t>
  </si>
  <si>
    <t>Febe Cornejo Mascaró</t>
  </si>
  <si>
    <t>Azahar Amigó Mateos</t>
  </si>
  <si>
    <t>Nadia Maite Roldán Sacristán</t>
  </si>
  <si>
    <t>Valentina Felisa Morillo Cañete</t>
  </si>
  <si>
    <t>Camilo Nicolás Canet Farré</t>
  </si>
  <si>
    <t>Saturnina Armengol Juárez</t>
  </si>
  <si>
    <t>Asunción Real Vilaplana</t>
  </si>
  <si>
    <t>Nicolás Olegario Carpio Cordero</t>
  </si>
  <si>
    <t>Ovidio Piña Gomez</t>
  </si>
  <si>
    <t>Toño Acevedo Robles</t>
  </si>
  <si>
    <t>Heliodoro Roura Ángel</t>
  </si>
  <si>
    <t>Eva María Garmendia Lloret</t>
  </si>
  <si>
    <t>Zacarías Aragón</t>
  </si>
  <si>
    <t>Anunciación Peñas</t>
  </si>
  <si>
    <t>Fabiola Carpio-Pagès</t>
  </si>
  <si>
    <t>Teo Quero Beltrán</t>
  </si>
  <si>
    <t>Etelvina del Márquez</t>
  </si>
  <si>
    <t>Cornelio Bauzà Alberola</t>
  </si>
  <si>
    <t>Heliodoro Aguiló Pardo</t>
  </si>
  <si>
    <t>Nilda Amat Juliá</t>
  </si>
  <si>
    <t>Américo Gilberto Soria Morcillo</t>
  </si>
  <si>
    <t>Angelino Pozuelo Diéguez</t>
  </si>
  <si>
    <t>Salomé Mateo Huguet</t>
  </si>
  <si>
    <t>Rufina Tomé Salmerón</t>
  </si>
  <si>
    <t>Natalia Baró Cañete</t>
  </si>
  <si>
    <t>Aránzazu Morillo Berenguer</t>
  </si>
  <si>
    <t>Melchor Barberá Rey</t>
  </si>
  <si>
    <t>Candela de Álvarez</t>
  </si>
  <si>
    <t>Sosimo Téllez</t>
  </si>
  <si>
    <t>Julián Ruiz-Badía</t>
  </si>
  <si>
    <t>Rosalía Rubio Donaire</t>
  </si>
  <si>
    <t>Tristán Zamorano Alegria</t>
  </si>
  <si>
    <t>Aurora Sola Pavón</t>
  </si>
  <si>
    <t>Jesús Gomis Nevado</t>
  </si>
  <si>
    <t>Adalberto Ortiz Meléndez</t>
  </si>
  <si>
    <t>Leocadio Pagès Mendizábal</t>
  </si>
  <si>
    <t>Victoriano Fabra-Viñas</t>
  </si>
  <si>
    <t>Norberto del Peña</t>
  </si>
  <si>
    <t>Calixta Pallarès</t>
  </si>
  <si>
    <t>Adoración de Carmona</t>
  </si>
  <si>
    <t>María Amaro Moreno Reyes</t>
  </si>
  <si>
    <t>María Manuela Sola Jover</t>
  </si>
  <si>
    <t>Regina Rosa Macías</t>
  </si>
  <si>
    <t>Atilio Sala Echevarría</t>
  </si>
  <si>
    <t>Alonso Patiño Roselló</t>
  </si>
  <si>
    <t>Miguel Ángel de Contreras</t>
  </si>
  <si>
    <t>Selena Sales Cerdá</t>
  </si>
  <si>
    <t>Roldán León Mateo Melero</t>
  </si>
  <si>
    <t>Calixta Fábregas Caballero</t>
  </si>
  <si>
    <t>Fidela del Águila</t>
  </si>
  <si>
    <t>Reynaldo Rosselló Sosa</t>
  </si>
  <si>
    <t>Luis Ángel Montenegro-Cózar</t>
  </si>
  <si>
    <t>Alma del Cantón</t>
  </si>
  <si>
    <t>Noemí Gelabert Benítez</t>
  </si>
  <si>
    <t>Fulgencio Ávila Castellanos</t>
  </si>
  <si>
    <t>Noé Leon Iñiguez</t>
  </si>
  <si>
    <t>María Dolores Mirta Landa Peláez</t>
  </si>
  <si>
    <t>Ainoa Mesa Sáez</t>
  </si>
  <si>
    <t>Ariel Álvaro</t>
  </si>
  <si>
    <t>Estefanía Uribe Agullo</t>
  </si>
  <si>
    <t>Marcela Uría Peñas</t>
  </si>
  <si>
    <t>Violeta Buendía Bárcena</t>
  </si>
  <si>
    <t>José Escamilla Iñiguez</t>
  </si>
  <si>
    <t>Alejandra Vega Martínez</t>
  </si>
  <si>
    <t>Teófila Prat-Valls</t>
  </si>
  <si>
    <t>Germán Llopis Aranda</t>
  </si>
  <si>
    <t>Ale España Tejera</t>
  </si>
  <si>
    <t>Abigaíl Planas Estévez</t>
  </si>
  <si>
    <t>Haroldo Diéguez Llopis</t>
  </si>
  <si>
    <t>Concepción del Montes</t>
  </si>
  <si>
    <t>Flavio Peña-Arana</t>
  </si>
  <si>
    <t>Roldán Aparicio Recio</t>
  </si>
  <si>
    <t>Eloísa Infante Requena</t>
  </si>
  <si>
    <t>Guillermo Peñas</t>
  </si>
  <si>
    <t>Julián Solé Maestre</t>
  </si>
  <si>
    <t>Gustavo Jerónimo Carvajal Sancho</t>
  </si>
  <si>
    <t>Paco Múñiz Becerra</t>
  </si>
  <si>
    <t>Santiago Díaz Reina</t>
  </si>
  <si>
    <t>Máximo Tirado</t>
  </si>
  <si>
    <t>Régulo del Pou</t>
  </si>
  <si>
    <t>María Samper Sedano</t>
  </si>
  <si>
    <t>Chema Andrade Gabaldón</t>
  </si>
  <si>
    <t>María José Miranda Llano</t>
  </si>
  <si>
    <t>Hilda Ayllón Batalla</t>
  </si>
  <si>
    <t>Armida Vizcaíno Iniesta</t>
  </si>
  <si>
    <t>Adán Cabeza Uría</t>
  </si>
  <si>
    <t>Carmelita de Vizcaíno</t>
  </si>
  <si>
    <t>Jacinto Aranda Ayllón</t>
  </si>
  <si>
    <t>Ana Belén Martinez Cuéllar</t>
  </si>
  <si>
    <t>Apolonia Rivero Cañas</t>
  </si>
  <si>
    <t>María Fernanda Fuster Artigas</t>
  </si>
  <si>
    <t>Venceslás Hoyos Palacios</t>
  </si>
  <si>
    <t>Basilio Royo Elías</t>
  </si>
  <si>
    <t>Moisés Malo Merino</t>
  </si>
  <si>
    <t>Ascensión Gutiérrez Domínguez</t>
  </si>
  <si>
    <t>Fernanda Arcos Tomás</t>
  </si>
  <si>
    <t>Pánfilo Villalobos Villar</t>
  </si>
  <si>
    <t>Alonso Frías Gámez</t>
  </si>
  <si>
    <t>Gerardo Aitor Sáenz Martín</t>
  </si>
  <si>
    <t>Nadia España-Salazar</t>
  </si>
  <si>
    <t>Pía Perlita Pina Vallés</t>
  </si>
  <si>
    <t>Ismael Colomer Barberá</t>
  </si>
  <si>
    <t>Anita Valdés Sarabia</t>
  </si>
  <si>
    <t>Teobaldo Cózar Blanch</t>
  </si>
  <si>
    <t>María Manuela Sabater Arana</t>
  </si>
  <si>
    <t>Petrona Luján Corral</t>
  </si>
  <si>
    <t>Fátima Cánovas</t>
  </si>
  <si>
    <t>Enrique Salamanca Ávila</t>
  </si>
  <si>
    <t>Pili Estévez-Buendía</t>
  </si>
  <si>
    <t>Nico Ávila</t>
  </si>
  <si>
    <t>Sofía Guillén-Montero</t>
  </si>
  <si>
    <t>José Antonio del Ferrer</t>
  </si>
  <si>
    <t>Jose Carlos de Ocaña</t>
  </si>
  <si>
    <t>Candelaria Antón Roda</t>
  </si>
  <si>
    <t>Graciano Ariño Almansa</t>
  </si>
  <si>
    <t>Elías Coello Cisneros</t>
  </si>
  <si>
    <t>Miriam Martín Casado</t>
  </si>
  <si>
    <t>Rubén Cañas Lastra</t>
  </si>
  <si>
    <t>Íñigo Donaire Peiró</t>
  </si>
  <si>
    <t>Pánfilo Camacho-Coll</t>
  </si>
  <si>
    <t>Bibiana del Morán</t>
  </si>
  <si>
    <t>Rubén Pino</t>
  </si>
  <si>
    <t>Trinidad Cobo Mármol</t>
  </si>
  <si>
    <t>Socorro Pinedo Millán</t>
  </si>
  <si>
    <t>Lope Criado Echevarría</t>
  </si>
  <si>
    <t>Teo Llopis Piña</t>
  </si>
  <si>
    <t>Alcides Porfirio Planas Ureña</t>
  </si>
  <si>
    <t>Yago Zabaleta Catalán</t>
  </si>
  <si>
    <t>Adora del Juárez</t>
  </si>
  <si>
    <t>Crescencia Higueras Roldán</t>
  </si>
  <si>
    <t>Ángeles Escribano Abad</t>
  </si>
  <si>
    <t>Armida Muro Miró</t>
  </si>
  <si>
    <t>Beatriz Bautista Jiménez</t>
  </si>
  <si>
    <t>Fabián Casals Granados</t>
  </si>
  <si>
    <t>Lucía Esparza Palomo</t>
  </si>
  <si>
    <t>Francisco Jordá Lamas</t>
  </si>
  <si>
    <t>Azahar Luján Cámara</t>
  </si>
  <si>
    <t>Miguela del Sanmartín</t>
  </si>
  <si>
    <t>Anastasio Sáenz Yáñez</t>
  </si>
  <si>
    <t>Concepción Ayuso</t>
  </si>
  <si>
    <t>Édgar Pablo Infante Alsina</t>
  </si>
  <si>
    <t>María Del Carmen Calista Cazorla Terrón</t>
  </si>
  <si>
    <t>Josué Macias Llorens</t>
  </si>
  <si>
    <t>Simón del Jaén</t>
  </si>
  <si>
    <t>Cintia Neira Salvà</t>
  </si>
  <si>
    <t>Brígida Guijarro Meléndez</t>
  </si>
  <si>
    <t>Valentín Artigas Carnero</t>
  </si>
  <si>
    <t>Pastor Néstor Villa Bermudez</t>
  </si>
  <si>
    <t>Ángeles Garriga Garriga</t>
  </si>
  <si>
    <t>Juan Luis Rodrigo-Barceló</t>
  </si>
  <si>
    <t>Anita Isaura Piña Fonseca</t>
  </si>
  <si>
    <t>Concepción Carreño Moll</t>
  </si>
  <si>
    <t>Ariadna Marí-Hurtado</t>
  </si>
  <si>
    <t>Lourdes Renata Izquierdo Núñez</t>
  </si>
  <si>
    <t>Rosalina Castejón Rius</t>
  </si>
  <si>
    <t>Rodrigo Agustín Blanes</t>
  </si>
  <si>
    <t>Martín Arroyo Bermúdez</t>
  </si>
  <si>
    <t>Dulce Luna-Ayllón</t>
  </si>
  <si>
    <t>Ágata del Colom</t>
  </si>
  <si>
    <t>María Manuela Asensio-Múñiz</t>
  </si>
  <si>
    <t>Conrado Ordóñez Cerro</t>
  </si>
  <si>
    <t>Lucas Ramírez Casado</t>
  </si>
  <si>
    <t>Victor Manuel Fermín Malo Cánovas</t>
  </si>
  <si>
    <t>Epifanio Régulo Rovira Morán</t>
  </si>
  <si>
    <t>Adán Larrea Roig</t>
  </si>
  <si>
    <t>Alex Azorin Cañete</t>
  </si>
  <si>
    <t>Ascensión Ugarte Tomas</t>
  </si>
  <si>
    <t>Cruz Aroca-Cózar</t>
  </si>
  <si>
    <t>Gabriel Valdés</t>
  </si>
  <si>
    <t>Eusebia de Rincón</t>
  </si>
  <si>
    <t>Ezequiel Cortina Jódar</t>
  </si>
  <si>
    <t>Cirino Paniagua Gutiérrez</t>
  </si>
  <si>
    <t>Ana Sofía Ojeda-Pozuelo</t>
  </si>
  <si>
    <t>Florencia Sáenz Bas</t>
  </si>
  <si>
    <t>Guadalupe José María Manrique Barriga</t>
  </si>
  <si>
    <t>Jacinto Adelardo Roselló Yuste</t>
  </si>
  <si>
    <t>Herminia Polo Ayllón</t>
  </si>
  <si>
    <t>Magdalena Eva María Mosquera Delgado</t>
  </si>
  <si>
    <t>Rómulo Salmerón Carreño</t>
  </si>
  <si>
    <t>Vasco Polo Baños</t>
  </si>
  <si>
    <t>Arsenio Castejón Zabala</t>
  </si>
  <si>
    <t>Sabina Iñiguez Alberto</t>
  </si>
  <si>
    <t>Ángela Pozo</t>
  </si>
  <si>
    <t>Candelario Santos Ferrándiz</t>
  </si>
  <si>
    <t>Juanita Múgica Díez</t>
  </si>
  <si>
    <t>Urbano Gómez Atienza</t>
  </si>
  <si>
    <t>Estefanía Llobet Villalba</t>
  </si>
  <si>
    <t>Rufina Moya Verdú</t>
  </si>
  <si>
    <t>Pili Sánchez Pla</t>
  </si>
  <si>
    <t>Rómulo Herranz-Gallart</t>
  </si>
  <si>
    <t>Benjamín Ceferino Parejo Quintanilla</t>
  </si>
  <si>
    <t>Mónica Barco</t>
  </si>
  <si>
    <t>Julián Rivero Barón</t>
  </si>
  <si>
    <t>Teresita Rosa Carrillo Valcárcel</t>
  </si>
  <si>
    <t>Godofredo Avilés Hernando</t>
  </si>
  <si>
    <t>Luisa Eva María Guitart Expósito</t>
  </si>
  <si>
    <t>Gala Millán Ribera</t>
  </si>
  <si>
    <t>Luis Ángel Llanos Benavente</t>
  </si>
  <si>
    <t>So Factive</t>
  </si>
  <si>
    <t>Kontroller</t>
  </si>
  <si>
    <t>Finance Api</t>
  </si>
  <si>
    <t>Biomotivate</t>
  </si>
  <si>
    <t>Deltavita</t>
  </si>
  <si>
    <t>Metta Statu_cru_lumarn</t>
  </si>
  <si>
    <t>Town Of Abus Road</t>
  </si>
  <si>
    <t>Player</t>
  </si>
  <si>
    <t>Team Esports</t>
  </si>
  <si>
    <t>Team Impact</t>
  </si>
  <si>
    <t>Alliancestudios</t>
  </si>
  <si>
    <t>Modgugh</t>
  </si>
  <si>
    <t>Team Software</t>
  </si>
  <si>
    <t>Bayesa</t>
  </si>
  <si>
    <t>Pubsearch</t>
  </si>
  <si>
    <t>Teknosystems</t>
  </si>
  <si>
    <t>Companyreo</t>
  </si>
  <si>
    <t>Upstream</t>
  </si>
  <si>
    <t>Zenitcom Solutions</t>
  </si>
  <si>
    <t>Vuevitas</t>
  </si>
  <si>
    <t>2gm Fuji</t>
  </si>
  <si>
    <t>Wembo Mobile</t>
  </si>
  <si>
    <t>Ijmall</t>
  </si>
  <si>
    <t>Goautomatch</t>
  </si>
  <si>
    <t>Myvichco</t>
  </si>
  <si>
    <t>Every Good Good After Logo</t>
  </si>
  <si>
    <t>Grupo Labora</t>
  </si>
  <si>
    <t>The Other Side</t>
  </si>
  <si>
    <t>Myrgy</t>
  </si>
  <si>
    <t>Madrid</t>
  </si>
  <si>
    <t>Robotank Home</t>
  </si>
  <si>
    <t>Phoenix Payroll</t>
  </si>
  <si>
    <t>Generite Labs</t>
  </si>
  <si>
    <t>Optimization Logic</t>
  </si>
  <si>
    <t>Caron Management</t>
  </si>
  <si>
    <t>Aerovans</t>
  </si>
  <si>
    <t>Iacm</t>
  </si>
  <si>
    <t>Catr</t>
  </si>
  <si>
    <t>2cv Factory</t>
  </si>
  <si>
    <t>New Culture</t>
  </si>
  <si>
    <t>Windy Forest</t>
  </si>
  <si>
    <t>The Rotary Club</t>
  </si>
  <si>
    <t>Online Transport</t>
  </si>
  <si>
    <t>Good City Mobility</t>
  </si>
  <si>
    <t>Bt North</t>
  </si>
  <si>
    <t>Isll Consulting</t>
  </si>
  <si>
    <t>Rail Transit</t>
  </si>
  <si>
    <t>Carglo Carlo</t>
  </si>
  <si>
    <t>Beads Eyed</t>
  </si>
  <si>
    <t>Saatchi Labs</t>
  </si>
  <si>
    <t>March Outbre</t>
  </si>
  <si>
    <t>Csw Resources</t>
  </si>
  <si>
    <t>Intercities</t>
  </si>
  <si>
    <t>Servicenet</t>
  </si>
  <si>
    <t>Clearcad</t>
  </si>
  <si>
    <t>Career By Space</t>
  </si>
  <si>
    <t>Walna Dynamics</t>
  </si>
  <si>
    <t>Trammys Australia</t>
  </si>
  <si>
    <t>Claris</t>
  </si>
  <si>
    <t>Ez Roads</t>
  </si>
  <si>
    <t>Clever Ride</t>
  </si>
  <si>
    <t>Lbr Engineers</t>
  </si>
  <si>
    <t>Sabre Auto Repair</t>
  </si>
  <si>
    <t>Island Impacex</t>
  </si>
  <si>
    <t>We Are Yours</t>
  </si>
  <si>
    <t>Anti Systems</t>
  </si>
  <si>
    <t>Startup Europe</t>
  </si>
  <si>
    <t>Jack Donnelly Hyundai</t>
  </si>
  <si>
    <t>Maxlight Motorsports</t>
  </si>
  <si>
    <t>Maverick Auto Parts</t>
  </si>
  <si>
    <t>Terrible Herbst</t>
  </si>
  <si>
    <t>Bluedrilled</t>
  </si>
  <si>
    <t>City Of Revelstoke</t>
  </si>
  <si>
    <t>Garage Services</t>
  </si>
  <si>
    <t>Toytha</t>
  </si>
  <si>
    <t>Mrzio Management</t>
  </si>
  <si>
    <t>Admins</t>
  </si>
  <si>
    <t>Bee Auto Agency</t>
  </si>
  <si>
    <t>Carriere</t>
  </si>
  <si>
    <t>Vision Sports</t>
  </si>
  <si>
    <t>Batch</t>
  </si>
  <si>
    <t>Game Flip (ateler Systems)</t>
  </si>
  <si>
    <t>Crius.ai</t>
  </si>
  <si>
    <t>Ginezoft</t>
  </si>
  <si>
    <t>Tsexex.ai</t>
  </si>
  <si>
    <t>Talentplan</t>
  </si>
  <si>
    <t>New Vr</t>
  </si>
  <si>
    <t>Road Bike Sports</t>
  </si>
  <si>
    <t>Iti Technical</t>
  </si>
  <si>
    <t>Crowdpool - Fse Cx</t>
  </si>
  <si>
    <t>Ives Ives Ives</t>
  </si>
  <si>
    <t>Thinkshift</t>
  </si>
  <si>
    <t>Nucleus</t>
  </si>
  <si>
    <t>Siacsafe</t>
  </si>
  <si>
    <t>Podc</t>
  </si>
  <si>
    <t>Siiniin</t>
  </si>
  <si>
    <t>Lewiskraft</t>
  </si>
  <si>
    <t>Nestens</t>
  </si>
  <si>
    <t>Crosstraining</t>
  </si>
  <si>
    <t>Genrali</t>
  </si>
  <si>
    <t>Toombit</t>
  </si>
  <si>
    <t>Recode Global</t>
  </si>
  <si>
    <t>Admitabi</t>
  </si>
  <si>
    <t>Ai Systems</t>
  </si>
  <si>
    <t>Chameleon</t>
  </si>
  <si>
    <t>Transgate</t>
  </si>
  <si>
    <t>Ouma Technologies</t>
  </si>
  <si>
    <t>Bluefin Systems</t>
  </si>
  <si>
    <t>Psi Engineering</t>
  </si>
  <si>
    <t>Teutorm</t>
  </si>
  <si>
    <t>Omp Consulting</t>
  </si>
  <si>
    <t>Home Automation</t>
  </si>
  <si>
    <t>Eilis Enterprises</t>
  </si>
  <si>
    <t>Sequential Ai</t>
  </si>
  <si>
    <t>Olabram</t>
  </si>
  <si>
    <t>Connectlab</t>
  </si>
  <si>
    <t>Core Solution</t>
  </si>
  <si>
    <t>Westwise Systems</t>
  </si>
  <si>
    <t>(394) 406-8708</t>
  </si>
  <si>
    <t>(923) 207-3871</t>
  </si>
  <si>
    <t>(904) 363-2261</t>
  </si>
  <si>
    <t>(923) 671-4117</t>
  </si>
  <si>
    <t>(841) 798-8943</t>
  </si>
  <si>
    <t>(559) 515-6369</t>
  </si>
  <si>
    <t>(715) 328-4811</t>
  </si>
  <si>
    <t>(953) 242-4312</t>
  </si>
  <si>
    <t>(429) 355-6554</t>
  </si>
  <si>
    <t>(399) 380-2112</t>
  </si>
  <si>
    <t>(242) 702-4300</t>
  </si>
  <si>
    <t>(479) 987-5028</t>
  </si>
  <si>
    <t>(669) 494-0889</t>
  </si>
  <si>
    <t>(495) 936-2371</t>
  </si>
  <si>
    <t>(901) 585-8039</t>
  </si>
  <si>
    <t>(243) 646-8371</t>
  </si>
  <si>
    <t>(577) 722-8909</t>
  </si>
  <si>
    <t>(965) 536-3236</t>
  </si>
  <si>
    <t>(970) 954-6303</t>
  </si>
  <si>
    <t>(988) 713-8842</t>
  </si>
  <si>
    <t>(618) 384-8498</t>
  </si>
  <si>
    <t>(727) 291-1259</t>
  </si>
  <si>
    <t>(620) 870-4407</t>
  </si>
  <si>
    <t>(588) 599-4372</t>
  </si>
  <si>
    <t>(225) 424-7303</t>
  </si>
  <si>
    <t>(386) 943-6501</t>
  </si>
  <si>
    <t>(253) 267-0135</t>
  </si>
  <si>
    <t>(818) 803-6439</t>
  </si>
  <si>
    <t>(458) 694-0732</t>
  </si>
  <si>
    <t>(594) 738-2085</t>
  </si>
  <si>
    <t>(621) 889-1552</t>
  </si>
  <si>
    <t>(789) 438-6462</t>
  </si>
  <si>
    <t>(876) 988-8149</t>
  </si>
  <si>
    <t>(474) 585-5295</t>
  </si>
  <si>
    <t>(969) 346-7723</t>
  </si>
  <si>
    <t>(221) 271-5402</t>
  </si>
  <si>
    <t>(424) 740-7029</t>
  </si>
  <si>
    <t>(604) 786-5700</t>
  </si>
  <si>
    <t>(979) 293-4899</t>
  </si>
  <si>
    <t>(937) 737-8674</t>
  </si>
  <si>
    <t>(942) 814-8944</t>
  </si>
  <si>
    <t>(559) 957-3199</t>
  </si>
  <si>
    <t>(436) 749-5800</t>
  </si>
  <si>
    <t>(845) 334-6783</t>
  </si>
  <si>
    <t>(689) 268-4318</t>
  </si>
  <si>
    <t>(647) 206-3077</t>
  </si>
  <si>
    <t>(789) 832-3505</t>
  </si>
  <si>
    <t>(540) 287-1678</t>
  </si>
  <si>
    <t>(509) 591-3937</t>
  </si>
  <si>
    <t>(657) 740-8843</t>
  </si>
  <si>
    <t>(487) 758-3577</t>
  </si>
  <si>
    <t>(568) 979-5050</t>
  </si>
  <si>
    <t>(402) 453-5695</t>
  </si>
  <si>
    <t>(329) 568-2249</t>
  </si>
  <si>
    <t>(611) 600-2978</t>
  </si>
  <si>
    <t>(439) 619-2527</t>
  </si>
  <si>
    <t>(465) 470-3259</t>
  </si>
  <si>
    <t>(570) 455-8363</t>
  </si>
  <si>
    <t>(886) 207-9485</t>
  </si>
  <si>
    <t>(248) 371-2298</t>
  </si>
  <si>
    <t>(281) 734-3321</t>
  </si>
  <si>
    <t>(615) 502-3945</t>
  </si>
  <si>
    <t>(541) 274-1193</t>
  </si>
  <si>
    <t>(440) 290-5840</t>
  </si>
  <si>
    <t>(808) 840-3996</t>
  </si>
  <si>
    <t>(285) 608-7285</t>
  </si>
  <si>
    <t>(282) 971-1586</t>
  </si>
  <si>
    <t>(881) 628-7284</t>
  </si>
  <si>
    <t>(730) 474-4521</t>
  </si>
  <si>
    <t>(560) 388-7690</t>
  </si>
  <si>
    <t>(654) 623-3400</t>
  </si>
  <si>
    <t>(811) 794-2093</t>
  </si>
  <si>
    <t>(848) 852-4024</t>
  </si>
  <si>
    <t>(649) 971-1589</t>
  </si>
  <si>
    <t>(415) 786-5209</t>
  </si>
  <si>
    <t>(477) 828-9575</t>
  </si>
  <si>
    <t>(837) 909-8679</t>
  </si>
  <si>
    <t>(479) 253-7790</t>
  </si>
  <si>
    <t>(612) 688-9292</t>
  </si>
  <si>
    <t>(238) 635-8141</t>
  </si>
  <si>
    <t>(442) 286-6384</t>
  </si>
  <si>
    <t>(821) 321-1326</t>
  </si>
  <si>
    <t>(650) 990-3292</t>
  </si>
  <si>
    <t>(367) 878-4745</t>
  </si>
  <si>
    <t>(969) 236-0495</t>
  </si>
  <si>
    <t>(622) 347-3826</t>
  </si>
  <si>
    <t>(756) 446-1210</t>
  </si>
  <si>
    <t>(500) 650-6099</t>
  </si>
  <si>
    <t>(742) 734-1819</t>
  </si>
  <si>
    <t>(361) 648-9813</t>
  </si>
  <si>
    <t>(814) 244-3554</t>
  </si>
  <si>
    <t>(271) 522-4588</t>
  </si>
  <si>
    <t>(595) 208-0611</t>
  </si>
  <si>
    <t>(882) 993-7396</t>
  </si>
  <si>
    <t>(948) 301-7736</t>
  </si>
  <si>
    <t>(292) 370-9721</t>
  </si>
  <si>
    <t>(611) 450-1767</t>
  </si>
  <si>
    <t>(394) 225-8488</t>
  </si>
  <si>
    <t>(526) 975-2687</t>
  </si>
  <si>
    <t>(253) 506-2793</t>
  </si>
  <si>
    <t>(922) 886-2008</t>
  </si>
  <si>
    <t>(898) 272-0195</t>
  </si>
  <si>
    <t>(346) 568-2922</t>
  </si>
  <si>
    <t>(937) 604-0130</t>
  </si>
  <si>
    <t>(897) 610-0241</t>
  </si>
  <si>
    <t>(374) 232-0419</t>
  </si>
  <si>
    <t>(446) 718-0842</t>
  </si>
  <si>
    <t>(352) 445-0012</t>
  </si>
  <si>
    <t>(823) 574-1419</t>
  </si>
  <si>
    <t>(455) 515-7886</t>
  </si>
  <si>
    <t>(266) 971-9674</t>
  </si>
  <si>
    <t>(316) 508-9614</t>
  </si>
  <si>
    <t>(420) 732-4769</t>
  </si>
  <si>
    <t>(601) 439-6030</t>
  </si>
  <si>
    <t>(937) 741-3314</t>
  </si>
  <si>
    <t>(859) 274-5984</t>
  </si>
  <si>
    <t>(408) 285-3935</t>
  </si>
  <si>
    <t>(520) 736-2628</t>
  </si>
  <si>
    <t>(710) 869-5396</t>
  </si>
  <si>
    <t>(568) 539-1043</t>
  </si>
  <si>
    <t>(479) 870-9842</t>
  </si>
  <si>
    <t>(259) 463-1445</t>
  </si>
  <si>
    <t>(468) 616-4221</t>
  </si>
  <si>
    <t>(205) 367-3867</t>
  </si>
  <si>
    <t>(660) 795-3790</t>
  </si>
  <si>
    <t>(399) 724-3168</t>
  </si>
  <si>
    <t>(624) 576-2749</t>
  </si>
  <si>
    <t>(711) 582-0718</t>
  </si>
  <si>
    <t>(797) 904-1991</t>
  </si>
  <si>
    <t>(280) 622-5156</t>
  </si>
  <si>
    <t>(445) 852-4974</t>
  </si>
  <si>
    <t>(881) 863-9461</t>
  </si>
  <si>
    <t>(504) 730-3023</t>
  </si>
  <si>
    <t>(514) 791-8993</t>
  </si>
  <si>
    <t>(287) 956-0147</t>
  </si>
  <si>
    <t>(966) 692-2071</t>
  </si>
  <si>
    <t>(876) 218-8211</t>
  </si>
  <si>
    <t>(882) 953-9260</t>
  </si>
  <si>
    <t>(258) 824-3888</t>
  </si>
  <si>
    <t>(950) 358-4673</t>
  </si>
  <si>
    <t>(907) 363-6305</t>
  </si>
  <si>
    <t>(794) 588-1941</t>
  </si>
  <si>
    <t>(581) 781-6055</t>
  </si>
  <si>
    <t>(244) 941-2269</t>
  </si>
  <si>
    <t>(628) 605-5467</t>
  </si>
  <si>
    <t>(713) 545-9434</t>
  </si>
  <si>
    <t>(425) 780-9794</t>
  </si>
  <si>
    <t>(380) 524-7754</t>
  </si>
  <si>
    <t>(360) 861-8107</t>
  </si>
  <si>
    <t>(808) 822-1969</t>
  </si>
  <si>
    <t>(925) 518-4651</t>
  </si>
  <si>
    <t>(731) 583-7006</t>
  </si>
  <si>
    <t>(587) 241-5488</t>
  </si>
  <si>
    <t>(252) 374-2954</t>
  </si>
  <si>
    <t>(617) 798-1631</t>
  </si>
  <si>
    <t>(337) 320-8139</t>
  </si>
  <si>
    <t>(485) 259-0963</t>
  </si>
  <si>
    <t>(343) 410-7273</t>
  </si>
  <si>
    <t>(820) 810-0778</t>
  </si>
  <si>
    <t>(565) 671-8348</t>
  </si>
  <si>
    <t>(960) 816-1949</t>
  </si>
  <si>
    <t>(918) 296-3965</t>
  </si>
  <si>
    <t>(324) 252-3532</t>
  </si>
  <si>
    <t>(303) 961-2715</t>
  </si>
  <si>
    <t>(348) 497-4577</t>
  </si>
  <si>
    <t>(712) 904-7285</t>
  </si>
  <si>
    <t>(904) 718-6459</t>
  </si>
  <si>
    <t>(462) 631-1572</t>
  </si>
  <si>
    <t>(235) 238-0872</t>
  </si>
  <si>
    <t>(449) 245-1828</t>
  </si>
  <si>
    <t>(509) 214-3320</t>
  </si>
  <si>
    <t>(778) 773-3924</t>
  </si>
  <si>
    <t>(358) 968-1125</t>
  </si>
  <si>
    <t>(296) 349-7865</t>
  </si>
  <si>
    <t>(815) 475-9038</t>
  </si>
  <si>
    <t>(744) 716-3718</t>
  </si>
  <si>
    <t>(301) 876-1529</t>
  </si>
  <si>
    <t>(752) 738-1233</t>
  </si>
  <si>
    <t>(217) 468-2259</t>
  </si>
  <si>
    <t>(244) 358-6594</t>
  </si>
  <si>
    <t>(274) 873-8430</t>
  </si>
  <si>
    <t>(530) 631-9558</t>
  </si>
  <si>
    <t>(456) 925-7058</t>
  </si>
  <si>
    <t>(975) 608-7817</t>
  </si>
  <si>
    <t>(890) 815-5287</t>
  </si>
  <si>
    <t>(688) 516-3513</t>
  </si>
  <si>
    <t>(862) 530-2812</t>
  </si>
  <si>
    <t>(867) 940-3189</t>
  </si>
  <si>
    <t>(392) 474-1823</t>
  </si>
  <si>
    <t>(455) 994-7453</t>
  </si>
  <si>
    <t>(970) 781-3387</t>
  </si>
  <si>
    <t>(388) 665-5159</t>
  </si>
  <si>
    <t>(547) 637-9235</t>
  </si>
  <si>
    <t>(842) 848-0436</t>
  </si>
  <si>
    <t>(586) 930-7723</t>
  </si>
  <si>
    <t>(311) 520-9447</t>
  </si>
  <si>
    <t>(341) 860-1976</t>
  </si>
  <si>
    <t>(888) 368-8749</t>
  </si>
  <si>
    <t>(810) 288-4068</t>
  </si>
  <si>
    <t>(736) 945-6678</t>
  </si>
  <si>
    <t>(301) 801-5871</t>
  </si>
  <si>
    <t>(414) 345-0815</t>
  </si>
  <si>
    <t>(275) 422-3938</t>
  </si>
  <si>
    <t>(806) 217-3832</t>
  </si>
  <si>
    <t>(712) 928-3735</t>
  </si>
  <si>
    <t>(345) 760-4389</t>
  </si>
  <si>
    <t>(667) 459-1978</t>
  </si>
  <si>
    <t>(290) 976-0868</t>
  </si>
  <si>
    <t>(821) 978-0410</t>
  </si>
  <si>
    <t>(264) 298-6094</t>
  </si>
  <si>
    <t>(806) 457-2901</t>
  </si>
  <si>
    <t>(397) 262-0865</t>
  </si>
  <si>
    <t>(566) 798-8666</t>
  </si>
  <si>
    <t>(810) 397-4766</t>
  </si>
  <si>
    <t>(269) 777-2686</t>
  </si>
  <si>
    <t>(743) 745-6963</t>
  </si>
  <si>
    <t>(250) 505-5438</t>
  </si>
  <si>
    <t>(260) 827-6778</t>
  </si>
  <si>
    <t>(593) 401-8793</t>
  </si>
  <si>
    <t>(529) 737-9350</t>
  </si>
  <si>
    <t>(241) 628-3119</t>
  </si>
  <si>
    <t>(281) 431-2732</t>
  </si>
  <si>
    <t>(647) 650-8903</t>
  </si>
  <si>
    <t>(876) 215-3650</t>
  </si>
  <si>
    <t>(991) 989-8445</t>
  </si>
  <si>
    <t>(204) 375-4432</t>
  </si>
  <si>
    <t>(673) 330-7138</t>
  </si>
  <si>
    <t>(312) 546-7032</t>
  </si>
  <si>
    <t>(697) 809-9730</t>
  </si>
  <si>
    <t>(257) 951-4617</t>
  </si>
  <si>
    <t>(461) 514-9369</t>
  </si>
  <si>
    <t>(815) 800-1748</t>
  </si>
  <si>
    <t>(389) 598-6020</t>
  </si>
  <si>
    <t>(274) 237-7556</t>
  </si>
  <si>
    <t>(308) 689-1510</t>
  </si>
  <si>
    <t>(283) 383-6823</t>
  </si>
  <si>
    <t>(426) 843-1426</t>
  </si>
  <si>
    <t>(543) 397-7882</t>
  </si>
  <si>
    <t>(486) 472-8855</t>
  </si>
  <si>
    <t>(704) 377-8172</t>
  </si>
  <si>
    <t>(238) 272-8069</t>
  </si>
  <si>
    <t>(729) 742-2034</t>
  </si>
  <si>
    <t>(905) 903-7118</t>
  </si>
  <si>
    <t>(645) 482-8037</t>
  </si>
  <si>
    <t>(541) 938-1407</t>
  </si>
  <si>
    <t>(690) 645-8157</t>
  </si>
  <si>
    <t>(711) 541-2186</t>
  </si>
  <si>
    <t>(913) 738-6726</t>
  </si>
  <si>
    <t>(449) 929-6055</t>
  </si>
  <si>
    <t>(466) 688-9765</t>
  </si>
  <si>
    <t>(608) 306-6897</t>
  </si>
  <si>
    <t>(462) 215-9471</t>
  </si>
  <si>
    <t>(600) 310-6478</t>
  </si>
  <si>
    <t>(842) 633-6426</t>
  </si>
  <si>
    <t>(641) 423-7450</t>
  </si>
  <si>
    <t>(789) 940-7559</t>
  </si>
  <si>
    <t>(757) 447-7689</t>
  </si>
  <si>
    <t>(882) 327-7053</t>
  </si>
  <si>
    <t>(247) 355-4462</t>
  </si>
  <si>
    <t>(319) 203-1876</t>
  </si>
  <si>
    <t>(647) 461-7519</t>
  </si>
  <si>
    <t>(993) 340-7107</t>
  </si>
  <si>
    <t>(682) 544-2871</t>
  </si>
  <si>
    <t>(946) 681-8464</t>
  </si>
  <si>
    <t>(990) 927-0907</t>
  </si>
  <si>
    <t>(525) 639-9955</t>
  </si>
  <si>
    <t>(269) 953-9661</t>
  </si>
  <si>
    <t>(226) 441-2336</t>
  </si>
  <si>
    <t>(327) 689-3717</t>
  </si>
  <si>
    <t>(717) 551-7169</t>
  </si>
  <si>
    <t>(673) 541-2550</t>
  </si>
  <si>
    <t>(492) 282-0730</t>
  </si>
  <si>
    <t>(345) 245-7163</t>
  </si>
  <si>
    <t>(855) 355-3174</t>
  </si>
  <si>
    <t>(406) 573-4342</t>
  </si>
  <si>
    <t>(782) 724-8017</t>
  </si>
  <si>
    <t>(931) 406-9063</t>
  </si>
  <si>
    <t>(308) 327-2200</t>
  </si>
  <si>
    <t>(409) 652-4229</t>
  </si>
  <si>
    <t>(783) 770-4043</t>
  </si>
  <si>
    <t>(539) 630-3518</t>
  </si>
  <si>
    <t>(294) 658-2744</t>
  </si>
  <si>
    <t>(851) 622-3038</t>
  </si>
  <si>
    <t>(298) 751-6838</t>
  </si>
  <si>
    <t>(522) 844-6774</t>
  </si>
  <si>
    <t>(249) 751-4442</t>
  </si>
  <si>
    <t>(870) 412-0760</t>
  </si>
  <si>
    <t>(611) 908-6776</t>
  </si>
  <si>
    <t>(796) 644-1329</t>
  </si>
  <si>
    <t>(757) 945-3590</t>
  </si>
  <si>
    <t>(357) 693-7492</t>
  </si>
  <si>
    <t>(421) 297-7603</t>
  </si>
  <si>
    <t>(486) 370-8803</t>
  </si>
  <si>
    <t>(411) 346-9952</t>
  </si>
  <si>
    <t>(973) 201-0917</t>
  </si>
  <si>
    <t>(860) 386-4483</t>
  </si>
  <si>
    <t>(973) 343-9990</t>
  </si>
  <si>
    <t>(858) 700-8069</t>
  </si>
  <si>
    <t>(997) 460-8399</t>
  </si>
  <si>
    <t>(360) 394-5097</t>
  </si>
  <si>
    <t>(438) 538-0767</t>
  </si>
  <si>
    <t>(889) 796-0357</t>
  </si>
  <si>
    <t>(366) 633-7684</t>
  </si>
  <si>
    <t>(582) 235-8233</t>
  </si>
  <si>
    <t>(779) 385-2301</t>
  </si>
  <si>
    <t>(435) 482-8834</t>
  </si>
  <si>
    <t>(468) 951-9364</t>
  </si>
  <si>
    <t>(276) 811-3773</t>
  </si>
  <si>
    <t>(631) 464-9774</t>
  </si>
  <si>
    <t>(877) 772-0326</t>
  </si>
  <si>
    <t>(666) 301-0269</t>
  </si>
  <si>
    <t>(796) 447-4861</t>
  </si>
  <si>
    <t>(665) 718-2042</t>
  </si>
  <si>
    <t>(296) 740-8874</t>
  </si>
  <si>
    <t>(518) 408-1514</t>
  </si>
  <si>
    <t>(497) 838-1157</t>
  </si>
  <si>
    <t>(318) 269-2381</t>
  </si>
  <si>
    <t>(713) 647-1170</t>
  </si>
  <si>
    <t>(933) 597-1256</t>
  </si>
  <si>
    <t>(700) 450-5572</t>
  </si>
  <si>
    <t>(350) 625-5420</t>
  </si>
  <si>
    <t>(408) 227-4835</t>
  </si>
  <si>
    <t>(294) 591-8743</t>
  </si>
  <si>
    <t>(855) 736-4308</t>
  </si>
  <si>
    <t>(763) 793-7870</t>
  </si>
  <si>
    <t>(499) 275-6735</t>
  </si>
  <si>
    <t>(476) 398-7010</t>
  </si>
  <si>
    <t>(632) 843-4688</t>
  </si>
  <si>
    <t>(686) 935-7569</t>
  </si>
  <si>
    <t>(908) 507-7774</t>
  </si>
  <si>
    <t>(236) 228-8236</t>
  </si>
  <si>
    <t>(670) 435-1970</t>
  </si>
  <si>
    <t>(251) 837-9664</t>
  </si>
  <si>
    <t>(357) 359-7575</t>
  </si>
  <si>
    <t>(313) 267-1606</t>
  </si>
  <si>
    <t>(250) 609-3136</t>
  </si>
  <si>
    <t>(738) 251-8951</t>
  </si>
  <si>
    <t>(349) 340-5368</t>
  </si>
  <si>
    <t>(552) 241-4591</t>
  </si>
  <si>
    <t>(603) 693-5115</t>
  </si>
  <si>
    <t>(596) 738-5897</t>
  </si>
  <si>
    <t>(246) 447-6483</t>
  </si>
  <si>
    <t>(478) 915-6300</t>
  </si>
  <si>
    <t>(997) 438-1883</t>
  </si>
  <si>
    <t>(268) 963-1280</t>
  </si>
  <si>
    <t>(217) 485-6799</t>
  </si>
  <si>
    <t>(931) 717-4342</t>
  </si>
  <si>
    <t>(927) 495-3991</t>
  </si>
  <si>
    <t>(570) 922-5871</t>
  </si>
  <si>
    <t>(732) 289-7179</t>
  </si>
  <si>
    <t>(488) 631-5624</t>
  </si>
  <si>
    <t>(904) 451-1938</t>
  </si>
  <si>
    <t>(806) 989-4481</t>
  </si>
  <si>
    <t>(681) 893-1883</t>
  </si>
  <si>
    <t>(906) 321-3564</t>
  </si>
  <si>
    <t>(541) 415-2083</t>
  </si>
  <si>
    <t>(239) 524-9171</t>
  </si>
  <si>
    <t>(266) 724-3616</t>
  </si>
  <si>
    <t>(550) 523-9164</t>
  </si>
  <si>
    <t>(259) 824-1957</t>
  </si>
  <si>
    <t>(813) 519-5909</t>
  </si>
  <si>
    <t>(481) 929-3366</t>
  </si>
  <si>
    <t>(817) 490-1344</t>
  </si>
  <si>
    <t>(877) 906-2373</t>
  </si>
  <si>
    <t>(546) 431-7260</t>
  </si>
  <si>
    <t>(248) 338-4237</t>
  </si>
  <si>
    <t>(607) 539-3060</t>
  </si>
  <si>
    <t>(850) 611-3354</t>
  </si>
  <si>
    <t>(983) 225-5505</t>
  </si>
  <si>
    <t>(694) 585-1115</t>
  </si>
  <si>
    <t>(884) 717-7192</t>
  </si>
  <si>
    <t>(781) 649-8364</t>
  </si>
  <si>
    <t>(480) 956-2597</t>
  </si>
  <si>
    <t>(633) 836-6616</t>
  </si>
  <si>
    <t>(352) 803-0170</t>
  </si>
  <si>
    <t>(803) 722-3445</t>
  </si>
  <si>
    <t>(693) 848-8607</t>
  </si>
  <si>
    <t>(854) 379-2781</t>
  </si>
  <si>
    <t>(903) 949-4059</t>
  </si>
  <si>
    <t>(235) 321-4806</t>
  </si>
  <si>
    <t>(532) 611-4998</t>
  </si>
  <si>
    <t>(424) 871-1009</t>
  </si>
  <si>
    <t>(477) 246-0094</t>
  </si>
  <si>
    <t>(612) 989-2040</t>
  </si>
  <si>
    <t>(969) 222-7509</t>
  </si>
  <si>
    <t>(297) 787-6009</t>
  </si>
  <si>
    <t>(714) 696-7638</t>
  </si>
  <si>
    <t>(809) 930-2751</t>
  </si>
  <si>
    <t>(706) 512-3468</t>
  </si>
  <si>
    <t>(917) 389-5749</t>
  </si>
  <si>
    <t>(462) 780-6564</t>
  </si>
  <si>
    <t>(622) 728-2813</t>
  </si>
  <si>
    <t>(686) 761-0539</t>
  </si>
  <si>
    <t>(971) 384-8678</t>
  </si>
  <si>
    <t>(741) 322-3722</t>
  </si>
  <si>
    <t>(801) 886-2778</t>
  </si>
  <si>
    <t>(652) 909-5556</t>
  </si>
  <si>
    <t>(506) 395-8350</t>
  </si>
  <si>
    <t>(832) 620-9943</t>
  </si>
  <si>
    <t>(423) 997-8014</t>
  </si>
  <si>
    <t>(514) 789-8027</t>
  </si>
  <si>
    <t>(803) 760-5690</t>
  </si>
  <si>
    <t>(776) 768-7137</t>
  </si>
  <si>
    <t>(809) 599-3994</t>
  </si>
  <si>
    <t>(493) 756-2630</t>
  </si>
  <si>
    <t>(376) 459-8149</t>
  </si>
  <si>
    <t>(687) 599-9064</t>
  </si>
  <si>
    <t>(200) 606-4317</t>
  </si>
  <si>
    <t>(248) 491-2849</t>
  </si>
  <si>
    <t>(340) 399-7481</t>
  </si>
  <si>
    <t>(697) 227-2914</t>
  </si>
  <si>
    <t>(220) 968-0001</t>
  </si>
  <si>
    <t>(842) 658-5551</t>
  </si>
  <si>
    <t>(313) 285-5103</t>
  </si>
  <si>
    <t>(715) 670-1931</t>
  </si>
  <si>
    <t>(404) 406-7492</t>
  </si>
  <si>
    <t>(662) 735-2843</t>
  </si>
  <si>
    <t>(267) 461-1712</t>
  </si>
  <si>
    <t>(565) 778-0353</t>
  </si>
  <si>
    <t>(839) 252-5184</t>
  </si>
  <si>
    <t>(248) 727-2575</t>
  </si>
  <si>
    <t>(897) 743-4622</t>
  </si>
  <si>
    <t>(763) 740-8377</t>
  </si>
  <si>
    <t>(278) 349-0760</t>
  </si>
  <si>
    <t>(795) 219-2886</t>
  </si>
  <si>
    <t>(541) 250-9163</t>
  </si>
  <si>
    <t>(904) 603-5289</t>
  </si>
  <si>
    <t>(687) 501-6870</t>
  </si>
  <si>
    <t>(315) 329-6251</t>
  </si>
  <si>
    <t>(697) 572-9694</t>
  </si>
  <si>
    <t>(849) 694-8893</t>
  </si>
  <si>
    <t>(338) 634-0393</t>
  </si>
  <si>
    <t>(360) 305-6858</t>
  </si>
  <si>
    <t>(500) 465-0884</t>
  </si>
  <si>
    <t>(318) 941-5448</t>
  </si>
  <si>
    <t>(589) 271-7321</t>
  </si>
  <si>
    <t>(806) 306-8032</t>
  </si>
  <si>
    <t>(912) 945-2030</t>
  </si>
  <si>
    <t>(658) 999-0758</t>
  </si>
  <si>
    <t>(473) 452-1046</t>
  </si>
  <si>
    <t>(715) 608-6247</t>
  </si>
  <si>
    <t>(207) 678-6905</t>
  </si>
  <si>
    <t>(354) 492-1823</t>
  </si>
  <si>
    <t>(360) 698-7565</t>
  </si>
  <si>
    <t>(483) 950-4745</t>
  </si>
  <si>
    <t>(225) 277-4513</t>
  </si>
  <si>
    <t>(634) 474-8166</t>
  </si>
  <si>
    <t>(715) 989-3722</t>
  </si>
  <si>
    <t>(879) 913-3528</t>
  </si>
  <si>
    <t>(262) 426-5759</t>
  </si>
  <si>
    <t>(639) 520-9390</t>
  </si>
  <si>
    <t>(833) 667-2656</t>
  </si>
  <si>
    <t>(582) 579-9727</t>
  </si>
  <si>
    <t>(629) 547-3694</t>
  </si>
  <si>
    <t>(527) 682-3383</t>
  </si>
  <si>
    <t>(339) 237-9697</t>
  </si>
  <si>
    <t>(669) 763-7966</t>
  </si>
  <si>
    <t>(413) 869-0477</t>
  </si>
  <si>
    <t>(301) 865-0583</t>
  </si>
  <si>
    <t>(331) 697-6934</t>
  </si>
  <si>
    <t>(221) 530-9960</t>
  </si>
  <si>
    <t>(666) 703-9333</t>
  </si>
  <si>
    <t>(569) 677-9695</t>
  </si>
  <si>
    <t>(666) 682-8228</t>
  </si>
  <si>
    <t>(828) 999-4752</t>
  </si>
  <si>
    <t>(702) 203-1440</t>
  </si>
  <si>
    <t>(905) 288-7767</t>
  </si>
  <si>
    <t>(763) 488-0516</t>
  </si>
  <si>
    <t>(780) 794-6628</t>
  </si>
  <si>
    <t>(951) 730-8709</t>
  </si>
  <si>
    <t>(366) 439-6689</t>
  </si>
  <si>
    <t>(600) 908-8973</t>
  </si>
  <si>
    <t>(738) 913-5563</t>
  </si>
  <si>
    <t>(605) 922-9912</t>
  </si>
  <si>
    <t>(751) 831-5419</t>
  </si>
  <si>
    <t>(856) 224-1191</t>
  </si>
  <si>
    <t>(630) 967-6558</t>
  </si>
  <si>
    <t>(693) 592-1495</t>
  </si>
  <si>
    <t>(894) 346-5708</t>
  </si>
  <si>
    <t>(654) 477-2550</t>
  </si>
  <si>
    <t>(563) 743-3428</t>
  </si>
  <si>
    <t>(657) 677-7992</t>
  </si>
  <si>
    <t>(948) 209-0838</t>
  </si>
  <si>
    <t>(219) 204-8527</t>
  </si>
  <si>
    <t>(334) 518-1921</t>
  </si>
  <si>
    <t>(685) 564-8676</t>
  </si>
  <si>
    <t>(789) 855-5353</t>
  </si>
  <si>
    <t>(597) 557-7524</t>
  </si>
  <si>
    <t>(378) 349-5882</t>
  </si>
  <si>
    <t>(286) 942-3369</t>
  </si>
  <si>
    <t>(234) 322-8981</t>
  </si>
  <si>
    <t>(873) 517-5066</t>
  </si>
  <si>
    <t>(961) 315-8718</t>
  </si>
  <si>
    <t>(376) 731-9316</t>
  </si>
  <si>
    <t>(805) 743-3760</t>
  </si>
  <si>
    <t>(338) 395-3610</t>
  </si>
  <si>
    <t>(303) 304-1194</t>
  </si>
  <si>
    <t>(917) 626-7056</t>
  </si>
  <si>
    <t>(590) 697-5599</t>
  </si>
  <si>
    <t>(618) 366-6085</t>
  </si>
  <si>
    <t>(245) 937-0041</t>
  </si>
  <si>
    <t>(701) 532-7597</t>
  </si>
  <si>
    <t>(503) 697-2032</t>
  </si>
  <si>
    <t>(632) 222-8510</t>
  </si>
  <si>
    <t>(584) 739-9716</t>
  </si>
  <si>
    <t>(663) 805-7134</t>
  </si>
  <si>
    <t>(833) 885-2275</t>
  </si>
  <si>
    <t>(890) 386-3309</t>
  </si>
  <si>
    <t>(484) 727-8983</t>
  </si>
  <si>
    <t>(740) 555-9439</t>
  </si>
  <si>
    <t>(818) 532-0790</t>
  </si>
  <si>
    <t>(515) 266-5141</t>
  </si>
  <si>
    <t>(330) 579-6730</t>
  </si>
  <si>
    <t>(288) 803-5207</t>
  </si>
  <si>
    <t>(547) 618-4527</t>
  </si>
  <si>
    <t>(868) 530-3322</t>
  </si>
  <si>
    <t>(775) 849-4539</t>
  </si>
  <si>
    <t>(986) 793-4357</t>
  </si>
  <si>
    <t>(463) 662-6107</t>
  </si>
  <si>
    <t>(908) 796-8762</t>
  </si>
  <si>
    <t>(280) 622-6363</t>
  </si>
  <si>
    <t>(267) 613-8613</t>
  </si>
  <si>
    <t>(306) 859-1505</t>
  </si>
  <si>
    <t>(890) 434-6124</t>
  </si>
  <si>
    <t>(770) 996-1885</t>
  </si>
  <si>
    <t>(534) 235-9071</t>
  </si>
  <si>
    <t>(996) 410-9159</t>
  </si>
  <si>
    <t>(957) 496-0852</t>
  </si>
  <si>
    <t>(331) 278-5242</t>
  </si>
  <si>
    <t>(238) 642-4801</t>
  </si>
  <si>
    <t>(660) 965-6609</t>
  </si>
  <si>
    <t>(383) 492-8311</t>
  </si>
  <si>
    <t>(741) 803-0434</t>
  </si>
  <si>
    <t>(293) 469-1962</t>
  </si>
  <si>
    <t>(290) 775-7285</t>
  </si>
  <si>
    <t>(829) 809-4718</t>
  </si>
  <si>
    <t>(538) 922-3412</t>
  </si>
  <si>
    <t>(209) 732-7435</t>
  </si>
  <si>
    <t>(496) 580-9503</t>
  </si>
  <si>
    <t>(308) 813-2736</t>
  </si>
  <si>
    <t>(592) 235-7911</t>
  </si>
  <si>
    <t>(710) 759-3890</t>
  </si>
  <si>
    <t>(562) 317-5110</t>
  </si>
  <si>
    <t>(503) 492-1018</t>
  </si>
  <si>
    <t>(593) 699-5294</t>
  </si>
  <si>
    <t>(494) 338-7896</t>
  </si>
  <si>
    <t>(351) 615-4357</t>
  </si>
  <si>
    <t>(592) 649-2696</t>
  </si>
  <si>
    <t>(536) 857-5249</t>
  </si>
  <si>
    <t>(207) 824-3846</t>
  </si>
  <si>
    <t>(340) 347-9850</t>
  </si>
  <si>
    <t>(594) 944-2738</t>
  </si>
  <si>
    <t>(489) 898-9164</t>
  </si>
  <si>
    <t>(284) 312-4582</t>
  </si>
  <si>
    <t>(455) 474-0513</t>
  </si>
  <si>
    <t>(273) 389-4804</t>
  </si>
  <si>
    <t>(911) 828-5250</t>
  </si>
  <si>
    <t>(779) 401-3606</t>
  </si>
  <si>
    <t>(814) 773-0390</t>
  </si>
  <si>
    <t>(640) 303-2629</t>
  </si>
  <si>
    <t>(468) 316-3431</t>
  </si>
  <si>
    <t>(394) 957-0805</t>
  </si>
  <si>
    <t>(940) 452-5220</t>
  </si>
  <si>
    <t>(748) 375-3201</t>
  </si>
  <si>
    <t>(745) 203-6599</t>
  </si>
  <si>
    <t>(912) 902-2405</t>
  </si>
  <si>
    <t>(511) 323-6772</t>
  </si>
  <si>
    <t>(706) 219-9236</t>
  </si>
  <si>
    <t>(670) 359-0211</t>
  </si>
  <si>
    <t>(674) 515-5954</t>
  </si>
  <si>
    <t>(553) 332-6141</t>
  </si>
  <si>
    <t>(941) 425-9891</t>
  </si>
  <si>
    <t>(227) 453-2492</t>
  </si>
  <si>
    <t>(667) 540-4015</t>
  </si>
  <si>
    <t>(597) 641-1701</t>
  </si>
  <si>
    <t>(916) 472-9468</t>
  </si>
  <si>
    <t>(370) 424-7914</t>
  </si>
  <si>
    <t>(892) 440-9176</t>
  </si>
  <si>
    <t>(842) 319-7045</t>
  </si>
  <si>
    <t>(547) 992-0607</t>
  </si>
  <si>
    <t>(905) 213-8868</t>
  </si>
  <si>
    <t>(403) 940-7594</t>
  </si>
  <si>
    <t>(978) 818-9626</t>
  </si>
  <si>
    <t>(371) 738-9753</t>
  </si>
  <si>
    <t>(366) 561-0018</t>
  </si>
  <si>
    <t>(436) 202-2284</t>
  </si>
  <si>
    <t>(308) 898-6409</t>
  </si>
  <si>
    <t>(245) 477-6795</t>
  </si>
  <si>
    <t>(405) 569-8173</t>
  </si>
  <si>
    <t>(803) 546-7674</t>
  </si>
  <si>
    <t>(699) 716-9878</t>
  </si>
  <si>
    <t>(604) 700-8007</t>
  </si>
  <si>
    <t>(235) 878-0052</t>
  </si>
  <si>
    <t>(918) 832-8086</t>
  </si>
  <si>
    <t>(381) 488-1289</t>
  </si>
  <si>
    <t>(214) 474-1695</t>
  </si>
  <si>
    <t>(804) 936-6456</t>
  </si>
  <si>
    <t>(579) 461-0597</t>
  </si>
  <si>
    <t>(768) 861-6777</t>
  </si>
  <si>
    <t>(830) 731-7426</t>
  </si>
  <si>
    <t>(470) 328-5568</t>
  </si>
  <si>
    <t>(473) 245-4520</t>
  </si>
  <si>
    <t>(940) 754-1784</t>
  </si>
  <si>
    <t>(280) 807-7001</t>
  </si>
  <si>
    <t>(514) 505-4450</t>
  </si>
  <si>
    <t>(860) 664-7885</t>
  </si>
  <si>
    <t>(727) 702-1618</t>
  </si>
  <si>
    <t>(871) 370-2133</t>
  </si>
  <si>
    <t>(836) 215-3509</t>
  </si>
  <si>
    <t>(840) 962-1870</t>
  </si>
  <si>
    <t>(383) 291-5866</t>
  </si>
  <si>
    <t>(648) 913-4187</t>
  </si>
  <si>
    <t>(375) 244-3899</t>
  </si>
  <si>
    <t>(985) 481-7877</t>
  </si>
  <si>
    <t>(980) 463-2254</t>
  </si>
  <si>
    <t>(760) 644-7997</t>
  </si>
  <si>
    <t>(531) 815-1151</t>
  </si>
  <si>
    <t>(914) 720-0136</t>
  </si>
  <si>
    <t>(864) 913-4164</t>
  </si>
  <si>
    <t>(984) 626-1861</t>
  </si>
  <si>
    <t>(233) 441-6017</t>
  </si>
  <si>
    <t>(393) 668-4150</t>
  </si>
  <si>
    <t>(679) 282-7817</t>
  </si>
  <si>
    <t>(943) 737-3322</t>
  </si>
  <si>
    <t>(340) 833-4316</t>
  </si>
  <si>
    <t>(754) 917-2841</t>
  </si>
  <si>
    <t>(871) 634-5979</t>
  </si>
  <si>
    <t>(255) 735-0363</t>
  </si>
  <si>
    <t>(743) 547-1331</t>
  </si>
  <si>
    <t>(624) 874-7647</t>
  </si>
  <si>
    <t>(534) 558-4441</t>
  </si>
  <si>
    <t>(913) 528-2635</t>
  </si>
  <si>
    <t>(670) 433-7505</t>
  </si>
  <si>
    <t>(405) 270-3777</t>
  </si>
  <si>
    <t>(204) 571-0033</t>
  </si>
  <si>
    <t>(432) 713-0707</t>
  </si>
  <si>
    <t>(514) 599-9281</t>
  </si>
  <si>
    <t>(986) 394-6481</t>
  </si>
  <si>
    <t>(386) 612-2027</t>
  </si>
  <si>
    <t>(835) 678-6977</t>
  </si>
  <si>
    <t>(292) 292-4616</t>
  </si>
  <si>
    <t>(775) 733-8457</t>
  </si>
  <si>
    <t>(372) 347-8353</t>
  </si>
  <si>
    <t>(615) 778-2959</t>
  </si>
  <si>
    <t>(416) 245-3179</t>
  </si>
  <si>
    <t>(739) 948-0623</t>
  </si>
  <si>
    <t>(414) 340-8023</t>
  </si>
  <si>
    <t>(791) 355-4360</t>
  </si>
  <si>
    <t>(970) 709-5227</t>
  </si>
  <si>
    <t>(350) 767-0078</t>
  </si>
  <si>
    <t>(570) 624-3623</t>
  </si>
  <si>
    <t>(785) 593-7104</t>
  </si>
  <si>
    <t>(701) 725-6313</t>
  </si>
  <si>
    <t>(386) 336-0579</t>
  </si>
  <si>
    <t>(866) 748-0444</t>
  </si>
  <si>
    <t>(544) 213-4553</t>
  </si>
  <si>
    <t>(956) 587-5283</t>
  </si>
  <si>
    <t>(476) 955-4567</t>
  </si>
  <si>
    <t>(620) 774-4600</t>
  </si>
  <si>
    <t>(526) 671-7655</t>
  </si>
  <si>
    <t>(203) 926-5564</t>
  </si>
  <si>
    <t>(771) 764-7112</t>
  </si>
  <si>
    <t>(366) 582-6034</t>
  </si>
  <si>
    <t>(314) 749-4774</t>
  </si>
  <si>
    <t>(428) 578-4074</t>
  </si>
  <si>
    <t>(656) 216-4346</t>
  </si>
  <si>
    <t>(881) 452-6436</t>
  </si>
  <si>
    <t>(880) 330-4367</t>
  </si>
  <si>
    <t>(429) 720-3254</t>
  </si>
  <si>
    <t>(655) 684-6687</t>
  </si>
  <si>
    <t>(600) 501-2527</t>
  </si>
  <si>
    <t>(338) 301-2600</t>
  </si>
  <si>
    <t>(666) 419-9076</t>
  </si>
  <si>
    <t>(709) 470-7302</t>
  </si>
  <si>
    <t>(873) 234-7271</t>
  </si>
  <si>
    <t>(871) 296-7834</t>
  </si>
  <si>
    <t>(635) 321-1365</t>
  </si>
  <si>
    <t>(817) 468-2875</t>
  </si>
  <si>
    <t>(937) 415-9164</t>
  </si>
  <si>
    <t>(821) 976-7611</t>
  </si>
  <si>
    <t>(883) 728-6345</t>
  </si>
  <si>
    <t>(307) 852-6483</t>
  </si>
  <si>
    <t>(467) 295-3488</t>
  </si>
  <si>
    <t>(617) 413-7787</t>
  </si>
  <si>
    <t>(959) 319-5027</t>
  </si>
  <si>
    <t>(984) 436-1146</t>
  </si>
  <si>
    <t>(656) 814-0514</t>
  </si>
  <si>
    <t>(579) 446-8133</t>
  </si>
  <si>
    <t>(874) 564-7324</t>
  </si>
  <si>
    <t>(397) 510-8053</t>
  </si>
  <si>
    <t>(949) 386-4114</t>
  </si>
  <si>
    <t>(674) 632-3946</t>
  </si>
  <si>
    <t>(355) 310-0684</t>
  </si>
  <si>
    <t>(363) 527-8562</t>
  </si>
  <si>
    <t>(891) 323-0418</t>
  </si>
  <si>
    <t>(382) 692-8580</t>
  </si>
  <si>
    <t>(334) 235-3219</t>
  </si>
  <si>
    <t>(433) 569-6143</t>
  </si>
  <si>
    <t>(561) 989-6966</t>
  </si>
  <si>
    <t>(787) 860-6862</t>
  </si>
  <si>
    <t>(403) 728-9711</t>
  </si>
  <si>
    <t>(697) 851-5459</t>
  </si>
  <si>
    <t>(991) 797-3376</t>
  </si>
  <si>
    <t>(313) 944-3592</t>
  </si>
  <si>
    <t>(378) 904-3784</t>
  </si>
  <si>
    <t>(656) 295-8917</t>
  </si>
  <si>
    <t>(724) 696-0234</t>
  </si>
  <si>
    <t>(216) 357-0584</t>
  </si>
  <si>
    <t>(348) 893-2036</t>
  </si>
  <si>
    <t>(272) 487-7128</t>
  </si>
  <si>
    <t>(614) 434-5166</t>
  </si>
  <si>
    <t>(654) 381-9880</t>
  </si>
  <si>
    <t>(684) 703-7325</t>
  </si>
  <si>
    <t>(609) 359-0433</t>
  </si>
  <si>
    <t>(203) 856-2849</t>
  </si>
  <si>
    <t>(682) 350-8495</t>
  </si>
  <si>
    <t>(537) 673-1052</t>
  </si>
  <si>
    <t>(567) 349-8068</t>
  </si>
  <si>
    <t>(452) 613-6215</t>
  </si>
  <si>
    <t>(911) 332-4037</t>
  </si>
  <si>
    <t>(759) 523-1918</t>
  </si>
  <si>
    <t>(378) 599-3981</t>
  </si>
  <si>
    <t>(571) 700-8038</t>
  </si>
  <si>
    <t>(869) 514-3107</t>
  </si>
  <si>
    <t>(561) 840-0529</t>
  </si>
  <si>
    <t>(741) 565-0687</t>
  </si>
  <si>
    <t>(323) 410-9851</t>
  </si>
  <si>
    <t>(603) 376-1597</t>
  </si>
  <si>
    <t>(835) 472-7119</t>
  </si>
  <si>
    <t>(889) 670-8434</t>
  </si>
  <si>
    <t>(686) 629-1665</t>
  </si>
  <si>
    <t>(685) 627-4277</t>
  </si>
  <si>
    <t>(871) 754-1460</t>
  </si>
  <si>
    <t>(397) 447-9975</t>
  </si>
  <si>
    <t>(814) 429-2567</t>
  </si>
  <si>
    <t>(917) 707-7038</t>
  </si>
  <si>
    <t>(422) 564-7544</t>
  </si>
  <si>
    <t>(972) 833-6845</t>
  </si>
  <si>
    <t>(906) 742-5904</t>
  </si>
  <si>
    <t>(721) 948-2183</t>
  </si>
  <si>
    <t>(280) 829-1894</t>
  </si>
  <si>
    <t>(852) 210-4614</t>
  </si>
  <si>
    <t>(285) 253-9406</t>
  </si>
  <si>
    <t>(677) 831-7818</t>
  </si>
  <si>
    <t>(628) 745-9180</t>
  </si>
  <si>
    <t>(799) 964-5080</t>
  </si>
  <si>
    <t>(431) 296-6737</t>
  </si>
  <si>
    <t>(830) 227-9693</t>
  </si>
  <si>
    <t>(774) 703-4142</t>
  </si>
  <si>
    <t>(386) 909-2525</t>
  </si>
  <si>
    <t>(522) 458-6527</t>
  </si>
  <si>
    <t>(696) 377-6948</t>
  </si>
  <si>
    <t>(500) 627-0956</t>
  </si>
  <si>
    <t>(224) 693-4039</t>
  </si>
  <si>
    <t>(455) 204-3718</t>
  </si>
  <si>
    <t>(245) 591-6852</t>
  </si>
  <si>
    <t>(433) 212-3868</t>
  </si>
  <si>
    <t>(495) 275-4852</t>
  </si>
  <si>
    <t>(642) 295-3504</t>
  </si>
  <si>
    <t>(946) 962-4147</t>
  </si>
  <si>
    <t>(670) 984-0102</t>
  </si>
  <si>
    <t>(650) 489-1262</t>
  </si>
  <si>
    <t>(745) 515-7670</t>
  </si>
  <si>
    <t>(418) 982-2387</t>
  </si>
  <si>
    <t>(399) 276-0829</t>
  </si>
  <si>
    <t>(485) 996-8883</t>
  </si>
  <si>
    <t>(574) 612-7604</t>
  </si>
  <si>
    <t>(601) 737-8053</t>
  </si>
  <si>
    <t>(464) 792-1295</t>
  </si>
  <si>
    <t>(548) 720-8452</t>
  </si>
  <si>
    <t>(237) 353-4464</t>
  </si>
  <si>
    <t>(279) 927-3246</t>
  </si>
  <si>
    <t>(353) 908-6912</t>
  </si>
  <si>
    <t>(588) 264-0372</t>
  </si>
  <si>
    <t>(260) 867-3622</t>
  </si>
  <si>
    <t>(278) 902-7680</t>
  </si>
  <si>
    <t>(809) 353-3010</t>
  </si>
  <si>
    <t>(810) 209-1023</t>
  </si>
  <si>
    <t>(512) 430-3539</t>
  </si>
  <si>
    <t>(701) 838-3503</t>
  </si>
  <si>
    <t>(704) 249-1649</t>
  </si>
  <si>
    <t>(837) 653-8149</t>
  </si>
  <si>
    <t>(584) 982-6760</t>
  </si>
  <si>
    <t>(722) 473-2852</t>
  </si>
  <si>
    <t>(270) 845-9099</t>
  </si>
  <si>
    <t>(939) 623-3386</t>
  </si>
  <si>
    <t>(790) 765-6974</t>
  </si>
  <si>
    <t>(907) 941-1305</t>
  </si>
  <si>
    <t>(644) 823-3636</t>
  </si>
  <si>
    <t>(990) 222-4687</t>
  </si>
  <si>
    <t>(448) 264-8650</t>
  </si>
  <si>
    <t>(799) 916-0382</t>
  </si>
  <si>
    <t>(479) 201-0900</t>
  </si>
  <si>
    <t>(309) 916-0700</t>
  </si>
  <si>
    <t>(752) 943-5453</t>
  </si>
  <si>
    <t>(932) 523-5964</t>
  </si>
  <si>
    <t>(632) 567-0133</t>
  </si>
  <si>
    <t>(889) 255-3973</t>
  </si>
  <si>
    <t>(225) 605-0662</t>
  </si>
  <si>
    <t>(602) 351-2564</t>
  </si>
  <si>
    <t>(645) 933-2526</t>
  </si>
  <si>
    <t>(973) 758-1168</t>
  </si>
  <si>
    <t>(304) 287-5009</t>
  </si>
  <si>
    <t>(666) 411-1960</t>
  </si>
  <si>
    <t>(227) 227-0791</t>
  </si>
  <si>
    <t>(263) 679-4242</t>
  </si>
  <si>
    <t>(686) 485-2145</t>
  </si>
  <si>
    <t>(724) 320-3828</t>
  </si>
  <si>
    <t>(689) 468-1028</t>
  </si>
  <si>
    <t>(800) 589-1339</t>
  </si>
  <si>
    <t>(852) 954-4338</t>
  </si>
  <si>
    <t>(817) 589-6264</t>
  </si>
  <si>
    <t>(897) 384-1648</t>
  </si>
  <si>
    <t>(859) 804-1249</t>
  </si>
  <si>
    <t>(376) 936-4911</t>
  </si>
  <si>
    <t>(387) 440-8982</t>
  </si>
  <si>
    <t>(880) 352-9350</t>
  </si>
  <si>
    <t>(485) 294-4054</t>
  </si>
  <si>
    <t>(791) 605-2725</t>
  </si>
  <si>
    <t>(987) 837-1560</t>
  </si>
  <si>
    <t>(905) 829-7998</t>
  </si>
  <si>
    <t>(991) 660-9687</t>
  </si>
  <si>
    <t>(982) 244-1518</t>
  </si>
  <si>
    <t>(624) 497-0185</t>
  </si>
  <si>
    <t>(445) 750-1826</t>
  </si>
  <si>
    <t>(311) 232-8817</t>
  </si>
  <si>
    <t>(558) 372-0174</t>
  </si>
  <si>
    <t>(626) 677-5598</t>
  </si>
  <si>
    <t>(501) 272-7008</t>
  </si>
  <si>
    <t>(912) 710-3258</t>
  </si>
  <si>
    <t>(540) 819-0448</t>
  </si>
  <si>
    <t>(731) 654-1893</t>
  </si>
  <si>
    <t>(403) 866-6470</t>
  </si>
  <si>
    <t>(785) 212-3308</t>
  </si>
  <si>
    <t>(927) 558-1795</t>
  </si>
  <si>
    <t>(983) 470-5910</t>
  </si>
  <si>
    <t>(843) 518-0566</t>
  </si>
  <si>
    <t>(512) 604-0806</t>
  </si>
  <si>
    <t>(263) 756-4415</t>
  </si>
  <si>
    <t>(868) 436-1686</t>
  </si>
  <si>
    <t>(484) 896-1490</t>
  </si>
  <si>
    <t>(790) 702-9364</t>
  </si>
  <si>
    <t>(857) 452-4995</t>
  </si>
  <si>
    <t>(541) 613-1873</t>
  </si>
  <si>
    <t>(955) 721-8975</t>
  </si>
  <si>
    <t>(621) 478-0644</t>
  </si>
  <si>
    <t>(488) 569-4836</t>
  </si>
  <si>
    <t>(781) 743-7837</t>
  </si>
  <si>
    <t>(811) 777-4536</t>
  </si>
  <si>
    <t>(723) 467-3052</t>
  </si>
  <si>
    <t>(312) 536-7523</t>
  </si>
  <si>
    <t>(964) 794-4304</t>
  </si>
  <si>
    <t>(355) 304-5638</t>
  </si>
  <si>
    <t>(291) 223-0014</t>
  </si>
  <si>
    <t>(849) 843-5593</t>
  </si>
  <si>
    <t>(362) 558-4559</t>
  </si>
  <si>
    <t>(960) 493-7585</t>
  </si>
  <si>
    <t>(811) 757-4188</t>
  </si>
  <si>
    <t>(341) 470-3468</t>
  </si>
  <si>
    <t>(201) 915-6080</t>
  </si>
  <si>
    <t>(761) 458-2063</t>
  </si>
  <si>
    <t>(200) 651-4382</t>
  </si>
  <si>
    <t>(778) 610-8319</t>
  </si>
  <si>
    <t>(789) 984-8715</t>
  </si>
  <si>
    <t>(594) 787-2708</t>
  </si>
  <si>
    <t>(377) 372-3122</t>
  </si>
  <si>
    <t>(459) 844-6504</t>
  </si>
  <si>
    <t>(232) 890-3945</t>
  </si>
  <si>
    <t>(515) 462-4048</t>
  </si>
  <si>
    <t>(854) 269-0953</t>
  </si>
  <si>
    <t>(409) 900-7651</t>
  </si>
  <si>
    <t>(570) 285-0298</t>
  </si>
  <si>
    <t>(429) 290-3963</t>
  </si>
  <si>
    <t>(439) 234-2138</t>
  </si>
  <si>
    <t>(666) 532-5881</t>
  </si>
  <si>
    <t>(675) 770-6870</t>
  </si>
  <si>
    <t>(940) 385-0336</t>
  </si>
  <si>
    <t>(494) 349-0559</t>
  </si>
  <si>
    <t>(546) 756-3514</t>
  </si>
  <si>
    <t>(826) 835-5206</t>
  </si>
  <si>
    <t>(698) 959-4885</t>
  </si>
  <si>
    <t>(523) 385-7815</t>
  </si>
  <si>
    <t>(776) 886-0839</t>
  </si>
  <si>
    <t>(760) 226-0058</t>
  </si>
  <si>
    <t>(793) 605-8949</t>
  </si>
  <si>
    <t>(359) 852-7301</t>
  </si>
  <si>
    <t>(870) 260-9137</t>
  </si>
  <si>
    <t>(661) 540-5655</t>
  </si>
  <si>
    <t>(705) 559-1026</t>
  </si>
  <si>
    <t>(328) 391-4383</t>
  </si>
  <si>
    <t>(833) 427-2021</t>
  </si>
  <si>
    <t>(966) 903-0119</t>
  </si>
  <si>
    <t>(331) 737-6554</t>
  </si>
  <si>
    <t>(514) 430-8477</t>
  </si>
  <si>
    <t>(734) 741-4297</t>
  </si>
  <si>
    <t>(243) 506-8282</t>
  </si>
  <si>
    <t>(731) 570-4351</t>
  </si>
  <si>
    <t>(209) 922-4703</t>
  </si>
  <si>
    <t>(971) 863-9909</t>
  </si>
  <si>
    <t>(332) 928-3183</t>
  </si>
  <si>
    <t>(668) 800-1739</t>
  </si>
  <si>
    <t>(794) 945-8589</t>
  </si>
  <si>
    <t>(457) 717-4549</t>
  </si>
  <si>
    <t>(992) 904-9998</t>
  </si>
  <si>
    <t>(583) 971-5741</t>
  </si>
  <si>
    <t>(921) 965-9998</t>
  </si>
  <si>
    <t>(670) 816-5091</t>
  </si>
  <si>
    <t>(230) 771-4639</t>
  </si>
  <si>
    <t>(387) 803-4372</t>
  </si>
  <si>
    <t>(772) 814-2029</t>
  </si>
  <si>
    <t>(926) 375-8929</t>
  </si>
  <si>
    <t>(977) 980-8271</t>
  </si>
  <si>
    <t>(603) 824-4778</t>
  </si>
  <si>
    <t>(671) 485-8520</t>
  </si>
  <si>
    <t>(656) 307-7278</t>
  </si>
  <si>
    <t>(415) 583-9101</t>
  </si>
  <si>
    <t>(692) 768-7903</t>
  </si>
  <si>
    <t>(953) 922-6201</t>
  </si>
  <si>
    <t>(642) 558-6586</t>
  </si>
  <si>
    <t>(362) 941-6578</t>
  </si>
  <si>
    <t>(532) 391-8428</t>
  </si>
  <si>
    <t>(616) 531-6414</t>
  </si>
  <si>
    <t>(875) 974-3374</t>
  </si>
  <si>
    <t>(209) 382-8964</t>
  </si>
  <si>
    <t>(612) 865-5924</t>
  </si>
  <si>
    <t>(544) 527-8533</t>
  </si>
  <si>
    <t>(369) 942-3539</t>
  </si>
  <si>
    <t>(811) 350-3002</t>
  </si>
  <si>
    <t>(333) 321-9130</t>
  </si>
  <si>
    <t>(287) 811-5952</t>
  </si>
  <si>
    <t>(249) 289-5344</t>
  </si>
  <si>
    <t>(790) 466-3839</t>
  </si>
  <si>
    <t>(240) 557-7222</t>
  </si>
  <si>
    <t>(972) 335-8923</t>
  </si>
  <si>
    <t>(404) 309-6254</t>
  </si>
  <si>
    <t>(899) 628-1144</t>
  </si>
  <si>
    <t>(212) 369-0661</t>
  </si>
  <si>
    <t>(892) 894-0671</t>
  </si>
  <si>
    <t>(877) 882-8646</t>
  </si>
  <si>
    <t>(834) 243-8075</t>
  </si>
  <si>
    <t>(417) 962-0520</t>
  </si>
  <si>
    <t>(325) 903-8081</t>
  </si>
  <si>
    <t>(983) 782-8655</t>
  </si>
  <si>
    <t>(486) 311-8174</t>
  </si>
  <si>
    <t>(322) 961-9701</t>
  </si>
  <si>
    <t>(663) 632-3871</t>
  </si>
  <si>
    <t>(351) 219-7886</t>
  </si>
  <si>
    <t>(467) 439-6064</t>
  </si>
  <si>
    <t>(491) 701-5937</t>
  </si>
  <si>
    <t>(892) 525-1657</t>
  </si>
  <si>
    <t>(682) 961-8727</t>
  </si>
  <si>
    <t>(961) 476-4102</t>
  </si>
  <si>
    <t>(369) 944-1698</t>
  </si>
  <si>
    <t>(477) 311-4086</t>
  </si>
  <si>
    <t>(984) 929-2294</t>
  </si>
  <si>
    <t>(881) 418-9015</t>
  </si>
  <si>
    <t>(577) 892-9494</t>
  </si>
  <si>
    <t>(917) 921-0105</t>
  </si>
  <si>
    <t>(522) 651-9577</t>
  </si>
  <si>
    <t>(314) 827-4799</t>
  </si>
  <si>
    <t>(609) 403-2608</t>
  </si>
  <si>
    <t>(827) 583-0803</t>
  </si>
  <si>
    <t>(543) 855-9169</t>
  </si>
  <si>
    <t>(491) 737-9446</t>
  </si>
  <si>
    <t>(427) 734-7146</t>
  </si>
  <si>
    <t>(464) 753-5716</t>
  </si>
  <si>
    <t>(474) 633-1272</t>
  </si>
  <si>
    <t>(392) 759-6919</t>
  </si>
  <si>
    <t>(294) 503-8835</t>
  </si>
  <si>
    <t>(248) 392-3472</t>
  </si>
  <si>
    <t>(853) 740-8378</t>
  </si>
  <si>
    <t>(824) 278-8055</t>
  </si>
  <si>
    <t>(416) 821-7869</t>
  </si>
  <si>
    <t>(506) 870-0278</t>
  </si>
  <si>
    <t>(365) 253-9085</t>
  </si>
  <si>
    <t>(671) 566-4211</t>
  </si>
  <si>
    <t>(982) 429-1581</t>
  </si>
  <si>
    <t>(588) 638-5302</t>
  </si>
  <si>
    <t>(851) 361-6359</t>
  </si>
  <si>
    <t>(816) 568-5911</t>
  </si>
  <si>
    <t>(456) 843-7004</t>
  </si>
  <si>
    <t>(655) 690-1559</t>
  </si>
  <si>
    <t>(444) 586-0540</t>
  </si>
  <si>
    <t>(752) 359-9358</t>
  </si>
  <si>
    <t>(716) 835-7132</t>
  </si>
  <si>
    <t>Orman Art Furniture</t>
  </si>
  <si>
    <t>Aiswad</t>
  </si>
  <si>
    <t>City Of Lyon</t>
  </si>
  <si>
    <t>Master Key</t>
  </si>
  <si>
    <t>Ph5 Platform</t>
  </si>
  <si>
    <t>Cathexc</t>
  </si>
  <si>
    <t>Century Associates</t>
  </si>
  <si>
    <t>Deboovers</t>
  </si>
  <si>
    <t>Vitalwagens</t>
  </si>
  <si>
    <t>Shook 4 Kids</t>
  </si>
  <si>
    <t>Fercussir</t>
  </si>
  <si>
    <t>Key Technology</t>
  </si>
  <si>
    <t>Key Security</t>
  </si>
  <si>
    <t>Heate</t>
  </si>
  <si>
    <t>Alzheimers Solicitors</t>
  </si>
  <si>
    <t>Kingkenny Hire</t>
  </si>
  <si>
    <t>Bezahnli</t>
  </si>
  <si>
    <t>Xplentycom</t>
  </si>
  <si>
    <t>Superhome Fashions</t>
  </si>
  <si>
    <t>Everything Beddbfty</t>
  </si>
  <si>
    <t>Premier International</t>
  </si>
  <si>
    <t>Modern Clothesopolis</t>
  </si>
  <si>
    <t>Urban Furniture</t>
  </si>
  <si>
    <t>Cherrywood</t>
  </si>
  <si>
    <t>Woodside Rental</t>
  </si>
  <si>
    <t>World Of Matsuri</t>
  </si>
  <si>
    <t>Seems Furniture</t>
  </si>
  <si>
    <t>Brante Glass</t>
  </si>
  <si>
    <t>One Off Roll</t>
  </si>
  <si>
    <t>Saaanu</t>
  </si>
  <si>
    <t>Dc Furniture</t>
  </si>
  <si>
    <t>Furniture Cafe</t>
  </si>
  <si>
    <t>Maple Raguarta</t>
  </si>
  <si>
    <t>Frilly Pillows</t>
  </si>
  <si>
    <t>Goykay Builders</t>
  </si>
  <si>
    <t>Eyerainloop</t>
  </si>
  <si>
    <t>Atenastic Systems</t>
  </si>
  <si>
    <t>Bremco</t>
  </si>
  <si>
    <t>The Home It Service</t>
  </si>
  <si>
    <t>Limitless Science</t>
  </si>
  <si>
    <t>Goggynet</t>
  </si>
  <si>
    <t>Datapulse</t>
  </si>
  <si>
    <t>Ahiyo Development</t>
  </si>
  <si>
    <t>Working Loop</t>
  </si>
  <si>
    <t>Brimstone</t>
  </si>
  <si>
    <t>Chromatica</t>
  </si>
  <si>
    <t>Vannini House</t>
  </si>
  <si>
    <t>Lbdoocommerce</t>
  </si>
  <si>
    <t>Jam Factory Industrial</t>
  </si>
  <si>
    <t>Itchlo Digital</t>
  </si>
  <si>
    <t>Tambore Project</t>
  </si>
  <si>
    <t>Ais Efficient</t>
  </si>
  <si>
    <t>Joyance</t>
  </si>
  <si>
    <t>Manicuri Lee</t>
  </si>
  <si>
    <t>Banco Loop</t>
  </si>
  <si>
    <t>Big Backup Space</t>
  </si>
  <si>
    <t>Grokzeer</t>
  </si>
  <si>
    <t>Beethoven</t>
  </si>
  <si>
    <t>Dynamical Digital</t>
  </si>
  <si>
    <t>Infocus Digital</t>
  </si>
  <si>
    <t>Digital Tactics</t>
  </si>
  <si>
    <t>Buzz Digital</t>
  </si>
  <si>
    <t>Digital Newsframe</t>
  </si>
  <si>
    <t>Great Designs</t>
  </si>
  <si>
    <t>Smartworld Software</t>
  </si>
  <si>
    <t>Calibratorsmith</t>
  </si>
  <si>
    <t>Thinkit360</t>
  </si>
  <si>
    <t>Adview Designs</t>
  </si>
  <si>
    <t>Avantive</t>
  </si>
  <si>
    <t>Tecnologico Periazzo</t>
  </si>
  <si>
    <t>Cq It In Qatar</t>
  </si>
  <si>
    <t>Dv Consulting</t>
  </si>
  <si>
    <t>Outsource It Development</t>
  </si>
  <si>
    <t>Tellement Factif</t>
  </si>
  <si>
    <t>Contrôleur</t>
  </si>
  <si>
    <t>API Finance</t>
  </si>
  <si>
    <t>Biomotiver</t>
  </si>
  <si>
    <t>Route de la ville d'Abus</t>
  </si>
  <si>
    <t>Joueur</t>
  </si>
  <si>
    <t>Esports d'équipe</t>
  </si>
  <si>
    <t>Impact d'équipe</t>
  </si>
  <si>
    <t>Logiciel d'équipe</t>
  </si>
  <si>
    <t>Recherche de pub</t>
  </si>
  <si>
    <t>Entreprisereo</t>
  </si>
  <si>
    <t>En amont</t>
  </si>
  <si>
    <t>Solutions Zénitcom</t>
  </si>
  <si>
    <t>Fuji 2g</t>
  </si>
  <si>
    <t>Chaque bon bon après Logo</t>
  </si>
  <si>
    <t>Groupe Labora</t>
  </si>
  <si>
    <t>L'autre côté</t>
  </si>
  <si>
    <t>Myrgie</t>
  </si>
  <si>
    <t>Accueil Robotank</t>
  </si>
  <si>
    <t>Paie Phénix</t>
  </si>
  <si>
    <t>Logique d'optimisation</t>
  </si>
  <si>
    <t>Gestion Caron</t>
  </si>
  <si>
    <t>Aérovans</t>
  </si>
  <si>
    <t>Usine 2cv</t>
  </si>
  <si>
    <t>Nouvelle culture</t>
  </si>
  <si>
    <t>Forêt venteuse</t>
  </si>
  <si>
    <t>Le Rotary club</t>
  </si>
  <si>
    <t>Transport en ligne</t>
  </si>
  <si>
    <t>Bonne mobilité urbaine</t>
  </si>
  <si>
    <t>Bt Nord</t>
  </si>
  <si>
    <t>Ill Consulting</t>
  </si>
  <si>
    <t>Transport ferroviaire</t>
  </si>
  <si>
    <t>Perles aux yeux</t>
  </si>
  <si>
    <t>Laboratoires Saatchi</t>
  </si>
  <si>
    <t>Mars Outbre</t>
  </si>
  <si>
    <t>Ressources CSW</t>
  </si>
  <si>
    <t>Intercités</t>
  </si>
  <si>
    <t>Carrière par espace</t>
  </si>
  <si>
    <t>Dynamique Walna</t>
  </si>
  <si>
    <t>Trammys Australie</t>
  </si>
  <si>
    <t>Clarisse</t>
  </si>
  <si>
    <t>Routes Ez</t>
  </si>
  <si>
    <t>Balade intelligente</t>
  </si>
  <si>
    <t>Ingénieurs Lbr</t>
  </si>
  <si>
    <t>Réparation automobile Sabre</t>
  </si>
  <si>
    <t>Impacex de l'île</t>
  </si>
  <si>
    <t>Nous sommes à vous</t>
  </si>
  <si>
    <t>Anti-systèmes</t>
  </si>
  <si>
    <t>Start-up européenne</t>
  </si>
  <si>
    <t>Pièces d'auto Maverick</t>
  </si>
  <si>
    <t>Terrible herbe</t>
  </si>
  <si>
    <t>Ville de Revelstoke</t>
  </si>
  <si>
    <t>Services de garage</t>
  </si>
  <si>
    <t>Administrateurs</t>
  </si>
  <si>
    <t>Agence Abeille Auto</t>
  </si>
  <si>
    <t>Carrière</t>
  </si>
  <si>
    <t>Game Flip (systèmes d'atelier)</t>
  </si>
  <si>
    <t>Plan de talents</t>
  </si>
  <si>
    <t>Nouvelle réalité virtuelle</t>
  </si>
  <si>
    <t>Sports de vélo de route</t>
  </si>
  <si>
    <t>Iti technique</t>
  </si>
  <si>
    <t>Noyau</t>
  </si>
  <si>
    <t>Général</t>
  </si>
  <si>
    <t>Toombbit</t>
  </si>
  <si>
    <t>Recoder Global</t>
  </si>
  <si>
    <t>Systèmes IA</t>
  </si>
  <si>
    <t>Caméléon</t>
  </si>
  <si>
    <t>Systèmes de thon rouge</t>
  </si>
  <si>
    <t>Ingénierie psi</t>
  </si>
  <si>
    <t>Conseils Omp</t>
  </si>
  <si>
    <t>Logique</t>
  </si>
  <si>
    <t>Automatisation de la maison</t>
  </si>
  <si>
    <t>Entreprises Eilis</t>
  </si>
  <si>
    <t>Ai séquentielle</t>
  </si>
  <si>
    <t>Connect Lab</t>
  </si>
  <si>
    <t>Solution de base</t>
  </si>
  <si>
    <t>Systèmes Westwise</t>
  </si>
  <si>
    <t>Mobilier d'art d'Orman</t>
  </si>
  <si>
    <t>Aïswad</t>
  </si>
  <si>
    <t>Ville de Lyon</t>
  </si>
  <si>
    <t>Passe-partout</t>
  </si>
  <si>
    <t>Plateforme Ph5</t>
  </si>
  <si>
    <t>investissementc</t>
  </si>
  <si>
    <t>Associés du siècle</t>
  </si>
  <si>
    <t>A secoué 4 enfants</t>
  </si>
  <si>
    <t>Technologie clé</t>
  </si>
  <si>
    <t>Orrón</t>
  </si>
  <si>
    <t>Clé de sécurité</t>
  </si>
  <si>
    <t>Il a mangé</t>
  </si>
  <si>
    <t>Avocats Alzheimer</t>
  </si>
  <si>
    <t>Location Kingkenny</t>
  </si>
  <si>
    <t>Modes Superhome</t>
  </si>
  <si>
    <t>Tout Beddbfty</t>
  </si>
  <si>
    <t>Première Internationale</t>
  </si>
  <si>
    <t>Vêtements modernesopolis</t>
  </si>
  <si>
    <t>Mobilier Urbain</t>
  </si>
  <si>
    <t>Location de bois</t>
  </si>
  <si>
    <t>Monde de Matsuri</t>
  </si>
  <si>
    <t>Semble Meubles</t>
  </si>
  <si>
    <t>Verre Brante</t>
  </si>
  <si>
    <t>Un seul rouleau</t>
  </si>
  <si>
    <t>Meubles DC</t>
  </si>
  <si>
    <t>Meubles Café</t>
  </si>
  <si>
    <t>Raguarta à l'érable</t>
  </si>
  <si>
    <t>Oreillers à froufrous</t>
  </si>
  <si>
    <t>Constructeurs Goykay</t>
  </si>
  <si>
    <t>Systèmes aténastiques</t>
  </si>
  <si>
    <t>Le service informatique à domicile</t>
  </si>
  <si>
    <t>Science illimitée</t>
  </si>
  <si>
    <t>Impulsion de données</t>
  </si>
  <si>
    <t>Développement Ahiyo</t>
  </si>
  <si>
    <t>Boucle de travail</t>
  </si>
  <si>
    <t>Soufre</t>
  </si>
  <si>
    <t>Chromatique</t>
  </si>
  <si>
    <t>Maison Vanini</t>
  </si>
  <si>
    <t>Usine de Confiture Industrielle</t>
  </si>
  <si>
    <t>Itchlo numérique</t>
  </si>
  <si>
    <t>Projet Tamboré</t>
  </si>
  <si>
    <t>Ais Efficace</t>
  </si>
  <si>
    <t>Manucure Lee</t>
  </si>
  <si>
    <t>Boucle Banco</t>
  </si>
  <si>
    <t>Grand espace de sauvegarde</t>
  </si>
  <si>
    <t>Numérique dynamique</t>
  </si>
  <si>
    <t>Mise au point numérique</t>
  </si>
  <si>
    <t>Tactiques numériques</t>
  </si>
  <si>
    <t>Wappifier</t>
  </si>
  <si>
    <t>Buzz numérique</t>
  </si>
  <si>
    <t>Cadre d'actualité numérique</t>
  </si>
  <si>
    <t>Grands dessins</t>
  </si>
  <si>
    <t>Logiciel Smartworld</t>
  </si>
  <si>
    <t>Calibrateurforgeron</t>
  </si>
  <si>
    <t>Avantage</t>
  </si>
  <si>
    <t>Cq It Au Qatar</t>
  </si>
  <si>
    <t>Conseil DV</t>
  </si>
  <si>
    <t>Externaliser le développement informatique</t>
  </si>
  <si>
    <t>Also Faktiv</t>
  </si>
  <si>
    <t>Kontrolleur</t>
  </si>
  <si>
    <t>Finanz-API</t>
  </si>
  <si>
    <t>Biomotivieren</t>
  </si>
  <si>
    <t>Stadt Abus Road</t>
  </si>
  <si>
    <t>Spieler</t>
  </si>
  <si>
    <t>Team-Esport</t>
  </si>
  <si>
    <t>Team-Auswirkung</t>
  </si>
  <si>
    <t>Allianzstudios</t>
  </si>
  <si>
    <t>Team-Software</t>
  </si>
  <si>
    <t>Teknosysteme</t>
  </si>
  <si>
    <t>Firmareo</t>
  </si>
  <si>
    <t>Stromaufwärts</t>
  </si>
  <si>
    <t>Zenitcom-Lösungen</t>
  </si>
  <si>
    <t>2 g Fuji</t>
  </si>
  <si>
    <t>Wembo-Mobil</t>
  </si>
  <si>
    <t>Jedes gute gute nach dem Logo</t>
  </si>
  <si>
    <t>Die andere Seite</t>
  </si>
  <si>
    <t>Robotank nach Hause</t>
  </si>
  <si>
    <t>Phoenix Gehaltsabrechnung</t>
  </si>
  <si>
    <t>Optimierungslogik</t>
  </si>
  <si>
    <t>Caron-Management</t>
  </si>
  <si>
    <t>Kat</t>
  </si>
  <si>
    <t>2cv-Fabrik</t>
  </si>
  <si>
    <t>Neue Kultur</t>
  </si>
  <si>
    <t>Windiger Wald</t>
  </si>
  <si>
    <t>Der Rotary-Club</t>
  </si>
  <si>
    <t>Online-Transport</t>
  </si>
  <si>
    <t>Gute Stadtmobilität</t>
  </si>
  <si>
    <t>Schienenverkehr</t>
  </si>
  <si>
    <t>Carlo Carlo</t>
  </si>
  <si>
    <t>Perlen gemustert</t>
  </si>
  <si>
    <t>März Outbre</t>
  </si>
  <si>
    <t>Csw-Ressourcen</t>
  </si>
  <si>
    <t>Zwischenstädte</t>
  </si>
  <si>
    <t>Servicenetz</t>
  </si>
  <si>
    <t>Karriere durch Raum</t>
  </si>
  <si>
    <t>Walna Dynamik</t>
  </si>
  <si>
    <t>Trammys Australien</t>
  </si>
  <si>
    <t>Ez-Straßen</t>
  </si>
  <si>
    <t>Clevere Fahrt</t>
  </si>
  <si>
    <t>Lbr Ingenieure</t>
  </si>
  <si>
    <t>Säbel Autoreparatur</t>
  </si>
  <si>
    <t>Insel Impacex</t>
  </si>
  <si>
    <t>Wir gehören Ihnen</t>
  </si>
  <si>
    <t>Anti-Systeme</t>
  </si>
  <si>
    <t>Startup Europa</t>
  </si>
  <si>
    <t>Maxlight-Motorsport</t>
  </si>
  <si>
    <t>Maverick Autoteile</t>
  </si>
  <si>
    <t>Schrecklicher Herbst</t>
  </si>
  <si>
    <t>Blaugebohrt</t>
  </si>
  <si>
    <t>Stadt Revelstoke</t>
  </si>
  <si>
    <t>Garagendienste</t>
  </si>
  <si>
    <t>Mrzio-Management</t>
  </si>
  <si>
    <t>Biene Autoagentur</t>
  </si>
  <si>
    <t>Visionssport</t>
  </si>
  <si>
    <t>Stapel</t>
  </si>
  <si>
    <t>Neue VR</t>
  </si>
  <si>
    <t>Rennradsport</t>
  </si>
  <si>
    <t>Es ist technisch</t>
  </si>
  <si>
    <t>Denkverschiebung</t>
  </si>
  <si>
    <t>Kern</t>
  </si>
  <si>
    <t>Sicher</t>
  </si>
  <si>
    <t>Cross-Training</t>
  </si>
  <si>
    <t>Allgemein</t>
  </si>
  <si>
    <t>Tombit</t>
  </si>
  <si>
    <t>Global neu codieren</t>
  </si>
  <si>
    <t>KI-Systeme</t>
  </si>
  <si>
    <t>Chamäleon</t>
  </si>
  <si>
    <t>Übersetzen</t>
  </si>
  <si>
    <t>Ouma-Technologien</t>
  </si>
  <si>
    <t>Bluefin-Systeme</t>
  </si>
  <si>
    <t>Psi-Technik</t>
  </si>
  <si>
    <t>Omp-Beratung</t>
  </si>
  <si>
    <t>Logikba</t>
  </si>
  <si>
    <t>Heimautomatisierung</t>
  </si>
  <si>
    <t>Eilis Unternehmen</t>
  </si>
  <si>
    <t>Sequentielle Ai</t>
  </si>
  <si>
    <t>Kernlösung</t>
  </si>
  <si>
    <t>Westwise-Systeme</t>
  </si>
  <si>
    <t>Orman Kunstmöbel</t>
  </si>
  <si>
    <t>Srl</t>
  </si>
  <si>
    <t>Stadt Lyon</t>
  </si>
  <si>
    <t>Hauptschlüssel</t>
  </si>
  <si>
    <t>Ph5-Plattform</t>
  </si>
  <si>
    <t>Kath</t>
  </si>
  <si>
    <t>Jahrhundert Partner</t>
  </si>
  <si>
    <t>Debugger</t>
  </si>
  <si>
    <t>Vitalwagen</t>
  </si>
  <si>
    <t>4 Kinder geschüttelt</t>
  </si>
  <si>
    <t>Ferkussir</t>
  </si>
  <si>
    <t>Schlüsseltechnologie</t>
  </si>
  <si>
    <t>Schlüsselsicherheit</t>
  </si>
  <si>
    <t>Er aß</t>
  </si>
  <si>
    <t>Anwälte für Alzheimer</t>
  </si>
  <si>
    <t>Kingkenny mieten</t>
  </si>
  <si>
    <t>Superhome-Mode</t>
  </si>
  <si>
    <t>Alles Beddbfty</t>
  </si>
  <si>
    <t>Moderne Clothesopolis</t>
  </si>
  <si>
    <t>Städtische Möbel</t>
  </si>
  <si>
    <t>Kirschholz</t>
  </si>
  <si>
    <t>Woodside-Vermietung</t>
  </si>
  <si>
    <t>Welt von Matsuri</t>
  </si>
  <si>
    <t>Scheint Möbel</t>
  </si>
  <si>
    <t>Brante-Glas</t>
  </si>
  <si>
    <t>Einmalige Rolle</t>
  </si>
  <si>
    <t>DC-Möbel</t>
  </si>
  <si>
    <t>Café Möbel</t>
  </si>
  <si>
    <t>Ahorn-Raguarta</t>
  </si>
  <si>
    <t>Rüschenkissen</t>
  </si>
  <si>
    <t>Laborstuhl</t>
  </si>
  <si>
    <t>Goykay-Bauherren</t>
  </si>
  <si>
    <t>Augenregenschleife</t>
  </si>
  <si>
    <t>Atenastische Systeme</t>
  </si>
  <si>
    <t>Der Home-It-Service</t>
  </si>
  <si>
    <t>Grenzenlose Wissenschaft</t>
  </si>
  <si>
    <t>Datenpuls</t>
  </si>
  <si>
    <t>Ahiyo-Entwicklung</t>
  </si>
  <si>
    <t>Arbeitsschleife</t>
  </si>
  <si>
    <t>Schwefel</t>
  </si>
  <si>
    <t>Vannini-Haus</t>
  </si>
  <si>
    <t>Industrielle Marmeladenfabrik</t>
  </si>
  <si>
    <t>Tambore-Projekt</t>
  </si>
  <si>
    <t>Ais Effizient</t>
  </si>
  <si>
    <t>Freude</t>
  </si>
  <si>
    <t>Banco-Schleife</t>
  </si>
  <si>
    <t>Großer Backup-Speicherplatz</t>
  </si>
  <si>
    <t>Dynamisches Digital</t>
  </si>
  <si>
    <t>Digitale Taktik</t>
  </si>
  <si>
    <t>Summen Digital</t>
  </si>
  <si>
    <t>Digitaler Newsframe</t>
  </si>
  <si>
    <t>Tolle Designs</t>
  </si>
  <si>
    <t>Smartworld-Software</t>
  </si>
  <si>
    <t>Kalibratorschmied</t>
  </si>
  <si>
    <t>Adview-Designs</t>
  </si>
  <si>
    <t>Avantiv</t>
  </si>
  <si>
    <t>Cq es in Katar</t>
  </si>
  <si>
    <t>DV-Beratung</t>
  </si>
  <si>
    <t>Tun Sie dies</t>
  </si>
  <si>
    <t>IT-Entwicklung auslagern</t>
  </si>
  <si>
    <t>Tão Fativo</t>
  </si>
  <si>
    <t>Controlador</t>
  </si>
  <si>
    <t>API de finanças</t>
  </si>
  <si>
    <t>Biomotivar</t>
  </si>
  <si>
    <t>Metta Status_cru_lumarn</t>
  </si>
  <si>
    <t>Estrada Cidade de Abus</t>
  </si>
  <si>
    <t>Jogador</t>
  </si>
  <si>
    <t>Esportes de equipe</t>
  </si>
  <si>
    <t>Impacto da equipe</t>
  </si>
  <si>
    <t>Software da equipe</t>
  </si>
  <si>
    <t>Teknossistemas</t>
  </si>
  <si>
    <t>A montante</t>
  </si>
  <si>
    <t>Soluções Zenitcom</t>
  </si>
  <si>
    <t>2g de Fuji</t>
  </si>
  <si>
    <t>Todo Bom Bem Depois do Logo</t>
  </si>
  <si>
    <t>O outro lado</t>
  </si>
  <si>
    <t>Madri</t>
  </si>
  <si>
    <t>Folha de pagamento de Phoenix</t>
  </si>
  <si>
    <t>Laboratórios Generite</t>
  </si>
  <si>
    <t>Lógica de otimização</t>
  </si>
  <si>
    <t>Gestão Caron</t>
  </si>
  <si>
    <t>2cv Fábrica</t>
  </si>
  <si>
    <t>Nova Cultura</t>
  </si>
  <si>
    <t>Floresta dos Ventos</t>
  </si>
  <si>
    <t>O Rotary Clube</t>
  </si>
  <si>
    <t>Transporte on-line</t>
  </si>
  <si>
    <t>Boa mobilidade urbana</t>
  </si>
  <si>
    <t>Bt Norte</t>
  </si>
  <si>
    <t>Isll Consultoria</t>
  </si>
  <si>
    <t>Trânsito Ferroviário</t>
  </si>
  <si>
    <t>Olhos de miçangas</t>
  </si>
  <si>
    <t>Outbre de março</t>
  </si>
  <si>
    <t>Recursos Csw</t>
  </si>
  <si>
    <t>Intercidades</t>
  </si>
  <si>
    <t>Carreira por espaço</t>
  </si>
  <si>
    <t>Trammys Austrália</t>
  </si>
  <si>
    <t>Estradas de Ez</t>
  </si>
  <si>
    <t>Passeio inteligente</t>
  </si>
  <si>
    <t>Engenheiros Lbr</t>
  </si>
  <si>
    <t>Sabre Auto Reparação</t>
  </si>
  <si>
    <t>Ilha Impacex</t>
  </si>
  <si>
    <t>Nós somos seus</t>
  </si>
  <si>
    <t>Anti-Sistemas</t>
  </si>
  <si>
    <t>Autopeças Maverick</t>
  </si>
  <si>
    <t>Erva Terrível</t>
  </si>
  <si>
    <t>Perfurado</t>
  </si>
  <si>
    <t>Cidade de Revelstoke</t>
  </si>
  <si>
    <t>Serviços de garagem</t>
  </si>
  <si>
    <t>Administradores</t>
  </si>
  <si>
    <t>Bee Auto Agência</t>
  </si>
  <si>
    <t>Esportes de visão</t>
  </si>
  <si>
    <t>Lote</t>
  </si>
  <si>
    <t>Game Flip (sistemas de ateliê)</t>
  </si>
  <si>
    <t>Plano de talentos</t>
  </si>
  <si>
    <t>Nova realidade</t>
  </si>
  <si>
    <t>Esportes de bicicleta de estrada</t>
  </si>
  <si>
    <t>Técnico Iti</t>
  </si>
  <si>
    <t>Mudança de opinião</t>
  </si>
  <si>
    <t>Núcleo</t>
  </si>
  <si>
    <t>Treinamento cruzado</t>
  </si>
  <si>
    <t>Recodificar global</t>
  </si>
  <si>
    <t>Admitábi</t>
  </si>
  <si>
    <t>Sistemas AI</t>
  </si>
  <si>
    <t>Camaleão</t>
  </si>
  <si>
    <t>Transferir</t>
  </si>
  <si>
    <t>Tecnologias Ouma</t>
  </si>
  <si>
    <t>Sistemas Bluefin</t>
  </si>
  <si>
    <t>Engenharia Psi</t>
  </si>
  <si>
    <t>Consultoria Omp</t>
  </si>
  <si>
    <t>Automação residencial</t>
  </si>
  <si>
    <t>Ai Sequencial</t>
  </si>
  <si>
    <t>Solução principal</t>
  </si>
  <si>
    <t>Sistemas Westwise</t>
  </si>
  <si>
    <t>Móveis Artísticos Orman</t>
  </si>
  <si>
    <t>Cidade de Lyon</t>
  </si>
  <si>
    <t>Chave mestra</t>
  </si>
  <si>
    <t>Plataforma Ph5</t>
  </si>
  <si>
    <t>Catexc</t>
  </si>
  <si>
    <t>Associados do Século</t>
  </si>
  <si>
    <t>Abalou 4 crianças</t>
  </si>
  <si>
    <t>Tecnologia chave</t>
  </si>
  <si>
    <t>Segurança da chave</t>
  </si>
  <si>
    <t>Ele comeu</t>
  </si>
  <si>
    <t>Advogados de Alzheimer</t>
  </si>
  <si>
    <t>Aluguer de Kingkenny</t>
  </si>
  <si>
    <t>Supercasas de moda</t>
  </si>
  <si>
    <t>Tudo Bedbfty</t>
  </si>
  <si>
    <t>Premier Internacional</t>
  </si>
  <si>
    <t>Clothesópolis moderna</t>
  </si>
  <si>
    <t>Mobiliário Urbano</t>
  </si>
  <si>
    <t>Madeira de cerejeira</t>
  </si>
  <si>
    <t>Aluguel do Bosque</t>
  </si>
  <si>
    <t>Mundo de Matsuri</t>
  </si>
  <si>
    <t>Parece Móveis</t>
  </si>
  <si>
    <t>Vidro Brante</t>
  </si>
  <si>
    <t>Um Rolo</t>
  </si>
  <si>
    <t>Móveis DC</t>
  </si>
  <si>
    <t>Café Móveis</t>
  </si>
  <si>
    <t>Almofadas com babados</t>
  </si>
  <si>
    <t>Cadeira de laboratório</t>
  </si>
  <si>
    <t>Construtores de Goykay</t>
  </si>
  <si>
    <t>Sistemas Ateniticos</t>
  </si>
  <si>
    <t>O serviço de casa</t>
  </si>
  <si>
    <t>Ciência sem limites</t>
  </si>
  <si>
    <t>Desenvolvimento Ahiyo</t>
  </si>
  <si>
    <t>Ciclo de trabalho</t>
  </si>
  <si>
    <t>Enxofre</t>
  </si>
  <si>
    <t>Cromática</t>
  </si>
  <si>
    <t>Casa Vannini</t>
  </si>
  <si>
    <t>Fábrica de geleia industrial</t>
  </si>
  <si>
    <t>Projeto Tamboré</t>
  </si>
  <si>
    <t>Eficiente</t>
  </si>
  <si>
    <t>Alegria</t>
  </si>
  <si>
    <t>Grande espaço de backup</t>
  </si>
  <si>
    <t>Digital Dinâmico</t>
  </si>
  <si>
    <t>Digital em Foco</t>
  </si>
  <si>
    <t>Táticas Digitais</t>
  </si>
  <si>
    <t>Zumbido Digital</t>
  </si>
  <si>
    <t>Quadro de notícias digital</t>
  </si>
  <si>
    <t>Ótimos designs</t>
  </si>
  <si>
    <t>Software Smartworld</t>
  </si>
  <si>
    <t>ferreiro calibrador</t>
  </si>
  <si>
    <t>Pense 360</t>
  </si>
  <si>
    <t>Designs do Adview</t>
  </si>
  <si>
    <t>Avançada</t>
  </si>
  <si>
    <t>Tecnológico Periazzo</t>
  </si>
  <si>
    <t>Cq It No Catar</t>
  </si>
  <si>
    <t>Consultoria de desenvolvimento</t>
  </si>
  <si>
    <t>Faça isso</t>
  </si>
  <si>
    <t>Desenvolvimento de TI terceirizado</t>
  </si>
  <si>
    <t>Tan factiu</t>
  </si>
  <si>
    <t>Carretera Ciutat d'Abus</t>
  </si>
  <si>
    <t>Jugador</t>
  </si>
  <si>
    <t>Equip Esports</t>
  </si>
  <si>
    <t>Impacte de l'equip</t>
  </si>
  <si>
    <t>Programari d'equip</t>
  </si>
  <si>
    <t>Teknosistemes</t>
  </si>
  <si>
    <t>Riu amunt</t>
  </si>
  <si>
    <t>Solucions Zenitcom</t>
  </si>
  <si>
    <t>Fuji de 2 grams</t>
  </si>
  <si>
    <t>Myvitchco</t>
  </si>
  <si>
    <t>Tot el logotip de Good Good After</t>
  </si>
  <si>
    <t>Grup Labora</t>
  </si>
  <si>
    <t>L'altra banda</t>
  </si>
  <si>
    <t>Mirgia</t>
  </si>
  <si>
    <t>Casa Robotank</t>
  </si>
  <si>
    <t>Nómina Phoenix</t>
  </si>
  <si>
    <t>Lògica d'optimització</t>
  </si>
  <si>
    <t>Gestió Caron</t>
  </si>
  <si>
    <t>Fàbrica de 2cv</t>
  </si>
  <si>
    <t>Bosc Ventós</t>
  </si>
  <si>
    <t>El Rotary Club</t>
  </si>
  <si>
    <t>Transport en línia</t>
  </si>
  <si>
    <t>Bona mobilitat a la ciutat</t>
  </si>
  <si>
    <t>Trànsit ferroviari</t>
  </si>
  <si>
    <t>Laboratoris Saatchi</t>
  </si>
  <si>
    <t>Interciutats</t>
  </si>
  <si>
    <t>Carrera per espai</t>
  </si>
  <si>
    <t>Dinàmica Walna</t>
  </si>
  <si>
    <t>Trammys Austràlia</t>
  </si>
  <si>
    <t>Carrers Ez</t>
  </si>
  <si>
    <t>Passeig intel·ligent</t>
  </si>
  <si>
    <t>Lbr Enginyers</t>
  </si>
  <si>
    <t>Reparació d'automòbils Sabre</t>
  </si>
  <si>
    <t>Illa Impacex</t>
  </si>
  <si>
    <t>Som teus</t>
  </si>
  <si>
    <t>Antisistemes</t>
  </si>
  <si>
    <t>Peces d'automòbils Maverick</t>
  </si>
  <si>
    <t>Ciutat de Revelstoke</t>
  </si>
  <si>
    <t>Serveis de garatge</t>
  </si>
  <si>
    <t>Direcció Mrzio</t>
  </si>
  <si>
    <t>Administradors</t>
  </si>
  <si>
    <t>Agència Bee Auto</t>
  </si>
  <si>
    <t>Visió esportiva</t>
  </si>
  <si>
    <t>Nou Vr</t>
  </si>
  <si>
    <t>Esports amb bicicleta de carretera</t>
  </si>
  <si>
    <t>Iti Tècnic</t>
  </si>
  <si>
    <t>Canvi de pensament</t>
  </si>
  <si>
    <t>Nucli</t>
  </si>
  <si>
    <t>Entrenament creuat</t>
  </si>
  <si>
    <t>Sistemes Ai</t>
  </si>
  <si>
    <t>Camaleó</t>
  </si>
  <si>
    <t>Tecnologies Ouma</t>
  </si>
  <si>
    <t>Sistemes Bluefin</t>
  </si>
  <si>
    <t>Enginyeria Psi</t>
  </si>
  <si>
    <t>Lògica</t>
  </si>
  <si>
    <t>Domòtica</t>
  </si>
  <si>
    <t>Empreses Eilis</t>
  </si>
  <si>
    <t>Ai seqüencial</t>
  </si>
  <si>
    <t>Solució bàsica</t>
  </si>
  <si>
    <t>Sistemes Westwise</t>
  </si>
  <si>
    <t>Mobles d'art Orman</t>
  </si>
  <si>
    <t>Ciutat de Lió</t>
  </si>
  <si>
    <t>Clau mestra</t>
  </si>
  <si>
    <t>Associats del segle</t>
  </si>
  <si>
    <t>Tecnologia clau</t>
  </si>
  <si>
    <t>Seguretat de claus</t>
  </si>
  <si>
    <t>Menjava</t>
  </si>
  <si>
    <t>Advocats d'Alzheimer</t>
  </si>
  <si>
    <t>Tot Beddbfty</t>
  </si>
  <si>
    <t>Primera Internacional</t>
  </si>
  <si>
    <t>Roba Moderna</t>
  </si>
  <si>
    <t>Mobiliari Urbà</t>
  </si>
  <si>
    <t>Cirerer</t>
  </si>
  <si>
    <t>Lloguer de Woodside</t>
  </si>
  <si>
    <t>El món de Matsuri</t>
  </si>
  <si>
    <t>Sembla un moble</t>
  </si>
  <si>
    <t>Vidre Brante</t>
  </si>
  <si>
    <t>Dc Mobles</t>
  </si>
  <si>
    <t>Cafeteria Moble</t>
  </si>
  <si>
    <t>Raguarta d'auró</t>
  </si>
  <si>
    <t>Coixins amb volants</t>
  </si>
  <si>
    <t>Constructors Goykay</t>
  </si>
  <si>
    <t>Sistemes Atenàstics</t>
  </si>
  <si>
    <t>El Servei Home It</t>
  </si>
  <si>
    <t>Ciència il·limitada</t>
  </si>
  <si>
    <t>Desenvolupament Ahiyo</t>
  </si>
  <si>
    <t>Bucle de treball</t>
  </si>
  <si>
    <t>Sofre</t>
  </si>
  <si>
    <t>Cromàtica</t>
  </si>
  <si>
    <t>Fàbrica de melmelada industrial</t>
  </si>
  <si>
    <t>Projecte Tambore</t>
  </si>
  <si>
    <t>Ais eficient</t>
  </si>
  <si>
    <t>Banc Loop</t>
  </si>
  <si>
    <t>Gran espai de còpia de seguretat</t>
  </si>
  <si>
    <t>Dinàmica Digital</t>
  </si>
  <si>
    <t>Tàctiques digitals</t>
  </si>
  <si>
    <t>Notícies digitals</t>
  </si>
  <si>
    <t>Grans dissenys</t>
  </si>
  <si>
    <t>Programari Smartworld</t>
  </si>
  <si>
    <t>Calibrador</t>
  </si>
  <si>
    <t>Dissenys Adview</t>
  </si>
  <si>
    <t>Avantatge</t>
  </si>
  <si>
    <t>Tecnològic Periazzo</t>
  </si>
  <si>
    <t>Cq It A Qatar</t>
  </si>
  <si>
    <t>Consultoria DV</t>
  </si>
  <si>
    <t>Fes-ho</t>
  </si>
  <si>
    <t>Externalitzar el desenvolupament</t>
  </si>
  <si>
    <t>Così fazioso</t>
  </si>
  <si>
    <t>Controllore</t>
  </si>
  <si>
    <t>Finanza Api</t>
  </si>
  <si>
    <t>Biomotivare</t>
  </si>
  <si>
    <t>Città Di Abus Road</t>
  </si>
  <si>
    <t>Giocatore</t>
  </si>
  <si>
    <t>Esport di squadra</t>
  </si>
  <si>
    <t>Impatto di squadra</t>
  </si>
  <si>
    <t>Software di squadra</t>
  </si>
  <si>
    <t>Tecnosistemi</t>
  </si>
  <si>
    <t>A monte</t>
  </si>
  <si>
    <t>Soluzioni Zenitcom</t>
  </si>
  <si>
    <t>Fuji da 2 g</t>
  </si>
  <si>
    <t>Myvicco</t>
  </si>
  <si>
    <t>Ogni buono dopo il logo</t>
  </si>
  <si>
    <t>L'altra parte</t>
  </si>
  <si>
    <t>Casa Robot</t>
  </si>
  <si>
    <t>Il libro paga di Phoenix</t>
  </si>
  <si>
    <t>Laboratori generici</t>
  </si>
  <si>
    <t>Logica di ottimizzazione</t>
  </si>
  <si>
    <t>Gestione Caron</t>
  </si>
  <si>
    <t>Aerovan</t>
  </si>
  <si>
    <t>Fabbrica 2cv</t>
  </si>
  <si>
    <t>Nuova cultura</t>
  </si>
  <si>
    <t>Foresta ventosa</t>
  </si>
  <si>
    <t>Il Rotary Club</t>
  </si>
  <si>
    <t>Trasporto in linea</t>
  </si>
  <si>
    <t>Buona mobilità cittadina</t>
  </si>
  <si>
    <t>Isl Consulting</t>
  </si>
  <si>
    <t>Transito ferroviario</t>
  </si>
  <si>
    <t>Perline Eyed</t>
  </si>
  <si>
    <t>Laboratori Saatchi</t>
  </si>
  <si>
    <t>Marzo Outbre</t>
  </si>
  <si>
    <t>Risorse Csw</t>
  </si>
  <si>
    <t>Intercity</t>
  </si>
  <si>
    <t>Carriera per spazio</t>
  </si>
  <si>
    <t>Dinamica Walna</t>
  </si>
  <si>
    <t>Trammy Australia</t>
  </si>
  <si>
    <t>Ez Strade</t>
  </si>
  <si>
    <t>Corsa intelligente</t>
  </si>
  <si>
    <t>Lbr Ingegneri</t>
  </si>
  <si>
    <t>Riparazione auto Saber</t>
  </si>
  <si>
    <t>Isola Impacex</t>
  </si>
  <si>
    <t>Siamo tuoi</t>
  </si>
  <si>
    <t>Antisistemi</t>
  </si>
  <si>
    <t>Maxlight Motorsport</t>
  </si>
  <si>
    <t>Ricambi auto non conformisti</t>
  </si>
  <si>
    <t>Erborista terribile</t>
  </si>
  <si>
    <t>Città di Revelstoke</t>
  </si>
  <si>
    <t>Servizi di garage</t>
  </si>
  <si>
    <t>Amministratori</t>
  </si>
  <si>
    <t>Agenzia per l'auto delle api</t>
  </si>
  <si>
    <t>Vision Sport</t>
  </si>
  <si>
    <t>Lotto</t>
  </si>
  <si>
    <t>Gioco Flip (sistemi di ateler)</t>
  </si>
  <si>
    <t>Nuovo Vr</t>
  </si>
  <si>
    <t>Sport per bici da strada</t>
  </si>
  <si>
    <t>Iti tecnico</t>
  </si>
  <si>
    <t>Nucleo</t>
  </si>
  <si>
    <t>Nidifica</t>
  </si>
  <si>
    <t>Allenamento incrociato</t>
  </si>
  <si>
    <t>Ricodifica globale</t>
  </si>
  <si>
    <t>Ammetto</t>
  </si>
  <si>
    <t>Ai Sistemi</t>
  </si>
  <si>
    <t>Camaleonte</t>
  </si>
  <si>
    <t>Transgare</t>
  </si>
  <si>
    <t>Tecnologie Ouma</t>
  </si>
  <si>
    <t>Sistemi del tonno rosso</t>
  </si>
  <si>
    <t>Ingegneria Psi</t>
  </si>
  <si>
    <t>Consulenza Omp</t>
  </si>
  <si>
    <t>Logica</t>
  </si>
  <si>
    <t>Domotica</t>
  </si>
  <si>
    <t>Eilis Imprese</t>
  </si>
  <si>
    <t>Ai sequenziale</t>
  </si>
  <si>
    <t>Soluzione centrale</t>
  </si>
  <si>
    <t>Sistemi Westwise</t>
  </si>
  <si>
    <t>Mobili d'arte Orman</t>
  </si>
  <si>
    <t>Città Di Lione</t>
  </si>
  <si>
    <t>Chiave maestra</t>
  </si>
  <si>
    <t>Piattaforma Ph5</t>
  </si>
  <si>
    <t>Associati Secolo</t>
  </si>
  <si>
    <t>Deboover</t>
  </si>
  <si>
    <t>Ha scosso 4 bambini</t>
  </si>
  <si>
    <t>Tecnologia chiave</t>
  </si>
  <si>
    <t>Sicurezza chiave</t>
  </si>
  <si>
    <t>Ha mangiato</t>
  </si>
  <si>
    <t>Avvocati di Alzheimer</t>
  </si>
  <si>
    <t>Noleggio Kingkenny</t>
  </si>
  <si>
    <t>Xplenticom</t>
  </si>
  <si>
    <t>Moda Supercasa</t>
  </si>
  <si>
    <t>Tutto Beddbfty</t>
  </si>
  <si>
    <t>Premier Internazionale</t>
  </si>
  <si>
    <t>La moderna Clothesopolis</t>
  </si>
  <si>
    <t>Arredi urbani</t>
  </si>
  <si>
    <t>Legno di ciliegio</t>
  </si>
  <si>
    <t>Affitto Woodside</t>
  </si>
  <si>
    <t>Il mondo di Matsuri</t>
  </si>
  <si>
    <t>Sembra Mobili</t>
  </si>
  <si>
    <t>Brante vetro</t>
  </si>
  <si>
    <t>Una tantum</t>
  </si>
  <si>
    <t>Mobili Dc</t>
  </si>
  <si>
    <t>Arredamento Cafè</t>
  </si>
  <si>
    <t>Raguarta d'acero</t>
  </si>
  <si>
    <t>Cuscini Frilly</t>
  </si>
  <si>
    <t>Sedia da lavoro</t>
  </si>
  <si>
    <t>Costruttori di Goykay</t>
  </si>
  <si>
    <t>Occhiello</t>
  </si>
  <si>
    <t>Sistemi atanastici</t>
  </si>
  <si>
    <t>Il servizio a domicilio</t>
  </si>
  <si>
    <t>Scienza senza limiti</t>
  </si>
  <si>
    <t>Sviluppo Ahiyo</t>
  </si>
  <si>
    <t>Ciclo di lavoro</t>
  </si>
  <si>
    <t>Zolfo</t>
  </si>
  <si>
    <t>cromatica</t>
  </si>
  <si>
    <t>Fabbrica di marmellata industriale</t>
  </si>
  <si>
    <t>Itchlo digitale</t>
  </si>
  <si>
    <t>Progetto Tambore</t>
  </si>
  <si>
    <t>Ai è efficiente</t>
  </si>
  <si>
    <t>Gioia</t>
  </si>
  <si>
    <t>Grande spazio di backup</t>
  </si>
  <si>
    <t>Digitale Dinamico</t>
  </si>
  <si>
    <t>A fuoco digitale</t>
  </si>
  <si>
    <t>Tattiche digitali</t>
  </si>
  <si>
    <t>Buzz digitale</t>
  </si>
  <si>
    <t>Newsframe digitale</t>
  </si>
  <si>
    <t>Grandi disegni</t>
  </si>
  <si>
    <t>Calibratore</t>
  </si>
  <si>
    <t>Disegni di Adview</t>
  </si>
  <si>
    <t>Consulenza Dv</t>
  </si>
  <si>
    <t>Fare così</t>
  </si>
  <si>
    <t>Esternalizzare lo sviluppo</t>
  </si>
  <si>
    <t>City Of Guilmet</t>
  </si>
  <si>
    <t>Cat51</t>
  </si>
  <si>
    <t>Pt2 Services</t>
  </si>
  <si>
    <t>Auk Myanmar</t>
  </si>
  <si>
    <t>Homeco Industries</t>
  </si>
  <si>
    <t>Nola Studio</t>
  </si>
  <si>
    <t>Onesevenwest</t>
  </si>
  <si>
    <t>Kent Packaging</t>
  </si>
  <si>
    <t>Zentwall</t>
  </si>
  <si>
    <t>Creative Solution</t>
  </si>
  <si>
    <t>Just Simple Insurance</t>
  </si>
  <si>
    <t>Sol Accounting</t>
  </si>
  <si>
    <t>Infineramic</t>
  </si>
  <si>
    <t>Engage Art Productions</t>
  </si>
  <si>
    <t>Digdens Ice Cream</t>
  </si>
  <si>
    <t>North Shore Fusia</t>
  </si>
  <si>
    <t>Vittee</t>
  </si>
  <si>
    <t>Victorias Bakery</t>
  </si>
  <si>
    <t>Sonar Of Roma Spa</t>
  </si>
  <si>
    <t>Big Pktt Cnc</t>
  </si>
  <si>
    <t>Shackle Clocks</t>
  </si>
  <si>
    <t>Simple Machines</t>
  </si>
  <si>
    <t>Axis Varsity</t>
  </si>
  <si>
    <t>Millwood Wind Prolific</t>
  </si>
  <si>
    <t>Orsola Oysterbar</t>
  </si>
  <si>
    <t>Inca</t>
  </si>
  <si>
    <t>Transworld House</t>
  </si>
  <si>
    <t>Riteway</t>
  </si>
  <si>
    <t>Lemdevic</t>
  </si>
  <si>
    <t>Impalafactory</t>
  </si>
  <si>
    <t>Bk Fencing Club</t>
  </si>
  <si>
    <t>Magentrapt Islands</t>
  </si>
  <si>
    <t>Aiki It Support</t>
  </si>
  <si>
    <t>Multilynx</t>
  </si>
  <si>
    <t>Koncept Usa</t>
  </si>
  <si>
    <t>Inccan</t>
  </si>
  <si>
    <t>Team Solutions</t>
  </si>
  <si>
    <t>Brandovento</t>
  </si>
  <si>
    <t>Alegra Dynamics</t>
  </si>
  <si>
    <t>Diamond Wine And Spirits</t>
  </si>
  <si>
    <t>Videocast</t>
  </si>
  <si>
    <t>Digital Mantra</t>
  </si>
  <si>
    <t>E2recordscom</t>
  </si>
  <si>
    <t>Pt Teknikasi Study</t>
  </si>
  <si>
    <t>Opentis</t>
  </si>
  <si>
    <t>Hypergraph</t>
  </si>
  <si>
    <t>Red Wheel</t>
  </si>
  <si>
    <t>Emu Edum</t>
  </si>
  <si>
    <t>Sitefusion</t>
  </si>
  <si>
    <t>Miranda Digitale</t>
  </si>
  <si>
    <t>Hyperlocalis</t>
  </si>
  <si>
    <t>Firebase</t>
  </si>
  <si>
    <t>Selagine Digital</t>
  </si>
  <si>
    <t>Madcat</t>
  </si>
  <si>
    <t>Marisa</t>
  </si>
  <si>
    <t>I3i Software</t>
  </si>
  <si>
    <t>Gfr Consultands</t>
  </si>
  <si>
    <t>Zillion</t>
  </si>
  <si>
    <t>Stace Digital</t>
  </si>
  <si>
    <t>It Analytics Team</t>
  </si>
  <si>
    <t>Servizi Pt2</t>
  </si>
  <si>
    <t>Industrie Homeco</t>
  </si>
  <si>
    <t>Studio Nola</t>
  </si>
  <si>
    <t>Imballaggio Kent</t>
  </si>
  <si>
    <t>Soluzione creativa</t>
  </si>
  <si>
    <t>Solo semplice assicurazione</t>
  </si>
  <si>
    <t>Contabilità Sol</t>
  </si>
  <si>
    <t>Infineramico</t>
  </si>
  <si>
    <t>Coinvolgi le produzioni artistiche</t>
  </si>
  <si>
    <t>Gelato Digdens</t>
  </si>
  <si>
    <t>Fusia della sponda settentrionale</t>
  </si>
  <si>
    <t>Vitteo</t>
  </si>
  <si>
    <t>Panetteria Vittoria</t>
  </si>
  <si>
    <t>Sonar Di Roma Terme</t>
  </si>
  <si>
    <t>Orologi a catena</t>
  </si>
  <si>
    <t>Macchine semplici</t>
  </si>
  <si>
    <t>Università dell'Asse</t>
  </si>
  <si>
    <t>Millwood vento prolifico</t>
  </si>
  <si>
    <t>Orsola Ostrica</t>
  </si>
  <si>
    <t>Casa del Transmondo</t>
  </si>
  <si>
    <t>Rituale</t>
  </si>
  <si>
    <t>Impalafabbrica</t>
  </si>
  <si>
    <t>Club di scherma Bk</t>
  </si>
  <si>
    <t>Isole Magentrapt</t>
  </si>
  <si>
    <t>Multilince</t>
  </si>
  <si>
    <t>Soluzioni di squadra</t>
  </si>
  <si>
    <t>Dinamica Alegra</t>
  </si>
  <si>
    <t>Vino e liquori di diamante</t>
  </si>
  <si>
    <t>Mantra digitale</t>
  </si>
  <si>
    <t>Studio Pt Teknikasi</t>
  </si>
  <si>
    <t>Ipergrafo</t>
  </si>
  <si>
    <t>Ruota Rossa</t>
  </si>
  <si>
    <t>Emù Edum</t>
  </si>
  <si>
    <t>Iperlocali</t>
  </si>
  <si>
    <t>Base di fuoco</t>
  </si>
  <si>
    <t>Selagine digitale</t>
  </si>
  <si>
    <t>Gatto pazzo</t>
  </si>
  <si>
    <t>Software I3i</t>
  </si>
  <si>
    <t>Consulenti Gfr</t>
  </si>
  <si>
    <t>Stazio Digitale</t>
  </si>
  <si>
    <t>Team di analisi</t>
  </si>
  <si>
    <t>Kat51</t>
  </si>
  <si>
    <t>Pt2-Dienste</t>
  </si>
  <si>
    <t>Homeco-Industrien</t>
  </si>
  <si>
    <t>Nola-Studio</t>
  </si>
  <si>
    <t>Einssiebenwesten</t>
  </si>
  <si>
    <t>Kent-Verpackung</t>
  </si>
  <si>
    <t>Kreative Lösung</t>
  </si>
  <si>
    <t>Nur einfache Versicherung</t>
  </si>
  <si>
    <t>Sol-Buchhaltung</t>
  </si>
  <si>
    <t>Infineramisch</t>
  </si>
  <si>
    <t>Beauftragen Sie Kunstproduktionen</t>
  </si>
  <si>
    <t>Digdens-Eis</t>
  </si>
  <si>
    <t>Victorias Bäckerei</t>
  </si>
  <si>
    <t>Sonar von Roma Spa</t>
  </si>
  <si>
    <t>Bügeluhren</t>
  </si>
  <si>
    <t>Einfache Maschinen</t>
  </si>
  <si>
    <t>Achse Varsity</t>
  </si>
  <si>
    <t>Millwood Wind Fruchtbar</t>
  </si>
  <si>
    <t>Orsola Austernbar</t>
  </si>
  <si>
    <t>Inka</t>
  </si>
  <si>
    <t>Transworld-Haus</t>
  </si>
  <si>
    <t>Impalafabrik</t>
  </si>
  <si>
    <t>Bk Fechtverein</t>
  </si>
  <si>
    <t>Magenfallen-Inseln</t>
  </si>
  <si>
    <t>Aiki It-Unterstützung</t>
  </si>
  <si>
    <t>Multiluchs</t>
  </si>
  <si>
    <t>Konzept USA</t>
  </si>
  <si>
    <t>Inckan</t>
  </si>
  <si>
    <t>Teamlösungen</t>
  </si>
  <si>
    <t>Alegra Dynamik</t>
  </si>
  <si>
    <t>Diamond Wein und Spirituosen</t>
  </si>
  <si>
    <t>Digitales Mantra</t>
  </si>
  <si>
    <t>Pt Teknikasi-Studie</t>
  </si>
  <si>
    <t>Rotes Rad</t>
  </si>
  <si>
    <t>Standortfusion</t>
  </si>
  <si>
    <t>Hyperlokalis</t>
  </si>
  <si>
    <t>Selagin Digital</t>
  </si>
  <si>
    <t>Botta Think</t>
  </si>
  <si>
    <t>Devops</t>
  </si>
  <si>
    <t>2h Studio</t>
  </si>
  <si>
    <t>Webstar</t>
  </si>
  <si>
    <t>Veasit</t>
  </si>
  <si>
    <t>Vivid Design</t>
  </si>
  <si>
    <t>Digiitera</t>
  </si>
  <si>
    <t>Codigraphics</t>
  </si>
  <si>
    <t>Actenet</t>
  </si>
  <si>
    <t>Datawrite</t>
  </si>
  <si>
    <t>Echo Digital</t>
  </si>
  <si>
    <t>Meussicz</t>
  </si>
  <si>
    <t>Learnig</t>
  </si>
  <si>
    <t>Proveedor</t>
  </si>
  <si>
    <t>ID</t>
  </si>
  <si>
    <t>Contacto comercial</t>
  </si>
  <si>
    <t>Teléfono</t>
  </si>
  <si>
    <t>Email</t>
  </si>
  <si>
    <t>Fecha de última compra</t>
  </si>
  <si>
    <t>fluffy@verizon.net</t>
  </si>
  <si>
    <t>fraterk@me.com</t>
  </si>
  <si>
    <t>animats@mac.com</t>
  </si>
  <si>
    <t>tbeck@icloud.com</t>
  </si>
  <si>
    <t>mallanmba@yahoo.ca</t>
  </si>
  <si>
    <t>kosact@sbcglobal.net</t>
  </si>
  <si>
    <t>bastian@aol.com</t>
  </si>
  <si>
    <t>lukka@mac.com</t>
  </si>
  <si>
    <t>sjava@yahoo.com</t>
  </si>
  <si>
    <t>shawnce@me.com</t>
  </si>
  <si>
    <t>moinefou@hotmail.com</t>
  </si>
  <si>
    <t>bebing@att.net</t>
  </si>
  <si>
    <t>afifi@yahoo.com</t>
  </si>
  <si>
    <t>zavadsky@gmail.com</t>
  </si>
  <si>
    <t>neonatus@yahoo.ca</t>
  </si>
  <si>
    <t>nichoj@yahoo.com</t>
  </si>
  <si>
    <t>kwilliams@icloud.com</t>
  </si>
  <si>
    <t>presoff@aol.com</t>
  </si>
  <si>
    <t>samavati@yahoo.com</t>
  </si>
  <si>
    <t>philen@verizon.net</t>
  </si>
  <si>
    <t>seano@hotmail.com</t>
  </si>
  <si>
    <t>fudrucker@aol.com</t>
  </si>
  <si>
    <t>burns@aol.com</t>
  </si>
  <si>
    <t>jdhedden@live.com</t>
  </si>
  <si>
    <t>maratb@att.net</t>
  </si>
  <si>
    <t>darin@hotmail.com</t>
  </si>
  <si>
    <t>alastair@verizon.net</t>
  </si>
  <si>
    <t>dunstan@verizon.net</t>
  </si>
  <si>
    <t>bhtower@msn.com</t>
  </si>
  <si>
    <t>yenya@aol.com</t>
  </si>
  <si>
    <t>guialbu@me.com</t>
  </si>
  <si>
    <t>adamk@live.com</t>
  </si>
  <si>
    <t>temmink@gmail.com</t>
  </si>
  <si>
    <t>mavilar@msn.com</t>
  </si>
  <si>
    <t>ajohnson@yahoo.ca</t>
  </si>
  <si>
    <t>jkegl@icloud.com</t>
  </si>
  <si>
    <t>hakim@yahoo.com</t>
  </si>
  <si>
    <t>mlewan@mac.com</t>
  </si>
  <si>
    <t>dhwon@verizon.net</t>
  </si>
  <si>
    <t>themer@me.com</t>
  </si>
  <si>
    <t>jaffe@hotmail.com</t>
  </si>
  <si>
    <t>bachmann@comcast.net</t>
  </si>
  <si>
    <t>frode@mac.com</t>
  </si>
  <si>
    <t>hyper@optonline.net</t>
  </si>
  <si>
    <t>martyloo@optonline.net</t>
  </si>
  <si>
    <t>anicolao@aol.com</t>
  </si>
  <si>
    <t>ralamosm@me.com</t>
  </si>
  <si>
    <t>khris@me.com</t>
  </si>
  <si>
    <t>preneel@verizon.net</t>
  </si>
  <si>
    <t>slanglois@yahoo.com</t>
  </si>
  <si>
    <t>fudrucker@mac.com</t>
  </si>
  <si>
    <t>jbarta@comcast.net</t>
  </si>
  <si>
    <t>jbearp@comcast.net</t>
  </si>
  <si>
    <t>matthijs@gmail.com</t>
  </si>
  <si>
    <t>mglee@hotmail.com</t>
  </si>
  <si>
    <t>chaikin@optonline.net</t>
  </si>
  <si>
    <t>ateniese@hotmail.com</t>
  </si>
  <si>
    <t>snunez@me.com</t>
  </si>
  <si>
    <t>yzheng@mac.com</t>
  </si>
  <si>
    <t>madler@gmail.com</t>
  </si>
  <si>
    <t>sravani@me.com</t>
  </si>
  <si>
    <t>sacraver@outlook.com</t>
  </si>
  <si>
    <t>emmanuel@icloud.com</t>
  </si>
  <si>
    <t>csilvers@optonline.net</t>
  </si>
  <si>
    <t>wildfire@comcast.net</t>
  </si>
  <si>
    <t>darin@live.com</t>
  </si>
  <si>
    <t>enintend@comcast.net</t>
  </si>
  <si>
    <t>duchamp@optonline.net</t>
  </si>
  <si>
    <t>bjoern@msn.com</t>
  </si>
  <si>
    <t>carroll@yahoo.ca</t>
  </si>
  <si>
    <t>roamer@verizon.net</t>
  </si>
  <si>
    <t>reeds@me.com</t>
  </si>
  <si>
    <t>boein@msn.com</t>
  </si>
  <si>
    <t>drhyde@aol.com</t>
  </si>
  <si>
    <t>jkegl@live.com</t>
  </si>
  <si>
    <t>madler@comcast.net</t>
  </si>
  <si>
    <t>gommix@comcast.net</t>
  </si>
  <si>
    <t>jigsaw@outlook.com</t>
  </si>
  <si>
    <t>kosact@gmail.com</t>
  </si>
  <si>
    <t>juliano@att.net</t>
  </si>
  <si>
    <t>raides@yahoo.com</t>
  </si>
  <si>
    <t>baveja@outlook.com</t>
  </si>
  <si>
    <t>gboss@me.com</t>
  </si>
  <si>
    <t>sinkou@me.com</t>
  </si>
  <si>
    <t>okroeger@sbcglobal.net</t>
  </si>
  <si>
    <t>matsn@optonline.net</t>
  </si>
  <si>
    <t>kourai@gmail.com</t>
  </si>
  <si>
    <t>boftx@me.com</t>
  </si>
  <si>
    <t>erynf@sbcglobal.net</t>
  </si>
  <si>
    <t>mwandel@hotmail.com</t>
  </si>
  <si>
    <t>chinthaka@att.net</t>
  </si>
  <si>
    <t>gfxguy@outlook.com</t>
  </si>
  <si>
    <t>gknauss@mac.com</t>
  </si>
  <si>
    <t>microfab@live.com</t>
  </si>
  <si>
    <t>tsuruta@verizon.net</t>
  </si>
  <si>
    <t>heroine@live.com</t>
  </si>
  <si>
    <t>curly@icloud.com</t>
  </si>
  <si>
    <t>duchamp@sbcglobal.net</t>
  </si>
  <si>
    <t>dbrobins@hotmail.com</t>
  </si>
  <si>
    <t>madanm@comcast.net</t>
  </si>
  <si>
    <t>gozer@outlook.com</t>
  </si>
  <si>
    <t>jguyer@hotmail.com</t>
  </si>
  <si>
    <t>samavati@verizon.net</t>
  </si>
  <si>
    <t>jandrese@yahoo.com</t>
  </si>
  <si>
    <t>seano@me.com</t>
  </si>
  <si>
    <t>studyabr@live.com</t>
  </si>
  <si>
    <t>adillon@icloud.com</t>
  </si>
  <si>
    <t>sassen@outlook.com</t>
  </si>
  <si>
    <t>hahsler@sbcglobal.net</t>
  </si>
  <si>
    <t>pappp@comcast.net</t>
  </si>
  <si>
    <t>carroll@live.com</t>
  </si>
  <si>
    <t>munson@gmail.com</t>
  </si>
  <si>
    <t>murty@verizon.net</t>
  </si>
  <si>
    <t>barnett@sbcglobal.net</t>
  </si>
  <si>
    <t>bartak@att.net</t>
  </si>
  <si>
    <t>nelson@me.com</t>
  </si>
  <si>
    <t>markjugg@comcast.net</t>
  </si>
  <si>
    <t>mirod@live.com</t>
  </si>
  <si>
    <t>chronos@msn.com</t>
  </si>
  <si>
    <t>treit@comcast.net</t>
  </si>
  <si>
    <t>drolsky@hotmail.com</t>
  </si>
  <si>
    <t>ralamosm@msn.com</t>
  </si>
  <si>
    <t>yruan@yahoo.ca</t>
  </si>
  <si>
    <t>dimensio@optonline.net</t>
  </si>
  <si>
    <t>scitext@msn.com</t>
  </si>
  <si>
    <t>uraeus@gmail.com</t>
  </si>
  <si>
    <t>jmorris@outlook.com</t>
  </si>
  <si>
    <t>matloff@hotmail.com</t>
  </si>
  <si>
    <t>jschauma@outlook.com</t>
  </si>
  <si>
    <t>firstpr@att.net</t>
  </si>
  <si>
    <t>parrt@optonline.net</t>
  </si>
  <si>
    <t>andersbr@icloud.com</t>
  </si>
  <si>
    <t>linuxhack@att.net</t>
  </si>
  <si>
    <t>msherr@me.com</t>
  </si>
  <si>
    <t>bryanw@hotmail.com</t>
  </si>
  <si>
    <t>mugwump@verizon.net</t>
  </si>
  <si>
    <t>pjacklam@live.com</t>
  </si>
  <si>
    <t>paulv@verizon.net</t>
  </si>
  <si>
    <t>simone@att.net</t>
  </si>
  <si>
    <t>kosact@hotmail.com</t>
  </si>
  <si>
    <t>codex@mac.com</t>
  </si>
  <si>
    <t>madanm@mac.com</t>
  </si>
  <si>
    <t>jimmichie@hotmail.com</t>
  </si>
  <si>
    <t>adhere@verizon.net</t>
  </si>
  <si>
    <t>sinkou@optonline.net</t>
  </si>
  <si>
    <t>rhialto@hotmail.com</t>
  </si>
  <si>
    <t>bjoern@aol.com</t>
  </si>
  <si>
    <t>horrocks@sbcglobal.net</t>
  </si>
  <si>
    <t>michiel@icloud.com</t>
  </si>
  <si>
    <t>geeber@hotmail.com</t>
  </si>
  <si>
    <t>citadel@gmail.com</t>
  </si>
  <si>
    <t>scottlee@icloud.com</t>
  </si>
  <si>
    <t>mjewell@mac.com</t>
  </si>
  <si>
    <t>sartak@comcast.net</t>
  </si>
  <si>
    <t>valdez@me.com</t>
  </si>
  <si>
    <t>ehood@msn.com</t>
  </si>
  <si>
    <t>msusa@outlook.com</t>
  </si>
  <si>
    <t>agolomsh@me.com</t>
  </si>
  <si>
    <t>naoya@mac.com</t>
  </si>
  <si>
    <t>atmarks@outlook.com</t>
  </si>
  <si>
    <t>kronvold@aol.com</t>
  </si>
  <si>
    <t>bryam@icloud.com</t>
  </si>
  <si>
    <t>shrapnull@optonline.net</t>
  </si>
  <si>
    <t>enintend@att.net</t>
  </si>
  <si>
    <t>eabrown@mac.com</t>
  </si>
  <si>
    <t>fudrucker@live.com</t>
  </si>
  <si>
    <t>druschel@optonline.net</t>
  </si>
  <si>
    <t>tattooman@icloud.com</t>
  </si>
  <si>
    <t>jfriedl@outlook.com</t>
  </si>
  <si>
    <t>chrwin@yahoo.com</t>
  </si>
  <si>
    <t>neuffer@optonline.net</t>
  </si>
  <si>
    <t>gward@me.com</t>
  </si>
  <si>
    <t>eabrown@comcast.net</t>
  </si>
  <si>
    <t>forsberg@yahoo.ca</t>
  </si>
  <si>
    <t>jorgb@aol.com</t>
  </si>
  <si>
    <t>carmena@hotmail.com</t>
  </si>
  <si>
    <t>codex@yahoo.ca</t>
  </si>
  <si>
    <t>zeller@msn.com</t>
  </si>
  <si>
    <t>ilial@gmail.com</t>
  </si>
  <si>
    <t>ccohen@yahoo.com</t>
  </si>
  <si>
    <t>grady@mac.com</t>
  </si>
  <si>
    <t>mallanmba@me.com</t>
  </si>
  <si>
    <t>farber@comcast.net</t>
  </si>
  <si>
    <t>eidac@aol.com</t>
  </si>
  <si>
    <t>rasca@mac.com</t>
  </si>
  <si>
    <t>overbom@icloud.com</t>
  </si>
  <si>
    <t>ranasta@aol.com</t>
  </si>
  <si>
    <t>pontipak@aol.com</t>
  </si>
  <si>
    <t>wmszeliga@mac.com</t>
  </si>
  <si>
    <t>kosact@live.com</t>
  </si>
  <si>
    <t>keijser@me.com</t>
  </si>
  <si>
    <t>rnewman@gmail.com</t>
  </si>
  <si>
    <t>sarahs@verizon.net</t>
  </si>
  <si>
    <t>miltchev@live.com</t>
  </si>
  <si>
    <t>kwilliams@gmail.com</t>
  </si>
  <si>
    <t>petersen@comcast.net</t>
  </si>
  <si>
    <t>morain@comcast.net</t>
  </si>
  <si>
    <t>pizza@gmail.com</t>
  </si>
  <si>
    <t>bmorrow@icloud.com</t>
  </si>
  <si>
    <t>thassine@icloud.com</t>
  </si>
  <si>
    <t>ahuillet@msn.com</t>
  </si>
  <si>
    <t>mglee@gmail.com</t>
  </si>
  <si>
    <t>lamky@optonline.net</t>
  </si>
  <si>
    <t>ebassi@msn.com</t>
  </si>
  <si>
    <t>jeteve@outlook.com</t>
  </si>
  <si>
    <t>scottzed@aol.com</t>
  </si>
  <si>
    <t>amcuri@yahoo.com</t>
  </si>
  <si>
    <t>ilyaz@verizon.net</t>
  </si>
  <si>
    <t>sfoskett@aol.com</t>
  </si>
  <si>
    <t>dsowsy@live.com</t>
  </si>
  <si>
    <t>gknauss@icloud.com</t>
  </si>
  <si>
    <t>pkplex@gmail.com</t>
  </si>
  <si>
    <t>stomv@outlook.com</t>
  </si>
  <si>
    <t>boftx@outlook.com</t>
  </si>
  <si>
    <t>gward@msn.com</t>
  </si>
  <si>
    <t>mbswan@msn.com</t>
  </si>
  <si>
    <t>aprakash@outlook.com</t>
  </si>
  <si>
    <t>dkeeler@comcast.net</t>
  </si>
  <si>
    <t>dburrows@verizon.net</t>
  </si>
  <si>
    <t>salesgeek@mac.com</t>
  </si>
  <si>
    <t>jgmyers@yahoo.com</t>
  </si>
  <si>
    <t>temmink@att.net</t>
  </si>
  <si>
    <t>philb@mac.com</t>
  </si>
  <si>
    <t>policies@yahoo.com</t>
  </si>
  <si>
    <t>timlinux@icloud.com</t>
  </si>
  <si>
    <t>moinefou@yahoo.ca</t>
  </si>
  <si>
    <t>offthelip@outlook.com</t>
  </si>
  <si>
    <t>weidai@icloud.com</t>
  </si>
  <si>
    <t>kramulous@optonline.net</t>
  </si>
  <si>
    <t>tezbo@aol.com</t>
  </si>
  <si>
    <t>jmmuller@gmail.com</t>
  </si>
  <si>
    <t>jrkorson@comcast.net</t>
  </si>
  <si>
    <t>greear@att.net</t>
  </si>
  <si>
    <t>bjornk@hotmail.com</t>
  </si>
  <si>
    <t>sekiya@yahoo.com</t>
  </si>
  <si>
    <t>flavell@sbcglobal.net</t>
  </si>
  <si>
    <t>eabrown@sbcglobal.net</t>
  </si>
  <si>
    <t>mugwump@outlook.com</t>
  </si>
  <si>
    <t>mugwump@aol.com</t>
  </si>
  <si>
    <t>fglock@gmail.com</t>
  </si>
  <si>
    <t>moinefou@gmail.com</t>
  </si>
  <si>
    <t>scarolan@yahoo.ca</t>
  </si>
  <si>
    <t>ijackson@comcast.net</t>
  </si>
  <si>
    <t>tezbo@sbcglobal.net</t>
  </si>
  <si>
    <t>ebassi@yahoo.com</t>
  </si>
  <si>
    <t>xtang@sbcglobal.net</t>
  </si>
  <si>
    <t>noticias@hotmail.com</t>
  </si>
  <si>
    <t>wonderkid@optonline.net</t>
  </si>
  <si>
    <t>mhoffman@comcast.net</t>
  </si>
  <si>
    <t>frode@optonline.net</t>
  </si>
  <si>
    <t>keutzer@sbcglobal.net</t>
  </si>
  <si>
    <t>lridener@me.com</t>
  </si>
  <si>
    <t>catalog@optonline.net</t>
  </si>
  <si>
    <t>munge@outlook.com</t>
  </si>
  <si>
    <t>biglou@yahoo.com</t>
  </si>
  <si>
    <t>bulletin@mac.com</t>
  </si>
  <si>
    <t>rohitm@live.com</t>
  </si>
  <si>
    <t>webinc@aol.com</t>
  </si>
  <si>
    <t>evans@yahoo.com</t>
  </si>
  <si>
    <t>scottzed@hotmail.com</t>
  </si>
  <si>
    <t>rmcfarla@att.net</t>
  </si>
  <si>
    <t>dkeeler@yahoo.com</t>
  </si>
  <si>
    <t>greear@me.com</t>
  </si>
  <si>
    <t>druschel@live.com</t>
  </si>
  <si>
    <t>martink@sbcglobal.net</t>
  </si>
  <si>
    <t>hstiles@optonline.net</t>
  </si>
  <si>
    <t>seanq@hotmail.com</t>
  </si>
  <si>
    <t>bmorrow@hotmail.com</t>
  </si>
  <si>
    <t>rande@live.com</t>
  </si>
  <si>
    <t>dwendlan@sbcglobal.net</t>
  </si>
  <si>
    <t>lstaf@comcast.net</t>
  </si>
  <si>
    <t>josephw@mac.com</t>
  </si>
  <si>
    <t>druschel@comcast.net</t>
  </si>
  <si>
    <t>gward@icloud.com</t>
  </si>
  <si>
    <t>syrinx@icloud.com</t>
  </si>
  <si>
    <t>mddallara@optonline.net</t>
  </si>
  <si>
    <t>presoff@mac.com</t>
  </si>
  <si>
    <t>hampton@yahoo.ca</t>
  </si>
  <si>
    <t>ntegrity@gmail.com</t>
  </si>
  <si>
    <t>rohitm@gmail.com</t>
  </si>
  <si>
    <t>wildfire@msn.com</t>
  </si>
  <si>
    <t>kingma@hotmail.com</t>
  </si>
  <si>
    <t>smcnabb@live.com</t>
  </si>
  <si>
    <t>brickbat@live.com</t>
  </si>
  <si>
    <t>clkao@aol.com</t>
  </si>
  <si>
    <t>wsnyder@yahoo.ca</t>
  </si>
  <si>
    <t>bader@me.com</t>
  </si>
  <si>
    <t>eidac@mac.com</t>
  </si>
  <si>
    <t>gator@yahoo.ca</t>
  </si>
  <si>
    <t>dialworld@mac.com</t>
  </si>
  <si>
    <t>hllam@aol.com</t>
  </si>
  <si>
    <t>johnh@msn.com</t>
  </si>
  <si>
    <t>rfisher@outlook.com</t>
  </si>
  <si>
    <t>tsuruta@optonline.net</t>
  </si>
  <si>
    <t>wetter@verizon.net</t>
  </si>
  <si>
    <t>pspoole@yahoo.ca</t>
  </si>
  <si>
    <t>godeke@aol.com</t>
  </si>
  <si>
    <t>grady@optonline.net</t>
  </si>
  <si>
    <t>cgarcia@gmail.com</t>
  </si>
  <si>
    <t>jyoliver@me.com</t>
  </si>
  <si>
    <t>hampton@att.net</t>
  </si>
  <si>
    <t>satishr@sbcglobal.net</t>
  </si>
  <si>
    <t>frikazoyd@aol.com</t>
  </si>
  <si>
    <t>geeber@aol.com</t>
  </si>
  <si>
    <t>subir@aol.com</t>
  </si>
  <si>
    <t>andersbr@yahoo.com</t>
  </si>
  <si>
    <t>dvdotnet@comcast.net</t>
  </si>
  <si>
    <t>rkobes@gmail.com</t>
  </si>
  <si>
    <t>shazow@mac.com</t>
  </si>
  <si>
    <t>dhwon@outlook.com</t>
  </si>
  <si>
    <t>lcheng@att.net</t>
  </si>
  <si>
    <t>tsuruta@yahoo.com</t>
  </si>
  <si>
    <t>mfburgo@hotmail.com</t>
  </si>
  <si>
    <t>zyghom@aol.com</t>
  </si>
  <si>
    <t>ullman@me.com</t>
  </si>
  <si>
    <t>vertigo@icloud.com</t>
  </si>
  <si>
    <t>jelmer@me.com</t>
  </si>
  <si>
    <t>tjensen@hotmail.com</t>
  </si>
  <si>
    <t>grdschl@sbcglobal.net</t>
  </si>
  <si>
    <t>duncand@optonline.net</t>
  </si>
  <si>
    <t>dprice@verizon.net</t>
  </si>
  <si>
    <t>drhyde@live.com</t>
  </si>
  <si>
    <t>atmarks@verizon.net</t>
  </si>
  <si>
    <t>mthurn@comcast.net</t>
  </si>
  <si>
    <t>bmidd@sbcglobal.net</t>
  </si>
  <si>
    <t>seasweb@icloud.com</t>
  </si>
  <si>
    <t>jgoerzen@me.com</t>
  </si>
  <si>
    <t>delpino@hotmail.com</t>
  </si>
  <si>
    <t>pjacklam@verizon.net</t>
  </si>
  <si>
    <t>raides@outlook.com</t>
  </si>
  <si>
    <t>jgmyers@verizon.net</t>
  </si>
  <si>
    <t>eminence@sbcglobal.net</t>
  </si>
  <si>
    <t>ajlitt@outlook.com</t>
  </si>
  <si>
    <t>ribet@icloud.com</t>
  </si>
  <si>
    <t>cumarana@yahoo.com</t>
  </si>
  <si>
    <t>flakeg@gmail.com</t>
  </si>
  <si>
    <t>eimear@me.com</t>
  </si>
  <si>
    <t>cderoove@comcast.net</t>
  </si>
  <si>
    <t>eegsa@optonline.net</t>
  </si>
  <si>
    <t>matty@aol.com</t>
  </si>
  <si>
    <t>hikoza@gmail.com</t>
  </si>
  <si>
    <t>tangsh@live.com</t>
  </si>
  <si>
    <t>wikinerd@msn.com</t>
  </si>
  <si>
    <t>ismail@gmail.com</t>
  </si>
  <si>
    <t>nicktrig@verizon.net</t>
  </si>
  <si>
    <t>brickbat@optonline.net</t>
  </si>
  <si>
    <t>floxy@verizon.net</t>
  </si>
  <si>
    <t>aracne@hotmail.com</t>
  </si>
  <si>
    <t>bester@live.com</t>
  </si>
  <si>
    <t>boser@yahoo.ca</t>
  </si>
  <si>
    <t>harpes@mac.com</t>
  </si>
  <si>
    <t>hellfire@verizon.net</t>
  </si>
  <si>
    <t>ubergeeb@att.net</t>
  </si>
  <si>
    <t>mrobshaw@mac.com</t>
  </si>
  <si>
    <t>barnett@comcast.net</t>
  </si>
  <si>
    <t>feamster@yahoo.com</t>
  </si>
  <si>
    <t>danzigism@mac.com</t>
  </si>
  <si>
    <t>wojciech@hotmail.com</t>
  </si>
  <si>
    <t>cmdrgravy@comcast.net</t>
  </si>
  <si>
    <t>zavadsky@msn.com</t>
  </si>
  <si>
    <t>isotopian@yahoo.ca</t>
  </si>
  <si>
    <t>ardagna@sbcglobal.net</t>
  </si>
  <si>
    <t>parrt@gmail.com</t>
  </si>
  <si>
    <t>forsberg@yahoo.com</t>
  </si>
  <si>
    <t>stakasa@optonline.net</t>
  </si>
  <si>
    <t>oneiros@me.com</t>
  </si>
  <si>
    <t>benits@gmail.com</t>
  </si>
  <si>
    <t>kramulous@live.com</t>
  </si>
  <si>
    <t>monkeydo@comcast.net</t>
  </si>
  <si>
    <t>makarow@yahoo.com</t>
  </si>
  <si>
    <t>munge@mac.com</t>
  </si>
  <si>
    <t>jimmichie@aol.com</t>
  </si>
  <si>
    <t>raides@att.net</t>
  </si>
  <si>
    <t>rgarton@comcast.net</t>
  </si>
  <si>
    <t>kildjean@live.com</t>
  </si>
  <si>
    <t>parrt@msn.com</t>
  </si>
  <si>
    <t>kmiller@icloud.com</t>
  </si>
  <si>
    <t>graham@att.net</t>
  </si>
  <si>
    <t>jorgb@hotmail.com</t>
  </si>
  <si>
    <t>yfreund@me.com</t>
  </si>
  <si>
    <t>martink@outlook.com</t>
  </si>
  <si>
    <t>quantaman@icloud.com</t>
  </si>
  <si>
    <t>thomasj@att.net</t>
  </si>
  <si>
    <t>mahbub@yahoo.ca</t>
  </si>
  <si>
    <t>wainwrig@yahoo.com</t>
  </si>
  <si>
    <t>uncle@comcast.net</t>
  </si>
  <si>
    <t>budinger@att.net</t>
  </si>
  <si>
    <t>improv@msn.com</t>
  </si>
  <si>
    <t>notaprguy@comcast.net</t>
  </si>
  <si>
    <t>martyloo@aol.com</t>
  </si>
  <si>
    <t>eminence@msn.com</t>
  </si>
  <si>
    <t>smpeters@icloud.com</t>
  </si>
  <si>
    <t>johnh@verizon.net</t>
  </si>
  <si>
    <t>arandal@icloud.com</t>
  </si>
  <si>
    <t>sbmrjbr@live.com</t>
  </si>
  <si>
    <t>kjetilk@me.com</t>
  </si>
  <si>
    <t>gfxguy@hotmail.com</t>
  </si>
  <si>
    <t>yamla@optonline.net</t>
  </si>
  <si>
    <t>chunzi@optonline.net</t>
  </si>
  <si>
    <t>duchamp@icloud.com</t>
  </si>
  <si>
    <t>kildjean@hotmail.com</t>
  </si>
  <si>
    <t>cantu@comcast.net</t>
  </si>
  <si>
    <t>wenzlaff@comcast.net</t>
  </si>
  <si>
    <t>nogin@live.com</t>
  </si>
  <si>
    <t>pkplex@yahoo.ca</t>
  </si>
  <si>
    <t>dobey@live.com</t>
  </si>
  <si>
    <t>klaudon@yahoo.com</t>
  </si>
  <si>
    <t>thowell@aol.com</t>
  </si>
  <si>
    <t>william@mac.com</t>
  </si>
  <si>
    <t>wonderkid@icloud.com</t>
  </si>
  <si>
    <t>maikelnai@outlook.com</t>
  </si>
  <si>
    <t>hikoza@yahoo.com</t>
  </si>
  <si>
    <t>mcnihil@live.com</t>
  </si>
  <si>
    <t>ninenine@live.com</t>
  </si>
  <si>
    <t>pavel@sbcglobal.net</t>
  </si>
  <si>
    <t>denism@icloud.com</t>
  </si>
  <si>
    <t>eurohack@live.com</t>
  </si>
  <si>
    <t>skippy@optonline.net</t>
  </si>
  <si>
    <t>trygstad@comcast.net</t>
  </si>
  <si>
    <t>fmerges@msn.com</t>
  </si>
  <si>
    <t>koudas@att.net</t>
  </si>
  <si>
    <t>szymansk@icloud.com</t>
  </si>
  <si>
    <t>gknauss@comcast.net</t>
  </si>
  <si>
    <t>rfisher@me.com</t>
  </si>
  <si>
    <t>smartfart@optonline.net</t>
  </si>
  <si>
    <t>iapetus@verizon.net</t>
  </si>
  <si>
    <t>fairbank@hotmail.com</t>
  </si>
  <si>
    <t>wainwrig@aol.com</t>
  </si>
  <si>
    <t>smcnabb@aol.com</t>
  </si>
  <si>
    <t>chrisk@msn.com</t>
  </si>
  <si>
    <t>lydia@outlook.com</t>
  </si>
  <si>
    <t>tezbo@me.com</t>
  </si>
  <si>
    <t>ducasse@verizon.net</t>
  </si>
  <si>
    <t>dkeeler@icloud.com</t>
  </si>
  <si>
    <t>ghaviv@mac.com</t>
  </si>
  <si>
    <t>psichel@comcast.net</t>
  </si>
  <si>
    <t>miyop@verizon.net</t>
  </si>
  <si>
    <t>zyghom@comcast.net</t>
  </si>
  <si>
    <t>oster@hotmail.com</t>
  </si>
  <si>
    <t>philb@optonline.net</t>
  </si>
  <si>
    <t>kannan@yahoo.com</t>
  </si>
  <si>
    <t>iamcal@gmail.com</t>
  </si>
  <si>
    <t>crimsane@att.net</t>
  </si>
  <si>
    <t>kenja@aol.com</t>
  </si>
  <si>
    <t>msherr@verizon.net</t>
  </si>
  <si>
    <t>sarahs@mac.com</t>
  </si>
  <si>
    <t>gbacon@gmail.com</t>
  </si>
  <si>
    <t>dpitts@live.com</t>
  </si>
  <si>
    <t>eidac@live.com</t>
  </si>
  <si>
    <t>agolomsh@verizon.net</t>
  </si>
  <si>
    <t>camenisch@hotmail.com</t>
  </si>
  <si>
    <t>vlefevre@outlook.com</t>
  </si>
  <si>
    <t>wbarker@hotmail.com</t>
  </si>
  <si>
    <t>mugwump@att.net</t>
  </si>
  <si>
    <t>crowl@mac.com</t>
  </si>
  <si>
    <t>moxfulder@me.com</t>
  </si>
  <si>
    <t>ribet@hotmail.com</t>
  </si>
  <si>
    <t>sisyphus@aol.com</t>
  </si>
  <si>
    <t>corrada@gmail.com</t>
  </si>
  <si>
    <t>jadavis@aol.com</t>
  </si>
  <si>
    <t>aaribaud@mac.com</t>
  </si>
  <si>
    <t>teverett@me.com</t>
  </si>
  <si>
    <t>rwelty@att.net</t>
  </si>
  <si>
    <t>richard@me.com</t>
  </si>
  <si>
    <t>makarow@hotmail.com</t>
  </si>
  <si>
    <t>caidaperl@yahoo.com</t>
  </si>
  <si>
    <t>meinkej@gmail.com</t>
  </si>
  <si>
    <t>bdthomas@mac.com</t>
  </si>
  <si>
    <t>kludge@mac.com</t>
  </si>
  <si>
    <t>rafasgj@verizon.net</t>
  </si>
  <si>
    <t>grdschl@gmail.com</t>
  </si>
  <si>
    <t>marin@icloud.com</t>
  </si>
  <si>
    <t>oracle@msn.com</t>
  </si>
  <si>
    <t>damian@mac.com</t>
  </si>
  <si>
    <t>josem@hotmail.com</t>
  </si>
  <si>
    <t>jkegl@aol.com</t>
  </si>
  <si>
    <t>parsimony@live.com</t>
  </si>
  <si>
    <t>gamma@aol.com</t>
  </si>
  <si>
    <t>fairbank@gmail.com</t>
  </si>
  <si>
    <t>danneng@gmail.com</t>
  </si>
  <si>
    <t>ubergeeb@sbcglobal.net</t>
  </si>
  <si>
    <t>amcuri@msn.com</t>
  </si>
  <si>
    <t>skythe@comcast.net</t>
  </si>
  <si>
    <t>sekiya@outlook.com</t>
  </si>
  <si>
    <t>salesgeek@sbcglobal.net</t>
  </si>
  <si>
    <t>mddallara@sbcglobal.net</t>
  </si>
  <si>
    <t>satch@sbcglobal.net</t>
  </si>
  <si>
    <t>grothoff@me.com</t>
  </si>
  <si>
    <t>msherr@yahoo.com</t>
  </si>
  <si>
    <t>carreras@icloud.com</t>
  </si>
  <si>
    <t>danneng@aol.com</t>
  </si>
  <si>
    <t>matty@yahoo.ca</t>
  </si>
  <si>
    <t>chinthaka@comcast.net</t>
  </si>
  <si>
    <t>noticias@me.com</t>
  </si>
  <si>
    <t>bjoern@att.net</t>
  </si>
  <si>
    <t>seano@optonline.net</t>
  </si>
  <si>
    <t>crobles@yahoo.ca</t>
  </si>
  <si>
    <t>zavadsky@me.com</t>
  </si>
  <si>
    <t>tmaek@yahoo.com</t>
  </si>
  <si>
    <t>marin@aol.com</t>
  </si>
  <si>
    <t>scato@icloud.com</t>
  </si>
  <si>
    <t>carcus@yahoo.ca</t>
  </si>
  <si>
    <t>druschel@outlook.com</t>
  </si>
  <si>
    <t>gamma@live.com</t>
  </si>
  <si>
    <t>bdbrown@me.com</t>
  </si>
  <si>
    <t>kramulous@yahoo.com</t>
  </si>
  <si>
    <t>harpes@verizon.net</t>
  </si>
  <si>
    <t>mkearl@gmail.com</t>
  </si>
  <si>
    <t>devphil@me.com</t>
  </si>
  <si>
    <t>bmidd@verizon.net</t>
  </si>
  <si>
    <t>lridener@live.com</t>
  </si>
  <si>
    <t>crowemojo@me.com</t>
  </si>
  <si>
    <t>aaribaud@optonline.net</t>
  </si>
  <si>
    <t>blixem@verizon.net</t>
  </si>
  <si>
    <t>jbailie@msn.com</t>
  </si>
  <si>
    <t>emmanuel@yahoo.com</t>
  </si>
  <si>
    <t>staffelb@sbcglobal.net</t>
  </si>
  <si>
    <t>flavell@outlook.com</t>
  </si>
  <si>
    <t>oechslin@att.net</t>
  </si>
  <si>
    <t>kewley@yahoo.com</t>
  </si>
  <si>
    <t>satch@verizon.net</t>
  </si>
  <si>
    <t>bastian@att.net</t>
  </si>
  <si>
    <t>andrewik@gmail.com</t>
  </si>
  <si>
    <t>fhirsch@hotmail.com</t>
  </si>
  <si>
    <t>bonmots@verizon.net</t>
  </si>
  <si>
    <t>kalpol@outlook.com</t>
  </si>
  <si>
    <t>dawnsong@verizon.net</t>
  </si>
  <si>
    <t>stakasa@gmail.com</t>
  </si>
  <si>
    <t>onestab@att.net</t>
  </si>
  <si>
    <t>jfmulder@verizon.net</t>
  </si>
  <si>
    <t>codex@yahoo.com</t>
  </si>
  <si>
    <t>munjal@icloud.com</t>
  </si>
  <si>
    <t>jipsen@mac.com</t>
  </si>
  <si>
    <t>kjetilk@comcast.net</t>
  </si>
  <si>
    <t>barnett@mac.com</t>
  </si>
  <si>
    <t>marin@live.com</t>
  </si>
  <si>
    <t>wiseb@att.net</t>
  </si>
  <si>
    <t>wagnerch@me.com</t>
  </si>
  <si>
    <t>pjacklam@me.com</t>
  </si>
  <si>
    <t>fwiles@msn.com</t>
  </si>
  <si>
    <t>rcwil@optonline.net</t>
  </si>
  <si>
    <t>lpalmer@mac.com</t>
  </si>
  <si>
    <t>wojciech@outlook.com</t>
  </si>
  <si>
    <t>khris@outlook.com</t>
  </si>
  <si>
    <t>kronvold@gmail.com</t>
  </si>
  <si>
    <t>noahb@verizon.net</t>
  </si>
  <si>
    <t>inico@yahoo.ca</t>
  </si>
  <si>
    <t>amimojo@optonline.net</t>
  </si>
  <si>
    <t>wayward@verizon.net</t>
  </si>
  <si>
    <t>jramio@comcast.net</t>
  </si>
  <si>
    <t>specprog@aol.com</t>
  </si>
  <si>
    <t>feamster@icloud.com</t>
  </si>
  <si>
    <t>tromey@yahoo.ca</t>
  </si>
  <si>
    <t>gboss@gmail.com</t>
  </si>
  <si>
    <t>chrisj@mac.com</t>
  </si>
  <si>
    <t>keijser@yahoo.ca</t>
  </si>
  <si>
    <t>uraeus@comcast.net</t>
  </si>
  <si>
    <t>kjetilk@aol.com</t>
  </si>
  <si>
    <t>zyghom@optonline.net</t>
  </si>
  <si>
    <t>floxy@yahoo.com</t>
  </si>
  <si>
    <t>pontipak@icloud.com</t>
  </si>
  <si>
    <t>treit@optonline.net</t>
  </si>
  <si>
    <t>rddesign@sbcglobal.net</t>
  </si>
  <si>
    <t>yfreund@aol.com</t>
  </si>
  <si>
    <t>haddawy@att.net</t>
  </si>
  <si>
    <t>wayward@sbcglobal.net</t>
  </si>
  <si>
    <t>multiplx@att.net</t>
  </si>
  <si>
    <t>kmiller@outlook.com</t>
  </si>
  <si>
    <t>uraeus@hotmail.com</t>
  </si>
  <si>
    <t>mbrown@sbcglobal.net</t>
  </si>
  <si>
    <t>microfab@comcast.net</t>
  </si>
  <si>
    <t>tellis@gmail.com</t>
  </si>
  <si>
    <t>facet@hotmail.com</t>
  </si>
  <si>
    <t>danny@outlook.com</t>
  </si>
  <si>
    <t>raides@verizon.net</t>
  </si>
  <si>
    <t>richard@sbcglobal.net</t>
  </si>
  <si>
    <t>goldberg@yahoo.com</t>
  </si>
  <si>
    <t>kwilliams@yahoo.com</t>
  </si>
  <si>
    <t>yfreund@msn.com</t>
  </si>
  <si>
    <t>stevelim@sbcglobal.net</t>
  </si>
  <si>
    <t>lahvak@live.com</t>
  </si>
  <si>
    <t>mavilar@mac.com</t>
  </si>
  <si>
    <t>earmstro@att.net</t>
  </si>
  <si>
    <t>nachbaur@verizon.net</t>
  </si>
  <si>
    <t>webinc@outlook.com</t>
  </si>
  <si>
    <t>killmenow@yahoo.ca</t>
  </si>
  <si>
    <t>jguyer@live.com</t>
  </si>
  <si>
    <t>druschel@yahoo.com</t>
  </si>
  <si>
    <t>joglo@me.com</t>
  </si>
  <si>
    <t>jwarren@hotmail.com</t>
  </si>
  <si>
    <t>hling@yahoo.com</t>
  </si>
  <si>
    <t>dunstan@att.net</t>
  </si>
  <si>
    <t>jgoerzen@gmail.com</t>
  </si>
  <si>
    <t>munge@msn.com</t>
  </si>
  <si>
    <t>phish@me.com</t>
  </si>
  <si>
    <t>tromey@optonline.net</t>
  </si>
  <si>
    <t>mlewan@outlook.com</t>
  </si>
  <si>
    <t>mailarc@yahoo.ca</t>
  </si>
  <si>
    <t>tedrlord@live.com</t>
  </si>
  <si>
    <t>tbmaddux@sbcglobal.net</t>
  </si>
  <si>
    <t>avalon@outlook.com</t>
  </si>
  <si>
    <t>pappp@live.com</t>
  </si>
  <si>
    <t>starstuff@aol.com</t>
  </si>
  <si>
    <t>fmtbebuck@outlook.com</t>
  </si>
  <si>
    <t>rattenbt@att.net</t>
  </si>
  <si>
    <t>stewwy@mac.com</t>
  </si>
  <si>
    <t>gemmell@msn.com</t>
  </si>
  <si>
    <t>rcwil@sbcglobal.net</t>
  </si>
  <si>
    <t>noahb@icloud.com</t>
  </si>
  <si>
    <t>odlyzko@gmail.com</t>
  </si>
  <si>
    <t>caidaperl@verizon.net</t>
  </si>
  <si>
    <t>adillon@gmail.com</t>
  </si>
  <si>
    <t>evilopie@gmail.com</t>
  </si>
  <si>
    <t>odlyzko@live.com</t>
  </si>
  <si>
    <t>jfinke@verizon.net</t>
  </si>
  <si>
    <t>scato@comcast.net</t>
  </si>
  <si>
    <t>rkobes@me.com</t>
  </si>
  <si>
    <t>makarow@verizon.net</t>
  </si>
  <si>
    <t>dhwon@icloud.com</t>
  </si>
  <si>
    <t>tfinniga@me.com</t>
  </si>
  <si>
    <t>intlprog@yahoo.com</t>
  </si>
  <si>
    <t>rnelson@live.com</t>
  </si>
  <si>
    <t>danneng@yahoo.ca</t>
  </si>
  <si>
    <t>stefano@sbcglobal.net</t>
  </si>
  <si>
    <t>fukuchi@yahoo.com</t>
  </si>
  <si>
    <t>konst@yahoo.com</t>
  </si>
  <si>
    <t>jshirley@verizon.net</t>
  </si>
  <si>
    <t>nanop@hotmail.com</t>
  </si>
  <si>
    <t>raides@me.com</t>
  </si>
  <si>
    <t>jtorkbob@optonline.net</t>
  </si>
  <si>
    <t>skoch@verizon.net</t>
  </si>
  <si>
    <t>skaufman@optonline.net</t>
  </si>
  <si>
    <t>jamuir@hotmail.com</t>
  </si>
  <si>
    <t>ramollin@msn.com</t>
  </si>
  <si>
    <t>mirod@att.net</t>
  </si>
  <si>
    <t>catalog@hotmail.com</t>
  </si>
  <si>
    <t>geekgrl@hotmail.com</t>
  </si>
  <si>
    <t>kingjoshi@verizon.net</t>
  </si>
  <si>
    <t>yfreund@sbcglobal.net</t>
  </si>
  <si>
    <t>jfreedma@comcast.net</t>
  </si>
  <si>
    <t>leocharre@mac.com</t>
  </si>
  <si>
    <t>formis@live.com</t>
  </si>
  <si>
    <t>ntegrity@hotmail.com</t>
  </si>
  <si>
    <t>bbirth@verizon.net</t>
  </si>
  <si>
    <t>rsteiner@outlook.com</t>
  </si>
  <si>
    <t>bebing@yahoo.ca</t>
  </si>
  <si>
    <t>onestab@msn.com</t>
  </si>
  <si>
    <t>eimear@msn.com</t>
  </si>
  <si>
    <t>purvis@yahoo.ca</t>
  </si>
  <si>
    <t>stecoop@att.net</t>
  </si>
  <si>
    <t>drhyde@comcast.net</t>
  </si>
  <si>
    <t>jgmyers@comcast.net</t>
  </si>
  <si>
    <t>ninenine@comcast.net</t>
  </si>
  <si>
    <t>uraeus@mac.com</t>
  </si>
  <si>
    <t>sakusha@yahoo.com</t>
  </si>
  <si>
    <t>mcmillan@yahoo.ca</t>
  </si>
  <si>
    <t>fairbank@outlook.com</t>
  </si>
  <si>
    <t>ghost@msn.com</t>
  </si>
  <si>
    <t>sriha@verizon.net</t>
  </si>
  <si>
    <t>teverett@gmail.com</t>
  </si>
  <si>
    <t>dbanarse@sbcglobal.net</t>
  </si>
  <si>
    <t>tattooman@mac.com</t>
  </si>
  <si>
    <t>matty@yahoo.com</t>
  </si>
  <si>
    <t>hwestiii@yahoo.com</t>
  </si>
  <si>
    <t>cisugrad@comcast.net</t>
  </si>
  <si>
    <t>parksh@att.net</t>
  </si>
  <si>
    <t>chrisj@outlook.com</t>
  </si>
  <si>
    <t>burniske@sbcglobal.net</t>
  </si>
  <si>
    <t>ranasta@att.net</t>
  </si>
  <si>
    <t>jshirley@outlook.com</t>
  </si>
  <si>
    <t>evilopie@mac.com</t>
  </si>
  <si>
    <t>catalog@aol.com</t>
  </si>
  <si>
    <t>kjetilk@att.net</t>
  </si>
  <si>
    <t>report@msn.com</t>
  </si>
  <si>
    <t>druschel@msn.com</t>
  </si>
  <si>
    <t>gknauss@me.com</t>
  </si>
  <si>
    <t>munjal@mac.com</t>
  </si>
  <si>
    <t>mhassel@att.net</t>
  </si>
  <si>
    <t>rcwil@outlook.com</t>
  </si>
  <si>
    <t>fairbank@me.com</t>
  </si>
  <si>
    <t>luebke@aol.com</t>
  </si>
  <si>
    <t>jcholewa@hotmail.com</t>
  </si>
  <si>
    <t>crusader@yahoo.ca</t>
  </si>
  <si>
    <t>djupedal@gmail.com</t>
  </si>
  <si>
    <t>dcoppit@sbcglobal.net</t>
  </si>
  <si>
    <t>netsfr@verizon.net</t>
  </si>
  <si>
    <t>gfxguy@icloud.com</t>
  </si>
  <si>
    <t>teverett@mac.com</t>
  </si>
  <si>
    <t>hedwig@outlook.com</t>
  </si>
  <si>
    <t>dgatwood@comcast.net</t>
  </si>
  <si>
    <t>mjewell@optonline.net</t>
  </si>
  <si>
    <t>jmcnamara@icloud.com</t>
  </si>
  <si>
    <t>eurohack@yahoo.ca</t>
  </si>
  <si>
    <t>lauronen@outlook.com</t>
  </si>
  <si>
    <t>webteam@yahoo.com</t>
  </si>
  <si>
    <t>timlinux@verizon.net</t>
  </si>
  <si>
    <t>magusnet@icloud.com</t>
  </si>
  <si>
    <t>aegreene@att.net</t>
  </si>
  <si>
    <t>miturria@comcast.net</t>
  </si>
  <si>
    <t>mavilar@yahoo.ca</t>
  </si>
  <si>
    <t>pizza@aol.com</t>
  </si>
  <si>
    <t>pajas@msn.com</t>
  </si>
  <si>
    <t>wortmanj@icloud.com</t>
  </si>
  <si>
    <t>msusa@optonline.net</t>
  </si>
  <si>
    <t>drezet@yahoo.com</t>
  </si>
  <si>
    <t>steve@me.com</t>
  </si>
  <si>
    <t>natepuri@hotmail.com</t>
  </si>
  <si>
    <t>teverett@optonline.net</t>
  </si>
  <si>
    <t>neuffer@comcast.net</t>
  </si>
  <si>
    <t>ylchang@verizon.net</t>
  </si>
  <si>
    <t>xnormal@live.com</t>
  </si>
  <si>
    <t>jrkorson@icloud.com</t>
  </si>
  <si>
    <t>dpitts@verizon.net</t>
  </si>
  <si>
    <t>grady@comcast.net</t>
  </si>
  <si>
    <t>hllam@outlook.com</t>
  </si>
  <si>
    <t>torgox@verizon.net</t>
  </si>
  <si>
    <t>munson@mac.com</t>
  </si>
  <si>
    <t>twoflower@verizon.net</t>
  </si>
  <si>
    <t>fudrucker@yahoo.com</t>
  </si>
  <si>
    <t>boein@sbcglobal.net</t>
  </si>
  <si>
    <t>hling@sbcglobal.net</t>
  </si>
  <si>
    <t>scotfl@sbcglobal.net</t>
  </si>
  <si>
    <t>whimsy@msn.com</t>
  </si>
  <si>
    <t>codex@optonline.net</t>
  </si>
  <si>
    <t>wbarker@sbcglobal.net</t>
  </si>
  <si>
    <t>miami@msn.com</t>
  </si>
  <si>
    <t>dalamb@optonline.net</t>
  </si>
  <si>
    <t>damian@live.com</t>
  </si>
  <si>
    <t>mnemonic@yahoo.ca</t>
  </si>
  <si>
    <t>ideguy@yahoo.com</t>
  </si>
  <si>
    <t>lbaxter@att.net</t>
  </si>
  <si>
    <t>moxfulder@aol.com</t>
  </si>
  <si>
    <t>osrin@me.com</t>
  </si>
  <si>
    <t>pgottsch@optonline.net</t>
  </si>
  <si>
    <t>rohitm@sbcglobal.net</t>
  </si>
  <si>
    <t>plover@comcast.net</t>
  </si>
  <si>
    <t>melnik@me.com</t>
  </si>
  <si>
    <t>isotopian@hotmail.com</t>
  </si>
  <si>
    <t>mdielmann@msn.com</t>
  </si>
  <si>
    <t>draper@optonline.net</t>
  </si>
  <si>
    <t>plover@yahoo.com</t>
  </si>
  <si>
    <t>odlyzko@me.com</t>
  </si>
  <si>
    <t>brainless@aol.com</t>
  </si>
  <si>
    <t>bogjobber@verizon.net</t>
  </si>
  <si>
    <t>pthomsen@yahoo.com</t>
  </si>
  <si>
    <t>fukuchi@me.com</t>
  </si>
  <si>
    <t>starstuff@icloud.com</t>
  </si>
  <si>
    <t>phyruxus@gmail.com</t>
  </si>
  <si>
    <t>seasweb@att.net</t>
  </si>
  <si>
    <t>crobles@hotmail.com</t>
  </si>
  <si>
    <t>augusto@live.com</t>
  </si>
  <si>
    <t>debest@mac.com</t>
  </si>
  <si>
    <t>klaudon@verizon.net</t>
  </si>
  <si>
    <t>arnold@me.com</t>
  </si>
  <si>
    <t>hager@live.com</t>
  </si>
  <si>
    <t>ozawa@me.com</t>
  </si>
  <si>
    <t>pajas@yahoo.com</t>
  </si>
  <si>
    <t>ilyaz@yahoo.com</t>
  </si>
  <si>
    <t>cosimo@msn.com</t>
  </si>
  <si>
    <t>weazelman@hotmail.com</t>
  </si>
  <si>
    <t>tangsh@me.com</t>
  </si>
  <si>
    <t>esbeck@icloud.com</t>
  </si>
  <si>
    <t>andrei@yahoo.ca</t>
  </si>
  <si>
    <t>tsuruta@sbcglobal.net</t>
  </si>
  <si>
    <t>biglou@comcast.net</t>
  </si>
  <si>
    <t>muadip@msn.com</t>
  </si>
  <si>
    <t>dwsauder@sbcglobal.net</t>
  </si>
  <si>
    <t>jfreedma@verizon.net</t>
  </si>
  <si>
    <t>tubajon@sbcglobal.net</t>
  </si>
  <si>
    <t>noahb@gmail.com</t>
  </si>
  <si>
    <t>rgiersig@aol.com</t>
  </si>
  <si>
    <t>jguyer@gmail.com</t>
  </si>
  <si>
    <t>dvdotnet@msn.com</t>
  </si>
  <si>
    <t>leviathan@msn.com</t>
  </si>
  <si>
    <t>metzzo@icloud.com</t>
  </si>
  <si>
    <t>kassiesa@comcast.net</t>
  </si>
  <si>
    <t>jsbach@optonline.net</t>
  </si>
  <si>
    <t>aglassis@yahoo.ca</t>
  </si>
  <si>
    <t>balchen@gmail.com</t>
  </si>
  <si>
    <t>jsnover@att.net</t>
  </si>
  <si>
    <t>dwendlan@verizon.net</t>
  </si>
  <si>
    <t>telbij@att.net</t>
  </si>
  <si>
    <t>chaikin@icloud.com</t>
  </si>
  <si>
    <t>jigsaw@msn.com</t>
  </si>
  <si>
    <t>mbrown@msn.com</t>
  </si>
  <si>
    <t>dialworld@sbcglobal.net</t>
  </si>
  <si>
    <t>benanov@verizon.net</t>
  </si>
  <si>
    <t>jnolan@optonline.net</t>
  </si>
  <si>
    <t>sassen@icloud.com</t>
  </si>
  <si>
    <t>wbarker@yahoo.ca</t>
  </si>
  <si>
    <t>tellis@hotmail.com</t>
  </si>
  <si>
    <t>gozer@sbcglobal.net</t>
  </si>
  <si>
    <t>portele@live.com</t>
  </si>
  <si>
    <t>pgottsch@live.com</t>
  </si>
  <si>
    <t>crandall@gmail.com</t>
  </si>
  <si>
    <t>noneme@optonline.net</t>
  </si>
  <si>
    <t>phizntrg@outlook.com</t>
  </si>
  <si>
    <t>bmidd@hotmail.com</t>
  </si>
  <si>
    <t>godeke@yahoo.ca</t>
  </si>
  <si>
    <t>smartfart@msn.com</t>
  </si>
  <si>
    <t>report@optonline.net</t>
  </si>
  <si>
    <t>stellaau@hotmail.com</t>
  </si>
  <si>
    <t>cparis@verizon.net</t>
  </si>
  <si>
    <t>muzzy@yahoo.com</t>
  </si>
  <si>
    <t>jlbaumga@icloud.com</t>
  </si>
  <si>
    <t>murty@msn.com</t>
  </si>
  <si>
    <t>jusdisgi@icloud.com</t>
  </si>
  <si>
    <t>gfxguy@yahoo.com</t>
  </si>
  <si>
    <t>hellfire@comcast.net</t>
  </si>
  <si>
    <t>gozer@yahoo.ca</t>
  </si>
  <si>
    <t>haddawy@sbcglobal.net</t>
  </si>
  <si>
    <t>sartak@outlook.com</t>
  </si>
  <si>
    <t>caronni@optonline.net</t>
  </si>
  <si>
    <t>aglassis@msn.com</t>
  </si>
  <si>
    <t>uncle@yahoo.com</t>
  </si>
  <si>
    <t>emmanuel@me.com</t>
  </si>
  <si>
    <t>joelw@outlook.com</t>
  </si>
  <si>
    <t>pemungkah@gmail.com</t>
  </si>
  <si>
    <t>bader@outlook.com</t>
  </si>
  <si>
    <t>kaiser@comcast.net</t>
  </si>
  <si>
    <t>thaljef@hotmail.com</t>
  </si>
  <si>
    <t>grolschie@outlook.com</t>
  </si>
  <si>
    <t>dkrishna@msn.com</t>
  </si>
  <si>
    <t>gtewari@sbcglobal.net</t>
  </si>
  <si>
    <t>pereinar@live.com</t>
  </si>
  <si>
    <t>chance@outlook.com</t>
  </si>
  <si>
    <t>report@gmail.com</t>
  </si>
  <si>
    <t>bigmauler@optonline.net</t>
  </si>
  <si>
    <t>nighthawk@att.net</t>
  </si>
  <si>
    <t>elmer@live.com</t>
  </si>
  <si>
    <t>arathi@gmail.com</t>
  </si>
  <si>
    <t>ngedmond@mac.com</t>
  </si>
  <si>
    <t>noneme@mac.com</t>
  </si>
  <si>
    <t>nullchar@me.com</t>
  </si>
  <si>
    <t>jdray@outlook.com</t>
  </si>
  <si>
    <t>carcus@me.com</t>
  </si>
  <si>
    <t>kosact@att.net</t>
  </si>
  <si>
    <t>bahwi@icloud.com</t>
  </si>
  <si>
    <t>jfmulder@live.com</t>
  </si>
  <si>
    <t>garland@verizon.net</t>
  </si>
  <si>
    <t>fwitness@verizon.net</t>
  </si>
  <si>
    <t>seebs@outlook.com</t>
  </si>
  <si>
    <t>dodong@verizon.net</t>
  </si>
  <si>
    <t>caronni@msn.com</t>
  </si>
  <si>
    <t>kramulous@hotmail.com</t>
  </si>
  <si>
    <t>gbacon@mac.com</t>
  </si>
  <si>
    <t>hoangle@verizon.net</t>
  </si>
  <si>
    <t>crypt@comcast.net</t>
  </si>
  <si>
    <t>daveed@gmail.com</t>
  </si>
  <si>
    <t>frode@me.com</t>
  </si>
  <si>
    <t>bbirth@optonline.net</t>
  </si>
  <si>
    <t>mailarc@comcast.net</t>
  </si>
  <si>
    <t>dpitts@msn.com</t>
  </si>
  <si>
    <t>boomzilla@att.net</t>
  </si>
  <si>
    <t>caidaperl@yahoo.ca</t>
  </si>
  <si>
    <t>wilsonpm@verizon.net</t>
  </si>
  <si>
    <t>manuals@msn.com</t>
  </si>
  <si>
    <t>jbuchana@yahoo.ca</t>
  </si>
  <si>
    <t>scarolan@mac.com</t>
  </si>
  <si>
    <t>hager@sbcglobal.net</t>
  </si>
  <si>
    <t>drezet@aol.com</t>
  </si>
  <si>
    <t>goldberg@comcast.net</t>
  </si>
  <si>
    <t>agolomsh@outlook.com</t>
  </si>
  <si>
    <t>rddesign@icloud.com</t>
  </si>
  <si>
    <t>dsugal@icloud.com</t>
  </si>
  <si>
    <t>ralamosm@verizon.net</t>
  </si>
  <si>
    <t>grossman@msn.com</t>
  </si>
  <si>
    <t>twoflower@outlook.com</t>
  </si>
  <si>
    <t>rbarreira@live.com</t>
  </si>
  <si>
    <t>mbrown@att.net</t>
  </si>
  <si>
    <t>shazow@aol.com</t>
  </si>
  <si>
    <t>amcuri@icloud.com</t>
  </si>
  <si>
    <t>kostas@yahoo.ca</t>
  </si>
  <si>
    <t>jespley@yahoo.com</t>
  </si>
  <si>
    <t>knorr@icloud.com</t>
  </si>
  <si>
    <t>wildixon@comcast.net</t>
  </si>
  <si>
    <t>ganter@icloud.com</t>
  </si>
  <si>
    <t>schumer@optonline.net</t>
  </si>
  <si>
    <t>rcwil@verizon.net</t>
  </si>
  <si>
    <t>uraeus@yahoo.ca</t>
  </si>
  <si>
    <t>sartak@me.com</t>
  </si>
  <si>
    <t>cosimo@live.com</t>
  </si>
  <si>
    <t>loscar@live.com</t>
  </si>
  <si>
    <t>netsfr@hotmail.com</t>
  </si>
  <si>
    <t>wonderkid@verizon.net</t>
  </si>
  <si>
    <t>dogdude@hotmail.com</t>
  </si>
  <si>
    <t>goldberg@aol.com</t>
  </si>
  <si>
    <t>bastian@me.com</t>
  </si>
  <si>
    <t>animats@optonline.net</t>
  </si>
  <si>
    <t>claesjac@icloud.com</t>
  </si>
  <si>
    <t>esokullu@optonline.net</t>
  </si>
  <si>
    <t>nacho@yahoo.ca</t>
  </si>
  <si>
    <t>blixem@att.net</t>
  </si>
  <si>
    <t>agolomsh@gmail.com</t>
  </si>
  <si>
    <t>ryanvm@me.com</t>
  </si>
  <si>
    <t>timlinux@yahoo.ca</t>
  </si>
  <si>
    <t>chinthaka@me.com</t>
  </si>
  <si>
    <t>stern@comcast.net</t>
  </si>
  <si>
    <t>attwood@comcast.net</t>
  </si>
  <si>
    <t>sharon@gmail.com</t>
  </si>
  <si>
    <t>aardo@mac.com</t>
  </si>
  <si>
    <t>dexter@sbcglobal.net</t>
  </si>
  <si>
    <t>kawasaki@mac.com</t>
  </si>
  <si>
    <t>xtang@mac.com</t>
  </si>
  <si>
    <t>skythe@att.net</t>
  </si>
  <si>
    <t>bowmanbs@hotmail.com</t>
  </si>
  <si>
    <t>bockelboy@mac.com</t>
  </si>
  <si>
    <t>overbom@mac.com</t>
  </si>
  <si>
    <t>tokuhirom@msn.com</t>
  </si>
  <si>
    <t>thrymm@optonline.net</t>
  </si>
  <si>
    <t>wilsonpm@gmail.com</t>
  </si>
  <si>
    <t>bhtower@icloud.com</t>
  </si>
  <si>
    <t>adhere@me.com</t>
  </si>
  <si>
    <t>jguyer@yahoo.ca</t>
  </si>
  <si>
    <t>muzzy@verizon.net</t>
  </si>
  <si>
    <t>knorr@yahoo.com</t>
  </si>
  <si>
    <t>grossman@yahoo.ca</t>
  </si>
  <si>
    <t>empathy@msn.com</t>
  </si>
  <si>
    <t>rogerspl@msn.com</t>
  </si>
  <si>
    <t>kmself@yahoo.ca</t>
  </si>
  <si>
    <t>enintend@verizon.net</t>
  </si>
  <si>
    <t>carmena@me.com</t>
  </si>
  <si>
    <t>hutton@hotmail.com</t>
  </si>
  <si>
    <t>shang@hotmail.com</t>
  </si>
  <si>
    <t>firstpr@gmail.com</t>
  </si>
  <si>
    <t>cyrus@yahoo.com</t>
  </si>
  <si>
    <t>choset@me.com</t>
  </si>
  <si>
    <t>blixem@aol.com</t>
  </si>
  <si>
    <t>kourai@verizon.net</t>
  </si>
  <si>
    <t>catalog@mac.com</t>
  </si>
  <si>
    <t>wortmanj@yahoo.com</t>
  </si>
  <si>
    <t>wikinerd@yahoo.ca</t>
  </si>
  <si>
    <t>munson@live.com</t>
  </si>
  <si>
    <t>stomv@me.com</t>
  </si>
  <si>
    <t>jimxugle@mac.com</t>
  </si>
  <si>
    <t>roesch@gmail.com</t>
  </si>
  <si>
    <t>kronvold@icloud.com</t>
  </si>
  <si>
    <t>drhyde@mac.com</t>
  </si>
  <si>
    <t>sburke@live.com</t>
  </si>
  <si>
    <t>arathi@sbcglobal.net</t>
  </si>
  <si>
    <t>munge@yahoo.ca</t>
  </si>
  <si>
    <t>jmcnamara@mac.com</t>
  </si>
  <si>
    <t>noahb@hotmail.com</t>
  </si>
  <si>
    <t>kudra@msn.com</t>
  </si>
  <si>
    <t>jelmer@verizon.net</t>
  </si>
  <si>
    <t>joelw@me.com</t>
  </si>
  <si>
    <t>tangsh@verizon.net</t>
  </si>
  <si>
    <t>lukka@sbcglobal.net</t>
  </si>
  <si>
    <t>telbij@yahoo.com</t>
  </si>
  <si>
    <t>payned@mac.com</t>
  </si>
  <si>
    <t>chrwin@live.com</t>
  </si>
  <si>
    <t>stellaau@me.com</t>
  </si>
  <si>
    <t>elmer@verizon.net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</si>
  <si>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</si>
  <si>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</si>
  <si>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</si>
  <si>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</si>
  <si>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</si>
  <si>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</si>
  <si>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</si>
  <si>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</si>
  <si>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</si>
  <si>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</si>
  <si>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</si>
  <si>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</si>
  <si>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</si>
  <si>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</si>
  <si>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</si>
  <si>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</si>
  <si>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</si>
  <si>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</si>
  <si>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</si>
  <si>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</si>
  <si>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</si>
  <si>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</si>
  <si>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</si>
  <si>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</si>
  <si>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</si>
  <si>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</si>
  <si>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</si>
  <si>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</si>
  <si>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</si>
  <si>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</si>
  <si>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</si>
  <si>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</si>
  <si>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</si>
  <si>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</si>
  <si>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</si>
  <si>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</si>
  <si>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</si>
  <si>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</si>
  <si>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</si>
  <si>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</si>
  <si>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</si>
  <si>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</si>
  <si>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</si>
  <si>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</si>
  <si>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</si>
  <si>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</si>
  <si>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</si>
  <si>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</si>
  <si>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</si>
  <si>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</si>
  <si>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</si>
  <si>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</si>
  <si>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</si>
  <si>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</si>
  <si>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</si>
  <si>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</si>
  <si>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</si>
  <si>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</si>
  <si>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</si>
  <si>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</si>
  <si>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</si>
  <si>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</si>
  <si>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</si>
  <si>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</si>
  <si>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</si>
  <si>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</si>
  <si>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</si>
  <si>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</si>
  <si>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</si>
  <si>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</si>
  <si>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</si>
  <si>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</si>
  <si>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</si>
  <si>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</si>
  <si>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</si>
  <si>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</si>
  <si>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</si>
  <si>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</si>
  <si>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</si>
  <si>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</si>
  <si>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</si>
  <si>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</si>
  <si>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</si>
  <si>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</si>
  <si>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</si>
  <si>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</si>
  <si>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</si>
  <si>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</si>
  <si>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</si>
  <si>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</si>
  <si>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</si>
  <si>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</si>
  <si>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</si>
  <si>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</si>
  <si>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</si>
  <si>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</si>
  <si>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</si>
  <si>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</si>
  <si>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</si>
  <si>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</si>
  <si>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</si>
  <si>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</si>
  <si>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</si>
  <si>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</si>
  <si>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</si>
  <si>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</si>
  <si>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</si>
  <si>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</si>
  <si>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</si>
  <si>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</si>
  <si>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</si>
  <si>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</si>
  <si>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</si>
  <si>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</si>
  <si>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</si>
  <si>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</si>
  <si>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</si>
  <si>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</si>
  <si>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</si>
  <si>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</si>
  <si>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</si>
  <si>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</si>
  <si>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</si>
  <si>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</si>
  <si>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</si>
  <si>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</si>
  <si>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</si>
  <si>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</si>
  <si>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</si>
  <si>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</si>
  <si>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</si>
  <si>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</si>
  <si>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</si>
  <si>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</si>
  <si>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</si>
  <si>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</si>
  <si>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</si>
  <si>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</si>
  <si>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</si>
  <si>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</si>
  <si>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</si>
  <si>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</si>
  <si>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</si>
  <si>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</si>
  <si>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</si>
  <si>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</si>
  <si>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</si>
  <si>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</si>
  <si>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</si>
  <si>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</si>
  <si>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</si>
  <si>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</si>
  <si>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</si>
  <si>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</si>
  <si>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</si>
  <si>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</si>
  <si>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</si>
  <si>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</si>
  <si>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</si>
  <si>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</si>
  <si>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</si>
  <si>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</si>
  <si>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</si>
  <si>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</si>
  <si>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</si>
  <si>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</si>
  <si>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</si>
  <si>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</si>
  <si>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</si>
  <si>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</si>
  <si>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</si>
  <si>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</si>
  <si>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</si>
  <si>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</si>
  <si>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</si>
  <si>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</si>
  <si>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</si>
  <si>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</si>
  <si>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</si>
  <si>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</si>
  <si>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</si>
  <si>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</si>
  <si>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</si>
  <si>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</si>
  <si>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</si>
  <si>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</si>
  <si>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</si>
  <si>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</si>
  <si>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</si>
  <si>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</si>
  <si>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</si>
  <si>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</si>
  <si>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</si>
  <si>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</si>
  <si>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</si>
  <si>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</si>
  <si>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</si>
  <si>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</si>
  <si>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</si>
  <si>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</si>
  <si>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</si>
  <si>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</si>
  <si>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</si>
  <si>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</si>
  <si>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</si>
  <si>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</si>
  <si>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</si>
  <si>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</si>
  <si>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</si>
  <si>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</si>
  <si>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</si>
  <si>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</si>
  <si>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</si>
  <si>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</si>
  <si>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</si>
  <si>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</si>
  <si>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</si>
  <si>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</si>
  <si>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</si>
  <si>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</si>
  <si>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</si>
  <si>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</si>
  <si>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</si>
  <si>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</si>
  <si>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</si>
  <si>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</si>
  <si>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</si>
  <si>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</si>
  <si>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</si>
  <si>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</si>
  <si>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</si>
  <si>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</si>
  <si>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</si>
  <si>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</si>
  <si>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</si>
  <si>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</si>
  <si>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</si>
  <si>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</si>
  <si>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</si>
  <si>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</si>
  <si>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</si>
  <si>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</si>
  <si>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</si>
  <si>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</si>
  <si>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</si>
  <si>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</si>
  <si>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</si>
  <si>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</si>
  <si>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</si>
  <si>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</si>
  <si>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</si>
  <si>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</si>
  <si>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</si>
  <si>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</si>
  <si>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</si>
  <si>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</si>
  <si>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</si>
  <si>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</si>
  <si>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</si>
  <si>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</si>
  <si>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</si>
  <si>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</si>
  <si>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</si>
  <si>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</si>
  <si>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</si>
  <si>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</si>
  <si>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</si>
  <si>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</si>
  <si>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</si>
  <si>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</si>
  <si>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</si>
  <si>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</si>
  <si>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</si>
  <si>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</si>
  <si>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</si>
  <si>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</si>
  <si>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</si>
  <si>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</si>
  <si>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</si>
  <si>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</si>
  <si>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</si>
  <si>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</si>
  <si>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</si>
  <si>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</si>
  <si>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</si>
  <si>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</si>
  <si>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</si>
  <si>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</si>
  <si>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</si>
  <si>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</si>
  <si>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</si>
  <si>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</si>
  <si>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</si>
  <si>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</si>
  <si>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</si>
  <si>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</si>
  <si>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</si>
  <si>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</si>
  <si>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</si>
  <si>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</si>
  <si>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</si>
  <si>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</si>
  <si>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</si>
  <si>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</si>
  <si>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</si>
  <si>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</si>
  <si>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</si>
  <si>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</si>
  <si>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</si>
  <si>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</si>
  <si>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</si>
  <si>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</si>
  <si>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</si>
  <si>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</si>
  <si>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</si>
  <si>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</si>
  <si>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</si>
  <si>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</si>
  <si>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</si>
  <si>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</si>
  <si>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</si>
  <si>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</si>
  <si>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</si>
  <si>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</si>
  <si>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</si>
  <si>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</si>
  <si>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</si>
  <si>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</si>
  <si>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</si>
  <si>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</si>
  <si>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</si>
  <si>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</si>
  <si>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</si>
  <si>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</si>
  <si>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</si>
  <si>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</si>
  <si>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</si>
  <si>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</si>
  <si>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</si>
  <si>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</si>
  <si>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</si>
  <si>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</si>
  <si>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</si>
  <si>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</si>
  <si>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</si>
  <si>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</si>
  <si>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</si>
  <si>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</si>
  <si>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</si>
  <si>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</si>
  <si>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</si>
  <si>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</si>
  <si>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</si>
  <si>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</si>
  <si>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</si>
  <si>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</si>
  <si>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</si>
  <si>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</si>
  <si>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</si>
  <si>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</si>
  <si>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</si>
  <si>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</si>
  <si>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</si>
  <si>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</si>
  <si>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</si>
  <si>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</si>
  <si>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</si>
  <si>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</si>
  <si>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</si>
  <si>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</si>
  <si>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</si>
  <si>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</si>
  <si>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</si>
  <si>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</si>
  <si>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</si>
  <si>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</si>
  <si>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</si>
  <si>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</si>
  <si>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</si>
  <si>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</si>
  <si>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</si>
  <si>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</si>
  <si>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</si>
  <si>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</si>
  <si>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</si>
  <si>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</si>
  <si>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</si>
  <si>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</si>
  <si>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</si>
  <si>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</si>
  <si>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</si>
  <si>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</si>
  <si>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</si>
  <si>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</si>
  <si>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</si>
  <si>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</si>
  <si>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</si>
  <si>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</si>
  <si>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</si>
  <si>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</si>
  <si>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</si>
  <si>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</si>
  <si>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</si>
  <si>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</si>
  <si>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</si>
  <si>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</si>
  <si>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</si>
  <si>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</si>
  <si>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</si>
  <si>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</si>
  <si>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</si>
  <si>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</si>
  <si>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</si>
  <si>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</si>
  <si>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</si>
  <si>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</si>
  <si>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</si>
  <si>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</si>
  <si>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</si>
  <si>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</si>
  <si>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</si>
  <si>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</si>
  <si>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</si>
  <si>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</si>
  <si>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</si>
  <si>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</si>
  <si>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</si>
  <si>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</si>
  <si>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</si>
  <si>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P0430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</si>
  <si>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</si>
  <si>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</si>
  <si>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</si>
  <si>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</si>
  <si>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</si>
  <si>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</si>
  <si>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</si>
  <si>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</si>
  <si>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</si>
  <si>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</si>
  <si>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</si>
  <si>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</si>
  <si>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</si>
  <si>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</si>
  <si>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</si>
  <si>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</si>
  <si>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</si>
  <si>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</si>
  <si>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</si>
  <si>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</si>
  <si>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</si>
  <si>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</si>
  <si>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</si>
  <si>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</si>
  <si>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</si>
  <si>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</si>
  <si>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</si>
  <si>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</si>
  <si>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</si>
  <si>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</si>
  <si>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</si>
  <si>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P0462</t>
  </si>
  <si>
    <t>P0463</t>
  </si>
  <si>
    <t>P0464</t>
  </si>
  <si>
    <t>P0465</t>
  </si>
  <si>
    <t>P0466</t>
  </si>
  <si>
    <t>P0467</t>
  </si>
  <si>
    <t>P0468</t>
  </si>
  <si>
    <t>P0469</t>
  </si>
  <si>
    <t>P0470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</si>
  <si>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</si>
  <si>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</si>
  <si>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</si>
  <si>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</si>
  <si>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</si>
  <si>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</si>
  <si>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</si>
  <si>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</si>
  <si>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</si>
  <si>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</si>
  <si>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</si>
  <si>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</si>
  <si>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</si>
  <si>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</si>
  <si>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</si>
  <si>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</si>
  <si>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</si>
  <si>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</si>
  <si>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</si>
  <si>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</si>
  <si>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P0491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</si>
  <si>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</si>
  <si>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</si>
  <si>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</si>
  <si>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</si>
  <si>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</si>
  <si>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</si>
  <si>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</si>
  <si>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</si>
  <si>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P0500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</si>
  <si>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</si>
  <si>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</si>
  <si>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</si>
  <si>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</si>
  <si>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</si>
  <si>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</si>
  <si>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</si>
  <si>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</si>
  <si>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</si>
  <si>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</si>
  <si>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</si>
  <si>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</si>
  <si>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</si>
  <si>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P0514</t>
  </si>
  <si>
    <t>P0515</t>
  </si>
  <si>
    <t>P0516</t>
  </si>
  <si>
    <t>P0517</t>
  </si>
  <si>
    <t>P0518</t>
  </si>
  <si>
    <t>P0519</t>
  </si>
  <si>
    <t>P0520</t>
  </si>
  <si>
    <t>P0521</t>
  </si>
  <si>
    <t>P0522</t>
  </si>
  <si>
    <t>P0523</t>
  </si>
  <si>
    <t>P0524</t>
  </si>
  <si>
    <t>P0525</t>
  </si>
  <si>
    <t>P0526</t>
  </si>
  <si>
    <t>P0527</t>
  </si>
  <si>
    <t>P0528</t>
  </si>
  <si>
    <t>P0529</t>
  </si>
  <si>
    <t>P0530</t>
  </si>
  <si>
    <t>P0531</t>
  </si>
  <si>
    <t>P0532</t>
  </si>
  <si>
    <t>P0533</t>
  </si>
  <si>
    <t>P0534</t>
  </si>
  <si>
    <t>P0535</t>
  </si>
  <si>
    <t>P0536</t>
  </si>
  <si>
    <t>P0537</t>
  </si>
  <si>
    <t>P0538</t>
  </si>
  <si>
    <t>P0539</t>
  </si>
  <si>
    <t>P0540</t>
  </si>
  <si>
    <t>P0541</t>
  </si>
  <si>
    <t>P0542</t>
  </si>
  <si>
    <t>P0543</t>
  </si>
  <si>
    <t>P0544</t>
  </si>
  <si>
    <t>P0545</t>
  </si>
  <si>
    <t>P0546</t>
  </si>
  <si>
    <t>P0547</t>
  </si>
  <si>
    <t>P0548</t>
  </si>
  <si>
    <t>P0549</t>
  </si>
  <si>
    <t>P0550</t>
  </si>
  <si>
    <t>P0551</t>
  </si>
  <si>
    <t>P0552</t>
  </si>
  <si>
    <t>P0553</t>
  </si>
  <si>
    <t>P0554</t>
  </si>
  <si>
    <t>P0555</t>
  </si>
  <si>
    <t>P0556</t>
  </si>
  <si>
    <t>P0557</t>
  </si>
  <si>
    <t>P0558</t>
  </si>
  <si>
    <t>P0559</t>
  </si>
  <si>
    <t>P0560</t>
  </si>
  <si>
    <t>P0561</t>
  </si>
  <si>
    <t>P0562</t>
  </si>
  <si>
    <t>P0563</t>
  </si>
  <si>
    <t>P0564</t>
  </si>
  <si>
    <t>P0565</t>
  </si>
  <si>
    <t>P0566</t>
  </si>
  <si>
    <t>P0567</t>
  </si>
  <si>
    <t>P0568</t>
  </si>
  <si>
    <t>P0569</t>
  </si>
  <si>
    <t>P0570</t>
  </si>
  <si>
    <t>P0571</t>
  </si>
  <si>
    <t>P0572</t>
  </si>
  <si>
    <t>P0573</t>
  </si>
  <si>
    <t>P0574</t>
  </si>
  <si>
    <t>P0575</t>
  </si>
  <si>
    <t>P0576</t>
  </si>
  <si>
    <t>P0577</t>
  </si>
  <si>
    <t>P0578</t>
  </si>
  <si>
    <t>P0579</t>
  </si>
  <si>
    <t>P0580</t>
  </si>
  <si>
    <t>P0581</t>
  </si>
  <si>
    <t>P0582</t>
  </si>
  <si>
    <t>P0583</t>
  </si>
  <si>
    <t>P0584</t>
  </si>
  <si>
    <t>P0585</t>
  </si>
  <si>
    <t>P0586</t>
  </si>
  <si>
    <t>P0587</t>
  </si>
  <si>
    <t>P0588</t>
  </si>
  <si>
    <t>P0589</t>
  </si>
  <si>
    <t>P0590</t>
  </si>
  <si>
    <t>P0591</t>
  </si>
  <si>
    <t>P0592</t>
  </si>
  <si>
    <t>P0593</t>
  </si>
  <si>
    <t>P0594</t>
  </si>
  <si>
    <t>P0595</t>
  </si>
  <si>
    <t>P0596</t>
  </si>
  <si>
    <t>P0597</t>
  </si>
  <si>
    <t>P0598</t>
  </si>
  <si>
    <t>P0599</t>
  </si>
  <si>
    <t>P0600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</si>
  <si>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</si>
  <si>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</si>
  <si>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</si>
  <si>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</si>
  <si>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</si>
  <si>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</si>
  <si>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</si>
  <si>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</si>
  <si>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</si>
  <si>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</si>
  <si>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</si>
  <si>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</si>
  <si>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</si>
  <si>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</si>
  <si>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</si>
  <si>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P0616</t>
  </si>
  <si>
    <t>P0617</t>
  </si>
  <si>
    <t>P0618</t>
  </si>
  <si>
    <t>P0619</t>
  </si>
  <si>
    <t>P0620</t>
  </si>
  <si>
    <t>P0621</t>
  </si>
  <si>
    <t>P0622</t>
  </si>
  <si>
    <t>P0623</t>
  </si>
  <si>
    <t>P0624</t>
  </si>
  <si>
    <t>P0625</t>
  </si>
  <si>
    <t>P0626</t>
  </si>
  <si>
    <t>P0627</t>
  </si>
  <si>
    <t>P0628</t>
  </si>
  <si>
    <t>P0629</t>
  </si>
  <si>
    <t>P0630</t>
  </si>
  <si>
    <t>P0631</t>
  </si>
  <si>
    <t>P0632</t>
  </si>
  <si>
    <t>P0633</t>
  </si>
  <si>
    <t>P0634</t>
  </si>
  <si>
    <t>P0635</t>
  </si>
  <si>
    <t>P0636</t>
  </si>
  <si>
    <t>P0637</t>
  </si>
  <si>
    <t>P0638</t>
  </si>
  <si>
    <t>P0639</t>
  </si>
  <si>
    <t>P0640</t>
  </si>
  <si>
    <t>P0641</t>
  </si>
  <si>
    <t>P0642</t>
  </si>
  <si>
    <t>P0643</t>
  </si>
  <si>
    <t>P0644</t>
  </si>
  <si>
    <t>P0645</t>
  </si>
  <si>
    <t>P0646</t>
  </si>
  <si>
    <t>P0647</t>
  </si>
  <si>
    <t>P0648</t>
  </si>
  <si>
    <t>P0649</t>
  </si>
  <si>
    <t>P0650</t>
  </si>
  <si>
    <t>P0651</t>
  </si>
  <si>
    <t>P0652</t>
  </si>
  <si>
    <t>P0653</t>
  </si>
  <si>
    <t>P0654</t>
  </si>
  <si>
    <t>P0655</t>
  </si>
  <si>
    <t>P0656</t>
  </si>
  <si>
    <t>P0657</t>
  </si>
  <si>
    <t>P0658</t>
  </si>
  <si>
    <t>P0659</t>
  </si>
  <si>
    <t>P0660</t>
  </si>
  <si>
    <t>P0661</t>
  </si>
  <si>
    <t>P0662</t>
  </si>
  <si>
    <t>P0663</t>
  </si>
  <si>
    <t>P0664</t>
  </si>
  <si>
    <t>P0665</t>
  </si>
  <si>
    <t>P0666</t>
  </si>
  <si>
    <t>P0667</t>
  </si>
  <si>
    <t>P0668</t>
  </si>
  <si>
    <t>P0669</t>
  </si>
  <si>
    <t>P0670</t>
  </si>
  <si>
    <t>P0671</t>
  </si>
  <si>
    <t>P0672</t>
  </si>
  <si>
    <t>P0673</t>
  </si>
  <si>
    <t>P0674</t>
  </si>
  <si>
    <t>P0675</t>
  </si>
  <si>
    <t>P0676</t>
  </si>
  <si>
    <t>P0677</t>
  </si>
  <si>
    <t>P0678</t>
  </si>
  <si>
    <t>P0679</t>
  </si>
  <si>
    <t>P0680</t>
  </si>
  <si>
    <t>P0681</t>
  </si>
  <si>
    <t>P0682</t>
  </si>
  <si>
    <t>P0683</t>
  </si>
  <si>
    <t>P0684</t>
  </si>
  <si>
    <t>P0685</t>
  </si>
  <si>
    <t>P0686</t>
  </si>
  <si>
    <t>P0687</t>
  </si>
  <si>
    <t>P0688</t>
  </si>
  <si>
    <t>P0689</t>
  </si>
  <si>
    <t>P0690</t>
  </si>
  <si>
    <t>P0691</t>
  </si>
  <si>
    <t>P0692</t>
  </si>
  <si>
    <t>P0693</t>
  </si>
  <si>
    <t>P0694</t>
  </si>
  <si>
    <t>P0695</t>
  </si>
  <si>
    <t>P0696</t>
  </si>
  <si>
    <t>P0697</t>
  </si>
  <si>
    <t>P0698</t>
  </si>
  <si>
    <t>P0699</t>
  </si>
  <si>
    <t>P0700</t>
  </si>
  <si>
    <t>P0701</t>
  </si>
  <si>
    <t>P0702</t>
  </si>
  <si>
    <t>P0703</t>
  </si>
  <si>
    <t>P0704</t>
  </si>
  <si>
    <t>P0705</t>
  </si>
  <si>
    <t>P0706</t>
  </si>
  <si>
    <t>P0707</t>
  </si>
  <si>
    <t>P0708</t>
  </si>
  <si>
    <t>P0709</t>
  </si>
  <si>
    <t>P0710</t>
  </si>
  <si>
    <t>P0711</t>
  </si>
  <si>
    <t>P0712</t>
  </si>
  <si>
    <t>P0713</t>
  </si>
  <si>
    <t>P0714</t>
  </si>
  <si>
    <t>P0715</t>
  </si>
  <si>
    <t>P0716</t>
  </si>
  <si>
    <t>P0717</t>
  </si>
  <si>
    <t>P0718</t>
  </si>
  <si>
    <t>P0719</t>
  </si>
  <si>
    <t>P0720</t>
  </si>
  <si>
    <t>P0721</t>
  </si>
  <si>
    <t>P0722</t>
  </si>
  <si>
    <t>P0723</t>
  </si>
  <si>
    <t>P0724</t>
  </si>
  <si>
    <t>P0725</t>
  </si>
  <si>
    <t>P0726</t>
  </si>
  <si>
    <t>P0727</t>
  </si>
  <si>
    <t>P0728</t>
  </si>
  <si>
    <t>P0729</t>
  </si>
  <si>
    <t>P0730</t>
  </si>
  <si>
    <t>P0731</t>
  </si>
  <si>
    <t>P0732</t>
  </si>
  <si>
    <t>P0733</t>
  </si>
  <si>
    <t>P0734</t>
  </si>
  <si>
    <t>P0735</t>
  </si>
  <si>
    <t>P0736</t>
  </si>
  <si>
    <t>P0737</t>
  </si>
  <si>
    <t>P0738</t>
  </si>
  <si>
    <t>P0739</t>
  </si>
  <si>
    <t>P0740</t>
  </si>
  <si>
    <t>P0741</t>
  </si>
  <si>
    <t>P0742</t>
  </si>
  <si>
    <t>P0743</t>
  </si>
  <si>
    <t>P0744</t>
  </si>
  <si>
    <t>P0745</t>
  </si>
  <si>
    <t>P0746</t>
  </si>
  <si>
    <t>P0747</t>
  </si>
  <si>
    <t>P0748</t>
  </si>
  <si>
    <t>P0749</t>
  </si>
  <si>
    <t>P0750</t>
  </si>
  <si>
    <t>P0751</t>
  </si>
  <si>
    <t>P0752</t>
  </si>
  <si>
    <t>P0753</t>
  </si>
  <si>
    <t>P0754</t>
  </si>
  <si>
    <t>P0755</t>
  </si>
  <si>
    <t>P0756</t>
  </si>
  <si>
    <t>P0757</t>
  </si>
  <si>
    <t>P0758</t>
  </si>
  <si>
    <t>P0759</t>
  </si>
  <si>
    <t>P0760</t>
  </si>
  <si>
    <t>P0761</t>
  </si>
  <si>
    <t>P0762</t>
  </si>
  <si>
    <t>P0763</t>
  </si>
  <si>
    <t>P0764</t>
  </si>
  <si>
    <t>P0765</t>
  </si>
  <si>
    <t>P0766</t>
  </si>
  <si>
    <t>P0767</t>
  </si>
  <si>
    <t>P0768</t>
  </si>
  <si>
    <t>P0769</t>
  </si>
  <si>
    <t>P0770</t>
  </si>
  <si>
    <t>P0771</t>
  </si>
  <si>
    <t>P0772</t>
  </si>
  <si>
    <t>P0773</t>
  </si>
  <si>
    <t>P0774</t>
  </si>
  <si>
    <t>P0775</t>
  </si>
  <si>
    <t>P0776</t>
  </si>
  <si>
    <t>P0777</t>
  </si>
  <si>
    <t>P0778</t>
  </si>
  <si>
    <t>P0779</t>
  </si>
  <si>
    <t>P0780</t>
  </si>
  <si>
    <t>P0781</t>
  </si>
  <si>
    <t>P0782</t>
  </si>
  <si>
    <t>P0783</t>
  </si>
  <si>
    <t>P0784</t>
  </si>
  <si>
    <t>P0785</t>
  </si>
  <si>
    <t>P0786</t>
  </si>
  <si>
    <t>P0787</t>
  </si>
  <si>
    <t>P0788</t>
  </si>
  <si>
    <t>P0789</t>
  </si>
  <si>
    <t>P0790</t>
  </si>
  <si>
    <t>P0791</t>
  </si>
  <si>
    <t>P0792</t>
  </si>
  <si>
    <t>P0793</t>
  </si>
  <si>
    <t>P0794</t>
  </si>
  <si>
    <t>P0795</t>
  </si>
  <si>
    <t>P0796</t>
  </si>
  <si>
    <t>P0797</t>
  </si>
  <si>
    <t>P0798</t>
  </si>
  <si>
    <t>P0799</t>
  </si>
  <si>
    <t>P0800</t>
  </si>
  <si>
    <t>P0801</t>
  </si>
  <si>
    <t>P0802</t>
  </si>
  <si>
    <t>P0803</t>
  </si>
  <si>
    <t>P0804</t>
  </si>
  <si>
    <t>P0805</t>
  </si>
  <si>
    <t>P0806</t>
  </si>
  <si>
    <t>P0807</t>
  </si>
  <si>
    <t>P0808</t>
  </si>
  <si>
    <t>P0809</t>
  </si>
  <si>
    <t>P0810</t>
  </si>
  <si>
    <t>P0811</t>
  </si>
  <si>
    <t>P0812</t>
  </si>
  <si>
    <t>P0813</t>
  </si>
  <si>
    <t>P0814</t>
  </si>
  <si>
    <t>P0815</t>
  </si>
  <si>
    <t>P0816</t>
  </si>
  <si>
    <t>P0817</t>
  </si>
  <si>
    <t>P0818</t>
  </si>
  <si>
    <t>P0819</t>
  </si>
  <si>
    <t>P0820</t>
  </si>
  <si>
    <t>P0821</t>
  </si>
  <si>
    <t>P0822</t>
  </si>
  <si>
    <t>P0823</t>
  </si>
  <si>
    <t>P0824</t>
  </si>
  <si>
    <t>P0825</t>
  </si>
  <si>
    <t>P0826</t>
  </si>
  <si>
    <t>P0827</t>
  </si>
  <si>
    <t>P0828</t>
  </si>
  <si>
    <t>P0829</t>
  </si>
  <si>
    <t>P0830</t>
  </si>
  <si>
    <t>P0831</t>
  </si>
  <si>
    <t>P0832</t>
  </si>
  <si>
    <t>P0833</t>
  </si>
  <si>
    <t>P0834</t>
  </si>
  <si>
    <t>P0835</t>
  </si>
  <si>
    <t>P0836</t>
  </si>
  <si>
    <t>P0837</t>
  </si>
  <si>
    <t>P0838</t>
  </si>
  <si>
    <t>P0839</t>
  </si>
  <si>
    <t>P0840</t>
  </si>
  <si>
    <t>P0841</t>
  </si>
  <si>
    <t>P0842</t>
  </si>
  <si>
    <t>P0843</t>
  </si>
  <si>
    <t>P0844</t>
  </si>
  <si>
    <t>P0845</t>
  </si>
  <si>
    <t>P0846</t>
  </si>
  <si>
    <t>P0847</t>
  </si>
  <si>
    <t>P0848</t>
  </si>
  <si>
    <t>P0849</t>
  </si>
  <si>
    <t>P0850</t>
  </si>
  <si>
    <t>P0851</t>
  </si>
  <si>
    <t>P0852</t>
  </si>
  <si>
    <t>P0853</t>
  </si>
  <si>
    <t>P0854</t>
  </si>
  <si>
    <t>P0855</t>
  </si>
  <si>
    <t>P0856</t>
  </si>
  <si>
    <t>P0857</t>
  </si>
  <si>
    <t>P0858</t>
  </si>
  <si>
    <t>P0859</t>
  </si>
  <si>
    <t>P0860</t>
  </si>
  <si>
    <t>P0861</t>
  </si>
  <si>
    <t>P0862</t>
  </si>
  <si>
    <t>P0863</t>
  </si>
  <si>
    <t>P0864</t>
  </si>
  <si>
    <t>P0865</t>
  </si>
  <si>
    <t>P0866</t>
  </si>
  <si>
    <t>P0867</t>
  </si>
  <si>
    <t>P0868</t>
  </si>
  <si>
    <t>P0869</t>
  </si>
  <si>
    <t>P0870</t>
  </si>
  <si>
    <t>P0871</t>
  </si>
  <si>
    <t>P0872</t>
  </si>
  <si>
    <t>P0873</t>
  </si>
  <si>
    <t>P0874</t>
  </si>
  <si>
    <t>P0875</t>
  </si>
  <si>
    <t>P0876</t>
  </si>
  <si>
    <t>P0877</t>
  </si>
  <si>
    <t>P0878</t>
  </si>
  <si>
    <t>P0879</t>
  </si>
  <si>
    <t>P0880</t>
  </si>
  <si>
    <t>P0881</t>
  </si>
  <si>
    <t>P0882</t>
  </si>
  <si>
    <t>P0883</t>
  </si>
  <si>
    <t>P0884</t>
  </si>
  <si>
    <t>P0885</t>
  </si>
  <si>
    <t>P0886</t>
  </si>
  <si>
    <t>P0887</t>
  </si>
  <si>
    <t>P0888</t>
  </si>
  <si>
    <t>P0889</t>
  </si>
  <si>
    <t>P0890</t>
  </si>
  <si>
    <t>P0891</t>
  </si>
  <si>
    <t>P0892</t>
  </si>
  <si>
    <t>P0893</t>
  </si>
  <si>
    <t>P0894</t>
  </si>
  <si>
    <t>P0895</t>
  </si>
  <si>
    <t>P0896</t>
  </si>
  <si>
    <t>P0897</t>
  </si>
  <si>
    <t>P0898</t>
  </si>
  <si>
    <t>P0899</t>
  </si>
  <si>
    <t>P0900</t>
  </si>
  <si>
    <t>P0901</t>
  </si>
  <si>
    <t>P0902</t>
  </si>
  <si>
    <t>P0903</t>
  </si>
  <si>
    <t>P0904</t>
  </si>
  <si>
    <t>P0905</t>
  </si>
  <si>
    <t>P0906</t>
  </si>
  <si>
    <t>P0907</t>
  </si>
  <si>
    <t>P0908</t>
  </si>
  <si>
    <t>P0909</t>
  </si>
  <si>
    <t>P0910</t>
  </si>
  <si>
    <t>P0911</t>
  </si>
  <si>
    <t>P0912</t>
  </si>
  <si>
    <t>P0913</t>
  </si>
  <si>
    <t>P0914</t>
  </si>
  <si>
    <t>P0915</t>
  </si>
  <si>
    <t>P0916</t>
  </si>
  <si>
    <t>P0917</t>
  </si>
  <si>
    <t>P0918</t>
  </si>
  <si>
    <t>P0919</t>
  </si>
  <si>
    <t>P0920</t>
  </si>
  <si>
    <t>P0921</t>
  </si>
  <si>
    <t>P0922</t>
  </si>
  <si>
    <t>P0923</t>
  </si>
  <si>
    <t>P0924</t>
  </si>
  <si>
    <t>P0925</t>
  </si>
  <si>
    <t>P0926</t>
  </si>
  <si>
    <t>P0927</t>
  </si>
  <si>
    <t>P0928</t>
  </si>
  <si>
    <t>P0929</t>
  </si>
  <si>
    <t>P0930</t>
  </si>
  <si>
    <t>P0931</t>
  </si>
  <si>
    <t>P0932</t>
  </si>
  <si>
    <t>P0933</t>
  </si>
  <si>
    <t>P0934</t>
  </si>
  <si>
    <t>P0935</t>
  </si>
  <si>
    <t>P0936</t>
  </si>
  <si>
    <t>P0937</t>
  </si>
  <si>
    <t>P0938</t>
  </si>
  <si>
    <t>P0939</t>
  </si>
  <si>
    <t>P0940</t>
  </si>
  <si>
    <t>P0941</t>
  </si>
  <si>
    <t>P0942</t>
  </si>
  <si>
    <t>P0943</t>
  </si>
  <si>
    <t>P0944</t>
  </si>
  <si>
    <t>P0945</t>
  </si>
  <si>
    <t>P0946</t>
  </si>
  <si>
    <t>P0947</t>
  </si>
  <si>
    <t>P0948</t>
  </si>
  <si>
    <t>P0949</t>
  </si>
  <si>
    <t>P0950</t>
  </si>
  <si>
    <t>P0951</t>
  </si>
  <si>
    <t>P0952</t>
  </si>
  <si>
    <t>P0953</t>
  </si>
  <si>
    <t>P0954</t>
  </si>
  <si>
    <t>P0955</t>
  </si>
  <si>
    <t>P0956</t>
  </si>
  <si>
    <t>P0957</t>
  </si>
  <si>
    <t>P0958</t>
  </si>
  <si>
    <t>P0959</t>
  </si>
  <si>
    <t>P0960</t>
  </si>
  <si>
    <t>P0961</t>
  </si>
  <si>
    <t>P0962</t>
  </si>
  <si>
    <t>P0963</t>
  </si>
  <si>
    <t>P0964</t>
  </si>
  <si>
    <t>P0965</t>
  </si>
  <si>
    <t>P0966</t>
  </si>
  <si>
    <t>P0967</t>
  </si>
  <si>
    <t>P0968</t>
  </si>
  <si>
    <t>P0969</t>
  </si>
  <si>
    <t>P0970</t>
  </si>
  <si>
    <t>P0971</t>
  </si>
  <si>
    <t>P0972</t>
  </si>
  <si>
    <t>P0973</t>
  </si>
  <si>
    <t>P0974</t>
  </si>
  <si>
    <t>P0975</t>
  </si>
  <si>
    <t>P0976</t>
  </si>
  <si>
    <t>P0977</t>
  </si>
  <si>
    <t>P0978</t>
  </si>
  <si>
    <t>P0979</t>
  </si>
  <si>
    <t>P0980</t>
  </si>
  <si>
    <t>P0981</t>
  </si>
  <si>
    <t>P0982</t>
  </si>
  <si>
    <t>P0983</t>
  </si>
  <si>
    <t>P0984</t>
  </si>
  <si>
    <t>P0985</t>
  </si>
  <si>
    <t>P0986</t>
  </si>
  <si>
    <t>P0987</t>
  </si>
  <si>
    <t>P0988</t>
  </si>
  <si>
    <t>P0989</t>
  </si>
  <si>
    <t>P0990</t>
  </si>
  <si>
    <t>P0991</t>
  </si>
  <si>
    <t>P0992</t>
  </si>
  <si>
    <t>P0993</t>
  </si>
  <si>
    <t>P0994</t>
  </si>
  <si>
    <t>P0995</t>
  </si>
  <si>
    <t>P0996</t>
  </si>
  <si>
    <t>P0997</t>
  </si>
  <si>
    <t>P0998</t>
  </si>
  <si>
    <t>P0999</t>
  </si>
  <si>
    <t>Saldo pendiente en dólares</t>
  </si>
  <si>
    <t>WEBBI</t>
  </si>
  <si>
    <t>LOGICBA</t>
  </si>
  <si>
    <t>SRLAN</t>
  </si>
  <si>
    <t>NCUBE</t>
  </si>
  <si>
    <t>ORRON</t>
  </si>
  <si>
    <t>CLAPBON</t>
  </si>
  <si>
    <t>LABOCHAIR</t>
  </si>
  <si>
    <t>WAPPIFY</t>
  </si>
  <si>
    <t>JOUEUR</t>
  </si>
  <si>
    <t>DOSO</t>
  </si>
  <si>
    <t>TOYTA</t>
  </si>
  <si>
    <t>LOT</t>
  </si>
  <si>
    <t>MERISIER</t>
  </si>
  <si>
    <t>JOIE</t>
  </si>
  <si>
    <t>aegreene@yahoo,com</t>
  </si>
  <si>
    <t>jrkorson@hotmail,com</t>
  </si>
  <si>
    <t>scarolan@yahoo,ca</t>
  </si>
  <si>
    <t>jaesenjAyahoo.ca</t>
  </si>
  <si>
    <t>jmorris@mac-com</t>
  </si>
  <si>
    <t>sacraver@aol,com</t>
  </si>
  <si>
    <t>bmidd@yahoo,ca</t>
  </si>
  <si>
    <t>mleary@sbcglobal;net</t>
  </si>
  <si>
    <t>agolomsh@live;com</t>
  </si>
  <si>
    <t>(714) 385-99</t>
  </si>
  <si>
    <t>(990) 448-264</t>
  </si>
  <si>
    <t>(548) 526-518</t>
  </si>
  <si>
    <t>(262) 502-89</t>
  </si>
  <si>
    <t>(848) 433-546</t>
  </si>
  <si>
    <t>(683) 987-46</t>
  </si>
  <si>
    <t>(305) 465-543411</t>
  </si>
  <si>
    <t>(802) 464-31751</t>
  </si>
  <si>
    <t>(203) 537-440</t>
  </si>
  <si>
    <t>(411) 331-683</t>
  </si>
  <si>
    <t>(723) 568-305</t>
  </si>
  <si>
    <t>(873) 402-53425</t>
  </si>
  <si>
    <t>(522) 620-096822</t>
  </si>
  <si>
    <t>(355) 486-54831</t>
  </si>
  <si>
    <t>6a585</t>
  </si>
  <si>
    <t>183d3</t>
  </si>
  <si>
    <t>73c72</t>
  </si>
  <si>
    <t>67s3</t>
  </si>
  <si>
    <t>52s0</t>
  </si>
  <si>
    <t>5b56</t>
  </si>
  <si>
    <t>Nombre</t>
  </si>
  <si>
    <t>Correo</t>
  </si>
  <si>
    <t>En blanco</t>
  </si>
  <si>
    <t>Telefono</t>
  </si>
  <si>
    <t>Concatenar</t>
  </si>
  <si>
    <t>Fecha</t>
  </si>
  <si>
    <t>Formula Imputacion Nombre</t>
  </si>
  <si>
    <t>Formula Imputacion Fecha</t>
  </si>
  <si>
    <t>Saldo (ABS)</t>
  </si>
  <si>
    <t>Saldo (Es Numero)</t>
  </si>
  <si>
    <t>Saldo (Limpiar)</t>
  </si>
  <si>
    <t>Correo (Limpiar)</t>
  </si>
  <si>
    <t>Identficacion de duplicados</t>
  </si>
  <si>
    <t xml:space="preserve">Santiago Palomino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</si>
</sst>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16" fillId="0" borderId="0" xfId="0" applyFont="1"/>
    <xf numFmtId="14" fontId="0" fillId="0" borderId="0" xfId="0" applyNumberFormat="1"/>
    <xf numFmtId="2" fontId="0" fillId="0" borderId="0" xfId="0" applyNumberFormat="1"/>
    <xf numFmtId="0" fontId="19" fillId="0" borderId="0" xfId="0" applyFont="1"/>
    <xf numFmtId="0" fontId="20" fillId="0" borderId="0" xfId="0" applyFont="1"/>
    <xf numFmtId="0" fontId="20" fillId="0" borderId="0" xfId="43" applyFont="1"/>
    <xf numFmtId="0" fontId="16" fillId="0" borderId="0" xfId="1" applyNumberFormat="1" applyFont="1" applyAlignment="1">
      <alignment horizontal="right"/>
    </xf>
    <xf numFmtId="0" fontId="0" fillId="0" borderId="0" xfId="1" applyNumberFormat="1" applyFont="1" applyAlignment="1">
      <alignment horizontal="right"/>
    </xf>
    <xf numFmtId="0" fontId="18" fillId="0" borderId="0" xfId="43"/>
    <xf numFmtId="14" fontId="16" fillId="0" borderId="0" xfId="0" applyNumberFormat="1" applyFont="1"/>
  </cellXfs>
  <cellStyles count="44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Hipervínculo" xfId="43" builtinId="8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ndom_names_fossbytes (2)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golomsh@live;com" TargetMode="External"/><Relationship Id="rId3" Type="http://schemas.openxmlformats.org/officeDocument/2006/relationships/hyperlink" Target="mailto:scarolan@yahoo,ca" TargetMode="External"/><Relationship Id="rId7" Type="http://schemas.openxmlformats.org/officeDocument/2006/relationships/hyperlink" Target="mailto:mleary@sbcglobal;net" TargetMode="External"/><Relationship Id="rId2" Type="http://schemas.openxmlformats.org/officeDocument/2006/relationships/hyperlink" Target="mailto:jrkorson@hotmail,com" TargetMode="External"/><Relationship Id="rId1" Type="http://schemas.openxmlformats.org/officeDocument/2006/relationships/hyperlink" Target="mailto:aegreene@yahoo,com" TargetMode="External"/><Relationship Id="rId6" Type="http://schemas.openxmlformats.org/officeDocument/2006/relationships/hyperlink" Target="mailto:bmidd@yahoo,ca" TargetMode="External"/><Relationship Id="rId11" Type="http://schemas.openxmlformats.org/officeDocument/2006/relationships/queryTable" Target="../queryTables/queryTable1.xml"/><Relationship Id="rId5" Type="http://schemas.openxmlformats.org/officeDocument/2006/relationships/hyperlink" Target="mailto:sacraver@aol,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jmorris@mac-com" TargetMode="External"/><Relationship Id="rId9" Type="http://schemas.openxmlformats.org/officeDocument/2006/relationships/hyperlink" Target="mailto:fluffy@verizon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36"/>
  <sheetViews>
    <sheetView tabSelected="1" topLeftCell="N1" zoomScale="130" zoomScaleNormal="130" workbookViewId="0">
      <selection activeCell="W4" sqref="W4"/>
    </sheetView>
  </sheetViews>
  <sheetFormatPr baseColWidth="10" defaultRowHeight="15" x14ac:dyDescent="0.25"/>
  <cols>
    <col min="1" max="1" width="6.140625" bestFit="1" customWidth="1"/>
    <col min="2" max="2" width="41.28515625" bestFit="1" customWidth="1"/>
    <col min="3" max="3" width="37.28515625" bestFit="1" customWidth="1"/>
    <col min="4" max="4" width="26.42578125" style="5" customWidth="1"/>
    <col min="5" max="5" width="23.7109375" customWidth="1"/>
    <col min="6" max="6" width="24.7109375" style="8" customWidth="1"/>
    <col min="7" max="7" width="22.28515625" bestFit="1" customWidth="1"/>
    <col min="8" max="8" width="45.28515625" bestFit="1" customWidth="1"/>
    <col min="11" max="11" width="23.42578125" bestFit="1" customWidth="1"/>
    <col min="13" max="13" width="16.42578125" bestFit="1" customWidth="1"/>
    <col min="14" max="15" width="16.42578125" customWidth="1"/>
    <col min="16" max="16" width="19.5703125" bestFit="1" customWidth="1"/>
    <col min="17" max="17" width="19.5703125" customWidth="1"/>
    <col min="18" max="18" width="19.5703125" bestFit="1" customWidth="1"/>
    <col min="19" max="19" width="36.140625" bestFit="1" customWidth="1"/>
    <col min="20" max="20" width="11.85546875" customWidth="1"/>
    <col min="21" max="21" width="25.85546875" style="2" bestFit="1" customWidth="1"/>
    <col min="22" max="22" width="24.28515625" bestFit="1" customWidth="1"/>
  </cols>
  <sheetData>
    <row r="1" spans="1:22" s="1" customFormat="1" x14ac:dyDescent="0.25">
      <c r="A1" s="1" t="s">
        <v>2971</v>
      </c>
      <c r="B1" s="1" t="s">
        <v>2970</v>
      </c>
      <c r="C1" s="1" t="s">
        <v>2972</v>
      </c>
      <c r="D1" s="4" t="s">
        <v>2974</v>
      </c>
      <c r="E1" s="1" t="s">
        <v>2973</v>
      </c>
      <c r="F1" s="7" t="s">
        <v>4928</v>
      </c>
      <c r="G1" s="1" t="s">
        <v>2975</v>
      </c>
      <c r="H1" s="1" t="s">
        <v>4972</v>
      </c>
      <c r="I1" s="1" t="s">
        <v>4974</v>
      </c>
      <c r="J1" s="1" t="s">
        <v>4973</v>
      </c>
      <c r="K1" s="1" t="s">
        <v>4983</v>
      </c>
      <c r="L1" s="1" t="s">
        <v>4975</v>
      </c>
      <c r="M1" s="1" t="s">
        <v>4976</v>
      </c>
      <c r="N1" s="1" t="s">
        <v>4977</v>
      </c>
      <c r="O1" s="1" t="s">
        <v>4980</v>
      </c>
      <c r="P1" s="1" t="s">
        <v>4981</v>
      </c>
      <c r="Q1" s="1" t="s">
        <v>4982</v>
      </c>
      <c r="S1" s="1" t="s">
        <v>4978</v>
      </c>
      <c r="U1" s="10" t="s">
        <v>4979</v>
      </c>
      <c r="V1" s="1" t="s">
        <v>4984</v>
      </c>
    </row>
    <row r="2" spans="1:22" x14ac:dyDescent="0.25">
      <c r="A2" t="s">
        <v>3929</v>
      </c>
      <c r="B2" t="s">
        <v>999</v>
      </c>
      <c r="C2" t="s">
        <v>521</v>
      </c>
      <c r="D2" s="9" t="s">
        <v>2976</v>
      </c>
      <c r="E2" t="s">
        <v>1117</v>
      </c>
      <c r="F2" s="8">
        <v>63</v>
      </c>
      <c r="G2" s="2">
        <v>43347</v>
      </c>
      <c r="H2" s="3" t="str">
        <f>+UPPER(B2)</f>
        <v>SO FACTIVE</v>
      </c>
      <c r="I2" t="b">
        <v>0</v>
      </c>
      <c r="J2" t="b">
        <f>AND(ISNUMBER(SEARCH("@",D2)), ISNUMBER(SEARCH(".",D2)), SEARCH("@",D2)&lt;SEARCH(".",D2))</f>
        <v>1</v>
      </c>
      <c r="K2" t="str">
        <f>+IF(J2="#¡VALOR!","",D2)</f>
        <v>fluffy@verizon.net</v>
      </c>
      <c r="L2">
        <f>+LEN(E2)</f>
        <v>14</v>
      </c>
      <c r="M2" t="str">
        <f>+CONCATENATE("+",E2)</f>
        <v>+(394) 406-8708</v>
      </c>
      <c r="N2" t="b">
        <f>+ISNUMBER(G2)</f>
        <v>1</v>
      </c>
      <c r="O2">
        <f>+ABS(F2)</f>
        <v>63</v>
      </c>
      <c r="P2" t="b">
        <f>+ISNUMBER(F2)</f>
        <v>1</v>
      </c>
      <c r="Q2">
        <f>+IF(ISNUMBER(F2),F2,"")</f>
        <v>63</v>
      </c>
      <c r="R2" t="s">
        <v>4985</v>
      </c>
      <c r="S2" t="str">
        <f>+IF(ISBLANK(C2),$R$2,C2)</f>
        <v>Lorenzo Cantón Galan</v>
      </c>
      <c r="T2" s="2">
        <v>39075</v>
      </c>
      <c r="U2" s="2">
        <f>IF(ISBLANK(G2),$T$2,G2)</f>
        <v>43347</v>
      </c>
      <c r="V2">
        <f>+COUNTIF(A:A,A2)</f>
        <v>1</v>
      </c>
    </row>
    <row r="3" spans="1:22" x14ac:dyDescent="0.25">
      <c r="A3" t="s">
        <v>3930</v>
      </c>
      <c r="B3" t="s">
        <v>1000</v>
      </c>
      <c r="C3" t="s">
        <v>0</v>
      </c>
      <c r="D3" s="5" t="s">
        <v>2977</v>
      </c>
      <c r="E3" t="s">
        <v>1118</v>
      </c>
      <c r="F3" s="8">
        <v>4250</v>
      </c>
      <c r="G3" s="2">
        <v>41068</v>
      </c>
      <c r="H3" s="3" t="str">
        <f t="shared" ref="H3:H66" si="0">+UPPER(B3)</f>
        <v>KONTROLLER</v>
      </c>
      <c r="I3" t="b">
        <v>0</v>
      </c>
      <c r="J3" t="b">
        <f t="shared" ref="J3:J66" si="1">AND(ISNUMBER(SEARCH("@",D3)), ISNUMBER(SEARCH(".",D3)), SEARCH("@",D3)&lt;SEARCH(".",D3))</f>
        <v>1</v>
      </c>
      <c r="K3" t="str">
        <f t="shared" ref="K3:K66" si="2">+IF(J3="#¡VALOR!","",D3)</f>
        <v>fraterk@me.com</v>
      </c>
      <c r="L3">
        <f t="shared" ref="L3:L66" si="3">+LEN(E3)</f>
        <v>14</v>
      </c>
      <c r="M3" t="str">
        <f t="shared" ref="M3:M66" si="4">+CONCATENATE("+",E3)</f>
        <v>+(923) 207-3871</v>
      </c>
      <c r="N3" t="b">
        <f t="shared" ref="N3:N66" si="5">+ISNUMBER(G3)</f>
        <v>1</v>
      </c>
      <c r="O3">
        <f t="shared" ref="O3:O66" si="6">+ABS(F3)</f>
        <v>4250</v>
      </c>
      <c r="P3" t="b">
        <f t="shared" ref="P3:P66" si="7">+ISNUMBER(F3)</f>
        <v>1</v>
      </c>
      <c r="Q3">
        <f t="shared" ref="Q3:Q66" si="8">+IF(ISNUMBER(F3),F3,"")</f>
        <v>4250</v>
      </c>
      <c r="S3" t="str">
        <f t="shared" ref="S3:S66" si="9">+IF(ISBLANK(C3),$R$2,C3)</f>
        <v>Adelina Valls Canet</v>
      </c>
      <c r="U3" s="2">
        <f t="shared" ref="U3:U66" si="10">IF(ISBLANK(G3),$T$2,G3)</f>
        <v>41068</v>
      </c>
      <c r="V3">
        <f t="shared" ref="V3:V66" si="11">+COUNTIF(A:A,A3)</f>
        <v>1</v>
      </c>
    </row>
    <row r="4" spans="1:22" x14ac:dyDescent="0.25">
      <c r="A4" t="s">
        <v>3931</v>
      </c>
      <c r="B4" t="s">
        <v>1001</v>
      </c>
      <c r="C4" t="s">
        <v>1</v>
      </c>
      <c r="D4" s="5" t="s">
        <v>2978</v>
      </c>
      <c r="E4" t="s">
        <v>1119</v>
      </c>
      <c r="F4" s="8">
        <v>-2412</v>
      </c>
      <c r="G4" s="2">
        <v>42953</v>
      </c>
      <c r="H4" s="3" t="str">
        <f t="shared" si="0"/>
        <v>FINANCE API</v>
      </c>
      <c r="I4" t="b">
        <v>0</v>
      </c>
      <c r="J4" t="b">
        <f t="shared" si="1"/>
        <v>1</v>
      </c>
      <c r="K4" t="str">
        <f t="shared" si="2"/>
        <v>animats@mac.com</v>
      </c>
      <c r="L4">
        <f t="shared" si="3"/>
        <v>14</v>
      </c>
      <c r="M4" t="str">
        <f t="shared" si="4"/>
        <v>+(904) 363-2261</v>
      </c>
      <c r="N4" t="b">
        <f t="shared" si="5"/>
        <v>1</v>
      </c>
      <c r="O4">
        <f t="shared" si="6"/>
        <v>2412</v>
      </c>
      <c r="P4" t="b">
        <f t="shared" si="7"/>
        <v>1</v>
      </c>
      <c r="Q4">
        <f t="shared" si="8"/>
        <v>-2412</v>
      </c>
      <c r="S4" t="str">
        <f t="shared" si="9"/>
        <v>Eulalia del Galindo</v>
      </c>
      <c r="U4" s="2">
        <f t="shared" si="10"/>
        <v>42953</v>
      </c>
      <c r="V4">
        <f t="shared" si="11"/>
        <v>1</v>
      </c>
    </row>
    <row r="5" spans="1:22" x14ac:dyDescent="0.25">
      <c r="A5" t="s">
        <v>3932</v>
      </c>
      <c r="B5" t="s">
        <v>1002</v>
      </c>
      <c r="C5" t="s">
        <v>522</v>
      </c>
      <c r="D5" s="5" t="s">
        <v>2979</v>
      </c>
      <c r="E5" t="s">
        <v>1120</v>
      </c>
      <c r="F5" s="8">
        <v>3348</v>
      </c>
      <c r="G5" s="2">
        <v>42877</v>
      </c>
      <c r="H5" s="3" t="str">
        <f t="shared" si="0"/>
        <v>BIOMOTIVATE</v>
      </c>
      <c r="I5" t="b">
        <v>0</v>
      </c>
      <c r="J5" t="b">
        <f t="shared" si="1"/>
        <v>1</v>
      </c>
      <c r="K5" t="str">
        <f t="shared" si="2"/>
        <v>tbeck@icloud.com</v>
      </c>
      <c r="L5">
        <f t="shared" si="3"/>
        <v>14</v>
      </c>
      <c r="M5" t="str">
        <f t="shared" si="4"/>
        <v>+(923) 671-4117</v>
      </c>
      <c r="N5" t="b">
        <f t="shared" si="5"/>
        <v>1</v>
      </c>
      <c r="O5">
        <f t="shared" si="6"/>
        <v>3348</v>
      </c>
      <c r="P5" t="b">
        <f t="shared" si="7"/>
        <v>1</v>
      </c>
      <c r="Q5">
        <f t="shared" si="8"/>
        <v>3348</v>
      </c>
      <c r="S5" t="str">
        <f t="shared" si="9"/>
        <v>Tania Catalán Galván</v>
      </c>
      <c r="U5" s="2">
        <f t="shared" si="10"/>
        <v>42877</v>
      </c>
      <c r="V5">
        <f t="shared" si="11"/>
        <v>1</v>
      </c>
    </row>
    <row r="6" spans="1:22" x14ac:dyDescent="0.25">
      <c r="A6" t="s">
        <v>3933</v>
      </c>
      <c r="B6" t="s">
        <v>1003</v>
      </c>
      <c r="C6" t="s">
        <v>523</v>
      </c>
      <c r="D6" s="5" t="s">
        <v>2980</v>
      </c>
      <c r="E6" t="s">
        <v>1121</v>
      </c>
      <c r="F6" s="8">
        <v>570</v>
      </c>
      <c r="G6" s="2">
        <v>44578</v>
      </c>
      <c r="H6" s="3" t="str">
        <f t="shared" si="0"/>
        <v>DELTAVITA</v>
      </c>
      <c r="I6" t="b">
        <v>0</v>
      </c>
      <c r="J6" t="b">
        <f t="shared" si="1"/>
        <v>1</v>
      </c>
      <c r="K6" t="str">
        <f t="shared" si="2"/>
        <v>mallanmba@yahoo.ca</v>
      </c>
      <c r="L6">
        <f t="shared" si="3"/>
        <v>14</v>
      </c>
      <c r="M6" t="str">
        <f t="shared" si="4"/>
        <v>+(841) 798-8943</v>
      </c>
      <c r="N6" t="b">
        <f t="shared" si="5"/>
        <v>1</v>
      </c>
      <c r="O6">
        <f t="shared" si="6"/>
        <v>570</v>
      </c>
      <c r="P6" t="b">
        <f t="shared" si="7"/>
        <v>1</v>
      </c>
      <c r="Q6">
        <f t="shared" si="8"/>
        <v>570</v>
      </c>
      <c r="S6" t="str">
        <f t="shared" si="9"/>
        <v>Abraham Girón-Soler</v>
      </c>
      <c r="U6" s="2">
        <f t="shared" si="10"/>
        <v>44578</v>
      </c>
      <c r="V6">
        <f t="shared" si="11"/>
        <v>2</v>
      </c>
    </row>
    <row r="7" spans="1:22" x14ac:dyDescent="0.25">
      <c r="A7" t="s">
        <v>3934</v>
      </c>
      <c r="B7" t="s">
        <v>1004</v>
      </c>
      <c r="C7" t="s">
        <v>2</v>
      </c>
      <c r="D7" s="5" t="s">
        <v>2981</v>
      </c>
      <c r="E7" t="s">
        <v>1122</v>
      </c>
      <c r="F7" s="8">
        <v>261</v>
      </c>
      <c r="G7" s="2">
        <v>41884</v>
      </c>
      <c r="H7" s="3" t="str">
        <f t="shared" si="0"/>
        <v>METTA STATU_CRU_LUMARN</v>
      </c>
      <c r="I7" t="b">
        <v>0</v>
      </c>
      <c r="J7" t="b">
        <f t="shared" si="1"/>
        <v>1</v>
      </c>
      <c r="K7" t="str">
        <f t="shared" si="2"/>
        <v>kosact@sbcglobal.net</v>
      </c>
      <c r="L7">
        <f t="shared" si="3"/>
        <v>14</v>
      </c>
      <c r="M7" t="str">
        <f t="shared" si="4"/>
        <v>+(559) 515-6369</v>
      </c>
      <c r="N7" t="b">
        <f t="shared" si="5"/>
        <v>1</v>
      </c>
      <c r="O7">
        <f t="shared" si="6"/>
        <v>261</v>
      </c>
      <c r="P7" t="b">
        <f t="shared" si="7"/>
        <v>1</v>
      </c>
      <c r="Q7">
        <f t="shared" si="8"/>
        <v>261</v>
      </c>
      <c r="S7" t="str">
        <f t="shared" si="9"/>
        <v>Erasmo Gibert Quevedo</v>
      </c>
      <c r="U7" s="2">
        <f t="shared" si="10"/>
        <v>41884</v>
      </c>
      <c r="V7">
        <f t="shared" si="11"/>
        <v>1</v>
      </c>
    </row>
    <row r="8" spans="1:22" x14ac:dyDescent="0.25">
      <c r="A8" t="s">
        <v>3935</v>
      </c>
      <c r="B8" t="s">
        <v>1005</v>
      </c>
      <c r="C8" t="s">
        <v>524</v>
      </c>
      <c r="D8" s="5" t="s">
        <v>2982</v>
      </c>
      <c r="E8" t="s">
        <v>1123</v>
      </c>
      <c r="F8" s="8">
        <v>4733</v>
      </c>
      <c r="G8" s="2">
        <v>44253</v>
      </c>
      <c r="H8" s="3" t="str">
        <f t="shared" si="0"/>
        <v>TOWN OF ABUS ROAD</v>
      </c>
      <c r="I8" t="b">
        <v>0</v>
      </c>
      <c r="J8" t="b">
        <f t="shared" si="1"/>
        <v>1</v>
      </c>
      <c r="K8" t="str">
        <f t="shared" si="2"/>
        <v>bastian@aol.com</v>
      </c>
      <c r="L8">
        <f t="shared" si="3"/>
        <v>14</v>
      </c>
      <c r="M8" t="str">
        <f t="shared" si="4"/>
        <v>+(715) 328-4811</v>
      </c>
      <c r="N8" t="b">
        <f t="shared" si="5"/>
        <v>1</v>
      </c>
      <c r="O8">
        <f t="shared" si="6"/>
        <v>4733</v>
      </c>
      <c r="P8" t="b">
        <f t="shared" si="7"/>
        <v>1</v>
      </c>
      <c r="Q8">
        <f t="shared" si="8"/>
        <v>4733</v>
      </c>
      <c r="S8" t="str">
        <f t="shared" si="9"/>
        <v>Ana Belén Mayo Correa</v>
      </c>
      <c r="U8" s="2">
        <f t="shared" si="10"/>
        <v>44253</v>
      </c>
      <c r="V8">
        <f t="shared" si="11"/>
        <v>1</v>
      </c>
    </row>
    <row r="9" spans="1:22" x14ac:dyDescent="0.25">
      <c r="A9" t="s">
        <v>3936</v>
      </c>
      <c r="B9" t="s">
        <v>1006</v>
      </c>
      <c r="C9" t="s">
        <v>525</v>
      </c>
      <c r="D9" s="5" t="s">
        <v>2983</v>
      </c>
      <c r="E9" t="s">
        <v>1124</v>
      </c>
      <c r="F9" s="8">
        <v>18254</v>
      </c>
      <c r="G9" s="2">
        <v>43471</v>
      </c>
      <c r="H9" s="3" t="str">
        <f t="shared" si="0"/>
        <v>PLAYER</v>
      </c>
      <c r="I9" t="b">
        <v>0</v>
      </c>
      <c r="J9" t="b">
        <f t="shared" si="1"/>
        <v>1</v>
      </c>
      <c r="K9" t="str">
        <f t="shared" si="2"/>
        <v>lukka@mac.com</v>
      </c>
      <c r="L9">
        <f t="shared" si="3"/>
        <v>14</v>
      </c>
      <c r="M9" t="str">
        <f t="shared" si="4"/>
        <v>+(953) 242-4312</v>
      </c>
      <c r="N9" t="b">
        <f t="shared" si="5"/>
        <v>1</v>
      </c>
      <c r="O9">
        <f t="shared" si="6"/>
        <v>18254</v>
      </c>
      <c r="P9" t="b">
        <f t="shared" si="7"/>
        <v>1</v>
      </c>
      <c r="Q9">
        <f t="shared" si="8"/>
        <v>18254</v>
      </c>
      <c r="S9" t="str">
        <f t="shared" si="9"/>
        <v>Valentina Enríquez Montalbán</v>
      </c>
      <c r="U9" s="2">
        <f t="shared" si="10"/>
        <v>43471</v>
      </c>
      <c r="V9">
        <f t="shared" si="11"/>
        <v>1</v>
      </c>
    </row>
    <row r="10" spans="1:22" x14ac:dyDescent="0.25">
      <c r="A10" t="s">
        <v>3937</v>
      </c>
      <c r="B10" t="s">
        <v>1007</v>
      </c>
      <c r="C10" t="s">
        <v>3</v>
      </c>
      <c r="D10" s="5" t="s">
        <v>2984</v>
      </c>
      <c r="E10" t="s">
        <v>1125</v>
      </c>
      <c r="F10" s="8">
        <v>2128</v>
      </c>
      <c r="G10" s="2">
        <v>43218</v>
      </c>
      <c r="H10" s="3" t="str">
        <f t="shared" si="0"/>
        <v>TEAM ESPORTS</v>
      </c>
      <c r="I10" t="b">
        <v>0</v>
      </c>
      <c r="J10" t="b">
        <f t="shared" si="1"/>
        <v>1</v>
      </c>
      <c r="K10" t="str">
        <f t="shared" si="2"/>
        <v>sjava@yahoo.com</v>
      </c>
      <c r="L10">
        <f t="shared" si="3"/>
        <v>14</v>
      </c>
      <c r="M10" t="str">
        <f t="shared" si="4"/>
        <v>+(429) 355-6554</v>
      </c>
      <c r="N10" t="b">
        <f t="shared" si="5"/>
        <v>1</v>
      </c>
      <c r="O10">
        <f t="shared" si="6"/>
        <v>2128</v>
      </c>
      <c r="P10" t="b">
        <f t="shared" si="7"/>
        <v>1</v>
      </c>
      <c r="Q10">
        <f t="shared" si="8"/>
        <v>2128</v>
      </c>
      <c r="S10" t="str">
        <f t="shared" si="9"/>
        <v>Pastor Querol Verdugo</v>
      </c>
      <c r="U10" s="2">
        <f t="shared" si="10"/>
        <v>43218</v>
      </c>
      <c r="V10">
        <f t="shared" si="11"/>
        <v>1</v>
      </c>
    </row>
    <row r="11" spans="1:22" x14ac:dyDescent="0.25">
      <c r="A11" t="s">
        <v>3938</v>
      </c>
      <c r="B11" t="s">
        <v>1008</v>
      </c>
      <c r="C11" t="s">
        <v>526</v>
      </c>
      <c r="D11" s="5" t="s">
        <v>2985</v>
      </c>
      <c r="E11" t="s">
        <v>1126</v>
      </c>
      <c r="F11" s="8">
        <v>310</v>
      </c>
      <c r="G11" s="2">
        <v>41132</v>
      </c>
      <c r="H11" s="3" t="str">
        <f t="shared" si="0"/>
        <v>TEAM IMPACT</v>
      </c>
      <c r="I11" t="b">
        <v>0</v>
      </c>
      <c r="J11" t="b">
        <f t="shared" si="1"/>
        <v>1</v>
      </c>
      <c r="K11" t="str">
        <f t="shared" si="2"/>
        <v>shawnce@me.com</v>
      </c>
      <c r="L11">
        <f t="shared" si="3"/>
        <v>14</v>
      </c>
      <c r="M11" t="str">
        <f t="shared" si="4"/>
        <v>+(399) 380-2112</v>
      </c>
      <c r="N11" t="b">
        <f t="shared" si="5"/>
        <v>1</v>
      </c>
      <c r="O11">
        <f t="shared" si="6"/>
        <v>310</v>
      </c>
      <c r="P11" t="b">
        <f t="shared" si="7"/>
        <v>1</v>
      </c>
      <c r="Q11">
        <f t="shared" si="8"/>
        <v>310</v>
      </c>
      <c r="S11" t="str">
        <f t="shared" si="9"/>
        <v>Andrés Saavedra Castelló</v>
      </c>
      <c r="U11" s="2">
        <f t="shared" si="10"/>
        <v>41132</v>
      </c>
      <c r="V11">
        <f t="shared" si="11"/>
        <v>1</v>
      </c>
    </row>
    <row r="12" spans="1:22" x14ac:dyDescent="0.25">
      <c r="A12" t="s">
        <v>3939</v>
      </c>
      <c r="B12" t="s">
        <v>1009</v>
      </c>
      <c r="C12" t="s">
        <v>527</v>
      </c>
      <c r="D12" s="5" t="s">
        <v>2986</v>
      </c>
      <c r="E12" t="s">
        <v>1127</v>
      </c>
      <c r="F12" s="8">
        <v>3536</v>
      </c>
      <c r="G12" s="2">
        <v>44137</v>
      </c>
      <c r="H12" s="3" t="str">
        <f t="shared" si="0"/>
        <v>ALLIANCESTUDIOS</v>
      </c>
      <c r="I12" t="b">
        <v>0</v>
      </c>
      <c r="J12" t="b">
        <f t="shared" si="1"/>
        <v>1</v>
      </c>
      <c r="K12" t="str">
        <f t="shared" si="2"/>
        <v>moinefou@hotmail.com</v>
      </c>
      <c r="L12">
        <f t="shared" si="3"/>
        <v>14</v>
      </c>
      <c r="M12" t="str">
        <f t="shared" si="4"/>
        <v>+(242) 702-4300</v>
      </c>
      <c r="N12" t="b">
        <f t="shared" si="5"/>
        <v>1</v>
      </c>
      <c r="O12">
        <f t="shared" si="6"/>
        <v>3536</v>
      </c>
      <c r="P12" t="b">
        <f t="shared" si="7"/>
        <v>1</v>
      </c>
      <c r="Q12">
        <f t="shared" si="8"/>
        <v>3536</v>
      </c>
      <c r="S12" t="str">
        <f t="shared" si="9"/>
        <v>Juliana Márquez Huguet</v>
      </c>
      <c r="U12" s="2">
        <f t="shared" si="10"/>
        <v>44137</v>
      </c>
      <c r="V12">
        <f t="shared" si="11"/>
        <v>1</v>
      </c>
    </row>
    <row r="13" spans="1:22" x14ac:dyDescent="0.25">
      <c r="A13" t="s">
        <v>3940</v>
      </c>
      <c r="B13" t="s">
        <v>1010</v>
      </c>
      <c r="C13" t="s">
        <v>528</v>
      </c>
      <c r="D13" s="5" t="s">
        <v>2987</v>
      </c>
      <c r="E13" t="s">
        <v>1128</v>
      </c>
      <c r="F13" s="8">
        <v>71.14</v>
      </c>
      <c r="G13" s="2">
        <v>43387</v>
      </c>
      <c r="H13" s="3" t="str">
        <f t="shared" si="0"/>
        <v>MODGUGH</v>
      </c>
      <c r="I13" t="b">
        <v>0</v>
      </c>
      <c r="J13" t="b">
        <f t="shared" si="1"/>
        <v>1</v>
      </c>
      <c r="K13" t="str">
        <f t="shared" si="2"/>
        <v>bebing@att.net</v>
      </c>
      <c r="L13">
        <f t="shared" si="3"/>
        <v>14</v>
      </c>
      <c r="M13" t="str">
        <f t="shared" si="4"/>
        <v>+(479) 987-5028</v>
      </c>
      <c r="N13" t="b">
        <f t="shared" si="5"/>
        <v>1</v>
      </c>
      <c r="O13">
        <f t="shared" si="6"/>
        <v>71.14</v>
      </c>
      <c r="P13" t="b">
        <f t="shared" si="7"/>
        <v>1</v>
      </c>
      <c r="Q13">
        <f t="shared" si="8"/>
        <v>71.14</v>
      </c>
      <c r="S13" t="str">
        <f t="shared" si="9"/>
        <v>África Fernandez Calatayud</v>
      </c>
      <c r="U13" s="2">
        <f t="shared" si="10"/>
        <v>43387</v>
      </c>
      <c r="V13">
        <f t="shared" si="11"/>
        <v>1</v>
      </c>
    </row>
    <row r="14" spans="1:22" x14ac:dyDescent="0.25">
      <c r="A14" t="s">
        <v>3941</v>
      </c>
      <c r="B14" t="s">
        <v>1011</v>
      </c>
      <c r="C14" t="s">
        <v>529</v>
      </c>
      <c r="D14" s="5" t="s">
        <v>2988</v>
      </c>
      <c r="E14" t="s">
        <v>1129</v>
      </c>
      <c r="F14" s="8">
        <v>5258</v>
      </c>
      <c r="G14" s="2">
        <v>42863</v>
      </c>
      <c r="H14" s="3" t="str">
        <f t="shared" si="0"/>
        <v>TEAM SOFTWARE</v>
      </c>
      <c r="I14" t="b">
        <v>0</v>
      </c>
      <c r="J14" t="b">
        <f t="shared" si="1"/>
        <v>1</v>
      </c>
      <c r="K14" t="str">
        <f t="shared" si="2"/>
        <v>afifi@yahoo.com</v>
      </c>
      <c r="L14">
        <f t="shared" si="3"/>
        <v>14</v>
      </c>
      <c r="M14" t="str">
        <f t="shared" si="4"/>
        <v>+(669) 494-0889</v>
      </c>
      <c r="N14" t="b">
        <f t="shared" si="5"/>
        <v>1</v>
      </c>
      <c r="O14">
        <f t="shared" si="6"/>
        <v>5258</v>
      </c>
      <c r="P14" t="b">
        <f t="shared" si="7"/>
        <v>1</v>
      </c>
      <c r="Q14">
        <f t="shared" si="8"/>
        <v>5258</v>
      </c>
      <c r="S14" t="str">
        <f t="shared" si="9"/>
        <v>Carlito Domínguez Cortes</v>
      </c>
      <c r="U14" s="2">
        <f t="shared" si="10"/>
        <v>42863</v>
      </c>
      <c r="V14">
        <f t="shared" si="11"/>
        <v>2</v>
      </c>
    </row>
    <row r="15" spans="1:22" x14ac:dyDescent="0.25">
      <c r="A15" t="s">
        <v>3942</v>
      </c>
      <c r="B15" t="s">
        <v>1012</v>
      </c>
      <c r="C15" t="s">
        <v>530</v>
      </c>
      <c r="D15" s="5" t="s">
        <v>2989</v>
      </c>
      <c r="E15" t="s">
        <v>1130</v>
      </c>
      <c r="F15" s="8">
        <v>8121</v>
      </c>
      <c r="G15" s="2">
        <v>42076</v>
      </c>
      <c r="H15" s="3" t="str">
        <f t="shared" si="0"/>
        <v>BAYESA</v>
      </c>
      <c r="I15" t="b">
        <v>0</v>
      </c>
      <c r="J15" t="b">
        <f t="shared" si="1"/>
        <v>1</v>
      </c>
      <c r="K15" t="str">
        <f t="shared" si="2"/>
        <v>zavadsky@gmail.com</v>
      </c>
      <c r="L15">
        <f t="shared" si="3"/>
        <v>14</v>
      </c>
      <c r="M15" t="str">
        <f t="shared" si="4"/>
        <v>+(495) 936-2371</v>
      </c>
      <c r="N15" t="b">
        <f t="shared" si="5"/>
        <v>1</v>
      </c>
      <c r="O15">
        <f t="shared" si="6"/>
        <v>8121</v>
      </c>
      <c r="P15" t="b">
        <f t="shared" si="7"/>
        <v>1</v>
      </c>
      <c r="Q15">
        <f t="shared" si="8"/>
        <v>8121</v>
      </c>
      <c r="S15" t="str">
        <f t="shared" si="9"/>
        <v>Heliodoro Baños Sainz</v>
      </c>
      <c r="U15" s="2">
        <f t="shared" si="10"/>
        <v>42076</v>
      </c>
      <c r="V15">
        <f t="shared" si="11"/>
        <v>1</v>
      </c>
    </row>
    <row r="16" spans="1:22" x14ac:dyDescent="0.25">
      <c r="A16" t="s">
        <v>3943</v>
      </c>
      <c r="B16" t="s">
        <v>1013</v>
      </c>
      <c r="C16" t="s">
        <v>531</v>
      </c>
      <c r="D16" s="5" t="s">
        <v>2990</v>
      </c>
      <c r="E16" t="s">
        <v>1131</v>
      </c>
      <c r="F16" s="8">
        <v>211</v>
      </c>
      <c r="G16" s="2">
        <v>44593</v>
      </c>
      <c r="H16" s="3" t="str">
        <f t="shared" si="0"/>
        <v>PUBSEARCH</v>
      </c>
      <c r="I16" t="b">
        <v>0</v>
      </c>
      <c r="J16" t="b">
        <f t="shared" si="1"/>
        <v>1</v>
      </c>
      <c r="K16" t="str">
        <f t="shared" si="2"/>
        <v>neonatus@yahoo.ca</v>
      </c>
      <c r="L16">
        <f t="shared" si="3"/>
        <v>14</v>
      </c>
      <c r="M16" t="str">
        <f t="shared" si="4"/>
        <v>+(901) 585-8039</v>
      </c>
      <c r="N16" t="b">
        <f t="shared" si="5"/>
        <v>1</v>
      </c>
      <c r="O16">
        <f t="shared" si="6"/>
        <v>211</v>
      </c>
      <c r="P16" t="b">
        <f t="shared" si="7"/>
        <v>1</v>
      </c>
      <c r="Q16">
        <f t="shared" si="8"/>
        <v>211</v>
      </c>
      <c r="S16" t="str">
        <f t="shared" si="9"/>
        <v>Arturo Ferrán Terrón</v>
      </c>
      <c r="U16" s="2">
        <f t="shared" si="10"/>
        <v>44593</v>
      </c>
      <c r="V16">
        <f t="shared" si="11"/>
        <v>1</v>
      </c>
    </row>
    <row r="17" spans="1:22" x14ac:dyDescent="0.25">
      <c r="A17" t="s">
        <v>3944</v>
      </c>
      <c r="B17" t="s">
        <v>1014</v>
      </c>
      <c r="C17" t="s">
        <v>4</v>
      </c>
      <c r="D17" s="5" t="s">
        <v>2991</v>
      </c>
      <c r="E17" t="s">
        <v>1132</v>
      </c>
      <c r="F17" s="8">
        <v>3391</v>
      </c>
      <c r="G17" s="2">
        <v>42895</v>
      </c>
      <c r="H17" s="3" t="str">
        <f t="shared" si="0"/>
        <v>TEKNOSYSTEMS</v>
      </c>
      <c r="I17" t="b">
        <v>0</v>
      </c>
      <c r="J17" t="b">
        <f t="shared" si="1"/>
        <v>1</v>
      </c>
      <c r="K17" t="str">
        <f t="shared" si="2"/>
        <v>nichoj@yahoo.com</v>
      </c>
      <c r="L17">
        <f t="shared" si="3"/>
        <v>14</v>
      </c>
      <c r="M17" t="str">
        <f t="shared" si="4"/>
        <v>+(243) 646-8371</v>
      </c>
      <c r="N17" t="b">
        <f t="shared" si="5"/>
        <v>1</v>
      </c>
      <c r="O17">
        <f t="shared" si="6"/>
        <v>3391</v>
      </c>
      <c r="P17" t="b">
        <f t="shared" si="7"/>
        <v>1</v>
      </c>
      <c r="Q17">
        <f t="shared" si="8"/>
        <v>3391</v>
      </c>
      <c r="S17" t="str">
        <f t="shared" si="9"/>
        <v>Serafina Marcela Solano Alfaro</v>
      </c>
      <c r="U17" s="2">
        <f t="shared" si="10"/>
        <v>42895</v>
      </c>
      <c r="V17">
        <f t="shared" si="11"/>
        <v>1</v>
      </c>
    </row>
    <row r="18" spans="1:22" x14ac:dyDescent="0.25">
      <c r="A18" t="s">
        <v>3945</v>
      </c>
      <c r="B18" t="s">
        <v>1015</v>
      </c>
      <c r="C18" t="s">
        <v>532</v>
      </c>
      <c r="D18" s="5" t="s">
        <v>2992</v>
      </c>
      <c r="E18" t="s">
        <v>1133</v>
      </c>
      <c r="F18" s="8">
        <v>5752</v>
      </c>
      <c r="G18" s="2">
        <v>44206</v>
      </c>
      <c r="H18" s="3" t="str">
        <f t="shared" si="0"/>
        <v>COMPANYREO</v>
      </c>
      <c r="I18" t="b">
        <v>0</v>
      </c>
      <c r="J18" t="b">
        <f t="shared" si="1"/>
        <v>1</v>
      </c>
      <c r="K18" t="str">
        <f t="shared" si="2"/>
        <v>kwilliams@icloud.com</v>
      </c>
      <c r="L18">
        <f t="shared" si="3"/>
        <v>14</v>
      </c>
      <c r="M18" t="str">
        <f t="shared" si="4"/>
        <v>+(577) 722-8909</v>
      </c>
      <c r="N18" t="b">
        <f t="shared" si="5"/>
        <v>1</v>
      </c>
      <c r="O18">
        <f t="shared" si="6"/>
        <v>5752</v>
      </c>
      <c r="P18" t="b">
        <f t="shared" si="7"/>
        <v>1</v>
      </c>
      <c r="Q18">
        <f t="shared" si="8"/>
        <v>5752</v>
      </c>
      <c r="S18" t="str">
        <f t="shared" si="9"/>
        <v>María Pilar Jódar Gómez</v>
      </c>
      <c r="U18" s="2">
        <f t="shared" si="10"/>
        <v>44206</v>
      </c>
      <c r="V18">
        <f t="shared" si="11"/>
        <v>1</v>
      </c>
    </row>
    <row r="19" spans="1:22" x14ac:dyDescent="0.25">
      <c r="A19" t="s">
        <v>3946</v>
      </c>
      <c r="B19" t="s">
        <v>1016</v>
      </c>
      <c r="C19" t="s">
        <v>533</v>
      </c>
      <c r="D19" s="5" t="s">
        <v>2993</v>
      </c>
      <c r="E19" t="s">
        <v>1134</v>
      </c>
      <c r="F19" s="8">
        <v>4332</v>
      </c>
      <c r="G19" s="2">
        <v>41730</v>
      </c>
      <c r="H19" s="3" t="str">
        <f t="shared" si="0"/>
        <v>UPSTREAM</v>
      </c>
      <c r="I19" t="b">
        <v>0</v>
      </c>
      <c r="J19" t="b">
        <f t="shared" si="1"/>
        <v>1</v>
      </c>
      <c r="K19" t="str">
        <f t="shared" si="2"/>
        <v>presoff@aol.com</v>
      </c>
      <c r="L19">
        <f t="shared" si="3"/>
        <v>14</v>
      </c>
      <c r="M19" t="str">
        <f t="shared" si="4"/>
        <v>+(965) 536-3236</v>
      </c>
      <c r="N19" t="b">
        <f t="shared" si="5"/>
        <v>1</v>
      </c>
      <c r="O19">
        <f t="shared" si="6"/>
        <v>4332</v>
      </c>
      <c r="P19" t="b">
        <f t="shared" si="7"/>
        <v>1</v>
      </c>
      <c r="Q19">
        <f t="shared" si="8"/>
        <v>4332</v>
      </c>
      <c r="S19" t="str">
        <f t="shared" si="9"/>
        <v>Verónica Carmina Riba Criado</v>
      </c>
      <c r="U19" s="2">
        <f t="shared" si="10"/>
        <v>41730</v>
      </c>
      <c r="V19">
        <f t="shared" si="11"/>
        <v>1</v>
      </c>
    </row>
    <row r="20" spans="1:22" x14ac:dyDescent="0.25">
      <c r="A20" t="s">
        <v>3947</v>
      </c>
      <c r="B20" t="s">
        <v>1017</v>
      </c>
      <c r="C20" t="s">
        <v>534</v>
      </c>
      <c r="D20" s="5" t="s">
        <v>2994</v>
      </c>
      <c r="E20" t="s">
        <v>1135</v>
      </c>
      <c r="F20" s="8">
        <v>7601</v>
      </c>
      <c r="G20" s="2">
        <v>41126</v>
      </c>
      <c r="H20" s="3" t="str">
        <f t="shared" si="0"/>
        <v>ZENITCOM SOLUTIONS</v>
      </c>
      <c r="I20" t="b">
        <v>0</v>
      </c>
      <c r="J20" t="b">
        <f t="shared" si="1"/>
        <v>1</v>
      </c>
      <c r="K20" t="str">
        <f t="shared" si="2"/>
        <v>samavati@yahoo.com</v>
      </c>
      <c r="L20">
        <f t="shared" si="3"/>
        <v>14</v>
      </c>
      <c r="M20" t="str">
        <f t="shared" si="4"/>
        <v>+(970) 954-6303</v>
      </c>
      <c r="N20" t="b">
        <f t="shared" si="5"/>
        <v>1</v>
      </c>
      <c r="O20">
        <f t="shared" si="6"/>
        <v>7601</v>
      </c>
      <c r="P20" t="b">
        <f t="shared" si="7"/>
        <v>1</v>
      </c>
      <c r="Q20">
        <f t="shared" si="8"/>
        <v>7601</v>
      </c>
      <c r="S20" t="str">
        <f t="shared" si="9"/>
        <v>Bernardita Royo León</v>
      </c>
      <c r="U20" s="2">
        <f t="shared" si="10"/>
        <v>41126</v>
      </c>
      <c r="V20">
        <f t="shared" si="11"/>
        <v>1</v>
      </c>
    </row>
    <row r="21" spans="1:22" x14ac:dyDescent="0.25">
      <c r="A21" t="s">
        <v>3948</v>
      </c>
      <c r="B21" t="s">
        <v>1018</v>
      </c>
      <c r="C21" t="s">
        <v>535</v>
      </c>
      <c r="D21" s="5" t="s">
        <v>2995</v>
      </c>
      <c r="E21" t="s">
        <v>1136</v>
      </c>
      <c r="F21" s="8">
        <v>607</v>
      </c>
      <c r="G21" s="2">
        <v>44486</v>
      </c>
      <c r="H21" s="3" t="str">
        <f t="shared" si="0"/>
        <v>VUEVITAS</v>
      </c>
      <c r="I21" t="b">
        <v>0</v>
      </c>
      <c r="J21" t="b">
        <f t="shared" si="1"/>
        <v>1</v>
      </c>
      <c r="K21" t="str">
        <f t="shared" si="2"/>
        <v>philen@verizon.net</v>
      </c>
      <c r="L21">
        <f t="shared" si="3"/>
        <v>14</v>
      </c>
      <c r="M21" t="str">
        <f t="shared" si="4"/>
        <v>+(988) 713-8842</v>
      </c>
      <c r="N21" t="b">
        <f t="shared" si="5"/>
        <v>1</v>
      </c>
      <c r="O21">
        <f t="shared" si="6"/>
        <v>607</v>
      </c>
      <c r="P21" t="b">
        <f t="shared" si="7"/>
        <v>1</v>
      </c>
      <c r="Q21">
        <f t="shared" si="8"/>
        <v>607</v>
      </c>
      <c r="S21" t="str">
        <f t="shared" si="9"/>
        <v>Carlito Peñas Prado</v>
      </c>
      <c r="U21" s="2">
        <f t="shared" si="10"/>
        <v>44486</v>
      </c>
      <c r="V21">
        <f t="shared" si="11"/>
        <v>2</v>
      </c>
    </row>
    <row r="22" spans="1:22" x14ac:dyDescent="0.25">
      <c r="A22" t="s">
        <v>3949</v>
      </c>
      <c r="B22" t="s">
        <v>1019</v>
      </c>
      <c r="C22" t="s">
        <v>5</v>
      </c>
      <c r="D22" s="6" t="s">
        <v>4948</v>
      </c>
      <c r="E22" t="s">
        <v>1137</v>
      </c>
      <c r="F22" s="8">
        <v>8231</v>
      </c>
      <c r="G22" s="2">
        <v>41112</v>
      </c>
      <c r="H22" s="3" t="str">
        <f t="shared" si="0"/>
        <v>2GM FUJI</v>
      </c>
      <c r="I22" t="b">
        <v>0</v>
      </c>
      <c r="J22" t="e">
        <f t="shared" si="1"/>
        <v>#VALUE!</v>
      </c>
      <c r="K22" t="e">
        <f t="shared" si="2"/>
        <v>#VALUE!</v>
      </c>
      <c r="L22">
        <f t="shared" si="3"/>
        <v>14</v>
      </c>
      <c r="M22" t="str">
        <f t="shared" si="4"/>
        <v>+(618) 384-8498</v>
      </c>
      <c r="N22" t="b">
        <f t="shared" si="5"/>
        <v>1</v>
      </c>
      <c r="O22">
        <f t="shared" si="6"/>
        <v>8231</v>
      </c>
      <c r="P22" t="b">
        <f t="shared" si="7"/>
        <v>1</v>
      </c>
      <c r="Q22">
        <f t="shared" si="8"/>
        <v>8231</v>
      </c>
      <c r="S22" t="str">
        <f t="shared" si="9"/>
        <v>Inmaculada Aurora Cantero Peralta</v>
      </c>
      <c r="U22" s="2">
        <f t="shared" si="10"/>
        <v>41112</v>
      </c>
      <c r="V22">
        <f t="shared" si="11"/>
        <v>1</v>
      </c>
    </row>
    <row r="23" spans="1:22" x14ac:dyDescent="0.25">
      <c r="A23" t="s">
        <v>3950</v>
      </c>
      <c r="B23" t="s">
        <v>1020</v>
      </c>
      <c r="C23" t="s">
        <v>6</v>
      </c>
      <c r="D23" s="5" t="s">
        <v>2996</v>
      </c>
      <c r="E23" t="s">
        <v>1138</v>
      </c>
      <c r="F23" s="8">
        <v>2203</v>
      </c>
      <c r="G23" s="2">
        <v>42687</v>
      </c>
      <c r="H23" s="3" t="str">
        <f t="shared" si="0"/>
        <v>WEMBO MOBILE</v>
      </c>
      <c r="I23" t="b">
        <v>0</v>
      </c>
      <c r="J23" t="b">
        <f t="shared" si="1"/>
        <v>1</v>
      </c>
      <c r="K23" t="str">
        <f t="shared" si="2"/>
        <v>seano@hotmail.com</v>
      </c>
      <c r="L23">
        <f t="shared" si="3"/>
        <v>14</v>
      </c>
      <c r="M23" t="str">
        <f t="shared" si="4"/>
        <v>+(727) 291-1259</v>
      </c>
      <c r="N23" t="b">
        <f t="shared" si="5"/>
        <v>1</v>
      </c>
      <c r="O23">
        <f t="shared" si="6"/>
        <v>2203</v>
      </c>
      <c r="P23" t="b">
        <f t="shared" si="7"/>
        <v>1</v>
      </c>
      <c r="Q23">
        <f t="shared" si="8"/>
        <v>2203</v>
      </c>
      <c r="S23" t="str">
        <f t="shared" si="9"/>
        <v>Sebastian Carnero Uriarte</v>
      </c>
      <c r="U23" s="2">
        <f t="shared" si="10"/>
        <v>42687</v>
      </c>
      <c r="V23">
        <f t="shared" si="11"/>
        <v>1</v>
      </c>
    </row>
    <row r="24" spans="1:22" x14ac:dyDescent="0.25">
      <c r="A24" t="s">
        <v>3951</v>
      </c>
      <c r="B24" t="s">
        <v>1021</v>
      </c>
      <c r="C24" t="s">
        <v>536</v>
      </c>
      <c r="D24" s="5" t="s">
        <v>2997</v>
      </c>
      <c r="E24" t="s">
        <v>1139</v>
      </c>
      <c r="F24" s="8">
        <v>1635</v>
      </c>
      <c r="G24" s="2">
        <v>43393</v>
      </c>
      <c r="H24" s="3" t="str">
        <f t="shared" si="0"/>
        <v>IJMALL</v>
      </c>
      <c r="I24" t="b">
        <v>0</v>
      </c>
      <c r="J24" t="b">
        <f t="shared" si="1"/>
        <v>1</v>
      </c>
      <c r="K24" t="str">
        <f t="shared" si="2"/>
        <v>fudrucker@aol.com</v>
      </c>
      <c r="L24">
        <f t="shared" si="3"/>
        <v>14</v>
      </c>
      <c r="M24" t="str">
        <f t="shared" si="4"/>
        <v>+(620) 870-4407</v>
      </c>
      <c r="N24" t="b">
        <f t="shared" si="5"/>
        <v>1</v>
      </c>
      <c r="O24">
        <f t="shared" si="6"/>
        <v>1635</v>
      </c>
      <c r="P24" t="b">
        <f t="shared" si="7"/>
        <v>1</v>
      </c>
      <c r="Q24">
        <f t="shared" si="8"/>
        <v>1635</v>
      </c>
      <c r="S24" t="str">
        <f t="shared" si="9"/>
        <v>Eusebia Peñalver Abellán</v>
      </c>
      <c r="U24" s="2">
        <f t="shared" si="10"/>
        <v>43393</v>
      </c>
      <c r="V24">
        <f t="shared" si="11"/>
        <v>1</v>
      </c>
    </row>
    <row r="25" spans="1:22" x14ac:dyDescent="0.25">
      <c r="A25" t="s">
        <v>3952</v>
      </c>
      <c r="B25" t="s">
        <v>1022</v>
      </c>
      <c r="C25" t="s">
        <v>537</v>
      </c>
      <c r="D25" s="5" t="s">
        <v>2998</v>
      </c>
      <c r="E25" t="s">
        <v>1140</v>
      </c>
      <c r="F25" s="8">
        <v>5861</v>
      </c>
      <c r="G25" s="2">
        <v>42715</v>
      </c>
      <c r="H25" s="3" t="str">
        <f t="shared" si="0"/>
        <v>GOAUTOMATCH</v>
      </c>
      <c r="I25" t="b">
        <v>0</v>
      </c>
      <c r="J25" t="b">
        <f t="shared" si="1"/>
        <v>1</v>
      </c>
      <c r="K25" t="str">
        <f t="shared" si="2"/>
        <v>burns@aol.com</v>
      </c>
      <c r="L25">
        <f t="shared" si="3"/>
        <v>14</v>
      </c>
      <c r="M25" t="str">
        <f t="shared" si="4"/>
        <v>+(588) 599-4372</v>
      </c>
      <c r="N25" t="b">
        <f t="shared" si="5"/>
        <v>1</v>
      </c>
      <c r="O25">
        <f t="shared" si="6"/>
        <v>5861</v>
      </c>
      <c r="P25" t="b">
        <f t="shared" si="7"/>
        <v>1</v>
      </c>
      <c r="Q25">
        <f t="shared" si="8"/>
        <v>5861</v>
      </c>
      <c r="S25" t="str">
        <f t="shared" si="9"/>
        <v>Fermín Amor Piña</v>
      </c>
      <c r="U25" s="2">
        <f t="shared" si="10"/>
        <v>42715</v>
      </c>
      <c r="V25">
        <f t="shared" si="11"/>
        <v>1</v>
      </c>
    </row>
    <row r="26" spans="1:22" x14ac:dyDescent="0.25">
      <c r="A26" t="s">
        <v>3953</v>
      </c>
      <c r="B26" t="s">
        <v>1023</v>
      </c>
      <c r="C26" t="s">
        <v>538</v>
      </c>
      <c r="D26" s="5" t="s">
        <v>2999</v>
      </c>
      <c r="E26" t="s">
        <v>1141</v>
      </c>
      <c r="F26" s="8">
        <v>2021</v>
      </c>
      <c r="G26" s="2">
        <v>40902</v>
      </c>
      <c r="H26" s="3" t="str">
        <f t="shared" si="0"/>
        <v>MYVICHCO</v>
      </c>
      <c r="I26" t="b">
        <v>0</v>
      </c>
      <c r="J26" t="b">
        <f t="shared" si="1"/>
        <v>1</v>
      </c>
      <c r="K26" t="str">
        <f t="shared" si="2"/>
        <v>jdhedden@live.com</v>
      </c>
      <c r="L26">
        <f t="shared" si="3"/>
        <v>14</v>
      </c>
      <c r="M26" t="str">
        <f t="shared" si="4"/>
        <v>+(225) 424-7303</v>
      </c>
      <c r="N26" t="b">
        <f t="shared" si="5"/>
        <v>1</v>
      </c>
      <c r="O26">
        <f t="shared" si="6"/>
        <v>2021</v>
      </c>
      <c r="P26" t="b">
        <f t="shared" si="7"/>
        <v>1</v>
      </c>
      <c r="Q26">
        <f t="shared" si="8"/>
        <v>2021</v>
      </c>
      <c r="S26" t="str">
        <f t="shared" si="9"/>
        <v>Joaquín Duarte Lerma</v>
      </c>
      <c r="U26" s="2">
        <f t="shared" si="10"/>
        <v>40902</v>
      </c>
      <c r="V26">
        <f t="shared" si="11"/>
        <v>1</v>
      </c>
    </row>
    <row r="27" spans="1:22" x14ac:dyDescent="0.25">
      <c r="A27" t="s">
        <v>3954</v>
      </c>
      <c r="B27" t="s">
        <v>1024</v>
      </c>
      <c r="C27" t="s">
        <v>7</v>
      </c>
      <c r="D27" s="5" t="s">
        <v>3000</v>
      </c>
      <c r="E27" t="s">
        <v>1142</v>
      </c>
      <c r="F27" s="8">
        <v>351</v>
      </c>
      <c r="G27" s="2">
        <v>41489</v>
      </c>
      <c r="H27" s="3" t="str">
        <f t="shared" si="0"/>
        <v>EVERY GOOD GOOD AFTER LOGO</v>
      </c>
      <c r="I27" t="b">
        <v>0</v>
      </c>
      <c r="J27" t="b">
        <f t="shared" si="1"/>
        <v>1</v>
      </c>
      <c r="K27" t="str">
        <f t="shared" si="2"/>
        <v>maratb@att.net</v>
      </c>
      <c r="L27">
        <f t="shared" si="3"/>
        <v>14</v>
      </c>
      <c r="M27" t="str">
        <f t="shared" si="4"/>
        <v>+(386) 943-6501</v>
      </c>
      <c r="N27" t="b">
        <f t="shared" si="5"/>
        <v>1</v>
      </c>
      <c r="O27">
        <f t="shared" si="6"/>
        <v>351</v>
      </c>
      <c r="P27" t="b">
        <f t="shared" si="7"/>
        <v>1</v>
      </c>
      <c r="Q27">
        <f t="shared" si="8"/>
        <v>351</v>
      </c>
      <c r="S27" t="str">
        <f t="shared" si="9"/>
        <v>Vilma de Rosado</v>
      </c>
      <c r="U27" s="2">
        <f t="shared" si="10"/>
        <v>41489</v>
      </c>
      <c r="V27">
        <f t="shared" si="11"/>
        <v>2</v>
      </c>
    </row>
    <row r="28" spans="1:22" x14ac:dyDescent="0.25">
      <c r="A28" t="s">
        <v>3955</v>
      </c>
      <c r="B28" t="s">
        <v>1025</v>
      </c>
      <c r="C28" t="s">
        <v>8</v>
      </c>
      <c r="D28" s="5" t="s">
        <v>3001</v>
      </c>
      <c r="E28" t="s">
        <v>1143</v>
      </c>
      <c r="F28" s="8">
        <v>7806</v>
      </c>
      <c r="G28" s="2">
        <v>41052</v>
      </c>
      <c r="H28" s="3" t="str">
        <f t="shared" si="0"/>
        <v>GRUPO LABORA</v>
      </c>
      <c r="I28" t="b">
        <v>0</v>
      </c>
      <c r="J28" t="b">
        <f t="shared" si="1"/>
        <v>1</v>
      </c>
      <c r="K28" t="str">
        <f t="shared" si="2"/>
        <v>darin@hotmail.com</v>
      </c>
      <c r="L28">
        <f t="shared" si="3"/>
        <v>14</v>
      </c>
      <c r="M28" t="str">
        <f t="shared" si="4"/>
        <v>+(253) 267-0135</v>
      </c>
      <c r="N28" t="b">
        <f t="shared" si="5"/>
        <v>1</v>
      </c>
      <c r="O28">
        <f t="shared" si="6"/>
        <v>7806</v>
      </c>
      <c r="P28" t="b">
        <f t="shared" si="7"/>
        <v>1</v>
      </c>
      <c r="Q28">
        <f t="shared" si="8"/>
        <v>7806</v>
      </c>
      <c r="S28" t="str">
        <f t="shared" si="9"/>
        <v>Gaspar Alsina Orozco</v>
      </c>
      <c r="U28" s="2">
        <f t="shared" si="10"/>
        <v>41052</v>
      </c>
      <c r="V28">
        <f t="shared" si="11"/>
        <v>1</v>
      </c>
    </row>
    <row r="29" spans="1:22" x14ac:dyDescent="0.25">
      <c r="A29" t="s">
        <v>3956</v>
      </c>
      <c r="B29" t="s">
        <v>1026</v>
      </c>
      <c r="C29" t="s">
        <v>9</v>
      </c>
      <c r="D29" s="5" t="s">
        <v>3002</v>
      </c>
      <c r="E29" t="s">
        <v>1144</v>
      </c>
      <c r="F29" s="8">
        <v>1089</v>
      </c>
      <c r="G29" s="2">
        <v>44495</v>
      </c>
      <c r="H29" s="3" t="str">
        <f t="shared" si="0"/>
        <v>THE OTHER SIDE</v>
      </c>
      <c r="I29" t="b">
        <v>0</v>
      </c>
      <c r="J29" t="b">
        <f t="shared" si="1"/>
        <v>1</v>
      </c>
      <c r="K29" t="str">
        <f t="shared" si="2"/>
        <v>alastair@verizon.net</v>
      </c>
      <c r="L29">
        <f t="shared" si="3"/>
        <v>14</v>
      </c>
      <c r="M29" t="str">
        <f t="shared" si="4"/>
        <v>+(818) 803-6439</v>
      </c>
      <c r="N29" t="b">
        <f t="shared" si="5"/>
        <v>1</v>
      </c>
      <c r="O29">
        <f t="shared" si="6"/>
        <v>1089</v>
      </c>
      <c r="P29" t="b">
        <f t="shared" si="7"/>
        <v>1</v>
      </c>
      <c r="Q29">
        <f t="shared" si="8"/>
        <v>1089</v>
      </c>
      <c r="S29" t="str">
        <f t="shared" si="9"/>
        <v>Maricruz Tejedor Pons</v>
      </c>
      <c r="U29" s="2">
        <f t="shared" si="10"/>
        <v>44495</v>
      </c>
      <c r="V29">
        <f t="shared" si="11"/>
        <v>1</v>
      </c>
    </row>
    <row r="30" spans="1:22" x14ac:dyDescent="0.25">
      <c r="A30" t="s">
        <v>3957</v>
      </c>
      <c r="B30" t="s">
        <v>1027</v>
      </c>
      <c r="C30" t="s">
        <v>10</v>
      </c>
      <c r="D30" s="5" t="s">
        <v>3003</v>
      </c>
      <c r="E30" t="s">
        <v>1145</v>
      </c>
      <c r="F30" s="8">
        <v>8065</v>
      </c>
      <c r="G30" s="2">
        <v>42446</v>
      </c>
      <c r="H30" s="3" t="str">
        <f t="shared" si="0"/>
        <v>MYRGY</v>
      </c>
      <c r="I30" t="b">
        <v>0</v>
      </c>
      <c r="J30" t="b">
        <f t="shared" si="1"/>
        <v>1</v>
      </c>
      <c r="K30" t="str">
        <f t="shared" si="2"/>
        <v>dunstan@verizon.net</v>
      </c>
      <c r="L30">
        <f t="shared" si="3"/>
        <v>14</v>
      </c>
      <c r="M30" t="str">
        <f t="shared" si="4"/>
        <v>+(458) 694-0732</v>
      </c>
      <c r="N30" t="b">
        <f t="shared" si="5"/>
        <v>1</v>
      </c>
      <c r="O30">
        <f t="shared" si="6"/>
        <v>8065</v>
      </c>
      <c r="P30" t="b">
        <f t="shared" si="7"/>
        <v>1</v>
      </c>
      <c r="Q30">
        <f t="shared" si="8"/>
        <v>8065</v>
      </c>
      <c r="S30" t="str">
        <f t="shared" si="9"/>
        <v>Maximino del Prada</v>
      </c>
      <c r="U30" s="2">
        <f t="shared" si="10"/>
        <v>42446</v>
      </c>
      <c r="V30">
        <f t="shared" si="11"/>
        <v>1</v>
      </c>
    </row>
    <row r="31" spans="1:22" x14ac:dyDescent="0.25">
      <c r="A31" t="s">
        <v>3958</v>
      </c>
      <c r="B31" t="s">
        <v>1028</v>
      </c>
      <c r="C31" t="s">
        <v>11</v>
      </c>
      <c r="D31" s="5" t="s">
        <v>3004</v>
      </c>
      <c r="E31" t="s">
        <v>1146</v>
      </c>
      <c r="F31" s="8">
        <v>747</v>
      </c>
      <c r="G31" s="2">
        <v>41106</v>
      </c>
      <c r="H31" s="3" t="str">
        <f t="shared" si="0"/>
        <v>MADRID</v>
      </c>
      <c r="I31" t="b">
        <v>0</v>
      </c>
      <c r="J31" t="b">
        <f t="shared" si="1"/>
        <v>1</v>
      </c>
      <c r="K31" t="str">
        <f t="shared" si="2"/>
        <v>bhtower@msn.com</v>
      </c>
      <c r="L31">
        <f t="shared" si="3"/>
        <v>14</v>
      </c>
      <c r="M31" t="str">
        <f t="shared" si="4"/>
        <v>+(594) 738-2085</v>
      </c>
      <c r="N31" t="b">
        <f t="shared" si="5"/>
        <v>1</v>
      </c>
      <c r="O31">
        <f t="shared" si="6"/>
        <v>747</v>
      </c>
      <c r="P31" t="b">
        <f t="shared" si="7"/>
        <v>1</v>
      </c>
      <c r="Q31">
        <f t="shared" si="8"/>
        <v>747</v>
      </c>
      <c r="S31" t="str">
        <f t="shared" si="9"/>
        <v>Ruth Guardia Sevillano</v>
      </c>
      <c r="U31" s="2">
        <f t="shared" si="10"/>
        <v>41106</v>
      </c>
      <c r="V31">
        <f t="shared" si="11"/>
        <v>1</v>
      </c>
    </row>
    <row r="32" spans="1:22" x14ac:dyDescent="0.25">
      <c r="A32" t="s">
        <v>3959</v>
      </c>
      <c r="B32" t="s">
        <v>1029</v>
      </c>
      <c r="C32" t="s">
        <v>539</v>
      </c>
      <c r="D32" s="5" t="s">
        <v>3005</v>
      </c>
      <c r="E32" t="s">
        <v>1147</v>
      </c>
      <c r="F32" s="8">
        <v>352</v>
      </c>
      <c r="G32" s="2">
        <v>43044</v>
      </c>
      <c r="H32" s="3" t="str">
        <f t="shared" si="0"/>
        <v>ROBOTANK HOME</v>
      </c>
      <c r="I32" t="b">
        <v>0</v>
      </c>
      <c r="J32" t="b">
        <f t="shared" si="1"/>
        <v>1</v>
      </c>
      <c r="K32" t="str">
        <f t="shared" si="2"/>
        <v>yenya@aol.com</v>
      </c>
      <c r="L32">
        <f t="shared" si="3"/>
        <v>14</v>
      </c>
      <c r="M32" t="str">
        <f t="shared" si="4"/>
        <v>+(621) 889-1552</v>
      </c>
      <c r="N32" t="b">
        <f t="shared" si="5"/>
        <v>1</v>
      </c>
      <c r="O32">
        <f t="shared" si="6"/>
        <v>352</v>
      </c>
      <c r="P32" t="b">
        <f t="shared" si="7"/>
        <v>1</v>
      </c>
      <c r="Q32">
        <f t="shared" si="8"/>
        <v>352</v>
      </c>
      <c r="S32" t="str">
        <f t="shared" si="9"/>
        <v>Fermín Gimeno Aguirre</v>
      </c>
      <c r="U32" s="2">
        <f t="shared" si="10"/>
        <v>43044</v>
      </c>
      <c r="V32">
        <f t="shared" si="11"/>
        <v>1</v>
      </c>
    </row>
    <row r="33" spans="1:22" x14ac:dyDescent="0.25">
      <c r="A33" t="s">
        <v>3960</v>
      </c>
      <c r="B33" t="s">
        <v>1030</v>
      </c>
      <c r="C33" t="s">
        <v>12</v>
      </c>
      <c r="D33" s="5" t="s">
        <v>3006</v>
      </c>
      <c r="E33" t="s">
        <v>1148</v>
      </c>
      <c r="F33" s="8">
        <v>2036</v>
      </c>
      <c r="G33" s="2">
        <v>43078</v>
      </c>
      <c r="H33" s="3" t="str">
        <f t="shared" si="0"/>
        <v>PHOENIX PAYROLL</v>
      </c>
      <c r="I33" t="b">
        <v>0</v>
      </c>
      <c r="J33" t="b">
        <f t="shared" si="1"/>
        <v>1</v>
      </c>
      <c r="K33" t="str">
        <f t="shared" si="2"/>
        <v>guialbu@me.com</v>
      </c>
      <c r="L33">
        <f t="shared" si="3"/>
        <v>14</v>
      </c>
      <c r="M33" t="str">
        <f t="shared" si="4"/>
        <v>+(789) 438-6462</v>
      </c>
      <c r="N33" t="b">
        <f t="shared" si="5"/>
        <v>1</v>
      </c>
      <c r="O33">
        <f t="shared" si="6"/>
        <v>2036</v>
      </c>
      <c r="P33" t="b">
        <f t="shared" si="7"/>
        <v>1</v>
      </c>
      <c r="Q33">
        <f t="shared" si="8"/>
        <v>2036</v>
      </c>
      <c r="S33" t="str">
        <f t="shared" si="9"/>
        <v>Selena Nebot Montes</v>
      </c>
      <c r="U33" s="2">
        <f t="shared" si="10"/>
        <v>43078</v>
      </c>
      <c r="V33">
        <f t="shared" si="11"/>
        <v>1</v>
      </c>
    </row>
    <row r="34" spans="1:22" x14ac:dyDescent="0.25">
      <c r="A34" t="s">
        <v>3961</v>
      </c>
      <c r="B34" t="s">
        <v>1031</v>
      </c>
      <c r="C34" t="s">
        <v>13</v>
      </c>
      <c r="D34" s="5" t="s">
        <v>3007</v>
      </c>
      <c r="E34" t="s">
        <v>1149</v>
      </c>
      <c r="F34" s="8">
        <v>3546</v>
      </c>
      <c r="G34" s="2">
        <v>43246</v>
      </c>
      <c r="H34" s="3" t="str">
        <f t="shared" si="0"/>
        <v>GENERITE LABS</v>
      </c>
      <c r="I34" t="b">
        <v>0</v>
      </c>
      <c r="J34" t="b">
        <f t="shared" si="1"/>
        <v>1</v>
      </c>
      <c r="K34" t="str">
        <f t="shared" si="2"/>
        <v>adamk@live.com</v>
      </c>
      <c r="L34">
        <f t="shared" si="3"/>
        <v>14</v>
      </c>
      <c r="M34" t="str">
        <f t="shared" si="4"/>
        <v>+(876) 988-8149</v>
      </c>
      <c r="N34" t="b">
        <f t="shared" si="5"/>
        <v>1</v>
      </c>
      <c r="O34">
        <f t="shared" si="6"/>
        <v>3546</v>
      </c>
      <c r="P34" t="b">
        <f t="shared" si="7"/>
        <v>1</v>
      </c>
      <c r="Q34">
        <f t="shared" si="8"/>
        <v>3546</v>
      </c>
      <c r="S34" t="str">
        <f t="shared" si="9"/>
        <v>Daniel Soriano-Mesa</v>
      </c>
      <c r="U34" s="2">
        <f t="shared" si="10"/>
        <v>43246</v>
      </c>
      <c r="V34">
        <f t="shared" si="11"/>
        <v>1</v>
      </c>
    </row>
    <row r="35" spans="1:22" x14ac:dyDescent="0.25">
      <c r="A35" t="s">
        <v>3962</v>
      </c>
      <c r="B35" t="s">
        <v>1032</v>
      </c>
      <c r="C35" t="s">
        <v>540</v>
      </c>
      <c r="D35" s="5" t="s">
        <v>3008</v>
      </c>
      <c r="E35" t="s">
        <v>1150</v>
      </c>
      <c r="F35" s="8">
        <v>7444</v>
      </c>
      <c r="G35" s="2">
        <v>41515</v>
      </c>
      <c r="H35" s="3" t="str">
        <f t="shared" si="0"/>
        <v>OPTIMIZATION LOGIC</v>
      </c>
      <c r="I35" t="b">
        <v>0</v>
      </c>
      <c r="J35" t="b">
        <f t="shared" si="1"/>
        <v>1</v>
      </c>
      <c r="K35" t="str">
        <f t="shared" si="2"/>
        <v>temmink@gmail.com</v>
      </c>
      <c r="L35">
        <f t="shared" si="3"/>
        <v>14</v>
      </c>
      <c r="M35" t="str">
        <f t="shared" si="4"/>
        <v>+(474) 585-5295</v>
      </c>
      <c r="N35" t="b">
        <f t="shared" si="5"/>
        <v>1</v>
      </c>
      <c r="O35">
        <f t="shared" si="6"/>
        <v>7444</v>
      </c>
      <c r="P35" t="b">
        <f t="shared" si="7"/>
        <v>1</v>
      </c>
      <c r="Q35">
        <f t="shared" si="8"/>
        <v>7444</v>
      </c>
      <c r="S35" t="str">
        <f t="shared" si="9"/>
        <v>Leoncio Yáñez Grau</v>
      </c>
      <c r="U35" s="2">
        <f t="shared" si="10"/>
        <v>41515</v>
      </c>
      <c r="V35">
        <f t="shared" si="11"/>
        <v>1</v>
      </c>
    </row>
    <row r="36" spans="1:22" x14ac:dyDescent="0.25">
      <c r="A36" t="s">
        <v>3963</v>
      </c>
      <c r="B36" t="s">
        <v>1033</v>
      </c>
      <c r="C36" t="s">
        <v>541</v>
      </c>
      <c r="D36" s="5" t="s">
        <v>3009</v>
      </c>
      <c r="E36" t="s">
        <v>1151</v>
      </c>
      <c r="F36" s="8">
        <v>8474</v>
      </c>
      <c r="G36" s="2">
        <v>43735</v>
      </c>
      <c r="H36" s="3" t="str">
        <f t="shared" si="0"/>
        <v>CARON MANAGEMENT</v>
      </c>
      <c r="I36" t="b">
        <v>0</v>
      </c>
      <c r="J36" t="b">
        <f t="shared" si="1"/>
        <v>1</v>
      </c>
      <c r="K36" t="str">
        <f t="shared" si="2"/>
        <v>mavilar@msn.com</v>
      </c>
      <c r="L36">
        <f t="shared" si="3"/>
        <v>14</v>
      </c>
      <c r="M36" t="str">
        <f t="shared" si="4"/>
        <v>+(969) 346-7723</v>
      </c>
      <c r="N36" t="b">
        <f t="shared" si="5"/>
        <v>1</v>
      </c>
      <c r="O36">
        <f t="shared" si="6"/>
        <v>8474</v>
      </c>
      <c r="P36" t="b">
        <f t="shared" si="7"/>
        <v>1</v>
      </c>
      <c r="Q36">
        <f t="shared" si="8"/>
        <v>8474</v>
      </c>
      <c r="S36" t="str">
        <f t="shared" si="9"/>
        <v>Macaria de Santamaría</v>
      </c>
      <c r="U36" s="2">
        <f t="shared" si="10"/>
        <v>43735</v>
      </c>
      <c r="V36">
        <f t="shared" si="11"/>
        <v>1</v>
      </c>
    </row>
    <row r="37" spans="1:22" x14ac:dyDescent="0.25">
      <c r="A37" t="s">
        <v>3964</v>
      </c>
      <c r="B37" t="s">
        <v>1034</v>
      </c>
      <c r="C37" t="s">
        <v>14</v>
      </c>
      <c r="D37" s="5" t="s">
        <v>3010</v>
      </c>
      <c r="E37" t="s">
        <v>1152</v>
      </c>
      <c r="F37" s="8">
        <v>849</v>
      </c>
      <c r="G37" s="2">
        <v>44620</v>
      </c>
      <c r="H37" s="3" t="str">
        <f t="shared" si="0"/>
        <v>AEROVANS</v>
      </c>
      <c r="I37" t="b">
        <v>0</v>
      </c>
      <c r="J37" t="b">
        <f t="shared" si="1"/>
        <v>1</v>
      </c>
      <c r="K37" t="str">
        <f t="shared" si="2"/>
        <v>ajohnson@yahoo.ca</v>
      </c>
      <c r="L37">
        <f t="shared" si="3"/>
        <v>14</v>
      </c>
      <c r="M37" t="str">
        <f t="shared" si="4"/>
        <v>+(221) 271-5402</v>
      </c>
      <c r="N37" t="b">
        <f t="shared" si="5"/>
        <v>1</v>
      </c>
      <c r="O37">
        <f t="shared" si="6"/>
        <v>849</v>
      </c>
      <c r="P37" t="b">
        <f t="shared" si="7"/>
        <v>1</v>
      </c>
      <c r="Q37">
        <f t="shared" si="8"/>
        <v>849</v>
      </c>
      <c r="S37" t="str">
        <f t="shared" si="9"/>
        <v>Tere Alberto Urrutia</v>
      </c>
      <c r="U37" s="2">
        <f t="shared" si="10"/>
        <v>44620</v>
      </c>
      <c r="V37">
        <f t="shared" si="11"/>
        <v>1</v>
      </c>
    </row>
    <row r="38" spans="1:22" x14ac:dyDescent="0.25">
      <c r="A38" t="s">
        <v>3965</v>
      </c>
      <c r="B38" t="s">
        <v>1035</v>
      </c>
      <c r="C38" t="s">
        <v>542</v>
      </c>
      <c r="D38" s="5" t="s">
        <v>3011</v>
      </c>
      <c r="E38" t="s">
        <v>1153</v>
      </c>
      <c r="F38" s="8">
        <v>2929</v>
      </c>
      <c r="G38" s="2">
        <v>42033</v>
      </c>
      <c r="H38" s="3" t="str">
        <f t="shared" si="0"/>
        <v>IACM</v>
      </c>
      <c r="I38" t="b">
        <v>0</v>
      </c>
      <c r="J38" t="b">
        <f t="shared" si="1"/>
        <v>1</v>
      </c>
      <c r="K38" t="str">
        <f t="shared" si="2"/>
        <v>jkegl@icloud.com</v>
      </c>
      <c r="L38">
        <f t="shared" si="3"/>
        <v>14</v>
      </c>
      <c r="M38" t="str">
        <f t="shared" si="4"/>
        <v>+(424) 740-7029</v>
      </c>
      <c r="N38" t="b">
        <f t="shared" si="5"/>
        <v>1</v>
      </c>
      <c r="O38">
        <f t="shared" si="6"/>
        <v>2929</v>
      </c>
      <c r="P38" t="b">
        <f t="shared" si="7"/>
        <v>1</v>
      </c>
      <c r="Q38">
        <f t="shared" si="8"/>
        <v>2929</v>
      </c>
      <c r="S38" t="str">
        <f t="shared" si="9"/>
        <v>Adriana Salvà</v>
      </c>
      <c r="U38" s="2">
        <f t="shared" si="10"/>
        <v>42033</v>
      </c>
      <c r="V38">
        <f t="shared" si="11"/>
        <v>1</v>
      </c>
    </row>
    <row r="39" spans="1:22" x14ac:dyDescent="0.25">
      <c r="A39" t="s">
        <v>3966</v>
      </c>
      <c r="B39" t="s">
        <v>1036</v>
      </c>
      <c r="C39" t="s">
        <v>543</v>
      </c>
      <c r="D39" s="5" t="s">
        <v>3012</v>
      </c>
      <c r="E39" t="s">
        <v>1154</v>
      </c>
      <c r="F39" s="8">
        <v>1062</v>
      </c>
      <c r="G39" s="2">
        <v>42864</v>
      </c>
      <c r="H39" s="3" t="str">
        <f t="shared" si="0"/>
        <v>CATR</v>
      </c>
      <c r="I39" t="b">
        <v>0</v>
      </c>
      <c r="J39" t="b">
        <f t="shared" si="1"/>
        <v>1</v>
      </c>
      <c r="K39" t="str">
        <f t="shared" si="2"/>
        <v>hakim@yahoo.com</v>
      </c>
      <c r="L39">
        <f t="shared" si="3"/>
        <v>14</v>
      </c>
      <c r="M39" t="str">
        <f t="shared" si="4"/>
        <v>+(604) 786-5700</v>
      </c>
      <c r="N39" t="b">
        <f t="shared" si="5"/>
        <v>1</v>
      </c>
      <c r="O39">
        <f t="shared" si="6"/>
        <v>1062</v>
      </c>
      <c r="P39" t="b">
        <f t="shared" si="7"/>
        <v>1</v>
      </c>
      <c r="Q39">
        <f t="shared" si="8"/>
        <v>1062</v>
      </c>
      <c r="S39" t="str">
        <f t="shared" si="9"/>
        <v>Adán Bernad</v>
      </c>
      <c r="U39" s="2">
        <f t="shared" si="10"/>
        <v>42864</v>
      </c>
      <c r="V39">
        <f t="shared" si="11"/>
        <v>1</v>
      </c>
    </row>
    <row r="40" spans="1:22" x14ac:dyDescent="0.25">
      <c r="A40" t="s">
        <v>3967</v>
      </c>
      <c r="B40" t="s">
        <v>1037</v>
      </c>
      <c r="C40" t="s">
        <v>544</v>
      </c>
      <c r="D40" s="5" t="s">
        <v>3013</v>
      </c>
      <c r="E40" t="s">
        <v>1155</v>
      </c>
      <c r="F40" s="8">
        <v>2836</v>
      </c>
      <c r="G40" s="2">
        <v>43499</v>
      </c>
      <c r="H40" s="3" t="str">
        <f t="shared" si="0"/>
        <v>2CV FACTORY</v>
      </c>
      <c r="I40" t="b">
        <v>0</v>
      </c>
      <c r="J40" t="b">
        <f t="shared" si="1"/>
        <v>1</v>
      </c>
      <c r="K40" t="str">
        <f t="shared" si="2"/>
        <v>mlewan@mac.com</v>
      </c>
      <c r="L40">
        <f t="shared" si="3"/>
        <v>14</v>
      </c>
      <c r="M40" t="str">
        <f t="shared" si="4"/>
        <v>+(979) 293-4899</v>
      </c>
      <c r="N40" t="b">
        <f t="shared" si="5"/>
        <v>1</v>
      </c>
      <c r="O40">
        <f t="shared" si="6"/>
        <v>2836</v>
      </c>
      <c r="P40" t="b">
        <f t="shared" si="7"/>
        <v>1</v>
      </c>
      <c r="Q40">
        <f t="shared" si="8"/>
        <v>2836</v>
      </c>
      <c r="S40" t="str">
        <f t="shared" si="9"/>
        <v>Roberta Villegas Ibañez</v>
      </c>
      <c r="U40" s="2">
        <f t="shared" si="10"/>
        <v>43499</v>
      </c>
      <c r="V40">
        <f t="shared" si="11"/>
        <v>1</v>
      </c>
    </row>
    <row r="41" spans="1:22" x14ac:dyDescent="0.25">
      <c r="A41" t="s">
        <v>3968</v>
      </c>
      <c r="B41" t="s">
        <v>1038</v>
      </c>
      <c r="C41" t="s">
        <v>545</v>
      </c>
      <c r="D41" s="5" t="s">
        <v>3014</v>
      </c>
      <c r="E41" t="s">
        <v>1156</v>
      </c>
      <c r="F41" s="8">
        <v>5403</v>
      </c>
      <c r="G41" s="2">
        <v>42691</v>
      </c>
      <c r="H41" s="3" t="str">
        <f t="shared" si="0"/>
        <v>NEW CULTURE</v>
      </c>
      <c r="I41" t="b">
        <v>0</v>
      </c>
      <c r="J41" t="b">
        <f t="shared" si="1"/>
        <v>1</v>
      </c>
      <c r="K41" t="str">
        <f t="shared" si="2"/>
        <v>dhwon@verizon.net</v>
      </c>
      <c r="L41">
        <f t="shared" si="3"/>
        <v>14</v>
      </c>
      <c r="M41" t="str">
        <f t="shared" si="4"/>
        <v>+(937) 737-8674</v>
      </c>
      <c r="N41" t="b">
        <f t="shared" si="5"/>
        <v>1</v>
      </c>
      <c r="O41">
        <f t="shared" si="6"/>
        <v>5403</v>
      </c>
      <c r="P41" t="b">
        <f t="shared" si="7"/>
        <v>1</v>
      </c>
      <c r="Q41">
        <f t="shared" si="8"/>
        <v>5403</v>
      </c>
      <c r="S41" t="str">
        <f t="shared" si="9"/>
        <v>Odalys García Roma</v>
      </c>
      <c r="U41" s="2">
        <f t="shared" si="10"/>
        <v>42691</v>
      </c>
      <c r="V41">
        <f t="shared" si="11"/>
        <v>2</v>
      </c>
    </row>
    <row r="42" spans="1:22" x14ac:dyDescent="0.25">
      <c r="A42" t="s">
        <v>3969</v>
      </c>
      <c r="B42" t="s">
        <v>1039</v>
      </c>
      <c r="C42" t="s">
        <v>546</v>
      </c>
      <c r="D42" s="5" t="s">
        <v>3015</v>
      </c>
      <c r="E42" t="s">
        <v>1157</v>
      </c>
      <c r="F42" s="8">
        <v>4510</v>
      </c>
      <c r="G42" s="2">
        <v>40943</v>
      </c>
      <c r="H42" s="3" t="str">
        <f t="shared" si="0"/>
        <v>WINDY FOREST</v>
      </c>
      <c r="I42" t="b">
        <v>0</v>
      </c>
      <c r="J42" t="b">
        <f t="shared" si="1"/>
        <v>1</v>
      </c>
      <c r="K42" t="str">
        <f t="shared" si="2"/>
        <v>themer@me.com</v>
      </c>
      <c r="L42">
        <f t="shared" si="3"/>
        <v>14</v>
      </c>
      <c r="M42" t="str">
        <f t="shared" si="4"/>
        <v>+(942) 814-8944</v>
      </c>
      <c r="N42" t="b">
        <f t="shared" si="5"/>
        <v>1</v>
      </c>
      <c r="O42">
        <f t="shared" si="6"/>
        <v>4510</v>
      </c>
      <c r="P42" t="b">
        <f t="shared" si="7"/>
        <v>1</v>
      </c>
      <c r="Q42">
        <f t="shared" si="8"/>
        <v>4510</v>
      </c>
      <c r="S42" t="str">
        <f t="shared" si="9"/>
        <v>Mar Millán Pons</v>
      </c>
      <c r="U42" s="2">
        <f t="shared" si="10"/>
        <v>40943</v>
      </c>
      <c r="V42">
        <f t="shared" si="11"/>
        <v>1</v>
      </c>
    </row>
    <row r="43" spans="1:22" x14ac:dyDescent="0.25">
      <c r="A43" t="s">
        <v>3970</v>
      </c>
      <c r="B43" t="s">
        <v>1040</v>
      </c>
      <c r="C43" t="s">
        <v>15</v>
      </c>
      <c r="D43" s="5" t="s">
        <v>3016</v>
      </c>
      <c r="E43" t="s">
        <v>1158</v>
      </c>
      <c r="F43" s="8">
        <v>5287</v>
      </c>
      <c r="G43" s="2">
        <v>41611</v>
      </c>
      <c r="H43" s="3" t="str">
        <f t="shared" si="0"/>
        <v>THE ROTARY CLUB</v>
      </c>
      <c r="I43" t="b">
        <v>0</v>
      </c>
      <c r="J43" t="b">
        <f t="shared" si="1"/>
        <v>1</v>
      </c>
      <c r="K43" t="str">
        <f t="shared" si="2"/>
        <v>jaffe@hotmail.com</v>
      </c>
      <c r="L43">
        <f t="shared" si="3"/>
        <v>14</v>
      </c>
      <c r="M43" t="str">
        <f t="shared" si="4"/>
        <v>+(559) 957-3199</v>
      </c>
      <c r="N43" t="b">
        <f t="shared" si="5"/>
        <v>1</v>
      </c>
      <c r="O43">
        <f t="shared" si="6"/>
        <v>5287</v>
      </c>
      <c r="P43" t="b">
        <f t="shared" si="7"/>
        <v>1</v>
      </c>
      <c r="Q43">
        <f t="shared" si="8"/>
        <v>5287</v>
      </c>
      <c r="S43" t="str">
        <f t="shared" si="9"/>
        <v>Poncio Osorio Pujol</v>
      </c>
      <c r="U43" s="2">
        <f t="shared" si="10"/>
        <v>41611</v>
      </c>
      <c r="V43">
        <f t="shared" si="11"/>
        <v>1</v>
      </c>
    </row>
    <row r="44" spans="1:22" x14ac:dyDescent="0.25">
      <c r="A44" t="s">
        <v>3971</v>
      </c>
      <c r="B44" t="s">
        <v>1041</v>
      </c>
      <c r="C44" t="s">
        <v>16</v>
      </c>
      <c r="D44" s="5" t="s">
        <v>3017</v>
      </c>
      <c r="E44" t="s">
        <v>1159</v>
      </c>
      <c r="F44" s="8">
        <v>3707</v>
      </c>
      <c r="G44" s="2">
        <v>42310</v>
      </c>
      <c r="H44" s="3" t="str">
        <f t="shared" si="0"/>
        <v>ONLINE TRANSPORT</v>
      </c>
      <c r="I44" t="b">
        <v>0</v>
      </c>
      <c r="J44" t="b">
        <f t="shared" si="1"/>
        <v>1</v>
      </c>
      <c r="K44" t="str">
        <f t="shared" si="2"/>
        <v>bachmann@comcast.net</v>
      </c>
      <c r="L44">
        <f t="shared" si="3"/>
        <v>14</v>
      </c>
      <c r="M44" t="str">
        <f t="shared" si="4"/>
        <v>+(436) 749-5800</v>
      </c>
      <c r="N44" t="b">
        <f t="shared" si="5"/>
        <v>1</v>
      </c>
      <c r="O44">
        <f t="shared" si="6"/>
        <v>3707</v>
      </c>
      <c r="P44" t="b">
        <f t="shared" si="7"/>
        <v>1</v>
      </c>
      <c r="Q44">
        <f t="shared" si="8"/>
        <v>3707</v>
      </c>
      <c r="S44" t="str">
        <f t="shared" si="9"/>
        <v>Susanita Gargallo Domingo</v>
      </c>
      <c r="U44" s="2">
        <f t="shared" si="10"/>
        <v>42310</v>
      </c>
      <c r="V44">
        <f t="shared" si="11"/>
        <v>1</v>
      </c>
    </row>
    <row r="45" spans="1:22" x14ac:dyDescent="0.25">
      <c r="A45" t="s">
        <v>3972</v>
      </c>
      <c r="B45" t="s">
        <v>1042</v>
      </c>
      <c r="C45" t="s">
        <v>17</v>
      </c>
      <c r="D45" s="5" t="s">
        <v>3018</v>
      </c>
      <c r="E45" t="s">
        <v>1160</v>
      </c>
      <c r="F45" s="8">
        <v>1640</v>
      </c>
      <c r="G45" s="2">
        <v>40981</v>
      </c>
      <c r="H45" s="3" t="str">
        <f t="shared" si="0"/>
        <v>GOOD CITY MOBILITY</v>
      </c>
      <c r="I45" t="b">
        <v>0</v>
      </c>
      <c r="J45" t="b">
        <f t="shared" si="1"/>
        <v>1</v>
      </c>
      <c r="K45" t="str">
        <f t="shared" si="2"/>
        <v>frode@mac.com</v>
      </c>
      <c r="L45">
        <f t="shared" si="3"/>
        <v>14</v>
      </c>
      <c r="M45" t="str">
        <f t="shared" si="4"/>
        <v>+(845) 334-6783</v>
      </c>
      <c r="N45" t="b">
        <f t="shared" si="5"/>
        <v>1</v>
      </c>
      <c r="O45">
        <f t="shared" si="6"/>
        <v>1640</v>
      </c>
      <c r="P45" t="b">
        <f t="shared" si="7"/>
        <v>1</v>
      </c>
      <c r="Q45">
        <f t="shared" si="8"/>
        <v>1640</v>
      </c>
      <c r="S45" t="str">
        <f t="shared" si="9"/>
        <v>Heriberto Velasco</v>
      </c>
      <c r="U45" s="2">
        <f t="shared" si="10"/>
        <v>40981</v>
      </c>
      <c r="V45">
        <f t="shared" si="11"/>
        <v>1</v>
      </c>
    </row>
    <row r="46" spans="1:22" x14ac:dyDescent="0.25">
      <c r="A46" t="s">
        <v>3973</v>
      </c>
      <c r="B46" t="s">
        <v>1043</v>
      </c>
      <c r="C46" t="s">
        <v>18</v>
      </c>
      <c r="D46" s="5" t="s">
        <v>3019</v>
      </c>
      <c r="E46" t="s">
        <v>1161</v>
      </c>
      <c r="F46" s="8">
        <v>5497</v>
      </c>
      <c r="G46" s="2">
        <v>43566</v>
      </c>
      <c r="H46" s="3" t="str">
        <f t="shared" si="0"/>
        <v>BT NORTH</v>
      </c>
      <c r="I46" t="b">
        <v>0</v>
      </c>
      <c r="J46" t="b">
        <f t="shared" si="1"/>
        <v>1</v>
      </c>
      <c r="K46" t="str">
        <f t="shared" si="2"/>
        <v>hyper@optonline.net</v>
      </c>
      <c r="L46">
        <f t="shared" si="3"/>
        <v>14</v>
      </c>
      <c r="M46" t="str">
        <f t="shared" si="4"/>
        <v>+(689) 268-4318</v>
      </c>
      <c r="N46" t="b">
        <f t="shared" si="5"/>
        <v>1</v>
      </c>
      <c r="O46">
        <f t="shared" si="6"/>
        <v>5497</v>
      </c>
      <c r="P46" t="b">
        <f t="shared" si="7"/>
        <v>1</v>
      </c>
      <c r="Q46">
        <f t="shared" si="8"/>
        <v>5497</v>
      </c>
      <c r="S46" t="str">
        <f t="shared" si="9"/>
        <v>Diego Almansa Morata</v>
      </c>
      <c r="U46" s="2">
        <f t="shared" si="10"/>
        <v>43566</v>
      </c>
      <c r="V46">
        <f t="shared" si="11"/>
        <v>1</v>
      </c>
    </row>
    <row r="47" spans="1:22" x14ac:dyDescent="0.25">
      <c r="A47" t="s">
        <v>3974</v>
      </c>
      <c r="B47" t="s">
        <v>1044</v>
      </c>
      <c r="C47" t="s">
        <v>19</v>
      </c>
      <c r="D47" s="5" t="s">
        <v>3020</v>
      </c>
      <c r="E47" t="s">
        <v>1162</v>
      </c>
      <c r="F47" s="8">
        <v>2561</v>
      </c>
      <c r="G47" s="2">
        <v>42389</v>
      </c>
      <c r="H47" s="3" t="str">
        <f t="shared" si="0"/>
        <v>ISLL CONSULTING</v>
      </c>
      <c r="I47" t="b">
        <v>0</v>
      </c>
      <c r="J47" t="b">
        <f t="shared" si="1"/>
        <v>1</v>
      </c>
      <c r="K47" t="str">
        <f t="shared" si="2"/>
        <v>martyloo@optonline.net</v>
      </c>
      <c r="L47">
        <f t="shared" si="3"/>
        <v>14</v>
      </c>
      <c r="M47" t="str">
        <f t="shared" si="4"/>
        <v>+(647) 206-3077</v>
      </c>
      <c r="N47" t="b">
        <f t="shared" si="5"/>
        <v>1</v>
      </c>
      <c r="O47">
        <f t="shared" si="6"/>
        <v>2561</v>
      </c>
      <c r="P47" t="b">
        <f t="shared" si="7"/>
        <v>1</v>
      </c>
      <c r="Q47">
        <f t="shared" si="8"/>
        <v>2561</v>
      </c>
      <c r="S47" t="str">
        <f t="shared" si="9"/>
        <v>Cosme Ros Manzanares</v>
      </c>
      <c r="U47" s="2">
        <f t="shared" si="10"/>
        <v>42389</v>
      </c>
      <c r="V47">
        <f t="shared" si="11"/>
        <v>1</v>
      </c>
    </row>
    <row r="48" spans="1:22" x14ac:dyDescent="0.25">
      <c r="A48" t="s">
        <v>3975</v>
      </c>
      <c r="B48" t="s">
        <v>1045</v>
      </c>
      <c r="C48" t="s">
        <v>547</v>
      </c>
      <c r="D48" s="5" t="s">
        <v>3021</v>
      </c>
      <c r="E48" t="s">
        <v>1163</v>
      </c>
      <c r="F48" s="8">
        <v>5261</v>
      </c>
      <c r="G48" s="2">
        <v>41166</v>
      </c>
      <c r="H48" s="3" t="str">
        <f t="shared" si="0"/>
        <v>RAIL TRANSIT</v>
      </c>
      <c r="I48" t="b">
        <v>0</v>
      </c>
      <c r="J48" t="b">
        <f t="shared" si="1"/>
        <v>1</v>
      </c>
      <c r="K48" t="str">
        <f t="shared" si="2"/>
        <v>anicolao@aol.com</v>
      </c>
      <c r="L48">
        <f t="shared" si="3"/>
        <v>14</v>
      </c>
      <c r="M48" t="str">
        <f t="shared" si="4"/>
        <v>+(789) 832-3505</v>
      </c>
      <c r="N48" t="b">
        <f t="shared" si="5"/>
        <v>1</v>
      </c>
      <c r="O48">
        <f t="shared" si="6"/>
        <v>5261</v>
      </c>
      <c r="P48" t="b">
        <f t="shared" si="7"/>
        <v>1</v>
      </c>
      <c r="Q48">
        <f t="shared" si="8"/>
        <v>5261</v>
      </c>
      <c r="S48" t="str">
        <f t="shared" si="9"/>
        <v>Teo Velázquez Mas</v>
      </c>
      <c r="U48" s="2">
        <f t="shared" si="10"/>
        <v>41166</v>
      </c>
      <c r="V48">
        <f t="shared" si="11"/>
        <v>1</v>
      </c>
    </row>
    <row r="49" spans="1:22" x14ac:dyDescent="0.25">
      <c r="A49" t="s">
        <v>3976</v>
      </c>
      <c r="B49" t="s">
        <v>1046</v>
      </c>
      <c r="C49" t="s">
        <v>20</v>
      </c>
      <c r="D49" s="5" t="s">
        <v>3022</v>
      </c>
      <c r="E49" t="s">
        <v>1164</v>
      </c>
      <c r="F49" s="8">
        <v>1184</v>
      </c>
      <c r="G49" s="2">
        <v>42764</v>
      </c>
      <c r="H49" s="3" t="str">
        <f t="shared" si="0"/>
        <v>CARGLO CARLO</v>
      </c>
      <c r="I49" t="b">
        <v>0</v>
      </c>
      <c r="J49" t="b">
        <f t="shared" si="1"/>
        <v>1</v>
      </c>
      <c r="K49" t="str">
        <f t="shared" si="2"/>
        <v>ralamosm@me.com</v>
      </c>
      <c r="L49">
        <f t="shared" si="3"/>
        <v>14</v>
      </c>
      <c r="M49" t="str">
        <f t="shared" si="4"/>
        <v>+(540) 287-1678</v>
      </c>
      <c r="N49" t="b">
        <f t="shared" si="5"/>
        <v>1</v>
      </c>
      <c r="O49">
        <f t="shared" si="6"/>
        <v>1184</v>
      </c>
      <c r="P49" t="b">
        <f t="shared" si="7"/>
        <v>1</v>
      </c>
      <c r="Q49">
        <f t="shared" si="8"/>
        <v>1184</v>
      </c>
      <c r="S49" t="str">
        <f t="shared" si="9"/>
        <v>Cayetana del Menendez</v>
      </c>
      <c r="U49" s="2">
        <f t="shared" si="10"/>
        <v>42764</v>
      </c>
      <c r="V49">
        <f t="shared" si="11"/>
        <v>1</v>
      </c>
    </row>
    <row r="50" spans="1:22" x14ac:dyDescent="0.25">
      <c r="A50" t="s">
        <v>3977</v>
      </c>
      <c r="B50" t="s">
        <v>1047</v>
      </c>
      <c r="C50" t="s">
        <v>548</v>
      </c>
      <c r="D50" s="5" t="s">
        <v>3023</v>
      </c>
      <c r="E50" t="s">
        <v>1165</v>
      </c>
      <c r="F50" s="8">
        <v>-5977</v>
      </c>
      <c r="G50" s="2">
        <v>43650</v>
      </c>
      <c r="H50" s="3" t="str">
        <f t="shared" si="0"/>
        <v>BEADS EYED</v>
      </c>
      <c r="I50" t="b">
        <v>0</v>
      </c>
      <c r="J50" t="b">
        <f t="shared" si="1"/>
        <v>1</v>
      </c>
      <c r="K50" t="str">
        <f t="shared" si="2"/>
        <v>khris@me.com</v>
      </c>
      <c r="L50">
        <f t="shared" si="3"/>
        <v>14</v>
      </c>
      <c r="M50" t="str">
        <f t="shared" si="4"/>
        <v>+(509) 591-3937</v>
      </c>
      <c r="N50" t="b">
        <f t="shared" si="5"/>
        <v>1</v>
      </c>
      <c r="O50">
        <f t="shared" si="6"/>
        <v>5977</v>
      </c>
      <c r="P50" t="b">
        <f t="shared" si="7"/>
        <v>1</v>
      </c>
      <c r="Q50">
        <f t="shared" si="8"/>
        <v>-5977</v>
      </c>
      <c r="S50" t="str">
        <f t="shared" si="9"/>
        <v>Bernarda Simó Vendrell</v>
      </c>
      <c r="U50" s="2">
        <f t="shared" si="10"/>
        <v>43650</v>
      </c>
      <c r="V50">
        <f t="shared" si="11"/>
        <v>1</v>
      </c>
    </row>
    <row r="51" spans="1:22" x14ac:dyDescent="0.25">
      <c r="A51" t="s">
        <v>3978</v>
      </c>
      <c r="B51" t="s">
        <v>1048</v>
      </c>
      <c r="C51" t="s">
        <v>21</v>
      </c>
      <c r="D51" s="5" t="s">
        <v>3024</v>
      </c>
      <c r="E51" t="s">
        <v>1166</v>
      </c>
      <c r="F51" s="8">
        <v>3599</v>
      </c>
      <c r="G51" s="2">
        <v>41209</v>
      </c>
      <c r="H51" s="3" t="str">
        <f t="shared" si="0"/>
        <v>SAATCHI LABS</v>
      </c>
      <c r="I51" t="b">
        <v>0</v>
      </c>
      <c r="J51" t="b">
        <f t="shared" si="1"/>
        <v>1</v>
      </c>
      <c r="K51" t="str">
        <f t="shared" si="2"/>
        <v>preneel@verizon.net</v>
      </c>
      <c r="L51">
        <f t="shared" si="3"/>
        <v>14</v>
      </c>
      <c r="M51" t="str">
        <f t="shared" si="4"/>
        <v>+(657) 740-8843</v>
      </c>
      <c r="N51" t="b">
        <f t="shared" si="5"/>
        <v>1</v>
      </c>
      <c r="O51">
        <f t="shared" si="6"/>
        <v>3599</v>
      </c>
      <c r="P51" t="b">
        <f t="shared" si="7"/>
        <v>1</v>
      </c>
      <c r="Q51">
        <f t="shared" si="8"/>
        <v>3599</v>
      </c>
      <c r="S51" t="str">
        <f t="shared" si="9"/>
        <v>Marcio Ropero Vila</v>
      </c>
      <c r="U51" s="2">
        <f t="shared" si="10"/>
        <v>41209</v>
      </c>
      <c r="V51">
        <f t="shared" si="11"/>
        <v>1</v>
      </c>
    </row>
    <row r="52" spans="1:22" x14ac:dyDescent="0.25">
      <c r="A52" t="s">
        <v>3979</v>
      </c>
      <c r="B52" t="s">
        <v>1049</v>
      </c>
      <c r="C52" t="s">
        <v>549</v>
      </c>
      <c r="D52" s="5" t="s">
        <v>3025</v>
      </c>
      <c r="E52" t="s">
        <v>1167</v>
      </c>
      <c r="F52" s="8">
        <v>938</v>
      </c>
      <c r="G52" s="2">
        <v>41859</v>
      </c>
      <c r="H52" s="3" t="str">
        <f t="shared" si="0"/>
        <v>MARCH OUTBRE</v>
      </c>
      <c r="I52" t="b">
        <v>0</v>
      </c>
      <c r="J52" t="b">
        <f t="shared" si="1"/>
        <v>1</v>
      </c>
      <c r="K52" t="str">
        <f t="shared" si="2"/>
        <v>slanglois@yahoo.com</v>
      </c>
      <c r="L52">
        <f t="shared" si="3"/>
        <v>14</v>
      </c>
      <c r="M52" t="str">
        <f t="shared" si="4"/>
        <v>+(487) 758-3577</v>
      </c>
      <c r="N52" t="b">
        <f t="shared" si="5"/>
        <v>1</v>
      </c>
      <c r="O52">
        <f t="shared" si="6"/>
        <v>938</v>
      </c>
      <c r="P52" t="b">
        <f t="shared" si="7"/>
        <v>1</v>
      </c>
      <c r="Q52">
        <f t="shared" si="8"/>
        <v>938</v>
      </c>
      <c r="S52" t="str">
        <f t="shared" si="9"/>
        <v>Jordana Téllez Gallo</v>
      </c>
      <c r="U52" s="2">
        <f t="shared" si="10"/>
        <v>41859</v>
      </c>
      <c r="V52">
        <f t="shared" si="11"/>
        <v>1</v>
      </c>
    </row>
    <row r="53" spans="1:22" x14ac:dyDescent="0.25">
      <c r="A53" t="s">
        <v>3980</v>
      </c>
      <c r="B53" t="s">
        <v>1050</v>
      </c>
      <c r="C53" t="s">
        <v>22</v>
      </c>
      <c r="D53" s="5" t="s">
        <v>3026</v>
      </c>
      <c r="E53" t="s">
        <v>1168</v>
      </c>
      <c r="F53" s="8">
        <v>685</v>
      </c>
      <c r="G53" s="2">
        <v>41200</v>
      </c>
      <c r="H53" s="3" t="str">
        <f t="shared" si="0"/>
        <v>CSW RESOURCES</v>
      </c>
      <c r="I53" t="b">
        <v>0</v>
      </c>
      <c r="J53" t="b">
        <f t="shared" si="1"/>
        <v>1</v>
      </c>
      <c r="K53" t="str">
        <f t="shared" si="2"/>
        <v>fudrucker@mac.com</v>
      </c>
      <c r="L53">
        <f t="shared" si="3"/>
        <v>14</v>
      </c>
      <c r="M53" t="str">
        <f t="shared" si="4"/>
        <v>+(568) 979-5050</v>
      </c>
      <c r="N53" t="b">
        <f t="shared" si="5"/>
        <v>1</v>
      </c>
      <c r="O53">
        <f t="shared" si="6"/>
        <v>685</v>
      </c>
      <c r="P53" t="b">
        <f t="shared" si="7"/>
        <v>1</v>
      </c>
      <c r="Q53">
        <f t="shared" si="8"/>
        <v>685</v>
      </c>
      <c r="S53" t="str">
        <f t="shared" si="9"/>
        <v>Pepita Prats Torrens</v>
      </c>
      <c r="U53" s="2">
        <f t="shared" si="10"/>
        <v>41200</v>
      </c>
      <c r="V53">
        <f t="shared" si="11"/>
        <v>1</v>
      </c>
    </row>
    <row r="54" spans="1:22" x14ac:dyDescent="0.25">
      <c r="A54" t="s">
        <v>3981</v>
      </c>
      <c r="B54" t="s">
        <v>1051</v>
      </c>
      <c r="C54" t="s">
        <v>23</v>
      </c>
      <c r="D54" s="5" t="s">
        <v>3027</v>
      </c>
      <c r="E54" t="s">
        <v>1169</v>
      </c>
      <c r="F54" s="8">
        <v>5603</v>
      </c>
      <c r="G54" s="2">
        <v>41898</v>
      </c>
      <c r="H54" s="3" t="str">
        <f t="shared" si="0"/>
        <v>INTERCITIES</v>
      </c>
      <c r="I54" t="b">
        <v>0</v>
      </c>
      <c r="J54" t="b">
        <f t="shared" si="1"/>
        <v>1</v>
      </c>
      <c r="K54" t="str">
        <f t="shared" si="2"/>
        <v>jbarta@comcast.net</v>
      </c>
      <c r="L54">
        <f t="shared" si="3"/>
        <v>14</v>
      </c>
      <c r="M54" t="str">
        <f t="shared" si="4"/>
        <v>+(402) 453-5695</v>
      </c>
      <c r="N54" t="b">
        <f t="shared" si="5"/>
        <v>1</v>
      </c>
      <c r="O54">
        <f t="shared" si="6"/>
        <v>5603</v>
      </c>
      <c r="P54" t="b">
        <f t="shared" si="7"/>
        <v>1</v>
      </c>
      <c r="Q54">
        <f t="shared" si="8"/>
        <v>5603</v>
      </c>
      <c r="S54" t="str">
        <f t="shared" si="9"/>
        <v>Clarisa Abril Tudela</v>
      </c>
      <c r="U54" s="2">
        <f t="shared" si="10"/>
        <v>41898</v>
      </c>
      <c r="V54">
        <f t="shared" si="11"/>
        <v>1</v>
      </c>
    </row>
    <row r="55" spans="1:22" x14ac:dyDescent="0.25">
      <c r="A55" t="s">
        <v>3982</v>
      </c>
      <c r="B55" t="s">
        <v>1052</v>
      </c>
      <c r="C55" t="s">
        <v>550</v>
      </c>
      <c r="D55" s="5" t="s">
        <v>3028</v>
      </c>
      <c r="E55" t="s">
        <v>1170</v>
      </c>
      <c r="F55" s="8">
        <v>4006</v>
      </c>
      <c r="G55" s="2">
        <v>42940</v>
      </c>
      <c r="H55" s="3" t="str">
        <f t="shared" si="0"/>
        <v>SERVICENET</v>
      </c>
      <c r="I55" t="b">
        <v>0</v>
      </c>
      <c r="J55" t="b">
        <f t="shared" si="1"/>
        <v>1</v>
      </c>
      <c r="K55" t="str">
        <f t="shared" si="2"/>
        <v>jbearp@comcast.net</v>
      </c>
      <c r="L55">
        <f t="shared" si="3"/>
        <v>14</v>
      </c>
      <c r="M55" t="str">
        <f t="shared" si="4"/>
        <v>+(329) 568-2249</v>
      </c>
      <c r="N55" t="b">
        <f t="shared" si="5"/>
        <v>1</v>
      </c>
      <c r="O55">
        <f t="shared" si="6"/>
        <v>4006</v>
      </c>
      <c r="P55" t="b">
        <f t="shared" si="7"/>
        <v>1</v>
      </c>
      <c r="Q55">
        <f t="shared" si="8"/>
        <v>4006</v>
      </c>
      <c r="S55" t="str">
        <f t="shared" si="9"/>
        <v>Miguel Alvarado Goñi</v>
      </c>
      <c r="U55" s="2">
        <f t="shared" si="10"/>
        <v>42940</v>
      </c>
      <c r="V55">
        <f t="shared" si="11"/>
        <v>1</v>
      </c>
    </row>
    <row r="56" spans="1:22" x14ac:dyDescent="0.25">
      <c r="A56" t="s">
        <v>3983</v>
      </c>
      <c r="B56" t="s">
        <v>1053</v>
      </c>
      <c r="C56" t="s">
        <v>551</v>
      </c>
      <c r="D56" s="5" t="s">
        <v>3029</v>
      </c>
      <c r="E56" t="s">
        <v>1171</v>
      </c>
      <c r="F56" s="8">
        <v>2151</v>
      </c>
      <c r="G56" s="2">
        <v>41709</v>
      </c>
      <c r="H56" s="3" t="str">
        <f t="shared" si="0"/>
        <v>CLEARCAD</v>
      </c>
      <c r="I56" t="b">
        <v>0</v>
      </c>
      <c r="J56" t="b">
        <f t="shared" si="1"/>
        <v>1</v>
      </c>
      <c r="K56" t="str">
        <f t="shared" si="2"/>
        <v>matthijs@gmail.com</v>
      </c>
      <c r="L56">
        <f t="shared" si="3"/>
        <v>14</v>
      </c>
      <c r="M56" t="str">
        <f t="shared" si="4"/>
        <v>+(611) 600-2978</v>
      </c>
      <c r="N56" t="b">
        <f t="shared" si="5"/>
        <v>1</v>
      </c>
      <c r="O56">
        <f t="shared" si="6"/>
        <v>2151</v>
      </c>
      <c r="P56" t="b">
        <f t="shared" si="7"/>
        <v>1</v>
      </c>
      <c r="Q56">
        <f t="shared" si="8"/>
        <v>2151</v>
      </c>
      <c r="S56" t="str">
        <f t="shared" si="9"/>
        <v>Tecla Cerdán Novoa</v>
      </c>
      <c r="U56" s="2">
        <f t="shared" si="10"/>
        <v>41709</v>
      </c>
      <c r="V56">
        <f t="shared" si="11"/>
        <v>1</v>
      </c>
    </row>
    <row r="57" spans="1:22" x14ac:dyDescent="0.25">
      <c r="A57" t="s">
        <v>3984</v>
      </c>
      <c r="B57" t="s">
        <v>1054</v>
      </c>
      <c r="C57" t="s">
        <v>552</v>
      </c>
      <c r="D57" s="5" t="s">
        <v>3030</v>
      </c>
      <c r="E57" t="s">
        <v>1172</v>
      </c>
      <c r="F57" s="8">
        <v>1172</v>
      </c>
      <c r="G57" s="2">
        <v>42695</v>
      </c>
      <c r="H57" s="3" t="str">
        <f t="shared" si="0"/>
        <v>CAREER BY SPACE</v>
      </c>
      <c r="I57" t="b">
        <v>0</v>
      </c>
      <c r="J57" t="b">
        <f t="shared" si="1"/>
        <v>1</v>
      </c>
      <c r="K57" t="str">
        <f t="shared" si="2"/>
        <v>mglee@hotmail.com</v>
      </c>
      <c r="L57">
        <f t="shared" si="3"/>
        <v>14</v>
      </c>
      <c r="M57" t="str">
        <f t="shared" si="4"/>
        <v>+(439) 619-2527</v>
      </c>
      <c r="N57" t="b">
        <f t="shared" si="5"/>
        <v>1</v>
      </c>
      <c r="O57">
        <f t="shared" si="6"/>
        <v>1172</v>
      </c>
      <c r="P57" t="b">
        <f t="shared" si="7"/>
        <v>1</v>
      </c>
      <c r="Q57">
        <f t="shared" si="8"/>
        <v>1172</v>
      </c>
      <c r="S57" t="str">
        <f t="shared" si="9"/>
        <v>Brígida Rocamora Calvo</v>
      </c>
      <c r="U57" s="2">
        <f t="shared" si="10"/>
        <v>42695</v>
      </c>
      <c r="V57">
        <f t="shared" si="11"/>
        <v>1</v>
      </c>
    </row>
    <row r="58" spans="1:22" x14ac:dyDescent="0.25">
      <c r="A58" t="s">
        <v>3985</v>
      </c>
      <c r="B58" t="s">
        <v>1055</v>
      </c>
      <c r="C58" t="s">
        <v>553</v>
      </c>
      <c r="D58" s="5" t="s">
        <v>3031</v>
      </c>
      <c r="E58" t="s">
        <v>1173</v>
      </c>
      <c r="F58" s="8">
        <v>8455</v>
      </c>
      <c r="G58" s="2">
        <v>43899</v>
      </c>
      <c r="H58" s="3" t="str">
        <f t="shared" si="0"/>
        <v>WALNA DYNAMICS</v>
      </c>
      <c r="I58" t="b">
        <v>0</v>
      </c>
      <c r="J58" t="b">
        <f t="shared" si="1"/>
        <v>1</v>
      </c>
      <c r="K58" t="str">
        <f t="shared" si="2"/>
        <v>chaikin@optonline.net</v>
      </c>
      <c r="L58">
        <f t="shared" si="3"/>
        <v>14</v>
      </c>
      <c r="M58" t="str">
        <f t="shared" si="4"/>
        <v>+(465) 470-3259</v>
      </c>
      <c r="N58" t="b">
        <f t="shared" si="5"/>
        <v>1</v>
      </c>
      <c r="O58">
        <f t="shared" si="6"/>
        <v>8455</v>
      </c>
      <c r="P58" t="b">
        <f t="shared" si="7"/>
        <v>1</v>
      </c>
      <c r="Q58">
        <f t="shared" si="8"/>
        <v>8455</v>
      </c>
      <c r="S58" t="str">
        <f t="shared" si="9"/>
        <v>Jesús Abad Lago</v>
      </c>
      <c r="U58" s="2">
        <f t="shared" si="10"/>
        <v>43899</v>
      </c>
      <c r="V58">
        <f t="shared" si="11"/>
        <v>2</v>
      </c>
    </row>
    <row r="59" spans="1:22" x14ac:dyDescent="0.25">
      <c r="A59" t="s">
        <v>3986</v>
      </c>
      <c r="B59" t="s">
        <v>1056</v>
      </c>
      <c r="C59" t="s">
        <v>554</v>
      </c>
      <c r="D59" s="5" t="s">
        <v>3032</v>
      </c>
      <c r="E59" t="s">
        <v>1174</v>
      </c>
      <c r="F59" s="8">
        <v>4118</v>
      </c>
      <c r="G59" s="2">
        <v>41589</v>
      </c>
      <c r="H59" s="3" t="str">
        <f t="shared" si="0"/>
        <v>TRAMMYS AUSTRALIA</v>
      </c>
      <c r="I59" t="b">
        <v>0</v>
      </c>
      <c r="J59" t="b">
        <f t="shared" si="1"/>
        <v>1</v>
      </c>
      <c r="K59" t="str">
        <f t="shared" si="2"/>
        <v>ateniese@hotmail.com</v>
      </c>
      <c r="L59">
        <f t="shared" si="3"/>
        <v>14</v>
      </c>
      <c r="M59" t="str">
        <f t="shared" si="4"/>
        <v>+(570) 455-8363</v>
      </c>
      <c r="N59" t="b">
        <f t="shared" si="5"/>
        <v>1</v>
      </c>
      <c r="O59">
        <f t="shared" si="6"/>
        <v>4118</v>
      </c>
      <c r="P59" t="b">
        <f t="shared" si="7"/>
        <v>1</v>
      </c>
      <c r="Q59">
        <f t="shared" si="8"/>
        <v>4118</v>
      </c>
      <c r="S59" t="str">
        <f t="shared" si="9"/>
        <v>Vera Salmerón Montoya</v>
      </c>
      <c r="U59" s="2">
        <f t="shared" si="10"/>
        <v>41589</v>
      </c>
      <c r="V59">
        <f t="shared" si="11"/>
        <v>1</v>
      </c>
    </row>
    <row r="60" spans="1:22" x14ac:dyDescent="0.25">
      <c r="A60" t="s">
        <v>3987</v>
      </c>
      <c r="B60" t="s">
        <v>1057</v>
      </c>
      <c r="C60" t="s">
        <v>24</v>
      </c>
      <c r="D60" s="5" t="s">
        <v>3033</v>
      </c>
      <c r="E60" t="s">
        <v>1175</v>
      </c>
      <c r="F60" s="8">
        <v>6443</v>
      </c>
      <c r="G60" s="2">
        <v>43063</v>
      </c>
      <c r="H60" s="3" t="str">
        <f t="shared" si="0"/>
        <v>CLARIS</v>
      </c>
      <c r="I60" t="b">
        <v>0</v>
      </c>
      <c r="J60" t="b">
        <f t="shared" si="1"/>
        <v>1</v>
      </c>
      <c r="K60" t="str">
        <f t="shared" si="2"/>
        <v>snunez@me.com</v>
      </c>
      <c r="L60">
        <f t="shared" si="3"/>
        <v>14</v>
      </c>
      <c r="M60" t="str">
        <f t="shared" si="4"/>
        <v>+(886) 207-9485</v>
      </c>
      <c r="N60" t="b">
        <f t="shared" si="5"/>
        <v>1</v>
      </c>
      <c r="O60">
        <f t="shared" si="6"/>
        <v>6443</v>
      </c>
      <c r="P60" t="b">
        <f t="shared" si="7"/>
        <v>1</v>
      </c>
      <c r="Q60">
        <f t="shared" si="8"/>
        <v>6443</v>
      </c>
      <c r="S60" t="str">
        <f t="shared" si="9"/>
        <v>Marcial Carbajo Lorenzo</v>
      </c>
      <c r="U60" s="2">
        <f t="shared" si="10"/>
        <v>43063</v>
      </c>
      <c r="V60">
        <f t="shared" si="11"/>
        <v>1</v>
      </c>
    </row>
    <row r="61" spans="1:22" x14ac:dyDescent="0.25">
      <c r="A61" t="s">
        <v>3988</v>
      </c>
      <c r="B61" t="s">
        <v>1058</v>
      </c>
      <c r="C61" t="s">
        <v>555</v>
      </c>
      <c r="D61" s="6" t="s">
        <v>4947</v>
      </c>
      <c r="E61" t="s">
        <v>1176</v>
      </c>
      <c r="F61" s="8">
        <v>3392</v>
      </c>
      <c r="G61" s="2">
        <v>43333</v>
      </c>
      <c r="H61" s="3" t="str">
        <f t="shared" si="0"/>
        <v>EZ ROADS</v>
      </c>
      <c r="I61" t="b">
        <v>0</v>
      </c>
      <c r="J61" t="e">
        <f t="shared" si="1"/>
        <v>#VALUE!</v>
      </c>
      <c r="K61" t="e">
        <f t="shared" si="2"/>
        <v>#VALUE!</v>
      </c>
      <c r="L61">
        <f t="shared" si="3"/>
        <v>14</v>
      </c>
      <c r="M61" t="str">
        <f t="shared" si="4"/>
        <v>+(248) 371-2298</v>
      </c>
      <c r="N61" t="b">
        <f t="shared" si="5"/>
        <v>1</v>
      </c>
      <c r="O61">
        <f t="shared" si="6"/>
        <v>3392</v>
      </c>
      <c r="P61" t="b">
        <f t="shared" si="7"/>
        <v>1</v>
      </c>
      <c r="Q61">
        <f t="shared" si="8"/>
        <v>3392</v>
      </c>
      <c r="S61" t="str">
        <f t="shared" si="9"/>
        <v>Octavia del Álvaro</v>
      </c>
      <c r="U61" s="2">
        <f t="shared" si="10"/>
        <v>43333</v>
      </c>
      <c r="V61">
        <f t="shared" si="11"/>
        <v>1</v>
      </c>
    </row>
    <row r="62" spans="1:22" x14ac:dyDescent="0.25">
      <c r="A62" t="s">
        <v>3989</v>
      </c>
      <c r="B62" t="s">
        <v>1059</v>
      </c>
      <c r="C62" t="s">
        <v>556</v>
      </c>
      <c r="D62" s="5" t="s">
        <v>3034</v>
      </c>
      <c r="E62" t="s">
        <v>1177</v>
      </c>
      <c r="F62" s="8">
        <v>1437</v>
      </c>
      <c r="G62" s="2">
        <v>43073</v>
      </c>
      <c r="H62" s="3" t="str">
        <f t="shared" si="0"/>
        <v>CLEVER RIDE</v>
      </c>
      <c r="I62" t="b">
        <v>0</v>
      </c>
      <c r="J62" t="b">
        <f t="shared" si="1"/>
        <v>1</v>
      </c>
      <c r="K62" t="str">
        <f t="shared" si="2"/>
        <v>yzheng@mac.com</v>
      </c>
      <c r="L62">
        <f t="shared" si="3"/>
        <v>14</v>
      </c>
      <c r="M62" t="str">
        <f t="shared" si="4"/>
        <v>+(281) 734-3321</v>
      </c>
      <c r="N62" t="b">
        <f t="shared" si="5"/>
        <v>1</v>
      </c>
      <c r="O62">
        <f t="shared" si="6"/>
        <v>1437</v>
      </c>
      <c r="P62" t="b">
        <f t="shared" si="7"/>
        <v>1</v>
      </c>
      <c r="Q62">
        <f t="shared" si="8"/>
        <v>1437</v>
      </c>
      <c r="S62" t="str">
        <f t="shared" si="9"/>
        <v>Quique Seguí-Amador</v>
      </c>
      <c r="U62" s="2">
        <f t="shared" si="10"/>
        <v>43073</v>
      </c>
      <c r="V62">
        <f t="shared" si="11"/>
        <v>1</v>
      </c>
    </row>
    <row r="63" spans="1:22" x14ac:dyDescent="0.25">
      <c r="A63" t="s">
        <v>3990</v>
      </c>
      <c r="B63" t="s">
        <v>1060</v>
      </c>
      <c r="C63" t="s">
        <v>557</v>
      </c>
      <c r="D63" s="5" t="s">
        <v>3035</v>
      </c>
      <c r="E63" t="s">
        <v>1178</v>
      </c>
      <c r="F63" s="8">
        <v>6440</v>
      </c>
      <c r="G63" s="2">
        <v>43582</v>
      </c>
      <c r="H63" s="3" t="str">
        <f t="shared" si="0"/>
        <v>LBR ENGINEERS</v>
      </c>
      <c r="I63" t="b">
        <v>0</v>
      </c>
      <c r="J63" t="b">
        <f t="shared" si="1"/>
        <v>1</v>
      </c>
      <c r="K63" t="str">
        <f t="shared" si="2"/>
        <v>madler@gmail.com</v>
      </c>
      <c r="L63">
        <f t="shared" si="3"/>
        <v>14</v>
      </c>
      <c r="M63" t="str">
        <f t="shared" si="4"/>
        <v>+(615) 502-3945</v>
      </c>
      <c r="N63" t="b">
        <f t="shared" si="5"/>
        <v>1</v>
      </c>
      <c r="O63">
        <f t="shared" si="6"/>
        <v>6440</v>
      </c>
      <c r="P63" t="b">
        <f t="shared" si="7"/>
        <v>1</v>
      </c>
      <c r="Q63">
        <f t="shared" si="8"/>
        <v>6440</v>
      </c>
      <c r="S63" t="str">
        <f t="shared" si="9"/>
        <v>Aarón Aparicio Becerra</v>
      </c>
      <c r="U63" s="2">
        <f t="shared" si="10"/>
        <v>43582</v>
      </c>
      <c r="V63">
        <f t="shared" si="11"/>
        <v>2</v>
      </c>
    </row>
    <row r="64" spans="1:22" x14ac:dyDescent="0.25">
      <c r="A64" t="s">
        <v>3991</v>
      </c>
      <c r="B64" t="s">
        <v>1061</v>
      </c>
      <c r="C64" t="s">
        <v>558</v>
      </c>
      <c r="D64" s="5" t="s">
        <v>3036</v>
      </c>
      <c r="E64" t="s">
        <v>1179</v>
      </c>
      <c r="F64" s="8">
        <v>7879</v>
      </c>
      <c r="G64" s="2">
        <v>43961</v>
      </c>
      <c r="H64" s="3" t="str">
        <f t="shared" si="0"/>
        <v>SABRE AUTO REPAIR</v>
      </c>
      <c r="I64" t="b">
        <v>0</v>
      </c>
      <c r="J64" t="b">
        <f t="shared" si="1"/>
        <v>1</v>
      </c>
      <c r="K64" t="str">
        <f t="shared" si="2"/>
        <v>sravani@me.com</v>
      </c>
      <c r="L64">
        <f t="shared" si="3"/>
        <v>14</v>
      </c>
      <c r="M64" t="str">
        <f t="shared" si="4"/>
        <v>+(541) 274-1193</v>
      </c>
      <c r="N64" t="b">
        <f t="shared" si="5"/>
        <v>1</v>
      </c>
      <c r="O64">
        <f t="shared" si="6"/>
        <v>7879</v>
      </c>
      <c r="P64" t="b">
        <f t="shared" si="7"/>
        <v>1</v>
      </c>
      <c r="Q64">
        <f t="shared" si="8"/>
        <v>7879</v>
      </c>
      <c r="S64" t="str">
        <f t="shared" si="9"/>
        <v>Bárbara de Bru</v>
      </c>
      <c r="U64" s="2">
        <f t="shared" si="10"/>
        <v>43961</v>
      </c>
      <c r="V64">
        <f t="shared" si="11"/>
        <v>1</v>
      </c>
    </row>
    <row r="65" spans="1:22" x14ac:dyDescent="0.25">
      <c r="A65" t="s">
        <v>3992</v>
      </c>
      <c r="B65" t="s">
        <v>1062</v>
      </c>
      <c r="C65" t="s">
        <v>559</v>
      </c>
      <c r="D65" s="5" t="s">
        <v>3037</v>
      </c>
      <c r="E65" t="s">
        <v>1180</v>
      </c>
      <c r="F65" s="8">
        <v>5092</v>
      </c>
      <c r="G65" s="2">
        <v>41206</v>
      </c>
      <c r="H65" s="3" t="str">
        <f t="shared" si="0"/>
        <v>ISLAND IMPACEX</v>
      </c>
      <c r="I65" t="b">
        <v>0</v>
      </c>
      <c r="J65" t="b">
        <f t="shared" si="1"/>
        <v>1</v>
      </c>
      <c r="K65" t="str">
        <f t="shared" si="2"/>
        <v>sacraver@outlook.com</v>
      </c>
      <c r="L65">
        <f t="shared" si="3"/>
        <v>14</v>
      </c>
      <c r="M65" t="str">
        <f t="shared" si="4"/>
        <v>+(440) 290-5840</v>
      </c>
      <c r="N65" t="b">
        <f t="shared" si="5"/>
        <v>1</v>
      </c>
      <c r="O65">
        <f t="shared" si="6"/>
        <v>5092</v>
      </c>
      <c r="P65" t="b">
        <f t="shared" si="7"/>
        <v>1</v>
      </c>
      <c r="Q65">
        <f t="shared" si="8"/>
        <v>5092</v>
      </c>
      <c r="S65" t="str">
        <f t="shared" si="9"/>
        <v>Palmira Solís Murcia</v>
      </c>
      <c r="U65" s="2">
        <f t="shared" si="10"/>
        <v>41206</v>
      </c>
      <c r="V65">
        <f t="shared" si="11"/>
        <v>1</v>
      </c>
    </row>
    <row r="66" spans="1:22" x14ac:dyDescent="0.25">
      <c r="A66" t="s">
        <v>3993</v>
      </c>
      <c r="B66" t="s">
        <v>1063</v>
      </c>
      <c r="C66" t="s">
        <v>25</v>
      </c>
      <c r="D66" s="5" t="s">
        <v>3038</v>
      </c>
      <c r="E66" t="s">
        <v>1181</v>
      </c>
      <c r="F66" s="8">
        <v>1496</v>
      </c>
      <c r="G66" s="2">
        <v>42556</v>
      </c>
      <c r="H66" s="3" t="str">
        <f t="shared" si="0"/>
        <v>WE ARE YOURS</v>
      </c>
      <c r="I66" t="b">
        <v>0</v>
      </c>
      <c r="J66" t="b">
        <f t="shared" si="1"/>
        <v>1</v>
      </c>
      <c r="K66" t="str">
        <f t="shared" si="2"/>
        <v>emmanuel@icloud.com</v>
      </c>
      <c r="L66">
        <f t="shared" si="3"/>
        <v>14</v>
      </c>
      <c r="M66" t="str">
        <f t="shared" si="4"/>
        <v>+(808) 840-3996</v>
      </c>
      <c r="N66" t="b">
        <f t="shared" si="5"/>
        <v>1</v>
      </c>
      <c r="O66">
        <f t="shared" si="6"/>
        <v>1496</v>
      </c>
      <c r="P66" t="b">
        <f t="shared" si="7"/>
        <v>1</v>
      </c>
      <c r="Q66">
        <f t="shared" si="8"/>
        <v>1496</v>
      </c>
      <c r="S66" t="str">
        <f t="shared" si="9"/>
        <v>Rufina Marti-Baena</v>
      </c>
      <c r="U66" s="2">
        <f t="shared" si="10"/>
        <v>42556</v>
      </c>
      <c r="V66">
        <f t="shared" si="11"/>
        <v>1</v>
      </c>
    </row>
    <row r="67" spans="1:22" x14ac:dyDescent="0.25">
      <c r="A67" t="s">
        <v>3994</v>
      </c>
      <c r="B67" t="s">
        <v>1064</v>
      </c>
      <c r="C67" t="s">
        <v>560</v>
      </c>
      <c r="D67" s="5" t="s">
        <v>3039</v>
      </c>
      <c r="E67" t="s">
        <v>1182</v>
      </c>
      <c r="F67" s="8">
        <v>4562</v>
      </c>
      <c r="G67" s="2">
        <v>43621</v>
      </c>
      <c r="H67" s="3" t="str">
        <f t="shared" ref="H67:H130" si="12">+UPPER(B67)</f>
        <v>ANTI SYSTEMS</v>
      </c>
      <c r="I67" t="b">
        <v>0</v>
      </c>
      <c r="J67" t="b">
        <f t="shared" ref="J67:J130" si="13">AND(ISNUMBER(SEARCH("@",D67)), ISNUMBER(SEARCH(".",D67)), SEARCH("@",D67)&lt;SEARCH(".",D67))</f>
        <v>1</v>
      </c>
      <c r="K67" t="str">
        <f t="shared" ref="K67:K130" si="14">+IF(J67="#¡VALOR!","",D67)</f>
        <v>csilvers@optonline.net</v>
      </c>
      <c r="L67">
        <f t="shared" ref="L67:L130" si="15">+LEN(E67)</f>
        <v>14</v>
      </c>
      <c r="M67" t="str">
        <f t="shared" ref="M67:M130" si="16">+CONCATENATE("+",E67)</f>
        <v>+(285) 608-7285</v>
      </c>
      <c r="N67" t="b">
        <f t="shared" ref="N67:N130" si="17">+ISNUMBER(G67)</f>
        <v>1</v>
      </c>
      <c r="O67">
        <f t="shared" ref="O67:O130" si="18">+ABS(F67)</f>
        <v>4562</v>
      </c>
      <c r="P67" t="b">
        <f t="shared" ref="P67:P130" si="19">+ISNUMBER(F67)</f>
        <v>1</v>
      </c>
      <c r="Q67">
        <f t="shared" ref="Q67:Q130" si="20">+IF(ISNUMBER(F67),F67,"")</f>
        <v>4562</v>
      </c>
      <c r="S67" t="str">
        <f t="shared" ref="S67:S130" si="21">+IF(ISBLANK(C67),$R$2,C67)</f>
        <v>Lorenzo Cuéllar Huertas</v>
      </c>
      <c r="U67" s="2">
        <f t="shared" ref="U67:U130" si="22">IF(ISBLANK(G67),$T$2,G67)</f>
        <v>43621</v>
      </c>
      <c r="V67">
        <f t="shared" ref="V67:V130" si="23">+COUNTIF(A:A,A67)</f>
        <v>1</v>
      </c>
    </row>
    <row r="68" spans="1:22" x14ac:dyDescent="0.25">
      <c r="A68" t="s">
        <v>3995</v>
      </c>
      <c r="B68" t="s">
        <v>1065</v>
      </c>
      <c r="C68" t="s">
        <v>26</v>
      </c>
      <c r="D68" s="5" t="s">
        <v>3040</v>
      </c>
      <c r="E68" t="s">
        <v>1183</v>
      </c>
      <c r="F68" s="8">
        <v>2993</v>
      </c>
      <c r="G68" s="2">
        <v>43340</v>
      </c>
      <c r="H68" s="3" t="str">
        <f t="shared" si="12"/>
        <v>STARTUP EUROPE</v>
      </c>
      <c r="I68" t="b">
        <v>0</v>
      </c>
      <c r="J68" t="b">
        <f t="shared" si="13"/>
        <v>1</v>
      </c>
      <c r="K68" t="str">
        <f t="shared" si="14"/>
        <v>wildfire@comcast.net</v>
      </c>
      <c r="L68">
        <f t="shared" si="15"/>
        <v>14</v>
      </c>
      <c r="M68" t="str">
        <f t="shared" si="16"/>
        <v>+(282) 971-1586</v>
      </c>
      <c r="N68" t="b">
        <f t="shared" si="17"/>
        <v>1</v>
      </c>
      <c r="O68">
        <f t="shared" si="18"/>
        <v>2993</v>
      </c>
      <c r="P68" t="b">
        <f t="shared" si="19"/>
        <v>1</v>
      </c>
      <c r="Q68">
        <f t="shared" si="20"/>
        <v>2993</v>
      </c>
      <c r="S68" t="str">
        <f t="shared" si="21"/>
        <v>Danilo Hervia</v>
      </c>
      <c r="U68" s="2">
        <f t="shared" si="22"/>
        <v>43340</v>
      </c>
      <c r="V68">
        <f t="shared" si="23"/>
        <v>2</v>
      </c>
    </row>
    <row r="69" spans="1:22" x14ac:dyDescent="0.25">
      <c r="A69" t="s">
        <v>3996</v>
      </c>
      <c r="B69" t="s">
        <v>1066</v>
      </c>
      <c r="C69" t="s">
        <v>561</v>
      </c>
      <c r="D69" s="5" t="s">
        <v>3041</v>
      </c>
      <c r="E69" t="s">
        <v>1184</v>
      </c>
      <c r="F69" s="8">
        <v>2227</v>
      </c>
      <c r="G69" s="2">
        <v>42580</v>
      </c>
      <c r="H69" s="3" t="str">
        <f t="shared" si="12"/>
        <v>JACK DONNELLY HYUNDAI</v>
      </c>
      <c r="I69" t="b">
        <v>0</v>
      </c>
      <c r="J69" t="b">
        <f t="shared" si="13"/>
        <v>1</v>
      </c>
      <c r="K69" t="str">
        <f t="shared" si="14"/>
        <v>darin@live.com</v>
      </c>
      <c r="L69">
        <f t="shared" si="15"/>
        <v>14</v>
      </c>
      <c r="M69" t="str">
        <f t="shared" si="16"/>
        <v>+(881) 628-7284</v>
      </c>
      <c r="N69" t="b">
        <f t="shared" si="17"/>
        <v>1</v>
      </c>
      <c r="O69">
        <f t="shared" si="18"/>
        <v>2227</v>
      </c>
      <c r="P69" t="b">
        <f t="shared" si="19"/>
        <v>1</v>
      </c>
      <c r="Q69">
        <f t="shared" si="20"/>
        <v>2227</v>
      </c>
      <c r="S69" t="str">
        <f t="shared" si="21"/>
        <v>Nazario Diego Pallarès Benavides</v>
      </c>
      <c r="U69" s="2">
        <f t="shared" si="22"/>
        <v>42580</v>
      </c>
      <c r="V69">
        <f t="shared" si="23"/>
        <v>1</v>
      </c>
    </row>
    <row r="70" spans="1:22" x14ac:dyDescent="0.25">
      <c r="A70" t="s">
        <v>3997</v>
      </c>
      <c r="B70" t="s">
        <v>1067</v>
      </c>
      <c r="C70" t="s">
        <v>562</v>
      </c>
      <c r="D70" s="5" t="s">
        <v>3042</v>
      </c>
      <c r="E70" t="s">
        <v>1185</v>
      </c>
      <c r="F70" s="8">
        <v>6922</v>
      </c>
      <c r="G70" s="2">
        <v>42215</v>
      </c>
      <c r="H70" s="3" t="str">
        <f t="shared" si="12"/>
        <v>MAXLIGHT MOTORSPORTS</v>
      </c>
      <c r="I70" t="b">
        <v>0</v>
      </c>
      <c r="J70" t="b">
        <f t="shared" si="13"/>
        <v>1</v>
      </c>
      <c r="K70" t="str">
        <f t="shared" si="14"/>
        <v>enintend@comcast.net</v>
      </c>
      <c r="L70">
        <f t="shared" si="15"/>
        <v>14</v>
      </c>
      <c r="M70" t="str">
        <f t="shared" si="16"/>
        <v>+(730) 474-4521</v>
      </c>
      <c r="N70" t="b">
        <f t="shared" si="17"/>
        <v>1</v>
      </c>
      <c r="O70">
        <f t="shared" si="18"/>
        <v>6922</v>
      </c>
      <c r="P70" t="b">
        <f t="shared" si="19"/>
        <v>1</v>
      </c>
      <c r="Q70">
        <f t="shared" si="20"/>
        <v>6922</v>
      </c>
      <c r="S70" t="str">
        <f t="shared" si="21"/>
        <v>Matilde del Catalá</v>
      </c>
      <c r="U70" s="2">
        <f t="shared" si="22"/>
        <v>42215</v>
      </c>
      <c r="V70">
        <f t="shared" si="23"/>
        <v>1</v>
      </c>
    </row>
    <row r="71" spans="1:22" x14ac:dyDescent="0.25">
      <c r="A71" t="s">
        <v>3998</v>
      </c>
      <c r="B71" t="s">
        <v>1068</v>
      </c>
      <c r="C71" t="s">
        <v>27</v>
      </c>
      <c r="D71" s="5" t="s">
        <v>3043</v>
      </c>
      <c r="E71" t="s">
        <v>1186</v>
      </c>
      <c r="F71" s="8">
        <v>4602</v>
      </c>
      <c r="G71" s="2">
        <v>42921</v>
      </c>
      <c r="H71" s="3" t="str">
        <f t="shared" si="12"/>
        <v>MAVERICK AUTO PARTS</v>
      </c>
      <c r="I71" t="b">
        <v>0</v>
      </c>
      <c r="J71" t="b">
        <f t="shared" si="13"/>
        <v>1</v>
      </c>
      <c r="K71" t="str">
        <f t="shared" si="14"/>
        <v>duchamp@optonline.net</v>
      </c>
      <c r="L71">
        <f t="shared" si="15"/>
        <v>14</v>
      </c>
      <c r="M71" t="str">
        <f t="shared" si="16"/>
        <v>+(560) 388-7690</v>
      </c>
      <c r="N71" t="b">
        <f t="shared" si="17"/>
        <v>1</v>
      </c>
      <c r="O71">
        <f t="shared" si="18"/>
        <v>4602</v>
      </c>
      <c r="P71" t="b">
        <f t="shared" si="19"/>
        <v>1</v>
      </c>
      <c r="Q71">
        <f t="shared" si="20"/>
        <v>4602</v>
      </c>
      <c r="S71" t="str">
        <f t="shared" si="21"/>
        <v>Amador Bonilla Fonseca</v>
      </c>
      <c r="U71" s="2">
        <f t="shared" si="22"/>
        <v>42921</v>
      </c>
      <c r="V71">
        <f t="shared" si="23"/>
        <v>1</v>
      </c>
    </row>
    <row r="72" spans="1:22" x14ac:dyDescent="0.25">
      <c r="A72" t="s">
        <v>3999</v>
      </c>
      <c r="B72" t="s">
        <v>1069</v>
      </c>
      <c r="C72" t="s">
        <v>563</v>
      </c>
      <c r="D72" s="5" t="s">
        <v>3044</v>
      </c>
      <c r="E72" t="s">
        <v>1187</v>
      </c>
      <c r="F72" s="8">
        <v>4563</v>
      </c>
      <c r="G72" s="2">
        <v>43447</v>
      </c>
      <c r="H72" s="3" t="str">
        <f t="shared" si="12"/>
        <v>TERRIBLE HERBST</v>
      </c>
      <c r="I72" t="b">
        <v>0</v>
      </c>
      <c r="J72" t="b">
        <f t="shared" si="13"/>
        <v>1</v>
      </c>
      <c r="K72" t="str">
        <f t="shared" si="14"/>
        <v>bjoern@msn.com</v>
      </c>
      <c r="L72">
        <f t="shared" si="15"/>
        <v>14</v>
      </c>
      <c r="M72" t="str">
        <f t="shared" si="16"/>
        <v>+(654) 623-3400</v>
      </c>
      <c r="N72" t="b">
        <f t="shared" si="17"/>
        <v>1</v>
      </c>
      <c r="O72">
        <f t="shared" si="18"/>
        <v>4563</v>
      </c>
      <c r="P72" t="b">
        <f t="shared" si="19"/>
        <v>1</v>
      </c>
      <c r="Q72">
        <f t="shared" si="20"/>
        <v>4563</v>
      </c>
      <c r="S72" t="str">
        <f t="shared" si="21"/>
        <v>Caridad Mendizábal</v>
      </c>
      <c r="U72" s="2">
        <f t="shared" si="22"/>
        <v>43447</v>
      </c>
      <c r="V72">
        <f t="shared" si="23"/>
        <v>1</v>
      </c>
    </row>
    <row r="73" spans="1:22" x14ac:dyDescent="0.25">
      <c r="A73" t="s">
        <v>4000</v>
      </c>
      <c r="B73" t="s">
        <v>1070</v>
      </c>
      <c r="C73" t="s">
        <v>28</v>
      </c>
      <c r="D73" s="5" t="s">
        <v>3045</v>
      </c>
      <c r="E73" t="s">
        <v>1188</v>
      </c>
      <c r="F73" s="8">
        <v>2456</v>
      </c>
      <c r="G73" s="2">
        <v>41836</v>
      </c>
      <c r="H73" s="3" t="str">
        <f t="shared" si="12"/>
        <v>BLUEDRILLED</v>
      </c>
      <c r="I73" t="b">
        <v>0</v>
      </c>
      <c r="J73" t="b">
        <f t="shared" si="13"/>
        <v>1</v>
      </c>
      <c r="K73" t="str">
        <f t="shared" si="14"/>
        <v>carroll@yahoo.ca</v>
      </c>
      <c r="L73">
        <f t="shared" si="15"/>
        <v>14</v>
      </c>
      <c r="M73" t="str">
        <f t="shared" si="16"/>
        <v>+(811) 794-2093</v>
      </c>
      <c r="N73" t="b">
        <f t="shared" si="17"/>
        <v>1</v>
      </c>
      <c r="O73">
        <f t="shared" si="18"/>
        <v>2456</v>
      </c>
      <c r="P73" t="b">
        <f t="shared" si="19"/>
        <v>1</v>
      </c>
      <c r="Q73">
        <f t="shared" si="20"/>
        <v>2456</v>
      </c>
      <c r="S73" t="str">
        <f t="shared" si="21"/>
        <v>Flora Vila Cardona</v>
      </c>
      <c r="U73" s="2">
        <f t="shared" si="22"/>
        <v>41836</v>
      </c>
      <c r="V73">
        <f t="shared" si="23"/>
        <v>1</v>
      </c>
    </row>
    <row r="74" spans="1:22" x14ac:dyDescent="0.25">
      <c r="A74" t="s">
        <v>4001</v>
      </c>
      <c r="B74" t="s">
        <v>1071</v>
      </c>
      <c r="C74" t="s">
        <v>29</v>
      </c>
      <c r="D74" s="5" t="s">
        <v>3046</v>
      </c>
      <c r="E74" t="s">
        <v>1189</v>
      </c>
      <c r="F74" s="8">
        <v>4254</v>
      </c>
      <c r="G74" s="2">
        <v>43355</v>
      </c>
      <c r="H74" s="3" t="str">
        <f t="shared" si="12"/>
        <v>CITY OF REVELSTOKE</v>
      </c>
      <c r="I74" t="b">
        <v>0</v>
      </c>
      <c r="J74" t="b">
        <f t="shared" si="13"/>
        <v>1</v>
      </c>
      <c r="K74" t="str">
        <f t="shared" si="14"/>
        <v>roamer@verizon.net</v>
      </c>
      <c r="L74">
        <f t="shared" si="15"/>
        <v>14</v>
      </c>
      <c r="M74" t="str">
        <f t="shared" si="16"/>
        <v>+(848) 852-4024</v>
      </c>
      <c r="N74" t="b">
        <f t="shared" si="17"/>
        <v>1</v>
      </c>
      <c r="O74">
        <f t="shared" si="18"/>
        <v>4254</v>
      </c>
      <c r="P74" t="b">
        <f t="shared" si="19"/>
        <v>1</v>
      </c>
      <c r="Q74">
        <f t="shared" si="20"/>
        <v>4254</v>
      </c>
      <c r="S74" t="str">
        <f t="shared" si="21"/>
        <v>Rico Mayo</v>
      </c>
      <c r="U74" s="2">
        <f t="shared" si="22"/>
        <v>43355</v>
      </c>
      <c r="V74">
        <f t="shared" si="23"/>
        <v>1</v>
      </c>
    </row>
    <row r="75" spans="1:22" x14ac:dyDescent="0.25">
      <c r="A75" t="s">
        <v>4002</v>
      </c>
      <c r="B75" t="s">
        <v>1072</v>
      </c>
      <c r="C75" t="s">
        <v>564</v>
      </c>
      <c r="D75" s="5" t="s">
        <v>3047</v>
      </c>
      <c r="E75" t="s">
        <v>1190</v>
      </c>
      <c r="F75" s="8">
        <v>6908</v>
      </c>
      <c r="G75" s="2">
        <v>41749</v>
      </c>
      <c r="H75" s="3" t="str">
        <f t="shared" si="12"/>
        <v>GARAGE SERVICES</v>
      </c>
      <c r="I75" t="b">
        <v>0</v>
      </c>
      <c r="J75" t="b">
        <f t="shared" si="13"/>
        <v>1</v>
      </c>
      <c r="K75" t="str">
        <f t="shared" si="14"/>
        <v>reeds@me.com</v>
      </c>
      <c r="L75">
        <f t="shared" si="15"/>
        <v>14</v>
      </c>
      <c r="M75" t="str">
        <f t="shared" si="16"/>
        <v>+(649) 971-1589</v>
      </c>
      <c r="N75" t="b">
        <f t="shared" si="17"/>
        <v>1</v>
      </c>
      <c r="O75">
        <f t="shared" si="18"/>
        <v>6908</v>
      </c>
      <c r="P75" t="b">
        <f t="shared" si="19"/>
        <v>1</v>
      </c>
      <c r="Q75">
        <f t="shared" si="20"/>
        <v>6908</v>
      </c>
      <c r="S75" t="str">
        <f t="shared" si="21"/>
        <v>Mónica Molina-Pérez</v>
      </c>
      <c r="U75" s="2">
        <f t="shared" si="22"/>
        <v>41749</v>
      </c>
      <c r="V75">
        <f t="shared" si="23"/>
        <v>1</v>
      </c>
    </row>
    <row r="76" spans="1:22" x14ac:dyDescent="0.25">
      <c r="A76" t="s">
        <v>4003</v>
      </c>
      <c r="B76" t="s">
        <v>1073</v>
      </c>
      <c r="C76" t="s">
        <v>30</v>
      </c>
      <c r="D76" s="5" t="s">
        <v>3048</v>
      </c>
      <c r="E76" t="s">
        <v>1191</v>
      </c>
      <c r="F76" s="8">
        <v>8151</v>
      </c>
      <c r="G76" s="2">
        <v>42731</v>
      </c>
      <c r="H76" s="3" t="str">
        <f t="shared" si="12"/>
        <v>TOYTHA</v>
      </c>
      <c r="I76" t="b">
        <v>0</v>
      </c>
      <c r="J76" t="b">
        <f t="shared" si="13"/>
        <v>1</v>
      </c>
      <c r="K76" t="str">
        <f t="shared" si="14"/>
        <v>boein@msn.com</v>
      </c>
      <c r="L76">
        <f t="shared" si="15"/>
        <v>14</v>
      </c>
      <c r="M76" t="str">
        <f t="shared" si="16"/>
        <v>+(415) 786-5209</v>
      </c>
      <c r="N76" t="b">
        <f t="shared" si="17"/>
        <v>1</v>
      </c>
      <c r="O76">
        <f t="shared" si="18"/>
        <v>8151</v>
      </c>
      <c r="P76" t="b">
        <f t="shared" si="19"/>
        <v>1</v>
      </c>
      <c r="Q76">
        <f t="shared" si="20"/>
        <v>8151</v>
      </c>
      <c r="S76" t="str">
        <f t="shared" si="21"/>
        <v>Malena Olivera Ropero</v>
      </c>
      <c r="U76" s="2">
        <f t="shared" si="22"/>
        <v>42731</v>
      </c>
      <c r="V76">
        <f t="shared" si="23"/>
        <v>1</v>
      </c>
    </row>
    <row r="77" spans="1:22" x14ac:dyDescent="0.25">
      <c r="A77" t="s">
        <v>4004</v>
      </c>
      <c r="B77" t="s">
        <v>1074</v>
      </c>
      <c r="C77" t="s">
        <v>31</v>
      </c>
      <c r="D77" s="5" t="s">
        <v>3049</v>
      </c>
      <c r="E77" t="s">
        <v>1192</v>
      </c>
      <c r="F77" s="8">
        <v>3999</v>
      </c>
      <c r="G77" s="2">
        <v>42560</v>
      </c>
      <c r="H77" s="3" t="str">
        <f t="shared" si="12"/>
        <v>MRZIO MANAGEMENT</v>
      </c>
      <c r="I77" t="b">
        <v>0</v>
      </c>
      <c r="J77" t="b">
        <f t="shared" si="13"/>
        <v>1</v>
      </c>
      <c r="K77" t="str">
        <f t="shared" si="14"/>
        <v>drhyde@aol.com</v>
      </c>
      <c r="L77">
        <f t="shared" si="15"/>
        <v>14</v>
      </c>
      <c r="M77" t="str">
        <f t="shared" si="16"/>
        <v>+(477) 828-9575</v>
      </c>
      <c r="N77" t="b">
        <f t="shared" si="17"/>
        <v>1</v>
      </c>
      <c r="O77">
        <f t="shared" si="18"/>
        <v>3999</v>
      </c>
      <c r="P77" t="b">
        <f t="shared" si="19"/>
        <v>1</v>
      </c>
      <c r="Q77">
        <f t="shared" si="20"/>
        <v>3999</v>
      </c>
      <c r="S77" t="str">
        <f t="shared" si="21"/>
        <v>Buenaventura Vallejo Camacho</v>
      </c>
      <c r="U77" s="2">
        <f t="shared" si="22"/>
        <v>42560</v>
      </c>
      <c r="V77">
        <f t="shared" si="23"/>
        <v>1</v>
      </c>
    </row>
    <row r="78" spans="1:22" x14ac:dyDescent="0.25">
      <c r="A78" t="s">
        <v>4005</v>
      </c>
      <c r="B78" t="s">
        <v>1075</v>
      </c>
      <c r="C78" t="s">
        <v>32</v>
      </c>
      <c r="D78" s="5" t="s">
        <v>3050</v>
      </c>
      <c r="E78" t="s">
        <v>1193</v>
      </c>
      <c r="F78" s="8">
        <v>3279</v>
      </c>
      <c r="G78" s="2">
        <v>42829</v>
      </c>
      <c r="H78" s="3" t="str">
        <f t="shared" si="12"/>
        <v>ADMINS</v>
      </c>
      <c r="I78" t="b">
        <v>0</v>
      </c>
      <c r="J78" t="b">
        <f t="shared" si="13"/>
        <v>1</v>
      </c>
      <c r="K78" t="str">
        <f t="shared" si="14"/>
        <v>jkegl@live.com</v>
      </c>
      <c r="L78">
        <f t="shared" si="15"/>
        <v>14</v>
      </c>
      <c r="M78" t="str">
        <f t="shared" si="16"/>
        <v>+(837) 909-8679</v>
      </c>
      <c r="N78" t="b">
        <f t="shared" si="17"/>
        <v>1</v>
      </c>
      <c r="O78">
        <f t="shared" si="18"/>
        <v>3279</v>
      </c>
      <c r="P78" t="b">
        <f t="shared" si="19"/>
        <v>1</v>
      </c>
      <c r="Q78">
        <f t="shared" si="20"/>
        <v>3279</v>
      </c>
      <c r="S78" t="str">
        <f t="shared" si="21"/>
        <v>Julia Chaves Nieto</v>
      </c>
      <c r="U78" s="2">
        <f t="shared" si="22"/>
        <v>42829</v>
      </c>
      <c r="V78">
        <f t="shared" si="23"/>
        <v>1</v>
      </c>
    </row>
    <row r="79" spans="1:22" x14ac:dyDescent="0.25">
      <c r="A79" t="s">
        <v>4006</v>
      </c>
      <c r="B79" t="s">
        <v>1076</v>
      </c>
      <c r="C79" t="s">
        <v>565</v>
      </c>
      <c r="D79" s="5" t="s">
        <v>3051</v>
      </c>
      <c r="E79" t="s">
        <v>1194</v>
      </c>
      <c r="F79" s="8">
        <v>7858</v>
      </c>
      <c r="G79" s="2">
        <v>43554</v>
      </c>
      <c r="H79" s="3" t="str">
        <f t="shared" si="12"/>
        <v>BEE AUTO AGENCY</v>
      </c>
      <c r="I79" t="b">
        <v>0</v>
      </c>
      <c r="J79" t="b">
        <f t="shared" si="13"/>
        <v>1</v>
      </c>
      <c r="K79" t="str">
        <f t="shared" si="14"/>
        <v>madler@comcast.net</v>
      </c>
      <c r="L79">
        <f t="shared" si="15"/>
        <v>14</v>
      </c>
      <c r="M79" t="str">
        <f t="shared" si="16"/>
        <v>+(479) 253-7790</v>
      </c>
      <c r="N79" t="b">
        <f t="shared" si="17"/>
        <v>1</v>
      </c>
      <c r="O79">
        <f t="shared" si="18"/>
        <v>7858</v>
      </c>
      <c r="P79" t="b">
        <f t="shared" si="19"/>
        <v>1</v>
      </c>
      <c r="Q79">
        <f t="shared" si="20"/>
        <v>7858</v>
      </c>
      <c r="S79" t="str">
        <f t="shared" si="21"/>
        <v>Camilo Gutiérrez Soto</v>
      </c>
      <c r="U79" s="2">
        <f t="shared" si="22"/>
        <v>43554</v>
      </c>
      <c r="V79">
        <f t="shared" si="23"/>
        <v>2</v>
      </c>
    </row>
    <row r="80" spans="1:22" x14ac:dyDescent="0.25">
      <c r="A80" t="s">
        <v>4007</v>
      </c>
      <c r="B80" t="s">
        <v>1077</v>
      </c>
      <c r="C80" t="s">
        <v>566</v>
      </c>
      <c r="D80" s="5" t="s">
        <v>3052</v>
      </c>
      <c r="E80" t="s">
        <v>1195</v>
      </c>
      <c r="F80" s="8">
        <v>3446</v>
      </c>
      <c r="G80" s="2">
        <v>42637</v>
      </c>
      <c r="H80" s="3" t="str">
        <f t="shared" si="12"/>
        <v>CARRIERE</v>
      </c>
      <c r="I80" t="b">
        <v>0</v>
      </c>
      <c r="J80" t="b">
        <f t="shared" si="13"/>
        <v>1</v>
      </c>
      <c r="K80" t="str">
        <f t="shared" si="14"/>
        <v>gommix@comcast.net</v>
      </c>
      <c r="L80">
        <f t="shared" si="15"/>
        <v>14</v>
      </c>
      <c r="M80" t="str">
        <f t="shared" si="16"/>
        <v>+(612) 688-9292</v>
      </c>
      <c r="N80" t="b">
        <f t="shared" si="17"/>
        <v>1</v>
      </c>
      <c r="O80">
        <f t="shared" si="18"/>
        <v>3446</v>
      </c>
      <c r="P80" t="b">
        <f t="shared" si="19"/>
        <v>1</v>
      </c>
      <c r="Q80">
        <f t="shared" si="20"/>
        <v>3446</v>
      </c>
      <c r="S80" t="str">
        <f t="shared" si="21"/>
        <v>Pascual Aurelio Cañas Ponce</v>
      </c>
      <c r="U80" s="2">
        <f t="shared" si="22"/>
        <v>42637</v>
      </c>
      <c r="V80">
        <f t="shared" si="23"/>
        <v>1</v>
      </c>
    </row>
    <row r="81" spans="1:22" x14ac:dyDescent="0.25">
      <c r="A81" t="s">
        <v>4008</v>
      </c>
      <c r="B81" t="s">
        <v>1078</v>
      </c>
      <c r="C81" t="s">
        <v>33</v>
      </c>
      <c r="D81" s="5" t="s">
        <v>3053</v>
      </c>
      <c r="E81" t="s">
        <v>1196</v>
      </c>
      <c r="F81" s="8">
        <v>1309</v>
      </c>
      <c r="G81" s="2">
        <v>42910</v>
      </c>
      <c r="H81" s="3" t="str">
        <f t="shared" si="12"/>
        <v>VISION SPORTS</v>
      </c>
      <c r="I81" t="b">
        <v>0</v>
      </c>
      <c r="J81" t="b">
        <f t="shared" si="13"/>
        <v>1</v>
      </c>
      <c r="K81" t="str">
        <f t="shared" si="14"/>
        <v>jigsaw@outlook.com</v>
      </c>
      <c r="L81">
        <f t="shared" si="15"/>
        <v>14</v>
      </c>
      <c r="M81" t="str">
        <f t="shared" si="16"/>
        <v>+(238) 635-8141</v>
      </c>
      <c r="N81" t="b">
        <f t="shared" si="17"/>
        <v>1</v>
      </c>
      <c r="O81">
        <f t="shared" si="18"/>
        <v>1309</v>
      </c>
      <c r="P81" t="b">
        <f t="shared" si="19"/>
        <v>1</v>
      </c>
      <c r="Q81">
        <f t="shared" si="20"/>
        <v>1309</v>
      </c>
      <c r="S81" t="str">
        <f t="shared" si="21"/>
        <v>Nilda Torralba Leon</v>
      </c>
      <c r="U81" s="2">
        <f t="shared" si="22"/>
        <v>42910</v>
      </c>
      <c r="V81">
        <f t="shared" si="23"/>
        <v>1</v>
      </c>
    </row>
    <row r="82" spans="1:22" x14ac:dyDescent="0.25">
      <c r="A82" t="s">
        <v>4009</v>
      </c>
      <c r="B82" t="s">
        <v>1079</v>
      </c>
      <c r="C82" t="s">
        <v>567</v>
      </c>
      <c r="D82" s="5" t="s">
        <v>3054</v>
      </c>
      <c r="E82" t="s">
        <v>1197</v>
      </c>
      <c r="F82" s="8">
        <v>6202</v>
      </c>
      <c r="G82" s="2">
        <v>41151</v>
      </c>
      <c r="H82" s="3" t="str">
        <f t="shared" si="12"/>
        <v>BATCH</v>
      </c>
      <c r="I82" t="b">
        <v>0</v>
      </c>
      <c r="J82" t="b">
        <f t="shared" si="13"/>
        <v>1</v>
      </c>
      <c r="K82" t="str">
        <f t="shared" si="14"/>
        <v>kosact@gmail.com</v>
      </c>
      <c r="L82">
        <f t="shared" si="15"/>
        <v>14</v>
      </c>
      <c r="M82" t="str">
        <f t="shared" si="16"/>
        <v>+(442) 286-6384</v>
      </c>
      <c r="N82" t="b">
        <f t="shared" si="17"/>
        <v>1</v>
      </c>
      <c r="O82">
        <f t="shared" si="18"/>
        <v>6202</v>
      </c>
      <c r="P82" t="b">
        <f t="shared" si="19"/>
        <v>1</v>
      </c>
      <c r="Q82">
        <f t="shared" si="20"/>
        <v>6202</v>
      </c>
      <c r="S82" t="str">
        <f t="shared" si="21"/>
        <v>Bautista Dani Talavera Simó</v>
      </c>
      <c r="U82" s="2">
        <f t="shared" si="22"/>
        <v>41151</v>
      </c>
      <c r="V82">
        <f t="shared" si="23"/>
        <v>1</v>
      </c>
    </row>
    <row r="83" spans="1:22" x14ac:dyDescent="0.25">
      <c r="A83" t="s">
        <v>4010</v>
      </c>
      <c r="B83" t="s">
        <v>1080</v>
      </c>
      <c r="C83" t="s">
        <v>568</v>
      </c>
      <c r="D83" s="5" t="s">
        <v>3055</v>
      </c>
      <c r="E83" t="s">
        <v>1198</v>
      </c>
      <c r="F83" s="8">
        <v>5704</v>
      </c>
      <c r="G83" s="2">
        <v>41007</v>
      </c>
      <c r="H83" s="3" t="str">
        <f t="shared" si="12"/>
        <v>GAME FLIP (ATELER SYSTEMS)</v>
      </c>
      <c r="I83" t="b">
        <v>0</v>
      </c>
      <c r="J83" t="b">
        <f t="shared" si="13"/>
        <v>1</v>
      </c>
      <c r="K83" t="str">
        <f t="shared" si="14"/>
        <v>juliano@att.net</v>
      </c>
      <c r="L83">
        <f t="shared" si="15"/>
        <v>14</v>
      </c>
      <c r="M83" t="str">
        <f t="shared" si="16"/>
        <v>+(821) 321-1326</v>
      </c>
      <c r="N83" t="b">
        <f t="shared" si="17"/>
        <v>1</v>
      </c>
      <c r="O83">
        <f t="shared" si="18"/>
        <v>5704</v>
      </c>
      <c r="P83" t="b">
        <f t="shared" si="19"/>
        <v>1</v>
      </c>
      <c r="Q83">
        <f t="shared" si="20"/>
        <v>5704</v>
      </c>
      <c r="S83" t="str">
        <f t="shared" si="21"/>
        <v>Álvaro Cortina Peralta</v>
      </c>
      <c r="U83" s="2">
        <f t="shared" si="22"/>
        <v>41007</v>
      </c>
      <c r="V83">
        <f t="shared" si="23"/>
        <v>1</v>
      </c>
    </row>
    <row r="84" spans="1:22" x14ac:dyDescent="0.25">
      <c r="A84" t="s">
        <v>4011</v>
      </c>
      <c r="B84" t="s">
        <v>1081</v>
      </c>
      <c r="C84" t="s">
        <v>34</v>
      </c>
      <c r="D84" s="5" t="s">
        <v>3056</v>
      </c>
      <c r="E84" t="s">
        <v>1199</v>
      </c>
      <c r="F84" s="8">
        <v>715</v>
      </c>
      <c r="G84" s="2">
        <v>44403</v>
      </c>
      <c r="H84" s="3" t="str">
        <f t="shared" si="12"/>
        <v>CRIUS.AI</v>
      </c>
      <c r="I84" t="b">
        <v>0</v>
      </c>
      <c r="J84" t="b">
        <f t="shared" si="13"/>
        <v>1</v>
      </c>
      <c r="K84" t="str">
        <f t="shared" si="14"/>
        <v>raides@yahoo.com</v>
      </c>
      <c r="L84">
        <f t="shared" si="15"/>
        <v>14</v>
      </c>
      <c r="M84" t="str">
        <f t="shared" si="16"/>
        <v>+(650) 990-3292</v>
      </c>
      <c r="N84" t="b">
        <f t="shared" si="17"/>
        <v>1</v>
      </c>
      <c r="O84">
        <f t="shared" si="18"/>
        <v>715</v>
      </c>
      <c r="P84" t="b">
        <f t="shared" si="19"/>
        <v>1</v>
      </c>
      <c r="Q84">
        <f t="shared" si="20"/>
        <v>715</v>
      </c>
      <c r="S84" t="str">
        <f t="shared" si="21"/>
        <v>Manu Fernandez</v>
      </c>
      <c r="U84" s="2">
        <f t="shared" si="22"/>
        <v>44403</v>
      </c>
      <c r="V84">
        <f t="shared" si="23"/>
        <v>1</v>
      </c>
    </row>
    <row r="85" spans="1:22" x14ac:dyDescent="0.25">
      <c r="A85" t="s">
        <v>4012</v>
      </c>
      <c r="B85" t="s">
        <v>1082</v>
      </c>
      <c r="C85" t="s">
        <v>569</v>
      </c>
      <c r="D85" s="5" t="s">
        <v>3057</v>
      </c>
      <c r="E85" t="s">
        <v>1200</v>
      </c>
      <c r="F85" s="8">
        <v>2676</v>
      </c>
      <c r="G85" s="2">
        <v>42468</v>
      </c>
      <c r="H85" s="3" t="str">
        <f t="shared" si="12"/>
        <v>GINEZOFT</v>
      </c>
      <c r="I85" t="b">
        <v>0</v>
      </c>
      <c r="J85" t="b">
        <f t="shared" si="13"/>
        <v>1</v>
      </c>
      <c r="K85" t="str">
        <f t="shared" si="14"/>
        <v>baveja@outlook.com</v>
      </c>
      <c r="L85">
        <f t="shared" si="15"/>
        <v>14</v>
      </c>
      <c r="M85" t="str">
        <f t="shared" si="16"/>
        <v>+(367) 878-4745</v>
      </c>
      <c r="N85" t="b">
        <f t="shared" si="17"/>
        <v>1</v>
      </c>
      <c r="O85">
        <f t="shared" si="18"/>
        <v>2676</v>
      </c>
      <c r="P85" t="b">
        <f t="shared" si="19"/>
        <v>1</v>
      </c>
      <c r="Q85">
        <f t="shared" si="20"/>
        <v>2676</v>
      </c>
      <c r="S85" t="str">
        <f t="shared" si="21"/>
        <v>Natalia Muñoz Anaya</v>
      </c>
      <c r="U85" s="2">
        <f t="shared" si="22"/>
        <v>42468</v>
      </c>
      <c r="V85">
        <f t="shared" si="23"/>
        <v>1</v>
      </c>
    </row>
    <row r="86" spans="1:22" x14ac:dyDescent="0.25">
      <c r="A86" t="s">
        <v>4013</v>
      </c>
      <c r="B86" t="s">
        <v>1083</v>
      </c>
      <c r="C86" t="s">
        <v>35</v>
      </c>
      <c r="D86" s="5" t="s">
        <v>3058</v>
      </c>
      <c r="E86" t="s">
        <v>1201</v>
      </c>
      <c r="F86" s="8">
        <v>6536</v>
      </c>
      <c r="G86" s="2">
        <v>42026</v>
      </c>
      <c r="H86" s="3" t="str">
        <f t="shared" si="12"/>
        <v>TSEXEX.AI</v>
      </c>
      <c r="I86" t="b">
        <v>0</v>
      </c>
      <c r="J86" t="b">
        <f t="shared" si="13"/>
        <v>1</v>
      </c>
      <c r="K86" t="str">
        <f t="shared" si="14"/>
        <v>gboss@me.com</v>
      </c>
      <c r="L86">
        <f t="shared" si="15"/>
        <v>14</v>
      </c>
      <c r="M86" t="str">
        <f t="shared" si="16"/>
        <v>+(969) 236-0495</v>
      </c>
      <c r="N86" t="b">
        <f t="shared" si="17"/>
        <v>1</v>
      </c>
      <c r="O86">
        <f t="shared" si="18"/>
        <v>6536</v>
      </c>
      <c r="P86" t="b">
        <f t="shared" si="19"/>
        <v>1</v>
      </c>
      <c r="Q86">
        <f t="shared" si="20"/>
        <v>6536</v>
      </c>
      <c r="S86" t="str">
        <f t="shared" si="21"/>
        <v>Tatiana Morales Palomares</v>
      </c>
      <c r="U86" s="2">
        <f t="shared" si="22"/>
        <v>42026</v>
      </c>
      <c r="V86">
        <f t="shared" si="23"/>
        <v>1</v>
      </c>
    </row>
    <row r="87" spans="1:22" x14ac:dyDescent="0.25">
      <c r="A87" t="s">
        <v>4014</v>
      </c>
      <c r="B87" t="s">
        <v>1084</v>
      </c>
      <c r="C87" t="s">
        <v>36</v>
      </c>
      <c r="D87" s="5" t="s">
        <v>3059</v>
      </c>
      <c r="E87" t="s">
        <v>1202</v>
      </c>
      <c r="F87" s="8">
        <v>5457</v>
      </c>
      <c r="G87" s="2">
        <v>42856</v>
      </c>
      <c r="H87" s="3" t="str">
        <f t="shared" si="12"/>
        <v>TALENTPLAN</v>
      </c>
      <c r="I87" t="b">
        <v>0</v>
      </c>
      <c r="J87" t="b">
        <f t="shared" si="13"/>
        <v>1</v>
      </c>
      <c r="K87" t="str">
        <f t="shared" si="14"/>
        <v>sinkou@me.com</v>
      </c>
      <c r="L87">
        <f t="shared" si="15"/>
        <v>14</v>
      </c>
      <c r="M87" t="str">
        <f t="shared" si="16"/>
        <v>+(622) 347-3826</v>
      </c>
      <c r="N87" t="b">
        <f t="shared" si="17"/>
        <v>1</v>
      </c>
      <c r="O87">
        <f t="shared" si="18"/>
        <v>5457</v>
      </c>
      <c r="P87" t="b">
        <f t="shared" si="19"/>
        <v>1</v>
      </c>
      <c r="Q87">
        <f t="shared" si="20"/>
        <v>5457</v>
      </c>
      <c r="S87" t="str">
        <f t="shared" si="21"/>
        <v>Imelda Navas</v>
      </c>
      <c r="U87" s="2">
        <f t="shared" si="22"/>
        <v>42856</v>
      </c>
      <c r="V87">
        <f t="shared" si="23"/>
        <v>1</v>
      </c>
    </row>
    <row r="88" spans="1:22" x14ac:dyDescent="0.25">
      <c r="A88" t="s">
        <v>4015</v>
      </c>
      <c r="B88" t="s">
        <v>1085</v>
      </c>
      <c r="C88" t="s">
        <v>37</v>
      </c>
      <c r="D88" s="5" t="s">
        <v>3060</v>
      </c>
      <c r="E88" t="s">
        <v>1203</v>
      </c>
      <c r="F88" s="8">
        <v>811</v>
      </c>
      <c r="G88" s="2">
        <v>43434</v>
      </c>
      <c r="H88" s="3" t="str">
        <f t="shared" si="12"/>
        <v>NEW VR</v>
      </c>
      <c r="I88" t="b">
        <v>0</v>
      </c>
      <c r="J88" t="b">
        <f t="shared" si="13"/>
        <v>1</v>
      </c>
      <c r="K88" t="str">
        <f t="shared" si="14"/>
        <v>okroeger@sbcglobal.net</v>
      </c>
      <c r="L88">
        <f t="shared" si="15"/>
        <v>14</v>
      </c>
      <c r="M88" t="str">
        <f t="shared" si="16"/>
        <v>+(756) 446-1210</v>
      </c>
      <c r="N88" t="b">
        <f t="shared" si="17"/>
        <v>1</v>
      </c>
      <c r="O88">
        <f t="shared" si="18"/>
        <v>811</v>
      </c>
      <c r="P88" t="b">
        <f t="shared" si="19"/>
        <v>1</v>
      </c>
      <c r="Q88">
        <f t="shared" si="20"/>
        <v>811</v>
      </c>
      <c r="S88" t="str">
        <f t="shared" si="21"/>
        <v>Guadalupe de Andreu</v>
      </c>
      <c r="U88" s="2">
        <f t="shared" si="22"/>
        <v>43434</v>
      </c>
      <c r="V88">
        <f t="shared" si="23"/>
        <v>1</v>
      </c>
    </row>
    <row r="89" spans="1:22" x14ac:dyDescent="0.25">
      <c r="A89" t="s">
        <v>4016</v>
      </c>
      <c r="B89" t="s">
        <v>1086</v>
      </c>
      <c r="C89" t="s">
        <v>570</v>
      </c>
      <c r="D89" s="5" t="s">
        <v>3061</v>
      </c>
      <c r="E89" t="s">
        <v>1204</v>
      </c>
      <c r="F89" s="8">
        <v>781</v>
      </c>
      <c r="G89" s="2">
        <v>40986</v>
      </c>
      <c r="H89" s="3" t="str">
        <f t="shared" si="12"/>
        <v>ROAD BIKE SPORTS</v>
      </c>
      <c r="I89" t="b">
        <v>0</v>
      </c>
      <c r="J89" t="b">
        <f t="shared" si="13"/>
        <v>1</v>
      </c>
      <c r="K89" t="str">
        <f t="shared" si="14"/>
        <v>matsn@optonline.net</v>
      </c>
      <c r="L89">
        <f t="shared" si="15"/>
        <v>14</v>
      </c>
      <c r="M89" t="str">
        <f t="shared" si="16"/>
        <v>+(500) 650-6099</v>
      </c>
      <c r="N89" t="b">
        <f t="shared" si="17"/>
        <v>1</v>
      </c>
      <c r="O89">
        <f t="shared" si="18"/>
        <v>781</v>
      </c>
      <c r="P89" t="b">
        <f t="shared" si="19"/>
        <v>1</v>
      </c>
      <c r="Q89">
        <f t="shared" si="20"/>
        <v>781</v>
      </c>
      <c r="S89" t="str">
        <f t="shared" si="21"/>
        <v>Gabriela Nuñez</v>
      </c>
      <c r="U89" s="2">
        <f t="shared" si="22"/>
        <v>40986</v>
      </c>
      <c r="V89">
        <f t="shared" si="23"/>
        <v>1</v>
      </c>
    </row>
    <row r="90" spans="1:22" x14ac:dyDescent="0.25">
      <c r="A90" t="s">
        <v>4017</v>
      </c>
      <c r="B90" t="s">
        <v>1087</v>
      </c>
      <c r="C90" t="s">
        <v>38</v>
      </c>
      <c r="D90" s="5" t="s">
        <v>3062</v>
      </c>
      <c r="E90" t="s">
        <v>1205</v>
      </c>
      <c r="F90" s="8">
        <v>6005</v>
      </c>
      <c r="G90" s="2">
        <v>41473</v>
      </c>
      <c r="H90" s="3" t="str">
        <f t="shared" si="12"/>
        <v>ITI TECHNICAL</v>
      </c>
      <c r="I90" t="b">
        <v>0</v>
      </c>
      <c r="J90" t="b">
        <f t="shared" si="13"/>
        <v>1</v>
      </c>
      <c r="K90" t="str">
        <f t="shared" si="14"/>
        <v>kourai@gmail.com</v>
      </c>
      <c r="L90">
        <f t="shared" si="15"/>
        <v>14</v>
      </c>
      <c r="M90" t="str">
        <f t="shared" si="16"/>
        <v>+(742) 734-1819</v>
      </c>
      <c r="N90" t="b">
        <f t="shared" si="17"/>
        <v>1</v>
      </c>
      <c r="O90">
        <f t="shared" si="18"/>
        <v>6005</v>
      </c>
      <c r="P90" t="b">
        <f t="shared" si="19"/>
        <v>1</v>
      </c>
      <c r="Q90">
        <f t="shared" si="20"/>
        <v>6005</v>
      </c>
      <c r="S90" t="str">
        <f t="shared" si="21"/>
        <v>Candelas Romero</v>
      </c>
      <c r="U90" s="2">
        <f t="shared" si="22"/>
        <v>41473</v>
      </c>
      <c r="V90">
        <f t="shared" si="23"/>
        <v>1</v>
      </c>
    </row>
    <row r="91" spans="1:22" x14ac:dyDescent="0.25">
      <c r="A91" t="s">
        <v>4018</v>
      </c>
      <c r="B91" t="s">
        <v>1088</v>
      </c>
      <c r="C91" t="s">
        <v>39</v>
      </c>
      <c r="D91" s="5" t="s">
        <v>3063</v>
      </c>
      <c r="E91" t="s">
        <v>1206</v>
      </c>
      <c r="F91" s="8">
        <v>2054</v>
      </c>
      <c r="G91" s="2">
        <v>41459</v>
      </c>
      <c r="H91" s="3" t="str">
        <f t="shared" si="12"/>
        <v>CROWDPOOL - FSE CX</v>
      </c>
      <c r="I91" t="b">
        <v>0</v>
      </c>
      <c r="J91" t="b">
        <f t="shared" si="13"/>
        <v>1</v>
      </c>
      <c r="K91" t="str">
        <f t="shared" si="14"/>
        <v>boftx@me.com</v>
      </c>
      <c r="L91">
        <f t="shared" si="15"/>
        <v>14</v>
      </c>
      <c r="M91" t="str">
        <f t="shared" si="16"/>
        <v>+(361) 648-9813</v>
      </c>
      <c r="N91" t="b">
        <f t="shared" si="17"/>
        <v>1</v>
      </c>
      <c r="O91">
        <f t="shared" si="18"/>
        <v>2054</v>
      </c>
      <c r="P91" t="b">
        <f t="shared" si="19"/>
        <v>1</v>
      </c>
      <c r="Q91">
        <f t="shared" si="20"/>
        <v>2054</v>
      </c>
      <c r="S91" t="str">
        <f t="shared" si="21"/>
        <v>Flor Cabrera Casares</v>
      </c>
      <c r="U91" s="2">
        <f t="shared" si="22"/>
        <v>41459</v>
      </c>
      <c r="V91">
        <f t="shared" si="23"/>
        <v>1</v>
      </c>
    </row>
    <row r="92" spans="1:22" x14ac:dyDescent="0.25">
      <c r="A92" t="s">
        <v>4019</v>
      </c>
      <c r="B92" t="s">
        <v>1089</v>
      </c>
      <c r="C92" t="s">
        <v>40</v>
      </c>
      <c r="D92" s="5" t="s">
        <v>3064</v>
      </c>
      <c r="E92" t="s">
        <v>1207</v>
      </c>
      <c r="F92" s="8">
        <v>8367</v>
      </c>
      <c r="G92" s="2">
        <v>44435</v>
      </c>
      <c r="H92" s="3" t="str">
        <f t="shared" si="12"/>
        <v>IVES IVES IVES</v>
      </c>
      <c r="I92" t="b">
        <v>0</v>
      </c>
      <c r="J92" t="b">
        <f t="shared" si="13"/>
        <v>1</v>
      </c>
      <c r="K92" t="str">
        <f t="shared" si="14"/>
        <v>erynf@sbcglobal.net</v>
      </c>
      <c r="L92">
        <f t="shared" si="15"/>
        <v>14</v>
      </c>
      <c r="M92" t="str">
        <f t="shared" si="16"/>
        <v>+(814) 244-3554</v>
      </c>
      <c r="N92" t="b">
        <f t="shared" si="17"/>
        <v>1</v>
      </c>
      <c r="O92">
        <f t="shared" si="18"/>
        <v>8367</v>
      </c>
      <c r="P92" t="b">
        <f t="shared" si="19"/>
        <v>1</v>
      </c>
      <c r="Q92">
        <f t="shared" si="20"/>
        <v>8367</v>
      </c>
      <c r="S92" t="str">
        <f t="shared" si="21"/>
        <v>Maite Vargas Roldan</v>
      </c>
      <c r="U92" s="2">
        <f t="shared" si="22"/>
        <v>44435</v>
      </c>
      <c r="V92">
        <f t="shared" si="23"/>
        <v>1</v>
      </c>
    </row>
    <row r="93" spans="1:22" x14ac:dyDescent="0.25">
      <c r="A93" t="s">
        <v>4020</v>
      </c>
      <c r="B93" t="s">
        <v>1090</v>
      </c>
      <c r="C93" t="s">
        <v>41</v>
      </c>
      <c r="D93" s="5" t="s">
        <v>3065</v>
      </c>
      <c r="E93" t="s">
        <v>1208</v>
      </c>
      <c r="F93" s="8">
        <v>3322</v>
      </c>
      <c r="G93" s="2">
        <v>44369</v>
      </c>
      <c r="H93" s="3" t="str">
        <f t="shared" si="12"/>
        <v>THINKSHIFT</v>
      </c>
      <c r="I93" t="b">
        <v>0</v>
      </c>
      <c r="J93" t="b">
        <f t="shared" si="13"/>
        <v>1</v>
      </c>
      <c r="K93" t="str">
        <f t="shared" si="14"/>
        <v>mwandel@hotmail.com</v>
      </c>
      <c r="L93">
        <f t="shared" si="15"/>
        <v>14</v>
      </c>
      <c r="M93" t="str">
        <f t="shared" si="16"/>
        <v>+(271) 522-4588</v>
      </c>
      <c r="N93" t="b">
        <f t="shared" si="17"/>
        <v>1</v>
      </c>
      <c r="O93">
        <f t="shared" si="18"/>
        <v>3322</v>
      </c>
      <c r="P93" t="b">
        <f t="shared" si="19"/>
        <v>1</v>
      </c>
      <c r="Q93">
        <f t="shared" si="20"/>
        <v>3322</v>
      </c>
      <c r="S93" t="str">
        <f t="shared" si="21"/>
        <v>Octavio Clemente</v>
      </c>
      <c r="U93" s="2">
        <f t="shared" si="22"/>
        <v>44369</v>
      </c>
      <c r="V93">
        <f t="shared" si="23"/>
        <v>1</v>
      </c>
    </row>
    <row r="94" spans="1:22" x14ac:dyDescent="0.25">
      <c r="A94" t="s">
        <v>4021</v>
      </c>
      <c r="B94" t="s">
        <v>1091</v>
      </c>
      <c r="C94" t="s">
        <v>42</v>
      </c>
      <c r="D94" s="5" t="s">
        <v>3066</v>
      </c>
      <c r="E94" t="s">
        <v>1209</v>
      </c>
      <c r="F94" s="8">
        <v>4970</v>
      </c>
      <c r="G94" s="2">
        <v>42741</v>
      </c>
      <c r="H94" s="3" t="str">
        <f t="shared" si="12"/>
        <v>NUCLEUS</v>
      </c>
      <c r="I94" t="b">
        <v>0</v>
      </c>
      <c r="J94" t="b">
        <f t="shared" si="13"/>
        <v>1</v>
      </c>
      <c r="K94" t="str">
        <f t="shared" si="14"/>
        <v>chinthaka@att.net</v>
      </c>
      <c r="L94">
        <f t="shared" si="15"/>
        <v>14</v>
      </c>
      <c r="M94" t="str">
        <f t="shared" si="16"/>
        <v>+(595) 208-0611</v>
      </c>
      <c r="N94" t="b">
        <f t="shared" si="17"/>
        <v>1</v>
      </c>
      <c r="O94">
        <f t="shared" si="18"/>
        <v>4970</v>
      </c>
      <c r="P94" t="b">
        <f t="shared" si="19"/>
        <v>1</v>
      </c>
      <c r="Q94">
        <f t="shared" si="20"/>
        <v>4970</v>
      </c>
      <c r="S94" t="str">
        <f t="shared" si="21"/>
        <v>Balduino Pastor Luque</v>
      </c>
      <c r="U94" s="2">
        <f t="shared" si="22"/>
        <v>42741</v>
      </c>
      <c r="V94">
        <f t="shared" si="23"/>
        <v>1</v>
      </c>
    </row>
    <row r="95" spans="1:22" x14ac:dyDescent="0.25">
      <c r="A95" t="s">
        <v>4022</v>
      </c>
      <c r="B95" t="s">
        <v>1092</v>
      </c>
      <c r="C95" t="s">
        <v>571</v>
      </c>
      <c r="D95" s="5" t="s">
        <v>3067</v>
      </c>
      <c r="E95" t="s">
        <v>1210</v>
      </c>
      <c r="F95" s="8">
        <v>1379</v>
      </c>
      <c r="G95" s="2">
        <v>41842</v>
      </c>
      <c r="H95" s="3" t="str">
        <f t="shared" si="12"/>
        <v>SIACSAFE</v>
      </c>
      <c r="I95" t="b">
        <v>0</v>
      </c>
      <c r="J95" t="b">
        <f t="shared" si="13"/>
        <v>1</v>
      </c>
      <c r="K95" t="str">
        <f t="shared" si="14"/>
        <v>gfxguy@outlook.com</v>
      </c>
      <c r="L95">
        <f t="shared" si="15"/>
        <v>14</v>
      </c>
      <c r="M95" t="str">
        <f t="shared" si="16"/>
        <v>+(882) 993-7396</v>
      </c>
      <c r="N95" t="b">
        <f t="shared" si="17"/>
        <v>1</v>
      </c>
      <c r="O95">
        <f t="shared" si="18"/>
        <v>1379</v>
      </c>
      <c r="P95" t="b">
        <f t="shared" si="19"/>
        <v>1</v>
      </c>
      <c r="Q95">
        <f t="shared" si="20"/>
        <v>1379</v>
      </c>
      <c r="S95" t="str">
        <f t="shared" si="21"/>
        <v>Luís de Barrena</v>
      </c>
      <c r="U95" s="2">
        <f t="shared" si="22"/>
        <v>41842</v>
      </c>
      <c r="V95">
        <f t="shared" si="23"/>
        <v>1</v>
      </c>
    </row>
    <row r="96" spans="1:22" x14ac:dyDescent="0.25">
      <c r="A96" t="s">
        <v>4023</v>
      </c>
      <c r="B96" t="s">
        <v>1093</v>
      </c>
      <c r="C96" t="s">
        <v>572</v>
      </c>
      <c r="D96" s="5" t="s">
        <v>3068</v>
      </c>
      <c r="E96" t="s">
        <v>1211</v>
      </c>
      <c r="F96" s="8">
        <v>2211</v>
      </c>
      <c r="G96" s="2">
        <v>43830</v>
      </c>
      <c r="H96" s="3" t="str">
        <f t="shared" si="12"/>
        <v>PODC</v>
      </c>
      <c r="I96" t="b">
        <v>0</v>
      </c>
      <c r="J96" t="b">
        <f t="shared" si="13"/>
        <v>1</v>
      </c>
      <c r="K96" t="str">
        <f t="shared" si="14"/>
        <v>gknauss@mac.com</v>
      </c>
      <c r="L96">
        <f t="shared" si="15"/>
        <v>14</v>
      </c>
      <c r="M96" t="str">
        <f t="shared" si="16"/>
        <v>+(948) 301-7736</v>
      </c>
      <c r="N96" t="b">
        <f t="shared" si="17"/>
        <v>1</v>
      </c>
      <c r="O96">
        <f t="shared" si="18"/>
        <v>2211</v>
      </c>
      <c r="P96" t="b">
        <f t="shared" si="19"/>
        <v>1</v>
      </c>
      <c r="Q96">
        <f t="shared" si="20"/>
        <v>2211</v>
      </c>
      <c r="S96" t="str">
        <f t="shared" si="21"/>
        <v>Hector Prat-Río</v>
      </c>
      <c r="U96" s="2">
        <f t="shared" si="22"/>
        <v>43830</v>
      </c>
      <c r="V96">
        <f t="shared" si="23"/>
        <v>2</v>
      </c>
    </row>
    <row r="97" spans="1:22" x14ac:dyDescent="0.25">
      <c r="A97" t="s">
        <v>4024</v>
      </c>
      <c r="B97" t="s">
        <v>1094</v>
      </c>
      <c r="C97" t="s">
        <v>43</v>
      </c>
      <c r="D97" s="5" t="s">
        <v>3069</v>
      </c>
      <c r="E97" t="s">
        <v>1212</v>
      </c>
      <c r="F97" s="8">
        <v>863</v>
      </c>
      <c r="G97" s="2">
        <v>44311</v>
      </c>
      <c r="H97" s="3" t="str">
        <f t="shared" si="12"/>
        <v>SIINIIN</v>
      </c>
      <c r="I97" t="b">
        <v>0</v>
      </c>
      <c r="J97" t="b">
        <f t="shared" si="13"/>
        <v>1</v>
      </c>
      <c r="K97" t="str">
        <f t="shared" si="14"/>
        <v>microfab@live.com</v>
      </c>
      <c r="L97">
        <f t="shared" si="15"/>
        <v>14</v>
      </c>
      <c r="M97" t="str">
        <f t="shared" si="16"/>
        <v>+(292) 370-9721</v>
      </c>
      <c r="N97" t="b">
        <f t="shared" si="17"/>
        <v>1</v>
      </c>
      <c r="O97">
        <f t="shared" si="18"/>
        <v>863</v>
      </c>
      <c r="P97" t="b">
        <f t="shared" si="19"/>
        <v>1</v>
      </c>
      <c r="Q97">
        <f t="shared" si="20"/>
        <v>863</v>
      </c>
      <c r="S97" t="str">
        <f t="shared" si="21"/>
        <v>Dionisio Cervantes Barranco</v>
      </c>
      <c r="U97" s="2">
        <f t="shared" si="22"/>
        <v>44311</v>
      </c>
      <c r="V97">
        <f t="shared" si="23"/>
        <v>1</v>
      </c>
    </row>
    <row r="98" spans="1:22" x14ac:dyDescent="0.25">
      <c r="A98" t="s">
        <v>4025</v>
      </c>
      <c r="B98" t="s">
        <v>1095</v>
      </c>
      <c r="C98" t="s">
        <v>573</v>
      </c>
      <c r="D98" s="5" t="s">
        <v>3070</v>
      </c>
      <c r="E98" t="s">
        <v>1213</v>
      </c>
      <c r="F98" s="8">
        <v>7118</v>
      </c>
      <c r="G98" s="2">
        <v>42632</v>
      </c>
      <c r="H98" s="3" t="str">
        <f t="shared" si="12"/>
        <v>LEWISKRAFT</v>
      </c>
      <c r="I98" t="b">
        <v>0</v>
      </c>
      <c r="J98" t="b">
        <f t="shared" si="13"/>
        <v>1</v>
      </c>
      <c r="K98" t="str">
        <f t="shared" si="14"/>
        <v>tsuruta@verizon.net</v>
      </c>
      <c r="L98">
        <f t="shared" si="15"/>
        <v>14</v>
      </c>
      <c r="M98" t="str">
        <f t="shared" si="16"/>
        <v>+(611) 450-1767</v>
      </c>
      <c r="N98" t="b">
        <f t="shared" si="17"/>
        <v>1</v>
      </c>
      <c r="O98">
        <f t="shared" si="18"/>
        <v>7118</v>
      </c>
      <c r="P98" t="b">
        <f t="shared" si="19"/>
        <v>1</v>
      </c>
      <c r="Q98">
        <f t="shared" si="20"/>
        <v>7118</v>
      </c>
      <c r="S98" t="str">
        <f t="shared" si="21"/>
        <v>Remedios Estefanía Montesinos Ponce</v>
      </c>
      <c r="U98" s="2">
        <f t="shared" si="22"/>
        <v>42632</v>
      </c>
      <c r="V98">
        <f t="shared" si="23"/>
        <v>1</v>
      </c>
    </row>
    <row r="99" spans="1:22" x14ac:dyDescent="0.25">
      <c r="A99" t="s">
        <v>4026</v>
      </c>
      <c r="B99" t="s">
        <v>1096</v>
      </c>
      <c r="C99" t="s">
        <v>44</v>
      </c>
      <c r="D99" s="5" t="s">
        <v>3071</v>
      </c>
      <c r="E99" t="s">
        <v>1214</v>
      </c>
      <c r="F99" s="8">
        <v>8172</v>
      </c>
      <c r="G99" s="2">
        <v>41153</v>
      </c>
      <c r="H99" s="3" t="str">
        <f t="shared" si="12"/>
        <v>NESTENS</v>
      </c>
      <c r="I99" t="b">
        <v>0</v>
      </c>
      <c r="J99" t="b">
        <f t="shared" si="13"/>
        <v>1</v>
      </c>
      <c r="K99" t="str">
        <f t="shared" si="14"/>
        <v>heroine@live.com</v>
      </c>
      <c r="L99">
        <f t="shared" si="15"/>
        <v>14</v>
      </c>
      <c r="M99" t="str">
        <f t="shared" si="16"/>
        <v>+(394) 225-8488</v>
      </c>
      <c r="N99" t="b">
        <f t="shared" si="17"/>
        <v>1</v>
      </c>
      <c r="O99">
        <f t="shared" si="18"/>
        <v>8172</v>
      </c>
      <c r="P99" t="b">
        <f t="shared" si="19"/>
        <v>1</v>
      </c>
      <c r="Q99">
        <f t="shared" si="20"/>
        <v>8172</v>
      </c>
      <c r="S99" t="str">
        <f t="shared" si="21"/>
        <v>Chelo Acedo-Corominas</v>
      </c>
      <c r="U99" s="2">
        <f t="shared" si="22"/>
        <v>41153</v>
      </c>
      <c r="V99">
        <f t="shared" si="23"/>
        <v>1</v>
      </c>
    </row>
    <row r="100" spans="1:22" x14ac:dyDescent="0.25">
      <c r="A100" t="s">
        <v>4027</v>
      </c>
      <c r="B100" t="s">
        <v>1097</v>
      </c>
      <c r="C100" t="s">
        <v>45</v>
      </c>
      <c r="D100" s="5" t="s">
        <v>3072</v>
      </c>
      <c r="E100" t="s">
        <v>1215</v>
      </c>
      <c r="F100" s="8">
        <v>7446</v>
      </c>
      <c r="G100" s="2">
        <v>42260</v>
      </c>
      <c r="H100" s="3" t="str">
        <f t="shared" si="12"/>
        <v>CROSSTRAINING</v>
      </c>
      <c r="I100" t="b">
        <v>0</v>
      </c>
      <c r="J100" t="b">
        <f t="shared" si="13"/>
        <v>1</v>
      </c>
      <c r="K100" t="str">
        <f t="shared" si="14"/>
        <v>curly@icloud.com</v>
      </c>
      <c r="L100">
        <f t="shared" si="15"/>
        <v>14</v>
      </c>
      <c r="M100" t="str">
        <f t="shared" si="16"/>
        <v>+(526) 975-2687</v>
      </c>
      <c r="N100" t="b">
        <f t="shared" si="17"/>
        <v>1</v>
      </c>
      <c r="O100">
        <f t="shared" si="18"/>
        <v>7446</v>
      </c>
      <c r="P100" t="b">
        <f t="shared" si="19"/>
        <v>1</v>
      </c>
      <c r="Q100">
        <f t="shared" si="20"/>
        <v>7446</v>
      </c>
      <c r="S100" t="str">
        <f t="shared" si="21"/>
        <v>Tecla de Manuel</v>
      </c>
      <c r="U100" s="2">
        <f t="shared" si="22"/>
        <v>42260</v>
      </c>
      <c r="V100">
        <f t="shared" si="23"/>
        <v>1</v>
      </c>
    </row>
    <row r="101" spans="1:22" x14ac:dyDescent="0.25">
      <c r="A101" t="s">
        <v>4028</v>
      </c>
      <c r="B101" t="s">
        <v>1098</v>
      </c>
      <c r="C101" t="s">
        <v>46</v>
      </c>
      <c r="D101" s="5" t="s">
        <v>3073</v>
      </c>
      <c r="E101" t="s">
        <v>1216</v>
      </c>
      <c r="F101" s="8">
        <v>3660</v>
      </c>
      <c r="G101" s="2">
        <v>42545</v>
      </c>
      <c r="H101" s="3" t="str">
        <f t="shared" si="12"/>
        <v>GENRALI</v>
      </c>
      <c r="I101" t="b">
        <v>0</v>
      </c>
      <c r="J101" t="b">
        <f t="shared" si="13"/>
        <v>1</v>
      </c>
      <c r="K101" t="str">
        <f t="shared" si="14"/>
        <v>duchamp@sbcglobal.net</v>
      </c>
      <c r="L101">
        <f t="shared" si="15"/>
        <v>14</v>
      </c>
      <c r="M101" t="str">
        <f t="shared" si="16"/>
        <v>+(253) 506-2793</v>
      </c>
      <c r="N101" t="b">
        <f t="shared" si="17"/>
        <v>1</v>
      </c>
      <c r="O101">
        <f t="shared" si="18"/>
        <v>3660</v>
      </c>
      <c r="P101" t="b">
        <f t="shared" si="19"/>
        <v>1</v>
      </c>
      <c r="Q101">
        <f t="shared" si="20"/>
        <v>3660</v>
      </c>
      <c r="S101" t="str">
        <f t="shared" si="21"/>
        <v>Victor Manuel del Castilla</v>
      </c>
      <c r="U101" s="2">
        <f t="shared" si="22"/>
        <v>42545</v>
      </c>
      <c r="V101">
        <f t="shared" si="23"/>
        <v>1</v>
      </c>
    </row>
    <row r="102" spans="1:22" x14ac:dyDescent="0.25">
      <c r="A102" t="s">
        <v>4029</v>
      </c>
      <c r="B102" t="s">
        <v>1099</v>
      </c>
      <c r="C102" t="s">
        <v>47</v>
      </c>
      <c r="D102" s="5" t="s">
        <v>3074</v>
      </c>
      <c r="E102" t="s">
        <v>1217</v>
      </c>
      <c r="F102" s="8">
        <v>4164</v>
      </c>
      <c r="G102" s="2">
        <v>44059</v>
      </c>
      <c r="H102" s="3" t="str">
        <f t="shared" si="12"/>
        <v>TOOMBIT</v>
      </c>
      <c r="I102" t="b">
        <v>0</v>
      </c>
      <c r="J102" t="b">
        <f t="shared" si="13"/>
        <v>1</v>
      </c>
      <c r="K102" t="str">
        <f t="shared" si="14"/>
        <v>dbrobins@hotmail.com</v>
      </c>
      <c r="L102">
        <f t="shared" si="15"/>
        <v>14</v>
      </c>
      <c r="M102" t="str">
        <f t="shared" si="16"/>
        <v>+(922) 886-2008</v>
      </c>
      <c r="N102" t="b">
        <f t="shared" si="17"/>
        <v>1</v>
      </c>
      <c r="O102">
        <f t="shared" si="18"/>
        <v>4164</v>
      </c>
      <c r="P102" t="b">
        <f t="shared" si="19"/>
        <v>1</v>
      </c>
      <c r="Q102">
        <f t="shared" si="20"/>
        <v>4164</v>
      </c>
      <c r="S102" t="str">
        <f t="shared" si="21"/>
        <v>Noa Ballesteros Pozo</v>
      </c>
      <c r="U102" s="2">
        <f t="shared" si="22"/>
        <v>44059</v>
      </c>
      <c r="V102">
        <f t="shared" si="23"/>
        <v>1</v>
      </c>
    </row>
    <row r="103" spans="1:22" x14ac:dyDescent="0.25">
      <c r="A103" t="s">
        <v>4030</v>
      </c>
      <c r="B103" t="s">
        <v>1100</v>
      </c>
      <c r="C103" t="s">
        <v>48</v>
      </c>
      <c r="D103" s="5" t="s">
        <v>3075</v>
      </c>
      <c r="E103" t="s">
        <v>1218</v>
      </c>
      <c r="F103" s="8">
        <v>2421</v>
      </c>
      <c r="G103" s="2">
        <v>42386</v>
      </c>
      <c r="H103" s="3" t="str">
        <f t="shared" si="12"/>
        <v>RECODE GLOBAL</v>
      </c>
      <c r="I103" t="b">
        <v>0</v>
      </c>
      <c r="J103" t="b">
        <f t="shared" si="13"/>
        <v>1</v>
      </c>
      <c r="K103" t="str">
        <f t="shared" si="14"/>
        <v>madanm@comcast.net</v>
      </c>
      <c r="L103">
        <f t="shared" si="15"/>
        <v>14</v>
      </c>
      <c r="M103" t="str">
        <f t="shared" si="16"/>
        <v>+(898) 272-0195</v>
      </c>
      <c r="N103" t="b">
        <f t="shared" si="17"/>
        <v>1</v>
      </c>
      <c r="O103">
        <f t="shared" si="18"/>
        <v>2421</v>
      </c>
      <c r="P103" t="b">
        <f t="shared" si="19"/>
        <v>1</v>
      </c>
      <c r="Q103">
        <f t="shared" si="20"/>
        <v>2421</v>
      </c>
      <c r="S103" t="str">
        <f t="shared" si="21"/>
        <v>Nicodemo Humberto Fuster Pina</v>
      </c>
      <c r="U103" s="2">
        <f t="shared" si="22"/>
        <v>42386</v>
      </c>
      <c r="V103">
        <f t="shared" si="23"/>
        <v>1</v>
      </c>
    </row>
    <row r="104" spans="1:22" x14ac:dyDescent="0.25">
      <c r="A104" t="s">
        <v>4031</v>
      </c>
      <c r="B104" t="s">
        <v>1101</v>
      </c>
      <c r="C104" t="s">
        <v>49</v>
      </c>
      <c r="D104" s="5" t="s">
        <v>3076</v>
      </c>
      <c r="E104" t="s">
        <v>1219</v>
      </c>
      <c r="F104" s="8">
        <v>1705</v>
      </c>
      <c r="G104" s="2">
        <v>44219</v>
      </c>
      <c r="H104" s="3" t="str">
        <f t="shared" si="12"/>
        <v>ADMITABI</v>
      </c>
      <c r="I104" t="b">
        <v>0</v>
      </c>
      <c r="J104" t="b">
        <f t="shared" si="13"/>
        <v>1</v>
      </c>
      <c r="K104" t="str">
        <f t="shared" si="14"/>
        <v>gozer@outlook.com</v>
      </c>
      <c r="L104">
        <f t="shared" si="15"/>
        <v>14</v>
      </c>
      <c r="M104" t="str">
        <f t="shared" si="16"/>
        <v>+(346) 568-2922</v>
      </c>
      <c r="N104" t="b">
        <f t="shared" si="17"/>
        <v>1</v>
      </c>
      <c r="O104">
        <f t="shared" si="18"/>
        <v>1705</v>
      </c>
      <c r="P104" t="b">
        <f t="shared" si="19"/>
        <v>1</v>
      </c>
      <c r="Q104">
        <f t="shared" si="20"/>
        <v>1705</v>
      </c>
      <c r="S104" t="str">
        <f t="shared" si="21"/>
        <v>Clotilde Pinilla</v>
      </c>
      <c r="U104" s="2">
        <f t="shared" si="22"/>
        <v>44219</v>
      </c>
      <c r="V104">
        <f t="shared" si="23"/>
        <v>1</v>
      </c>
    </row>
    <row r="105" spans="1:22" x14ac:dyDescent="0.25">
      <c r="A105" t="s">
        <v>4032</v>
      </c>
      <c r="B105" t="s">
        <v>1102</v>
      </c>
      <c r="C105" t="s">
        <v>50</v>
      </c>
      <c r="D105" s="5" t="s">
        <v>3077</v>
      </c>
      <c r="E105" t="s">
        <v>1220</v>
      </c>
      <c r="F105" s="8">
        <v>3993</v>
      </c>
      <c r="G105" s="2">
        <v>42189</v>
      </c>
      <c r="H105" s="3" t="str">
        <f t="shared" si="12"/>
        <v>AI SYSTEMS</v>
      </c>
      <c r="I105" t="b">
        <v>0</v>
      </c>
      <c r="J105" t="b">
        <f t="shared" si="13"/>
        <v>1</v>
      </c>
      <c r="K105" t="str">
        <f t="shared" si="14"/>
        <v>jguyer@hotmail.com</v>
      </c>
      <c r="L105">
        <f t="shared" si="15"/>
        <v>14</v>
      </c>
      <c r="M105" t="str">
        <f t="shared" si="16"/>
        <v>+(937) 604-0130</v>
      </c>
      <c r="N105" t="b">
        <f t="shared" si="17"/>
        <v>1</v>
      </c>
      <c r="O105">
        <f t="shared" si="18"/>
        <v>3993</v>
      </c>
      <c r="P105" t="b">
        <f t="shared" si="19"/>
        <v>1</v>
      </c>
      <c r="Q105">
        <f t="shared" si="20"/>
        <v>3993</v>
      </c>
      <c r="S105" t="str">
        <f t="shared" si="21"/>
        <v>Paloma Boada-Arnal</v>
      </c>
      <c r="U105" s="2">
        <f t="shared" si="22"/>
        <v>42189</v>
      </c>
      <c r="V105">
        <f t="shared" si="23"/>
        <v>1</v>
      </c>
    </row>
    <row r="106" spans="1:22" x14ac:dyDescent="0.25">
      <c r="A106" t="s">
        <v>4033</v>
      </c>
      <c r="B106" t="s">
        <v>1103</v>
      </c>
      <c r="C106" t="s">
        <v>51</v>
      </c>
      <c r="D106" s="5" t="s">
        <v>3078</v>
      </c>
      <c r="E106" t="s">
        <v>1221</v>
      </c>
      <c r="F106" s="8">
        <v>4810</v>
      </c>
      <c r="G106" s="2">
        <v>43443</v>
      </c>
      <c r="H106" s="3" t="str">
        <f t="shared" si="12"/>
        <v>CHAMELEON</v>
      </c>
      <c r="I106" t="b">
        <v>0</v>
      </c>
      <c r="J106" t="b">
        <f t="shared" si="13"/>
        <v>1</v>
      </c>
      <c r="K106" t="str">
        <f t="shared" si="14"/>
        <v>samavati@verizon.net</v>
      </c>
      <c r="L106">
        <f t="shared" si="15"/>
        <v>14</v>
      </c>
      <c r="M106" t="str">
        <f t="shared" si="16"/>
        <v>+(897) 610-0241</v>
      </c>
      <c r="N106" t="b">
        <f t="shared" si="17"/>
        <v>1</v>
      </c>
      <c r="O106">
        <f t="shared" si="18"/>
        <v>4810</v>
      </c>
      <c r="P106" t="b">
        <f t="shared" si="19"/>
        <v>1</v>
      </c>
      <c r="Q106">
        <f t="shared" si="20"/>
        <v>4810</v>
      </c>
      <c r="S106" t="str">
        <f t="shared" si="21"/>
        <v>Jose Antonio Moles</v>
      </c>
      <c r="U106" s="2">
        <f t="shared" si="22"/>
        <v>43443</v>
      </c>
      <c r="V106">
        <f t="shared" si="23"/>
        <v>1</v>
      </c>
    </row>
    <row r="107" spans="1:22" x14ac:dyDescent="0.25">
      <c r="A107" t="s">
        <v>4034</v>
      </c>
      <c r="B107" t="s">
        <v>1104</v>
      </c>
      <c r="C107" t="s">
        <v>52</v>
      </c>
      <c r="D107" s="5" t="s">
        <v>3079</v>
      </c>
      <c r="E107" t="s">
        <v>1222</v>
      </c>
      <c r="F107" s="8">
        <v>415</v>
      </c>
      <c r="G107" s="2">
        <v>41786</v>
      </c>
      <c r="H107" s="3" t="str">
        <f t="shared" si="12"/>
        <v>TRANSGATE</v>
      </c>
      <c r="I107" t="b">
        <v>0</v>
      </c>
      <c r="J107" t="b">
        <f t="shared" si="13"/>
        <v>1</v>
      </c>
      <c r="K107" t="str">
        <f t="shared" si="14"/>
        <v>jandrese@yahoo.com</v>
      </c>
      <c r="L107">
        <f t="shared" si="15"/>
        <v>14</v>
      </c>
      <c r="M107" t="str">
        <f t="shared" si="16"/>
        <v>+(374) 232-0419</v>
      </c>
      <c r="N107" t="b">
        <f t="shared" si="17"/>
        <v>1</v>
      </c>
      <c r="O107">
        <f t="shared" si="18"/>
        <v>415</v>
      </c>
      <c r="P107" t="b">
        <f t="shared" si="19"/>
        <v>1</v>
      </c>
      <c r="Q107">
        <f t="shared" si="20"/>
        <v>415</v>
      </c>
      <c r="S107" t="str">
        <f t="shared" si="21"/>
        <v>Vera Daza Taboada</v>
      </c>
      <c r="U107" s="2">
        <f t="shared" si="22"/>
        <v>41786</v>
      </c>
      <c r="V107">
        <f t="shared" si="23"/>
        <v>1</v>
      </c>
    </row>
    <row r="108" spans="1:22" x14ac:dyDescent="0.25">
      <c r="A108" t="s">
        <v>4035</v>
      </c>
      <c r="B108" t="s">
        <v>1105</v>
      </c>
      <c r="C108" t="s">
        <v>53</v>
      </c>
      <c r="D108" s="5" t="s">
        <v>3080</v>
      </c>
      <c r="E108" t="s">
        <v>1223</v>
      </c>
      <c r="F108" s="8">
        <v>6362</v>
      </c>
      <c r="G108" s="2">
        <v>44074</v>
      </c>
      <c r="H108" s="3" t="str">
        <f t="shared" si="12"/>
        <v>OUMA TECHNOLOGIES</v>
      </c>
      <c r="I108" t="b">
        <v>0</v>
      </c>
      <c r="J108" t="b">
        <f t="shared" si="13"/>
        <v>1</v>
      </c>
      <c r="K108" t="str">
        <f t="shared" si="14"/>
        <v>seano@me.com</v>
      </c>
      <c r="L108">
        <f t="shared" si="15"/>
        <v>14</v>
      </c>
      <c r="M108" t="str">
        <f t="shared" si="16"/>
        <v>+(446) 718-0842</v>
      </c>
      <c r="N108" t="b">
        <f t="shared" si="17"/>
        <v>1</v>
      </c>
      <c r="O108">
        <f t="shared" si="18"/>
        <v>6362</v>
      </c>
      <c r="P108" t="b">
        <f t="shared" si="19"/>
        <v>1</v>
      </c>
      <c r="Q108">
        <f t="shared" si="20"/>
        <v>6362</v>
      </c>
      <c r="S108" t="str">
        <f t="shared" si="21"/>
        <v>Ale Talavera Soto</v>
      </c>
      <c r="U108" s="2">
        <f t="shared" si="22"/>
        <v>44074</v>
      </c>
      <c r="V108">
        <f t="shared" si="23"/>
        <v>1</v>
      </c>
    </row>
    <row r="109" spans="1:22" x14ac:dyDescent="0.25">
      <c r="A109" t="s">
        <v>4036</v>
      </c>
      <c r="B109" t="s">
        <v>1106</v>
      </c>
      <c r="C109" t="s">
        <v>574</v>
      </c>
      <c r="D109" s="5" t="s">
        <v>3081</v>
      </c>
      <c r="E109" t="s">
        <v>1224</v>
      </c>
      <c r="F109" s="8">
        <v>4451</v>
      </c>
      <c r="G109" s="2">
        <v>41160</v>
      </c>
      <c r="H109" s="3" t="str">
        <f t="shared" si="12"/>
        <v>BLUEFIN SYSTEMS</v>
      </c>
      <c r="I109" t="b">
        <v>0</v>
      </c>
      <c r="J109" t="b">
        <f t="shared" si="13"/>
        <v>1</v>
      </c>
      <c r="K109" t="str">
        <f t="shared" si="14"/>
        <v>studyabr@live.com</v>
      </c>
      <c r="L109">
        <f t="shared" si="15"/>
        <v>14</v>
      </c>
      <c r="M109" t="str">
        <f t="shared" si="16"/>
        <v>+(352) 445-0012</v>
      </c>
      <c r="N109" t="b">
        <f t="shared" si="17"/>
        <v>1</v>
      </c>
      <c r="O109">
        <f t="shared" si="18"/>
        <v>4451</v>
      </c>
      <c r="P109" t="b">
        <f t="shared" si="19"/>
        <v>1</v>
      </c>
      <c r="Q109">
        <f t="shared" si="20"/>
        <v>4451</v>
      </c>
      <c r="S109" t="str">
        <f t="shared" si="21"/>
        <v>Odalys Zoraida Vázquez Peiró</v>
      </c>
      <c r="U109" s="2">
        <f t="shared" si="22"/>
        <v>41160</v>
      </c>
      <c r="V109">
        <f t="shared" si="23"/>
        <v>1</v>
      </c>
    </row>
    <row r="110" spans="1:22" x14ac:dyDescent="0.25">
      <c r="A110" t="s">
        <v>4037</v>
      </c>
      <c r="B110" t="s">
        <v>1107</v>
      </c>
      <c r="C110" t="s">
        <v>54</v>
      </c>
      <c r="D110" s="5" t="s">
        <v>3082</v>
      </c>
      <c r="E110" t="s">
        <v>1225</v>
      </c>
      <c r="F110" s="8">
        <v>6462</v>
      </c>
      <c r="G110" s="2">
        <v>41543</v>
      </c>
      <c r="H110" s="3" t="str">
        <f t="shared" si="12"/>
        <v>PSI ENGINEERING</v>
      </c>
      <c r="I110" t="b">
        <v>0</v>
      </c>
      <c r="J110" t="b">
        <f t="shared" si="13"/>
        <v>1</v>
      </c>
      <c r="K110" t="str">
        <f t="shared" si="14"/>
        <v>adillon@icloud.com</v>
      </c>
      <c r="L110">
        <f t="shared" si="15"/>
        <v>14</v>
      </c>
      <c r="M110" t="str">
        <f t="shared" si="16"/>
        <v>+(823) 574-1419</v>
      </c>
      <c r="N110" t="b">
        <f t="shared" si="17"/>
        <v>1</v>
      </c>
      <c r="O110">
        <f t="shared" si="18"/>
        <v>6462</v>
      </c>
      <c r="P110" t="b">
        <f t="shared" si="19"/>
        <v>1</v>
      </c>
      <c r="Q110">
        <f t="shared" si="20"/>
        <v>6462</v>
      </c>
      <c r="S110" t="str">
        <f t="shared" si="21"/>
        <v>Basilio Esteve-Llopis</v>
      </c>
      <c r="U110" s="2">
        <f t="shared" si="22"/>
        <v>41543</v>
      </c>
      <c r="V110">
        <f t="shared" si="23"/>
        <v>1</v>
      </c>
    </row>
    <row r="111" spans="1:22" x14ac:dyDescent="0.25">
      <c r="A111" t="s">
        <v>4038</v>
      </c>
      <c r="B111" t="s">
        <v>4929</v>
      </c>
      <c r="C111" t="s">
        <v>575</v>
      </c>
      <c r="E111" t="s">
        <v>1226</v>
      </c>
      <c r="F111" s="8">
        <v>861</v>
      </c>
      <c r="G111" s="2">
        <v>42978</v>
      </c>
      <c r="H111" s="3" t="str">
        <f t="shared" si="12"/>
        <v>WEBBI</v>
      </c>
      <c r="I111" t="b">
        <v>0</v>
      </c>
      <c r="J111" t="e">
        <f t="shared" si="13"/>
        <v>#VALUE!</v>
      </c>
      <c r="K111" t="e">
        <f t="shared" si="14"/>
        <v>#VALUE!</v>
      </c>
      <c r="L111">
        <f t="shared" si="15"/>
        <v>14</v>
      </c>
      <c r="M111" t="str">
        <f t="shared" si="16"/>
        <v>+(455) 515-7886</v>
      </c>
      <c r="N111" t="b">
        <f t="shared" si="17"/>
        <v>1</v>
      </c>
      <c r="O111">
        <f t="shared" si="18"/>
        <v>861</v>
      </c>
      <c r="P111" t="b">
        <f t="shared" si="19"/>
        <v>1</v>
      </c>
      <c r="Q111">
        <f t="shared" si="20"/>
        <v>861</v>
      </c>
      <c r="S111" t="str">
        <f t="shared" si="21"/>
        <v>Eloísa Parejo Donaire</v>
      </c>
      <c r="U111" s="2">
        <f t="shared" si="22"/>
        <v>42978</v>
      </c>
      <c r="V111">
        <f t="shared" si="23"/>
        <v>1</v>
      </c>
    </row>
    <row r="112" spans="1:22" x14ac:dyDescent="0.25">
      <c r="A112" t="s">
        <v>4039</v>
      </c>
      <c r="B112" t="s">
        <v>1108</v>
      </c>
      <c r="C112" t="s">
        <v>576</v>
      </c>
      <c r="D112" s="5" t="s">
        <v>3083</v>
      </c>
      <c r="E112" t="s">
        <v>1227</v>
      </c>
      <c r="F112" s="8">
        <v>3939</v>
      </c>
      <c r="G112" s="2">
        <v>43207</v>
      </c>
      <c r="H112" s="3" t="str">
        <f t="shared" si="12"/>
        <v>TEUTORM</v>
      </c>
      <c r="I112" t="b">
        <v>0</v>
      </c>
      <c r="J112" t="b">
        <f t="shared" si="13"/>
        <v>1</v>
      </c>
      <c r="K112" t="str">
        <f t="shared" si="14"/>
        <v>sassen@outlook.com</v>
      </c>
      <c r="L112">
        <f t="shared" si="15"/>
        <v>14</v>
      </c>
      <c r="M112" t="str">
        <f t="shared" si="16"/>
        <v>+(266) 971-9674</v>
      </c>
      <c r="N112" t="b">
        <f t="shared" si="17"/>
        <v>1</v>
      </c>
      <c r="O112">
        <f t="shared" si="18"/>
        <v>3939</v>
      </c>
      <c r="P112" t="b">
        <f t="shared" si="19"/>
        <v>1</v>
      </c>
      <c r="Q112">
        <f t="shared" si="20"/>
        <v>3939</v>
      </c>
      <c r="S112" t="str">
        <f t="shared" si="21"/>
        <v>Bruno Giménez Luz</v>
      </c>
      <c r="U112" s="2">
        <f t="shared" si="22"/>
        <v>43207</v>
      </c>
      <c r="V112">
        <f t="shared" si="23"/>
        <v>1</v>
      </c>
    </row>
    <row r="113" spans="1:22" x14ac:dyDescent="0.25">
      <c r="A113" t="s">
        <v>4040</v>
      </c>
      <c r="B113" t="s">
        <v>1109</v>
      </c>
      <c r="C113" t="s">
        <v>55</v>
      </c>
      <c r="D113" s="5" t="s">
        <v>3084</v>
      </c>
      <c r="E113" t="s">
        <v>1228</v>
      </c>
      <c r="F113" s="8">
        <v>7740</v>
      </c>
      <c r="G113" s="2">
        <v>41224</v>
      </c>
      <c r="H113" s="3" t="str">
        <f t="shared" si="12"/>
        <v>OMP CONSULTING</v>
      </c>
      <c r="I113" t="b">
        <v>0</v>
      </c>
      <c r="J113" t="b">
        <f t="shared" si="13"/>
        <v>1</v>
      </c>
      <c r="K113" t="str">
        <f t="shared" si="14"/>
        <v>hahsler@sbcglobal.net</v>
      </c>
      <c r="L113">
        <f t="shared" si="15"/>
        <v>14</v>
      </c>
      <c r="M113" t="str">
        <f t="shared" si="16"/>
        <v>+(316) 508-9614</v>
      </c>
      <c r="N113" t="b">
        <f t="shared" si="17"/>
        <v>1</v>
      </c>
      <c r="O113">
        <f t="shared" si="18"/>
        <v>7740</v>
      </c>
      <c r="P113" t="b">
        <f t="shared" si="19"/>
        <v>1</v>
      </c>
      <c r="Q113">
        <f t="shared" si="20"/>
        <v>7740</v>
      </c>
      <c r="S113" t="str">
        <f t="shared" si="21"/>
        <v>Matilde Suarez Coronado</v>
      </c>
      <c r="U113" s="2">
        <f t="shared" si="22"/>
        <v>41224</v>
      </c>
      <c r="V113">
        <f t="shared" si="23"/>
        <v>1</v>
      </c>
    </row>
    <row r="114" spans="1:22" x14ac:dyDescent="0.25">
      <c r="A114" t="s">
        <v>4041</v>
      </c>
      <c r="B114" t="s">
        <v>4930</v>
      </c>
      <c r="C114" t="s">
        <v>56</v>
      </c>
      <c r="D114" s="5" t="s">
        <v>3085</v>
      </c>
      <c r="E114" t="s">
        <v>1229</v>
      </c>
      <c r="F114" s="8">
        <v>4230</v>
      </c>
      <c r="G114" s="2">
        <v>41590</v>
      </c>
      <c r="H114" s="3" t="str">
        <f t="shared" si="12"/>
        <v>LOGICBA</v>
      </c>
      <c r="I114" t="b">
        <v>0</v>
      </c>
      <c r="J114" t="b">
        <f t="shared" si="13"/>
        <v>1</v>
      </c>
      <c r="K114" t="str">
        <f t="shared" si="14"/>
        <v>pappp@comcast.net</v>
      </c>
      <c r="L114">
        <f t="shared" si="15"/>
        <v>14</v>
      </c>
      <c r="M114" t="str">
        <f t="shared" si="16"/>
        <v>+(420) 732-4769</v>
      </c>
      <c r="N114" t="b">
        <f t="shared" si="17"/>
        <v>1</v>
      </c>
      <c r="O114">
        <f t="shared" si="18"/>
        <v>4230</v>
      </c>
      <c r="P114" t="b">
        <f t="shared" si="19"/>
        <v>1</v>
      </c>
      <c r="Q114">
        <f t="shared" si="20"/>
        <v>4230</v>
      </c>
      <c r="S114" t="str">
        <f t="shared" si="21"/>
        <v>Claudia Valderrama Cerro</v>
      </c>
      <c r="U114" s="2">
        <f t="shared" si="22"/>
        <v>41590</v>
      </c>
      <c r="V114">
        <f t="shared" si="23"/>
        <v>1</v>
      </c>
    </row>
    <row r="115" spans="1:22" x14ac:dyDescent="0.25">
      <c r="A115" t="s">
        <v>4042</v>
      </c>
      <c r="B115" t="s">
        <v>1110</v>
      </c>
      <c r="C115" t="s">
        <v>577</v>
      </c>
      <c r="D115" s="5" t="s">
        <v>3086</v>
      </c>
      <c r="E115" t="s">
        <v>1230</v>
      </c>
      <c r="F115" s="8">
        <v>4634</v>
      </c>
      <c r="G115" s="2">
        <v>42469</v>
      </c>
      <c r="H115" s="3" t="str">
        <f t="shared" si="12"/>
        <v>HOME AUTOMATION</v>
      </c>
      <c r="I115" t="b">
        <v>0</v>
      </c>
      <c r="J115" t="b">
        <f t="shared" si="13"/>
        <v>1</v>
      </c>
      <c r="K115" t="str">
        <f t="shared" si="14"/>
        <v>carroll@live.com</v>
      </c>
      <c r="L115">
        <f t="shared" si="15"/>
        <v>14</v>
      </c>
      <c r="M115" t="str">
        <f t="shared" si="16"/>
        <v>+(601) 439-6030</v>
      </c>
      <c r="N115" t="b">
        <f t="shared" si="17"/>
        <v>1</v>
      </c>
      <c r="O115">
        <f t="shared" si="18"/>
        <v>4634</v>
      </c>
      <c r="P115" t="b">
        <f t="shared" si="19"/>
        <v>1</v>
      </c>
      <c r="Q115">
        <f t="shared" si="20"/>
        <v>4634</v>
      </c>
      <c r="S115" t="str">
        <f t="shared" si="21"/>
        <v>Ruperta Diéguez Rosales</v>
      </c>
      <c r="U115" s="2">
        <f t="shared" si="22"/>
        <v>42469</v>
      </c>
      <c r="V115">
        <f t="shared" si="23"/>
        <v>1</v>
      </c>
    </row>
    <row r="116" spans="1:22" x14ac:dyDescent="0.25">
      <c r="A116" t="s">
        <v>4043</v>
      </c>
      <c r="B116" t="s">
        <v>1111</v>
      </c>
      <c r="C116" t="s">
        <v>57</v>
      </c>
      <c r="D116" s="5" t="s">
        <v>3087</v>
      </c>
      <c r="E116" t="s">
        <v>1231</v>
      </c>
      <c r="F116" s="8">
        <v>4061</v>
      </c>
      <c r="G116" s="2">
        <v>42437</v>
      </c>
      <c r="H116" s="3" t="str">
        <f t="shared" si="12"/>
        <v>EILIS ENTERPRISES</v>
      </c>
      <c r="I116" t="b">
        <v>0</v>
      </c>
      <c r="J116" t="b">
        <f t="shared" si="13"/>
        <v>1</v>
      </c>
      <c r="K116" t="str">
        <f t="shared" si="14"/>
        <v>munson@gmail.com</v>
      </c>
      <c r="L116">
        <f t="shared" si="15"/>
        <v>14</v>
      </c>
      <c r="M116" t="str">
        <f t="shared" si="16"/>
        <v>+(937) 741-3314</v>
      </c>
      <c r="N116" t="b">
        <f t="shared" si="17"/>
        <v>1</v>
      </c>
      <c r="O116">
        <f t="shared" si="18"/>
        <v>4061</v>
      </c>
      <c r="P116" t="b">
        <f t="shared" si="19"/>
        <v>1</v>
      </c>
      <c r="Q116">
        <f t="shared" si="20"/>
        <v>4061</v>
      </c>
      <c r="S116" t="str">
        <f t="shared" si="21"/>
        <v>Rafa Giner Bastida</v>
      </c>
      <c r="U116" s="2">
        <f t="shared" si="22"/>
        <v>42437</v>
      </c>
      <c r="V116">
        <f t="shared" si="23"/>
        <v>1</v>
      </c>
    </row>
    <row r="117" spans="1:22" x14ac:dyDescent="0.25">
      <c r="A117" t="s">
        <v>4044</v>
      </c>
      <c r="B117" t="s">
        <v>1112</v>
      </c>
      <c r="C117" t="s">
        <v>58</v>
      </c>
      <c r="D117" s="5" t="s">
        <v>3088</v>
      </c>
      <c r="E117" t="s">
        <v>1232</v>
      </c>
      <c r="F117" s="8">
        <v>7349</v>
      </c>
      <c r="G117" s="2">
        <v>44420</v>
      </c>
      <c r="H117" s="3" t="str">
        <f t="shared" si="12"/>
        <v>SEQUENTIAL AI</v>
      </c>
      <c r="I117" t="b">
        <v>0</v>
      </c>
      <c r="J117" t="b">
        <f t="shared" si="13"/>
        <v>1</v>
      </c>
      <c r="K117" t="str">
        <f t="shared" si="14"/>
        <v>murty@verizon.net</v>
      </c>
      <c r="L117">
        <f t="shared" si="15"/>
        <v>14</v>
      </c>
      <c r="M117" t="str">
        <f t="shared" si="16"/>
        <v>+(859) 274-5984</v>
      </c>
      <c r="N117" t="b">
        <f t="shared" si="17"/>
        <v>1</v>
      </c>
      <c r="O117">
        <f t="shared" si="18"/>
        <v>7349</v>
      </c>
      <c r="P117" t="b">
        <f t="shared" si="19"/>
        <v>1</v>
      </c>
      <c r="Q117">
        <f t="shared" si="20"/>
        <v>7349</v>
      </c>
      <c r="S117" t="str">
        <f t="shared" si="21"/>
        <v>Luciana Josefina Castilla Rebollo</v>
      </c>
      <c r="U117" s="2">
        <f t="shared" si="22"/>
        <v>44420</v>
      </c>
      <c r="V117">
        <f t="shared" si="23"/>
        <v>1</v>
      </c>
    </row>
    <row r="118" spans="1:22" x14ac:dyDescent="0.25">
      <c r="A118" t="s">
        <v>4045</v>
      </c>
      <c r="B118" t="s">
        <v>1113</v>
      </c>
      <c r="C118" t="s">
        <v>578</v>
      </c>
      <c r="D118" s="5" t="s">
        <v>3089</v>
      </c>
      <c r="E118" t="s">
        <v>1233</v>
      </c>
      <c r="F118" s="8">
        <v>5774</v>
      </c>
      <c r="G118" s="2">
        <v>44619</v>
      </c>
      <c r="H118" s="3" t="str">
        <f t="shared" si="12"/>
        <v>OLABRAM</v>
      </c>
      <c r="I118" t="b">
        <v>0</v>
      </c>
      <c r="J118" t="b">
        <f t="shared" si="13"/>
        <v>1</v>
      </c>
      <c r="K118" t="str">
        <f t="shared" si="14"/>
        <v>barnett@sbcglobal.net</v>
      </c>
      <c r="L118">
        <f t="shared" si="15"/>
        <v>14</v>
      </c>
      <c r="M118" t="str">
        <f t="shared" si="16"/>
        <v>+(408) 285-3935</v>
      </c>
      <c r="N118" t="b">
        <f t="shared" si="17"/>
        <v>1</v>
      </c>
      <c r="O118">
        <f t="shared" si="18"/>
        <v>5774</v>
      </c>
      <c r="P118" t="b">
        <f t="shared" si="19"/>
        <v>1</v>
      </c>
      <c r="Q118">
        <f t="shared" si="20"/>
        <v>5774</v>
      </c>
      <c r="S118" t="str">
        <f t="shared" si="21"/>
        <v>Teodosio Carbó-Cruz</v>
      </c>
      <c r="U118" s="2">
        <f t="shared" si="22"/>
        <v>44619</v>
      </c>
      <c r="V118">
        <f t="shared" si="23"/>
        <v>1</v>
      </c>
    </row>
    <row r="119" spans="1:22" x14ac:dyDescent="0.25">
      <c r="A119" t="s">
        <v>4046</v>
      </c>
      <c r="B119" t="s">
        <v>1114</v>
      </c>
      <c r="C119" t="s">
        <v>59</v>
      </c>
      <c r="D119" s="5" t="s">
        <v>3090</v>
      </c>
      <c r="E119" t="s">
        <v>1234</v>
      </c>
      <c r="F119" s="8">
        <v>2261</v>
      </c>
      <c r="G119" s="2">
        <v>42587</v>
      </c>
      <c r="H119" s="3" t="str">
        <f t="shared" si="12"/>
        <v>CONNECTLAB</v>
      </c>
      <c r="I119" t="b">
        <v>0</v>
      </c>
      <c r="J119" t="b">
        <f t="shared" si="13"/>
        <v>1</v>
      </c>
      <c r="K119" t="str">
        <f t="shared" si="14"/>
        <v>bartak@att.net</v>
      </c>
      <c r="L119">
        <f t="shared" si="15"/>
        <v>14</v>
      </c>
      <c r="M119" t="str">
        <f t="shared" si="16"/>
        <v>+(520) 736-2628</v>
      </c>
      <c r="N119" t="b">
        <f t="shared" si="17"/>
        <v>1</v>
      </c>
      <c r="O119">
        <f t="shared" si="18"/>
        <v>2261</v>
      </c>
      <c r="P119" t="b">
        <f t="shared" si="19"/>
        <v>1</v>
      </c>
      <c r="Q119">
        <f t="shared" si="20"/>
        <v>2261</v>
      </c>
      <c r="S119" t="str">
        <f t="shared" si="21"/>
        <v>Rebeca de Grande</v>
      </c>
      <c r="U119" s="2">
        <f t="shared" si="22"/>
        <v>42587</v>
      </c>
      <c r="V119">
        <f t="shared" si="23"/>
        <v>1</v>
      </c>
    </row>
    <row r="120" spans="1:22" x14ac:dyDescent="0.25">
      <c r="A120" t="s">
        <v>4047</v>
      </c>
      <c r="B120" t="s">
        <v>1115</v>
      </c>
      <c r="C120" t="s">
        <v>60</v>
      </c>
      <c r="D120" s="5" t="s">
        <v>3091</v>
      </c>
      <c r="E120" t="s">
        <v>1235</v>
      </c>
      <c r="F120" s="8">
        <v>1659</v>
      </c>
      <c r="G120" s="2">
        <v>42114</v>
      </c>
      <c r="H120" s="3" t="str">
        <f t="shared" si="12"/>
        <v>CORE SOLUTION</v>
      </c>
      <c r="I120" t="b">
        <v>0</v>
      </c>
      <c r="J120" t="b">
        <f t="shared" si="13"/>
        <v>1</v>
      </c>
      <c r="K120" t="str">
        <f t="shared" si="14"/>
        <v>nelson@me.com</v>
      </c>
      <c r="L120">
        <f t="shared" si="15"/>
        <v>14</v>
      </c>
      <c r="M120" t="str">
        <f t="shared" si="16"/>
        <v>+(710) 869-5396</v>
      </c>
      <c r="N120" t="b">
        <f t="shared" si="17"/>
        <v>1</v>
      </c>
      <c r="O120">
        <f t="shared" si="18"/>
        <v>1659</v>
      </c>
      <c r="P120" t="b">
        <f t="shared" si="19"/>
        <v>1</v>
      </c>
      <c r="Q120">
        <f t="shared" si="20"/>
        <v>1659</v>
      </c>
      <c r="S120" t="str">
        <f t="shared" si="21"/>
        <v>Anita del Borja</v>
      </c>
      <c r="U120" s="2">
        <f t="shared" si="22"/>
        <v>42114</v>
      </c>
      <c r="V120">
        <f t="shared" si="23"/>
        <v>1</v>
      </c>
    </row>
    <row r="121" spans="1:22" x14ac:dyDescent="0.25">
      <c r="A121" t="s">
        <v>4048</v>
      </c>
      <c r="B121" t="s">
        <v>1116</v>
      </c>
      <c r="C121" t="s">
        <v>579</v>
      </c>
      <c r="D121" s="5" t="s">
        <v>3092</v>
      </c>
      <c r="E121" t="s">
        <v>1236</v>
      </c>
      <c r="F121" s="8">
        <v>7054</v>
      </c>
      <c r="G121" s="2">
        <v>43239</v>
      </c>
      <c r="H121" s="3" t="str">
        <f t="shared" si="12"/>
        <v>WESTWISE SYSTEMS</v>
      </c>
      <c r="I121" t="b">
        <v>0</v>
      </c>
      <c r="J121" t="b">
        <f t="shared" si="13"/>
        <v>1</v>
      </c>
      <c r="K121" t="str">
        <f t="shared" si="14"/>
        <v>markjugg@comcast.net</v>
      </c>
      <c r="L121">
        <f t="shared" si="15"/>
        <v>14</v>
      </c>
      <c r="M121" t="str">
        <f t="shared" si="16"/>
        <v>+(568) 539-1043</v>
      </c>
      <c r="N121" t="b">
        <f t="shared" si="17"/>
        <v>1</v>
      </c>
      <c r="O121">
        <f t="shared" si="18"/>
        <v>7054</v>
      </c>
      <c r="P121" t="b">
        <f t="shared" si="19"/>
        <v>1</v>
      </c>
      <c r="Q121">
        <f t="shared" si="20"/>
        <v>7054</v>
      </c>
      <c r="S121" t="str">
        <f t="shared" si="21"/>
        <v>Erasmo Cándido Vilar Villar</v>
      </c>
      <c r="U121" s="2">
        <f t="shared" si="22"/>
        <v>43239</v>
      </c>
      <c r="V121">
        <f t="shared" si="23"/>
        <v>1</v>
      </c>
    </row>
    <row r="122" spans="1:22" x14ac:dyDescent="0.25">
      <c r="A122" t="s">
        <v>4049</v>
      </c>
      <c r="B122" t="s">
        <v>2102</v>
      </c>
      <c r="C122" t="s">
        <v>61</v>
      </c>
      <c r="D122" s="5" t="s">
        <v>3093</v>
      </c>
      <c r="E122" t="s">
        <v>1237</v>
      </c>
      <c r="F122" s="8">
        <v>3738</v>
      </c>
      <c r="G122" s="2">
        <v>43097</v>
      </c>
      <c r="H122" s="3" t="str">
        <f t="shared" si="12"/>
        <v>ORMAN ART FURNITURE</v>
      </c>
      <c r="I122" t="b">
        <v>0</v>
      </c>
      <c r="J122" t="b">
        <f t="shared" si="13"/>
        <v>1</v>
      </c>
      <c r="K122" t="str">
        <f t="shared" si="14"/>
        <v>mirod@live.com</v>
      </c>
      <c r="L122">
        <f t="shared" si="15"/>
        <v>14</v>
      </c>
      <c r="M122" t="str">
        <f t="shared" si="16"/>
        <v>+(479) 870-9842</v>
      </c>
      <c r="N122" t="b">
        <f t="shared" si="17"/>
        <v>1</v>
      </c>
      <c r="O122">
        <f t="shared" si="18"/>
        <v>3738</v>
      </c>
      <c r="P122" t="b">
        <f t="shared" si="19"/>
        <v>1</v>
      </c>
      <c r="Q122">
        <f t="shared" si="20"/>
        <v>3738</v>
      </c>
      <c r="S122" t="str">
        <f t="shared" si="21"/>
        <v>Chita Barco-Aguilera</v>
      </c>
      <c r="U122" s="2">
        <f t="shared" si="22"/>
        <v>43097</v>
      </c>
      <c r="V122">
        <f t="shared" si="23"/>
        <v>1</v>
      </c>
    </row>
    <row r="123" spans="1:22" x14ac:dyDescent="0.25">
      <c r="A123" t="s">
        <v>4050</v>
      </c>
      <c r="B123" t="s">
        <v>2103</v>
      </c>
      <c r="C123" t="s">
        <v>580</v>
      </c>
      <c r="D123" s="5" t="s">
        <v>3094</v>
      </c>
      <c r="E123" t="s">
        <v>1238</v>
      </c>
      <c r="F123" s="8">
        <v>7630</v>
      </c>
      <c r="G123" s="2">
        <v>41487</v>
      </c>
      <c r="H123" s="3" t="str">
        <f t="shared" si="12"/>
        <v>AISWAD</v>
      </c>
      <c r="I123" t="b">
        <v>0</v>
      </c>
      <c r="J123" t="b">
        <f t="shared" si="13"/>
        <v>1</v>
      </c>
      <c r="K123" t="str">
        <f t="shared" si="14"/>
        <v>chronos@msn.com</v>
      </c>
      <c r="L123">
        <f t="shared" si="15"/>
        <v>14</v>
      </c>
      <c r="M123" t="str">
        <f t="shared" si="16"/>
        <v>+(259) 463-1445</v>
      </c>
      <c r="N123" t="b">
        <f t="shared" si="17"/>
        <v>1</v>
      </c>
      <c r="O123">
        <f t="shared" si="18"/>
        <v>7630</v>
      </c>
      <c r="P123" t="b">
        <f t="shared" si="19"/>
        <v>1</v>
      </c>
      <c r="Q123">
        <f t="shared" si="20"/>
        <v>7630</v>
      </c>
      <c r="S123" t="str">
        <f t="shared" si="21"/>
        <v>María Teresa Hernando-Cepeda</v>
      </c>
      <c r="U123" s="2">
        <f t="shared" si="22"/>
        <v>41487</v>
      </c>
      <c r="V123">
        <f t="shared" si="23"/>
        <v>1</v>
      </c>
    </row>
    <row r="124" spans="1:22" x14ac:dyDescent="0.25">
      <c r="A124" t="s">
        <v>4051</v>
      </c>
      <c r="B124" t="s">
        <v>4931</v>
      </c>
      <c r="C124" t="s">
        <v>581</v>
      </c>
      <c r="D124" s="5" t="s">
        <v>3095</v>
      </c>
      <c r="E124" t="s">
        <v>1239</v>
      </c>
      <c r="F124" s="8">
        <v>6453</v>
      </c>
      <c r="G124" s="2">
        <v>41618</v>
      </c>
      <c r="H124" s="3" t="str">
        <f t="shared" si="12"/>
        <v>SRLAN</v>
      </c>
      <c r="I124" t="b">
        <v>0</v>
      </c>
      <c r="J124" t="b">
        <f t="shared" si="13"/>
        <v>1</v>
      </c>
      <c r="K124" t="str">
        <f t="shared" si="14"/>
        <v>treit@comcast.net</v>
      </c>
      <c r="L124">
        <f t="shared" si="15"/>
        <v>14</v>
      </c>
      <c r="M124" t="str">
        <f t="shared" si="16"/>
        <v>+(468) 616-4221</v>
      </c>
      <c r="N124" t="b">
        <f t="shared" si="17"/>
        <v>1</v>
      </c>
      <c r="O124">
        <f t="shared" si="18"/>
        <v>6453</v>
      </c>
      <c r="P124" t="b">
        <f t="shared" si="19"/>
        <v>1</v>
      </c>
      <c r="Q124">
        <f t="shared" si="20"/>
        <v>6453</v>
      </c>
      <c r="S124" t="str">
        <f t="shared" si="21"/>
        <v>Adora Bastida Uría</v>
      </c>
      <c r="U124" s="2">
        <f t="shared" si="22"/>
        <v>41618</v>
      </c>
      <c r="V124">
        <f t="shared" si="23"/>
        <v>1</v>
      </c>
    </row>
    <row r="125" spans="1:22" x14ac:dyDescent="0.25">
      <c r="A125" t="s">
        <v>4052</v>
      </c>
      <c r="B125" t="s">
        <v>2104</v>
      </c>
      <c r="C125" t="s">
        <v>582</v>
      </c>
      <c r="D125" s="5" t="s">
        <v>3096</v>
      </c>
      <c r="E125" t="s">
        <v>1240</v>
      </c>
      <c r="F125" s="8">
        <v>8430</v>
      </c>
      <c r="G125" s="2">
        <v>42139</v>
      </c>
      <c r="H125" s="3" t="str">
        <f t="shared" si="12"/>
        <v>CITY OF LYON</v>
      </c>
      <c r="I125" t="b">
        <v>0</v>
      </c>
      <c r="J125" t="b">
        <f t="shared" si="13"/>
        <v>1</v>
      </c>
      <c r="K125" t="str">
        <f t="shared" si="14"/>
        <v>drolsky@hotmail.com</v>
      </c>
      <c r="L125">
        <f t="shared" si="15"/>
        <v>14</v>
      </c>
      <c r="M125" t="str">
        <f t="shared" si="16"/>
        <v>+(205) 367-3867</v>
      </c>
      <c r="N125" t="b">
        <f t="shared" si="17"/>
        <v>1</v>
      </c>
      <c r="O125">
        <f t="shared" si="18"/>
        <v>8430</v>
      </c>
      <c r="P125" t="b">
        <f t="shared" si="19"/>
        <v>1</v>
      </c>
      <c r="Q125">
        <f t="shared" si="20"/>
        <v>8430</v>
      </c>
      <c r="S125" t="str">
        <f t="shared" si="21"/>
        <v>Juan Bautista Jesús Gibert Alcázar</v>
      </c>
      <c r="U125" s="2">
        <f t="shared" si="22"/>
        <v>42139</v>
      </c>
      <c r="V125">
        <f t="shared" si="23"/>
        <v>2</v>
      </c>
    </row>
    <row r="126" spans="1:22" x14ac:dyDescent="0.25">
      <c r="A126" t="s">
        <v>4053</v>
      </c>
      <c r="B126" t="s">
        <v>2105</v>
      </c>
      <c r="C126" t="s">
        <v>583</v>
      </c>
      <c r="D126" s="5" t="s">
        <v>3097</v>
      </c>
      <c r="E126" t="s">
        <v>1241</v>
      </c>
      <c r="F126" s="8">
        <v>-3614</v>
      </c>
      <c r="G126" s="2">
        <v>41259</v>
      </c>
      <c r="H126" s="3" t="str">
        <f t="shared" si="12"/>
        <v>MASTER KEY</v>
      </c>
      <c r="I126" t="b">
        <v>0</v>
      </c>
      <c r="J126" t="b">
        <f t="shared" si="13"/>
        <v>1</v>
      </c>
      <c r="K126" t="str">
        <f t="shared" si="14"/>
        <v>ralamosm@msn.com</v>
      </c>
      <c r="L126">
        <f t="shared" si="15"/>
        <v>14</v>
      </c>
      <c r="M126" t="str">
        <f t="shared" si="16"/>
        <v>+(660) 795-3790</v>
      </c>
      <c r="N126" t="b">
        <f t="shared" si="17"/>
        <v>1</v>
      </c>
      <c r="O126">
        <f t="shared" si="18"/>
        <v>3614</v>
      </c>
      <c r="P126" t="b">
        <f t="shared" si="19"/>
        <v>1</v>
      </c>
      <c r="Q126">
        <f t="shared" si="20"/>
        <v>-3614</v>
      </c>
      <c r="S126" t="str">
        <f t="shared" si="21"/>
        <v>Yésica Porcel Peláez</v>
      </c>
      <c r="U126" s="2">
        <f t="shared" si="22"/>
        <v>41259</v>
      </c>
      <c r="V126">
        <f t="shared" si="23"/>
        <v>1</v>
      </c>
    </row>
    <row r="127" spans="1:22" x14ac:dyDescent="0.25">
      <c r="A127" t="s">
        <v>4054</v>
      </c>
      <c r="B127" t="s">
        <v>2106</v>
      </c>
      <c r="C127" t="s">
        <v>62</v>
      </c>
      <c r="D127" s="5" t="s">
        <v>3098</v>
      </c>
      <c r="E127" t="s">
        <v>1242</v>
      </c>
      <c r="F127" s="8" t="s">
        <v>4967</v>
      </c>
      <c r="G127" s="2">
        <v>42109</v>
      </c>
      <c r="H127" s="3" t="str">
        <f t="shared" si="12"/>
        <v>PH5 PLATFORM</v>
      </c>
      <c r="I127" t="b">
        <v>0</v>
      </c>
      <c r="J127" t="b">
        <f t="shared" si="13"/>
        <v>1</v>
      </c>
      <c r="K127" t="str">
        <f t="shared" si="14"/>
        <v>yruan@yahoo.ca</v>
      </c>
      <c r="L127">
        <f t="shared" si="15"/>
        <v>14</v>
      </c>
      <c r="M127" t="str">
        <f t="shared" si="16"/>
        <v>+(399) 724-3168</v>
      </c>
      <c r="N127" t="b">
        <f t="shared" si="17"/>
        <v>1</v>
      </c>
      <c r="O127" t="e">
        <f t="shared" si="18"/>
        <v>#VALUE!</v>
      </c>
      <c r="P127" t="b">
        <f t="shared" si="19"/>
        <v>0</v>
      </c>
      <c r="Q127" t="str">
        <f t="shared" si="20"/>
        <v/>
      </c>
      <c r="S127" t="str">
        <f t="shared" si="21"/>
        <v>Graciana Guardiola Melero</v>
      </c>
      <c r="U127" s="2">
        <f t="shared" si="22"/>
        <v>42109</v>
      </c>
      <c r="V127">
        <f t="shared" si="23"/>
        <v>1</v>
      </c>
    </row>
    <row r="128" spans="1:22" x14ac:dyDescent="0.25">
      <c r="A128" t="s">
        <v>4055</v>
      </c>
      <c r="B128" t="s">
        <v>2107</v>
      </c>
      <c r="C128" t="s">
        <v>584</v>
      </c>
      <c r="D128" s="5" t="s">
        <v>3099</v>
      </c>
      <c r="E128" t="s">
        <v>1243</v>
      </c>
      <c r="F128" s="8">
        <v>565</v>
      </c>
      <c r="G128" s="2">
        <v>43807</v>
      </c>
      <c r="H128" s="3" t="str">
        <f t="shared" si="12"/>
        <v>CATHEXC</v>
      </c>
      <c r="I128" t="b">
        <v>0</v>
      </c>
      <c r="J128" t="b">
        <f t="shared" si="13"/>
        <v>1</v>
      </c>
      <c r="K128" t="str">
        <f t="shared" si="14"/>
        <v>dimensio@optonline.net</v>
      </c>
      <c r="L128">
        <f t="shared" si="15"/>
        <v>14</v>
      </c>
      <c r="M128" t="str">
        <f t="shared" si="16"/>
        <v>+(624) 576-2749</v>
      </c>
      <c r="N128" t="b">
        <f t="shared" si="17"/>
        <v>1</v>
      </c>
      <c r="O128">
        <f t="shared" si="18"/>
        <v>565</v>
      </c>
      <c r="P128" t="b">
        <f t="shared" si="19"/>
        <v>1</v>
      </c>
      <c r="Q128">
        <f t="shared" si="20"/>
        <v>565</v>
      </c>
      <c r="S128" t="str">
        <f t="shared" si="21"/>
        <v>Ricarda Alarcón Barco</v>
      </c>
      <c r="U128" s="2">
        <f t="shared" si="22"/>
        <v>43807</v>
      </c>
      <c r="V128">
        <f t="shared" si="23"/>
        <v>1</v>
      </c>
    </row>
    <row r="129" spans="1:22" x14ac:dyDescent="0.25">
      <c r="A129" t="s">
        <v>4056</v>
      </c>
      <c r="B129" t="s">
        <v>2108</v>
      </c>
      <c r="C129" t="s">
        <v>63</v>
      </c>
      <c r="D129" s="5" t="s">
        <v>3100</v>
      </c>
      <c r="E129" t="s">
        <v>1244</v>
      </c>
      <c r="F129" s="8">
        <v>837</v>
      </c>
      <c r="G129" s="2">
        <v>44378</v>
      </c>
      <c r="H129" s="3" t="str">
        <f t="shared" si="12"/>
        <v>CENTURY ASSOCIATES</v>
      </c>
      <c r="I129" t="b">
        <v>0</v>
      </c>
      <c r="J129" t="b">
        <f t="shared" si="13"/>
        <v>1</v>
      </c>
      <c r="K129" t="str">
        <f t="shared" si="14"/>
        <v>scitext@msn.com</v>
      </c>
      <c r="L129">
        <f t="shared" si="15"/>
        <v>14</v>
      </c>
      <c r="M129" t="str">
        <f t="shared" si="16"/>
        <v>+(711) 582-0718</v>
      </c>
      <c r="N129" t="b">
        <f t="shared" si="17"/>
        <v>1</v>
      </c>
      <c r="O129">
        <f t="shared" si="18"/>
        <v>837</v>
      </c>
      <c r="P129" t="b">
        <f t="shared" si="19"/>
        <v>1</v>
      </c>
      <c r="Q129">
        <f t="shared" si="20"/>
        <v>837</v>
      </c>
      <c r="S129" t="str">
        <f t="shared" si="21"/>
        <v>Ariel Guerrero Torrent</v>
      </c>
      <c r="U129" s="2">
        <f t="shared" si="22"/>
        <v>44378</v>
      </c>
      <c r="V129">
        <f t="shared" si="23"/>
        <v>1</v>
      </c>
    </row>
    <row r="130" spans="1:22" x14ac:dyDescent="0.25">
      <c r="A130" t="s">
        <v>4057</v>
      </c>
      <c r="B130" t="s">
        <v>2109</v>
      </c>
      <c r="C130" t="s">
        <v>585</v>
      </c>
      <c r="D130" s="5" t="s">
        <v>3101</v>
      </c>
      <c r="E130" t="s">
        <v>1245</v>
      </c>
      <c r="F130" s="8">
        <v>280</v>
      </c>
      <c r="G130" s="2">
        <v>42128</v>
      </c>
      <c r="H130" s="3" t="str">
        <f t="shared" si="12"/>
        <v>DEBOOVERS</v>
      </c>
      <c r="I130" t="b">
        <v>0</v>
      </c>
      <c r="J130" t="b">
        <f t="shared" si="13"/>
        <v>1</v>
      </c>
      <c r="K130" t="str">
        <f t="shared" si="14"/>
        <v>uraeus@gmail.com</v>
      </c>
      <c r="L130">
        <f t="shared" si="15"/>
        <v>14</v>
      </c>
      <c r="M130" t="str">
        <f t="shared" si="16"/>
        <v>+(797) 904-1991</v>
      </c>
      <c r="N130" t="b">
        <f t="shared" si="17"/>
        <v>1</v>
      </c>
      <c r="O130">
        <f t="shared" si="18"/>
        <v>280</v>
      </c>
      <c r="P130" t="b">
        <f t="shared" si="19"/>
        <v>1</v>
      </c>
      <c r="Q130">
        <f t="shared" si="20"/>
        <v>280</v>
      </c>
      <c r="S130" t="str">
        <f t="shared" si="21"/>
        <v>Desiderio Balaguer Bartolomé</v>
      </c>
      <c r="U130" s="2">
        <f t="shared" si="22"/>
        <v>42128</v>
      </c>
      <c r="V130">
        <f t="shared" si="23"/>
        <v>1</v>
      </c>
    </row>
    <row r="131" spans="1:22" x14ac:dyDescent="0.25">
      <c r="A131" t="s">
        <v>4058</v>
      </c>
      <c r="B131" t="s">
        <v>2110</v>
      </c>
      <c r="C131" t="s">
        <v>64</v>
      </c>
      <c r="D131" s="5" t="s">
        <v>3102</v>
      </c>
      <c r="E131" t="s">
        <v>1246</v>
      </c>
      <c r="F131" s="8">
        <v>343</v>
      </c>
      <c r="G131" s="2">
        <v>44159</v>
      </c>
      <c r="H131" s="3" t="str">
        <f t="shared" ref="H131:H194" si="24">+UPPER(B131)</f>
        <v>VITALWAGENS</v>
      </c>
      <c r="I131" t="b">
        <v>0</v>
      </c>
      <c r="J131" t="b">
        <f t="shared" ref="J131:J194" si="25">AND(ISNUMBER(SEARCH("@",D131)), ISNUMBER(SEARCH(".",D131)), SEARCH("@",D131)&lt;SEARCH(".",D131))</f>
        <v>1</v>
      </c>
      <c r="K131" t="str">
        <f t="shared" ref="K131:K194" si="26">+IF(J131="#¡VALOR!","",D131)</f>
        <v>jmorris@outlook.com</v>
      </c>
      <c r="L131">
        <f t="shared" ref="L131:L194" si="27">+LEN(E131)</f>
        <v>14</v>
      </c>
      <c r="M131" t="str">
        <f t="shared" ref="M131:M194" si="28">+CONCATENATE("+",E131)</f>
        <v>+(280) 622-5156</v>
      </c>
      <c r="N131" t="b">
        <f t="shared" ref="N131:N194" si="29">+ISNUMBER(G131)</f>
        <v>1</v>
      </c>
      <c r="O131">
        <f t="shared" ref="O131:O194" si="30">+ABS(F131)</f>
        <v>343</v>
      </c>
      <c r="P131" t="b">
        <f t="shared" ref="P131:P194" si="31">+ISNUMBER(F131)</f>
        <v>1</v>
      </c>
      <c r="Q131">
        <f t="shared" ref="Q131:Q194" si="32">+IF(ISNUMBER(F131),F131,"")</f>
        <v>343</v>
      </c>
      <c r="S131" t="str">
        <f t="shared" ref="S131:S194" si="33">+IF(ISBLANK(C131),$R$2,C131)</f>
        <v>Roberto Ribes-Marco</v>
      </c>
      <c r="U131" s="2">
        <f t="shared" ref="U131:U194" si="34">IF(ISBLANK(G131),$T$2,G131)</f>
        <v>44159</v>
      </c>
      <c r="V131">
        <f t="shared" ref="V131:V194" si="35">+COUNTIF(A:A,A131)</f>
        <v>1</v>
      </c>
    </row>
    <row r="132" spans="1:22" x14ac:dyDescent="0.25">
      <c r="A132" t="s">
        <v>4059</v>
      </c>
      <c r="B132" t="s">
        <v>2111</v>
      </c>
      <c r="C132" t="s">
        <v>65</v>
      </c>
      <c r="D132" s="5" t="s">
        <v>3103</v>
      </c>
      <c r="E132" t="s">
        <v>1247</v>
      </c>
      <c r="F132" s="8">
        <v>2508</v>
      </c>
      <c r="G132" s="2">
        <v>42450</v>
      </c>
      <c r="H132" s="3" t="str">
        <f t="shared" si="24"/>
        <v>SHOOK 4 KIDS</v>
      </c>
      <c r="I132" t="b">
        <v>0</v>
      </c>
      <c r="J132" t="b">
        <f t="shared" si="25"/>
        <v>1</v>
      </c>
      <c r="K132" t="str">
        <f t="shared" si="26"/>
        <v>matloff@hotmail.com</v>
      </c>
      <c r="L132">
        <f t="shared" si="27"/>
        <v>14</v>
      </c>
      <c r="M132" t="str">
        <f t="shared" si="28"/>
        <v>+(445) 852-4974</v>
      </c>
      <c r="N132" t="b">
        <f t="shared" si="29"/>
        <v>1</v>
      </c>
      <c r="O132">
        <f t="shared" si="30"/>
        <v>2508</v>
      </c>
      <c r="P132" t="b">
        <f t="shared" si="31"/>
        <v>1</v>
      </c>
      <c r="Q132">
        <f t="shared" si="32"/>
        <v>2508</v>
      </c>
      <c r="S132" t="str">
        <f t="shared" si="33"/>
        <v>Marita Pilar Losa Alonso</v>
      </c>
      <c r="U132" s="2">
        <f t="shared" si="34"/>
        <v>42450</v>
      </c>
      <c r="V132">
        <f t="shared" si="35"/>
        <v>1</v>
      </c>
    </row>
    <row r="133" spans="1:22" x14ac:dyDescent="0.25">
      <c r="A133" t="s">
        <v>4060</v>
      </c>
      <c r="B133" t="s">
        <v>4932</v>
      </c>
      <c r="C133" t="s">
        <v>586</v>
      </c>
      <c r="D133" s="5" t="s">
        <v>3104</v>
      </c>
      <c r="E133" t="s">
        <v>1248</v>
      </c>
      <c r="F133" s="8">
        <v>3508</v>
      </c>
      <c r="G133" s="2">
        <v>44519</v>
      </c>
      <c r="H133" s="3" t="str">
        <f t="shared" si="24"/>
        <v>NCUBE</v>
      </c>
      <c r="I133" t="b">
        <v>0</v>
      </c>
      <c r="J133" t="b">
        <f t="shared" si="25"/>
        <v>1</v>
      </c>
      <c r="K133" t="str">
        <f t="shared" si="26"/>
        <v>jschauma@outlook.com</v>
      </c>
      <c r="L133">
        <f t="shared" si="27"/>
        <v>14</v>
      </c>
      <c r="M133" t="str">
        <f t="shared" si="28"/>
        <v>+(881) 863-9461</v>
      </c>
      <c r="N133" t="b">
        <f t="shared" si="29"/>
        <v>1</v>
      </c>
      <c r="O133">
        <f t="shared" si="30"/>
        <v>3508</v>
      </c>
      <c r="P133" t="b">
        <f t="shared" si="31"/>
        <v>1</v>
      </c>
      <c r="Q133">
        <f t="shared" si="32"/>
        <v>3508</v>
      </c>
      <c r="S133" t="str">
        <f t="shared" si="33"/>
        <v>Hugo Martí</v>
      </c>
      <c r="U133" s="2">
        <f t="shared" si="34"/>
        <v>44519</v>
      </c>
      <c r="V133">
        <f t="shared" si="35"/>
        <v>1</v>
      </c>
    </row>
    <row r="134" spans="1:22" x14ac:dyDescent="0.25">
      <c r="A134" t="s">
        <v>4061</v>
      </c>
      <c r="B134" t="s">
        <v>2112</v>
      </c>
      <c r="C134" t="s">
        <v>587</v>
      </c>
      <c r="D134" s="5" t="s">
        <v>3105</v>
      </c>
      <c r="E134" t="s">
        <v>1249</v>
      </c>
      <c r="F134" s="8">
        <v>8346</v>
      </c>
      <c r="G134" s="2">
        <v>42545</v>
      </c>
      <c r="H134" s="3" t="str">
        <f t="shared" si="24"/>
        <v>FERCUSSIR</v>
      </c>
      <c r="I134" t="b">
        <v>0</v>
      </c>
      <c r="J134" t="b">
        <f t="shared" si="25"/>
        <v>1</v>
      </c>
      <c r="K134" t="str">
        <f t="shared" si="26"/>
        <v>firstpr@att.net</v>
      </c>
      <c r="L134">
        <f t="shared" si="27"/>
        <v>14</v>
      </c>
      <c r="M134" t="str">
        <f t="shared" si="28"/>
        <v>+(504) 730-3023</v>
      </c>
      <c r="N134" t="b">
        <f t="shared" si="29"/>
        <v>1</v>
      </c>
      <c r="O134">
        <f t="shared" si="30"/>
        <v>8346</v>
      </c>
      <c r="P134" t="b">
        <f t="shared" si="31"/>
        <v>1</v>
      </c>
      <c r="Q134">
        <f t="shared" si="32"/>
        <v>8346</v>
      </c>
      <c r="S134" t="str">
        <f t="shared" si="33"/>
        <v>Epifanio Roldán Bautista</v>
      </c>
      <c r="U134" s="2">
        <f t="shared" si="34"/>
        <v>42545</v>
      </c>
      <c r="V134">
        <f t="shared" si="35"/>
        <v>1</v>
      </c>
    </row>
    <row r="135" spans="1:22" x14ac:dyDescent="0.25">
      <c r="A135" t="s">
        <v>4062</v>
      </c>
      <c r="B135" t="s">
        <v>2113</v>
      </c>
      <c r="C135" t="s">
        <v>588</v>
      </c>
      <c r="D135" s="5" t="s">
        <v>3106</v>
      </c>
      <c r="E135" t="s">
        <v>1250</v>
      </c>
      <c r="F135" s="8">
        <v>3979</v>
      </c>
      <c r="G135" s="2">
        <v>40930</v>
      </c>
      <c r="H135" s="3" t="str">
        <f t="shared" si="24"/>
        <v>KEY TECHNOLOGY</v>
      </c>
      <c r="I135" t="b">
        <v>0</v>
      </c>
      <c r="J135" t="b">
        <f t="shared" si="25"/>
        <v>1</v>
      </c>
      <c r="K135" t="str">
        <f t="shared" si="26"/>
        <v>parrt@optonline.net</v>
      </c>
      <c r="L135">
        <f t="shared" si="27"/>
        <v>14</v>
      </c>
      <c r="M135" t="str">
        <f t="shared" si="28"/>
        <v>+(514) 791-8993</v>
      </c>
      <c r="N135" t="b">
        <f t="shared" si="29"/>
        <v>1</v>
      </c>
      <c r="O135">
        <f t="shared" si="30"/>
        <v>3979</v>
      </c>
      <c r="P135" t="b">
        <f t="shared" si="31"/>
        <v>1</v>
      </c>
      <c r="Q135">
        <f t="shared" si="32"/>
        <v>3979</v>
      </c>
      <c r="S135" t="str">
        <f t="shared" si="33"/>
        <v>Leocadio Ramírez Segarra</v>
      </c>
      <c r="U135" s="2">
        <f t="shared" si="34"/>
        <v>40930</v>
      </c>
      <c r="V135">
        <f t="shared" si="35"/>
        <v>1</v>
      </c>
    </row>
    <row r="136" spans="1:22" x14ac:dyDescent="0.25">
      <c r="A136" t="s">
        <v>4063</v>
      </c>
      <c r="B136" t="s">
        <v>4933</v>
      </c>
      <c r="C136" t="s">
        <v>66</v>
      </c>
      <c r="D136" s="5" t="s">
        <v>3107</v>
      </c>
      <c r="E136" t="s">
        <v>1251</v>
      </c>
      <c r="F136" s="8">
        <v>8037</v>
      </c>
      <c r="G136" s="2">
        <v>43113</v>
      </c>
      <c r="H136" s="3" t="str">
        <f t="shared" si="24"/>
        <v>ORRON</v>
      </c>
      <c r="I136" t="b">
        <v>0</v>
      </c>
      <c r="J136" t="b">
        <f t="shared" si="25"/>
        <v>1</v>
      </c>
      <c r="K136" t="str">
        <f t="shared" si="26"/>
        <v>andersbr@icloud.com</v>
      </c>
      <c r="L136">
        <f t="shared" si="27"/>
        <v>14</v>
      </c>
      <c r="M136" t="str">
        <f t="shared" si="28"/>
        <v>+(287) 956-0147</v>
      </c>
      <c r="N136" t="b">
        <f t="shared" si="29"/>
        <v>1</v>
      </c>
      <c r="O136">
        <f t="shared" si="30"/>
        <v>8037</v>
      </c>
      <c r="P136" t="b">
        <f t="shared" si="31"/>
        <v>1</v>
      </c>
      <c r="Q136">
        <f t="shared" si="32"/>
        <v>8037</v>
      </c>
      <c r="S136" t="str">
        <f t="shared" si="33"/>
        <v>Juliana del Cano</v>
      </c>
      <c r="U136" s="2">
        <f t="shared" si="34"/>
        <v>43113</v>
      </c>
      <c r="V136">
        <f t="shared" si="35"/>
        <v>1</v>
      </c>
    </row>
    <row r="137" spans="1:22" x14ac:dyDescent="0.25">
      <c r="A137" t="s">
        <v>4064</v>
      </c>
      <c r="B137" t="s">
        <v>2114</v>
      </c>
      <c r="C137" t="s">
        <v>589</v>
      </c>
      <c r="D137" s="5" t="s">
        <v>3108</v>
      </c>
      <c r="E137" t="s">
        <v>1252</v>
      </c>
      <c r="F137" s="8">
        <v>5100</v>
      </c>
      <c r="G137" s="2">
        <v>41218</v>
      </c>
      <c r="H137" s="3" t="str">
        <f t="shared" si="24"/>
        <v>KEY SECURITY</v>
      </c>
      <c r="I137" t="b">
        <v>0</v>
      </c>
      <c r="J137" t="b">
        <f t="shared" si="25"/>
        <v>1</v>
      </c>
      <c r="K137" t="str">
        <f t="shared" si="26"/>
        <v>linuxhack@att.net</v>
      </c>
      <c r="L137">
        <f t="shared" si="27"/>
        <v>14</v>
      </c>
      <c r="M137" t="str">
        <f t="shared" si="28"/>
        <v>+(966) 692-2071</v>
      </c>
      <c r="N137" t="b">
        <f t="shared" si="29"/>
        <v>1</v>
      </c>
      <c r="O137">
        <f t="shared" si="30"/>
        <v>5100</v>
      </c>
      <c r="P137" t="b">
        <f t="shared" si="31"/>
        <v>1</v>
      </c>
      <c r="Q137">
        <f t="shared" si="32"/>
        <v>5100</v>
      </c>
      <c r="S137" t="str">
        <f t="shared" si="33"/>
        <v>María Dolores Aguilar Silva</v>
      </c>
      <c r="U137" s="2">
        <f t="shared" si="34"/>
        <v>41218</v>
      </c>
      <c r="V137">
        <f t="shared" si="35"/>
        <v>1</v>
      </c>
    </row>
    <row r="138" spans="1:22" x14ac:dyDescent="0.25">
      <c r="A138" t="s">
        <v>4065</v>
      </c>
      <c r="B138" t="s">
        <v>2115</v>
      </c>
      <c r="C138" t="s">
        <v>590</v>
      </c>
      <c r="D138" s="5" t="s">
        <v>3109</v>
      </c>
      <c r="E138" t="s">
        <v>1253</v>
      </c>
      <c r="F138" s="8">
        <v>2001</v>
      </c>
      <c r="G138" s="2">
        <v>43853</v>
      </c>
      <c r="H138" s="3" t="str">
        <f t="shared" si="24"/>
        <v>HEATE</v>
      </c>
      <c r="I138" t="b">
        <v>0</v>
      </c>
      <c r="J138" t="b">
        <f t="shared" si="25"/>
        <v>1</v>
      </c>
      <c r="K138" t="str">
        <f t="shared" si="26"/>
        <v>msherr@me.com</v>
      </c>
      <c r="L138">
        <f t="shared" si="27"/>
        <v>14</v>
      </c>
      <c r="M138" t="str">
        <f t="shared" si="28"/>
        <v>+(876) 218-8211</v>
      </c>
      <c r="N138" t="b">
        <f t="shared" si="29"/>
        <v>1</v>
      </c>
      <c r="O138">
        <f t="shared" si="30"/>
        <v>2001</v>
      </c>
      <c r="P138" t="b">
        <f t="shared" si="31"/>
        <v>1</v>
      </c>
      <c r="Q138">
        <f t="shared" si="32"/>
        <v>2001</v>
      </c>
      <c r="S138" t="str">
        <f t="shared" si="33"/>
        <v>Fabricio Barrera Nuñez</v>
      </c>
      <c r="U138" s="2">
        <f t="shared" si="34"/>
        <v>43853</v>
      </c>
      <c r="V138">
        <f t="shared" si="35"/>
        <v>1</v>
      </c>
    </row>
    <row r="139" spans="1:22" x14ac:dyDescent="0.25">
      <c r="A139" t="s">
        <v>4066</v>
      </c>
      <c r="B139" t="s">
        <v>2116</v>
      </c>
      <c r="C139" t="s">
        <v>67</v>
      </c>
      <c r="D139" s="5" t="s">
        <v>3110</v>
      </c>
      <c r="E139" t="s">
        <v>1254</v>
      </c>
      <c r="F139" s="8">
        <v>4987</v>
      </c>
      <c r="G139" s="2">
        <v>41344</v>
      </c>
      <c r="H139" s="3" t="str">
        <f t="shared" si="24"/>
        <v>ALZHEIMERS SOLICITORS</v>
      </c>
      <c r="I139" t="b">
        <v>0</v>
      </c>
      <c r="J139" t="b">
        <f t="shared" si="25"/>
        <v>1</v>
      </c>
      <c r="K139" t="str">
        <f t="shared" si="26"/>
        <v>bryanw@hotmail.com</v>
      </c>
      <c r="L139">
        <f t="shared" si="27"/>
        <v>14</v>
      </c>
      <c r="M139" t="str">
        <f t="shared" si="28"/>
        <v>+(882) 953-9260</v>
      </c>
      <c r="N139" t="b">
        <f t="shared" si="29"/>
        <v>1</v>
      </c>
      <c r="O139">
        <f t="shared" si="30"/>
        <v>4987</v>
      </c>
      <c r="P139" t="b">
        <f t="shared" si="31"/>
        <v>1</v>
      </c>
      <c r="Q139">
        <f t="shared" si="32"/>
        <v>4987</v>
      </c>
      <c r="S139" t="str">
        <f t="shared" si="33"/>
        <v>Nydia Anguita</v>
      </c>
      <c r="U139" s="2">
        <f t="shared" si="34"/>
        <v>41344</v>
      </c>
      <c r="V139">
        <f t="shared" si="35"/>
        <v>1</v>
      </c>
    </row>
    <row r="140" spans="1:22" x14ac:dyDescent="0.25">
      <c r="A140" t="s">
        <v>4067</v>
      </c>
      <c r="B140" t="s">
        <v>2117</v>
      </c>
      <c r="C140" t="s">
        <v>68</v>
      </c>
      <c r="D140" s="5" t="s">
        <v>3111</v>
      </c>
      <c r="E140" t="s">
        <v>1255</v>
      </c>
      <c r="F140" s="8">
        <v>6927</v>
      </c>
      <c r="G140" s="2">
        <v>42894</v>
      </c>
      <c r="H140" s="3" t="str">
        <f t="shared" si="24"/>
        <v>KINGKENNY HIRE</v>
      </c>
      <c r="I140" t="b">
        <v>0</v>
      </c>
      <c r="J140" t="b">
        <f t="shared" si="25"/>
        <v>1</v>
      </c>
      <c r="K140" t="str">
        <f t="shared" si="26"/>
        <v>mugwump@verizon.net</v>
      </c>
      <c r="L140">
        <f t="shared" si="27"/>
        <v>14</v>
      </c>
      <c r="M140" t="str">
        <f t="shared" si="28"/>
        <v>+(258) 824-3888</v>
      </c>
      <c r="N140" t="b">
        <f t="shared" si="29"/>
        <v>1</v>
      </c>
      <c r="O140">
        <f t="shared" si="30"/>
        <v>6927</v>
      </c>
      <c r="P140" t="b">
        <f t="shared" si="31"/>
        <v>1</v>
      </c>
      <c r="Q140">
        <f t="shared" si="32"/>
        <v>6927</v>
      </c>
      <c r="S140" t="str">
        <f t="shared" si="33"/>
        <v>Nazaret del Nieto</v>
      </c>
      <c r="U140" s="2">
        <f t="shared" si="34"/>
        <v>42894</v>
      </c>
      <c r="V140">
        <f t="shared" si="35"/>
        <v>2</v>
      </c>
    </row>
    <row r="141" spans="1:22" x14ac:dyDescent="0.25">
      <c r="A141" t="s">
        <v>4068</v>
      </c>
      <c r="B141" t="s">
        <v>2118</v>
      </c>
      <c r="C141" t="s">
        <v>69</v>
      </c>
      <c r="D141" s="5" t="s">
        <v>3112</v>
      </c>
      <c r="E141" t="s">
        <v>1256</v>
      </c>
      <c r="F141" s="8">
        <v>7974</v>
      </c>
      <c r="G141" s="2">
        <v>42554</v>
      </c>
      <c r="H141" s="3" t="str">
        <f t="shared" si="24"/>
        <v>BEZAHNLI</v>
      </c>
      <c r="I141" t="b">
        <v>0</v>
      </c>
      <c r="J141" t="b">
        <f t="shared" si="25"/>
        <v>1</v>
      </c>
      <c r="K141" t="str">
        <f t="shared" si="26"/>
        <v>pjacklam@live.com</v>
      </c>
      <c r="L141">
        <f t="shared" si="27"/>
        <v>14</v>
      </c>
      <c r="M141" t="str">
        <f t="shared" si="28"/>
        <v>+(950) 358-4673</v>
      </c>
      <c r="N141" t="b">
        <f t="shared" si="29"/>
        <v>1</v>
      </c>
      <c r="O141">
        <f t="shared" si="30"/>
        <v>7974</v>
      </c>
      <c r="P141" t="b">
        <f t="shared" si="31"/>
        <v>1</v>
      </c>
      <c r="Q141">
        <f t="shared" si="32"/>
        <v>7974</v>
      </c>
      <c r="S141" t="str">
        <f t="shared" si="33"/>
        <v>Piedad Camino Manso</v>
      </c>
      <c r="U141" s="2">
        <f t="shared" si="34"/>
        <v>42554</v>
      </c>
      <c r="V141">
        <f t="shared" si="35"/>
        <v>1</v>
      </c>
    </row>
    <row r="142" spans="1:22" x14ac:dyDescent="0.25">
      <c r="A142" t="s">
        <v>4069</v>
      </c>
      <c r="B142" t="s">
        <v>2119</v>
      </c>
      <c r="C142" t="s">
        <v>70</v>
      </c>
      <c r="D142" s="5" t="s">
        <v>3113</v>
      </c>
      <c r="E142" t="s">
        <v>1257</v>
      </c>
      <c r="F142" s="8">
        <v>7178</v>
      </c>
      <c r="G142" s="2">
        <v>44582</v>
      </c>
      <c r="H142" s="3" t="str">
        <f t="shared" si="24"/>
        <v>XPLENTYCOM</v>
      </c>
      <c r="I142" t="b">
        <v>0</v>
      </c>
      <c r="J142" t="b">
        <f t="shared" si="25"/>
        <v>1</v>
      </c>
      <c r="K142" t="str">
        <f t="shared" si="26"/>
        <v>paulv@verizon.net</v>
      </c>
      <c r="L142">
        <f t="shared" si="27"/>
        <v>14</v>
      </c>
      <c r="M142" t="str">
        <f t="shared" si="28"/>
        <v>+(907) 363-6305</v>
      </c>
      <c r="N142" t="b">
        <f t="shared" si="29"/>
        <v>1</v>
      </c>
      <c r="O142">
        <f t="shared" si="30"/>
        <v>7178</v>
      </c>
      <c r="P142" t="b">
        <f t="shared" si="31"/>
        <v>1</v>
      </c>
      <c r="Q142">
        <f t="shared" si="32"/>
        <v>7178</v>
      </c>
      <c r="S142" t="str">
        <f t="shared" si="33"/>
        <v>Paulina del Gonzalo</v>
      </c>
      <c r="U142" s="2">
        <f t="shared" si="34"/>
        <v>44582</v>
      </c>
      <c r="V142">
        <f t="shared" si="35"/>
        <v>1</v>
      </c>
    </row>
    <row r="143" spans="1:22" x14ac:dyDescent="0.25">
      <c r="A143" t="s">
        <v>4070</v>
      </c>
      <c r="B143" t="s">
        <v>2120</v>
      </c>
      <c r="C143" t="s">
        <v>71</v>
      </c>
      <c r="D143" s="5" t="s">
        <v>3114</v>
      </c>
      <c r="E143" t="s">
        <v>1258</v>
      </c>
      <c r="F143" s="8">
        <v>8184</v>
      </c>
      <c r="G143" s="2">
        <v>42909</v>
      </c>
      <c r="H143" s="3" t="str">
        <f t="shared" si="24"/>
        <v>SUPERHOME FASHIONS</v>
      </c>
      <c r="I143" t="b">
        <v>0</v>
      </c>
      <c r="J143" t="b">
        <f t="shared" si="25"/>
        <v>1</v>
      </c>
      <c r="K143" t="str">
        <f t="shared" si="26"/>
        <v>simone@att.net</v>
      </c>
      <c r="L143">
        <f t="shared" si="27"/>
        <v>14</v>
      </c>
      <c r="M143" t="str">
        <f t="shared" si="28"/>
        <v>+(794) 588-1941</v>
      </c>
      <c r="N143" t="b">
        <f t="shared" si="29"/>
        <v>1</v>
      </c>
      <c r="O143">
        <f t="shared" si="30"/>
        <v>8184</v>
      </c>
      <c r="P143" t="b">
        <f t="shared" si="31"/>
        <v>1</v>
      </c>
      <c r="Q143">
        <f t="shared" si="32"/>
        <v>8184</v>
      </c>
      <c r="S143" t="str">
        <f t="shared" si="33"/>
        <v>Benito Pi Pedraza</v>
      </c>
      <c r="U143" s="2">
        <f t="shared" si="34"/>
        <v>42909</v>
      </c>
      <c r="V143">
        <f t="shared" si="35"/>
        <v>1</v>
      </c>
    </row>
    <row r="144" spans="1:22" x14ac:dyDescent="0.25">
      <c r="A144" t="s">
        <v>4071</v>
      </c>
      <c r="B144" t="s">
        <v>2121</v>
      </c>
      <c r="C144" t="s">
        <v>72</v>
      </c>
      <c r="D144" s="5" t="s">
        <v>3115</v>
      </c>
      <c r="E144" t="s">
        <v>1259</v>
      </c>
      <c r="F144" s="8">
        <v>1107</v>
      </c>
      <c r="G144" s="2">
        <v>40905</v>
      </c>
      <c r="H144" s="3" t="str">
        <f t="shared" si="24"/>
        <v>EVERYTHING BEDDBFTY</v>
      </c>
      <c r="I144" t="b">
        <v>0</v>
      </c>
      <c r="J144" t="b">
        <f t="shared" si="25"/>
        <v>1</v>
      </c>
      <c r="K144" t="str">
        <f t="shared" si="26"/>
        <v>kosact@hotmail.com</v>
      </c>
      <c r="L144">
        <f t="shared" si="27"/>
        <v>14</v>
      </c>
      <c r="M144" t="str">
        <f t="shared" si="28"/>
        <v>+(581) 781-6055</v>
      </c>
      <c r="N144" t="b">
        <f t="shared" si="29"/>
        <v>1</v>
      </c>
      <c r="O144">
        <f t="shared" si="30"/>
        <v>1107</v>
      </c>
      <c r="P144" t="b">
        <f t="shared" si="31"/>
        <v>1</v>
      </c>
      <c r="Q144">
        <f t="shared" si="32"/>
        <v>1107</v>
      </c>
      <c r="S144" t="str">
        <f t="shared" si="33"/>
        <v>Plinio Garcia</v>
      </c>
      <c r="U144" s="2">
        <f t="shared" si="34"/>
        <v>40905</v>
      </c>
      <c r="V144">
        <f t="shared" si="35"/>
        <v>1</v>
      </c>
    </row>
    <row r="145" spans="1:22" x14ac:dyDescent="0.25">
      <c r="A145" t="s">
        <v>4072</v>
      </c>
      <c r="B145" t="s">
        <v>2122</v>
      </c>
      <c r="C145" t="s">
        <v>591</v>
      </c>
      <c r="D145" s="5" t="s">
        <v>3116</v>
      </c>
      <c r="E145" t="s">
        <v>1260</v>
      </c>
      <c r="F145" s="8">
        <v>7125</v>
      </c>
      <c r="G145" s="2">
        <v>43959</v>
      </c>
      <c r="H145" s="3" t="str">
        <f t="shared" si="24"/>
        <v>PREMIER INTERNATIONAL</v>
      </c>
      <c r="I145" t="b">
        <v>0</v>
      </c>
      <c r="J145" t="b">
        <f t="shared" si="25"/>
        <v>1</v>
      </c>
      <c r="K145" t="str">
        <f t="shared" si="26"/>
        <v>codex@mac.com</v>
      </c>
      <c r="L145">
        <f t="shared" si="27"/>
        <v>14</v>
      </c>
      <c r="M145" t="str">
        <f t="shared" si="28"/>
        <v>+(244) 941-2269</v>
      </c>
      <c r="N145" t="b">
        <f t="shared" si="29"/>
        <v>1</v>
      </c>
      <c r="O145">
        <f t="shared" si="30"/>
        <v>7125</v>
      </c>
      <c r="P145" t="b">
        <f t="shared" si="31"/>
        <v>1</v>
      </c>
      <c r="Q145">
        <f t="shared" si="32"/>
        <v>7125</v>
      </c>
      <c r="S145" t="str">
        <f t="shared" si="33"/>
        <v>Dionisia Castañeda Abad</v>
      </c>
      <c r="U145" s="2">
        <f t="shared" si="34"/>
        <v>43959</v>
      </c>
      <c r="V145">
        <f t="shared" si="35"/>
        <v>1</v>
      </c>
    </row>
    <row r="146" spans="1:22" x14ac:dyDescent="0.25">
      <c r="A146" t="s">
        <v>4073</v>
      </c>
      <c r="B146" t="s">
        <v>4934</v>
      </c>
      <c r="C146" t="s">
        <v>592</v>
      </c>
      <c r="D146" s="5" t="s">
        <v>3117</v>
      </c>
      <c r="E146" t="s">
        <v>1261</v>
      </c>
      <c r="F146" s="8">
        <v>-1916</v>
      </c>
      <c r="G146" s="2">
        <v>41452</v>
      </c>
      <c r="H146" s="3" t="str">
        <f t="shared" si="24"/>
        <v>CLAPBON</v>
      </c>
      <c r="I146" t="b">
        <v>0</v>
      </c>
      <c r="J146" t="b">
        <f t="shared" si="25"/>
        <v>1</v>
      </c>
      <c r="K146" t="str">
        <f t="shared" si="26"/>
        <v>madanm@mac.com</v>
      </c>
      <c r="L146">
        <f t="shared" si="27"/>
        <v>14</v>
      </c>
      <c r="M146" t="str">
        <f t="shared" si="28"/>
        <v>+(628) 605-5467</v>
      </c>
      <c r="N146" t="b">
        <f t="shared" si="29"/>
        <v>1</v>
      </c>
      <c r="O146">
        <f t="shared" si="30"/>
        <v>1916</v>
      </c>
      <c r="P146" t="b">
        <f t="shared" si="31"/>
        <v>1</v>
      </c>
      <c r="Q146">
        <f t="shared" si="32"/>
        <v>-1916</v>
      </c>
      <c r="S146" t="str">
        <f t="shared" si="33"/>
        <v>Rosaura Sans Peñas</v>
      </c>
      <c r="U146" s="2">
        <f t="shared" si="34"/>
        <v>41452</v>
      </c>
      <c r="V146">
        <f t="shared" si="35"/>
        <v>1</v>
      </c>
    </row>
    <row r="147" spans="1:22" x14ac:dyDescent="0.25">
      <c r="A147" t="s">
        <v>4074</v>
      </c>
      <c r="B147" t="s">
        <v>2123</v>
      </c>
      <c r="C147" t="s">
        <v>593</v>
      </c>
      <c r="D147" s="5" t="s">
        <v>3118</v>
      </c>
      <c r="E147" t="s">
        <v>1262</v>
      </c>
      <c r="F147" s="8">
        <v>8386</v>
      </c>
      <c r="G147" s="2">
        <v>43567</v>
      </c>
      <c r="H147" s="3" t="str">
        <f t="shared" si="24"/>
        <v>MODERN CLOTHESOPOLIS</v>
      </c>
      <c r="I147" t="b">
        <v>0</v>
      </c>
      <c r="J147" t="b">
        <f t="shared" si="25"/>
        <v>1</v>
      </c>
      <c r="K147" t="str">
        <f t="shared" si="26"/>
        <v>jimmichie@hotmail.com</v>
      </c>
      <c r="L147">
        <f t="shared" si="27"/>
        <v>14</v>
      </c>
      <c r="M147" t="str">
        <f t="shared" si="28"/>
        <v>+(713) 545-9434</v>
      </c>
      <c r="N147" t="b">
        <f t="shared" si="29"/>
        <v>1</v>
      </c>
      <c r="O147">
        <f t="shared" si="30"/>
        <v>8386</v>
      </c>
      <c r="P147" t="b">
        <f t="shared" si="31"/>
        <v>1</v>
      </c>
      <c r="Q147">
        <f t="shared" si="32"/>
        <v>8386</v>
      </c>
      <c r="S147" t="str">
        <f t="shared" si="33"/>
        <v>Eliseo Ródenas Llabrés</v>
      </c>
      <c r="U147" s="2">
        <f t="shared" si="34"/>
        <v>43567</v>
      </c>
      <c r="V147">
        <f t="shared" si="35"/>
        <v>1</v>
      </c>
    </row>
    <row r="148" spans="1:22" x14ac:dyDescent="0.25">
      <c r="A148" t="s">
        <v>4075</v>
      </c>
      <c r="B148" t="s">
        <v>2124</v>
      </c>
      <c r="C148" t="s">
        <v>73</v>
      </c>
      <c r="D148" s="5" t="s">
        <v>3119</v>
      </c>
      <c r="E148" t="s">
        <v>1263</v>
      </c>
      <c r="F148" s="8">
        <v>3304</v>
      </c>
      <c r="G148" s="2">
        <v>44024</v>
      </c>
      <c r="H148" s="3" t="str">
        <f t="shared" si="24"/>
        <v>URBAN FURNITURE</v>
      </c>
      <c r="I148" t="b">
        <v>0</v>
      </c>
      <c r="J148" t="b">
        <f t="shared" si="25"/>
        <v>1</v>
      </c>
      <c r="K148" t="str">
        <f t="shared" si="26"/>
        <v>adhere@verizon.net</v>
      </c>
      <c r="L148">
        <f t="shared" si="27"/>
        <v>14</v>
      </c>
      <c r="M148" t="str">
        <f t="shared" si="28"/>
        <v>+(425) 780-9794</v>
      </c>
      <c r="N148" t="b">
        <f t="shared" si="29"/>
        <v>1</v>
      </c>
      <c r="O148">
        <f t="shared" si="30"/>
        <v>3304</v>
      </c>
      <c r="P148" t="b">
        <f t="shared" si="31"/>
        <v>1</v>
      </c>
      <c r="Q148">
        <f t="shared" si="32"/>
        <v>3304</v>
      </c>
      <c r="S148" t="str">
        <f t="shared" si="33"/>
        <v>Mateo Coll</v>
      </c>
      <c r="U148" s="2">
        <f t="shared" si="34"/>
        <v>44024</v>
      </c>
      <c r="V148">
        <f t="shared" si="35"/>
        <v>1</v>
      </c>
    </row>
    <row r="149" spans="1:22" x14ac:dyDescent="0.25">
      <c r="A149" t="s">
        <v>4076</v>
      </c>
      <c r="B149" t="s">
        <v>2125</v>
      </c>
      <c r="C149" t="s">
        <v>74</v>
      </c>
      <c r="D149" s="5" t="s">
        <v>3120</v>
      </c>
      <c r="E149" t="s">
        <v>1264</v>
      </c>
      <c r="F149" s="8">
        <v>3943</v>
      </c>
      <c r="G149" s="2">
        <v>43928</v>
      </c>
      <c r="H149" s="3" t="str">
        <f t="shared" si="24"/>
        <v>CHERRYWOOD</v>
      </c>
      <c r="I149" t="b">
        <v>0</v>
      </c>
      <c r="J149" t="b">
        <f t="shared" si="25"/>
        <v>1</v>
      </c>
      <c r="K149" t="str">
        <f t="shared" si="26"/>
        <v>sinkou@optonline.net</v>
      </c>
      <c r="L149">
        <f t="shared" si="27"/>
        <v>14</v>
      </c>
      <c r="M149" t="str">
        <f t="shared" si="28"/>
        <v>+(380) 524-7754</v>
      </c>
      <c r="N149" t="b">
        <f t="shared" si="29"/>
        <v>1</v>
      </c>
      <c r="O149">
        <f t="shared" si="30"/>
        <v>3943</v>
      </c>
      <c r="P149" t="b">
        <f t="shared" si="31"/>
        <v>1</v>
      </c>
      <c r="Q149">
        <f t="shared" si="32"/>
        <v>3943</v>
      </c>
      <c r="S149" t="str">
        <f t="shared" si="33"/>
        <v>Regina Blanca-Rico</v>
      </c>
      <c r="U149" s="2">
        <f t="shared" si="34"/>
        <v>43928</v>
      </c>
      <c r="V149">
        <f t="shared" si="35"/>
        <v>2</v>
      </c>
    </row>
    <row r="150" spans="1:22" x14ac:dyDescent="0.25">
      <c r="A150" t="s">
        <v>4077</v>
      </c>
      <c r="B150" t="s">
        <v>2126</v>
      </c>
      <c r="C150" t="s">
        <v>75</v>
      </c>
      <c r="D150" s="5" t="s">
        <v>3121</v>
      </c>
      <c r="E150" t="s">
        <v>1265</v>
      </c>
      <c r="F150" s="8">
        <v>6488</v>
      </c>
      <c r="G150" s="2">
        <v>43773</v>
      </c>
      <c r="H150" s="3" t="str">
        <f t="shared" si="24"/>
        <v>WOODSIDE RENTAL</v>
      </c>
      <c r="I150" t="b">
        <v>0</v>
      </c>
      <c r="J150" t="b">
        <f t="shared" si="25"/>
        <v>1</v>
      </c>
      <c r="K150" t="str">
        <f t="shared" si="26"/>
        <v>rhialto@hotmail.com</v>
      </c>
      <c r="L150">
        <f t="shared" si="27"/>
        <v>14</v>
      </c>
      <c r="M150" t="str">
        <f t="shared" si="28"/>
        <v>+(360) 861-8107</v>
      </c>
      <c r="N150" t="b">
        <f t="shared" si="29"/>
        <v>1</v>
      </c>
      <c r="O150">
        <f t="shared" si="30"/>
        <v>6488</v>
      </c>
      <c r="P150" t="b">
        <f t="shared" si="31"/>
        <v>1</v>
      </c>
      <c r="Q150">
        <f t="shared" si="32"/>
        <v>6488</v>
      </c>
      <c r="S150" t="str">
        <f t="shared" si="33"/>
        <v>Juan Luis Alba Tejero</v>
      </c>
      <c r="U150" s="2">
        <f t="shared" si="34"/>
        <v>43773</v>
      </c>
      <c r="V150">
        <f t="shared" si="35"/>
        <v>1</v>
      </c>
    </row>
    <row r="151" spans="1:22" x14ac:dyDescent="0.25">
      <c r="A151" t="s">
        <v>4078</v>
      </c>
      <c r="B151" t="s">
        <v>2127</v>
      </c>
      <c r="C151" t="s">
        <v>594</v>
      </c>
      <c r="D151" s="5" t="s">
        <v>3122</v>
      </c>
      <c r="E151" t="s">
        <v>1266</v>
      </c>
      <c r="F151" s="8">
        <v>7832</v>
      </c>
      <c r="G151" s="2">
        <v>44384</v>
      </c>
      <c r="H151" s="3" t="str">
        <f t="shared" si="24"/>
        <v>WORLD OF MATSURI</v>
      </c>
      <c r="I151" t="b">
        <v>0</v>
      </c>
      <c r="J151" t="b">
        <f t="shared" si="25"/>
        <v>1</v>
      </c>
      <c r="K151" t="str">
        <f t="shared" si="26"/>
        <v>bjoern@aol.com</v>
      </c>
      <c r="L151">
        <f t="shared" si="27"/>
        <v>14</v>
      </c>
      <c r="M151" t="str">
        <f t="shared" si="28"/>
        <v>+(808) 822-1969</v>
      </c>
      <c r="N151" t="b">
        <f t="shared" si="29"/>
        <v>1</v>
      </c>
      <c r="O151">
        <f t="shared" si="30"/>
        <v>7832</v>
      </c>
      <c r="P151" t="b">
        <f t="shared" si="31"/>
        <v>1</v>
      </c>
      <c r="Q151">
        <f t="shared" si="32"/>
        <v>7832</v>
      </c>
      <c r="S151" t="str">
        <f t="shared" si="33"/>
        <v>Julián Hernando Peñas</v>
      </c>
      <c r="U151" s="2">
        <f t="shared" si="34"/>
        <v>44384</v>
      </c>
      <c r="V151">
        <f t="shared" si="35"/>
        <v>1</v>
      </c>
    </row>
    <row r="152" spans="1:22" x14ac:dyDescent="0.25">
      <c r="A152" t="s">
        <v>4079</v>
      </c>
      <c r="B152" t="s">
        <v>2128</v>
      </c>
      <c r="C152" t="s">
        <v>76</v>
      </c>
      <c r="D152" s="5" t="s">
        <v>3123</v>
      </c>
      <c r="E152" t="s">
        <v>1267</v>
      </c>
      <c r="F152" s="8">
        <v>5512</v>
      </c>
      <c r="G152" s="2">
        <v>41341</v>
      </c>
      <c r="H152" s="3" t="str">
        <f t="shared" si="24"/>
        <v>SEEMS FURNITURE</v>
      </c>
      <c r="I152" t="b">
        <v>0</v>
      </c>
      <c r="J152" t="b">
        <f t="shared" si="25"/>
        <v>1</v>
      </c>
      <c r="K152" t="str">
        <f t="shared" si="26"/>
        <v>horrocks@sbcglobal.net</v>
      </c>
      <c r="L152">
        <f t="shared" si="27"/>
        <v>14</v>
      </c>
      <c r="M152" t="str">
        <f t="shared" si="28"/>
        <v>+(925) 518-4651</v>
      </c>
      <c r="N152" t="b">
        <f t="shared" si="29"/>
        <v>1</v>
      </c>
      <c r="O152">
        <f t="shared" si="30"/>
        <v>5512</v>
      </c>
      <c r="P152" t="b">
        <f t="shared" si="31"/>
        <v>1</v>
      </c>
      <c r="Q152">
        <f t="shared" si="32"/>
        <v>5512</v>
      </c>
      <c r="S152" t="str">
        <f t="shared" si="33"/>
        <v>Fabricio Heredia Acero</v>
      </c>
      <c r="U152" s="2">
        <f t="shared" si="34"/>
        <v>41341</v>
      </c>
      <c r="V152">
        <f t="shared" si="35"/>
        <v>1</v>
      </c>
    </row>
    <row r="153" spans="1:22" x14ac:dyDescent="0.25">
      <c r="A153" t="s">
        <v>4080</v>
      </c>
      <c r="B153" t="s">
        <v>2129</v>
      </c>
      <c r="C153" t="s">
        <v>595</v>
      </c>
      <c r="D153" s="5" t="s">
        <v>3124</v>
      </c>
      <c r="E153" t="s">
        <v>1268</v>
      </c>
      <c r="F153" s="8">
        <v>888</v>
      </c>
      <c r="G153" s="2">
        <v>42023</v>
      </c>
      <c r="H153" s="3" t="str">
        <f t="shared" si="24"/>
        <v>BRANTE GLASS</v>
      </c>
      <c r="I153" t="b">
        <v>0</v>
      </c>
      <c r="J153" t="b">
        <f t="shared" si="25"/>
        <v>1</v>
      </c>
      <c r="K153" t="str">
        <f t="shared" si="26"/>
        <v>michiel@icloud.com</v>
      </c>
      <c r="L153">
        <f t="shared" si="27"/>
        <v>14</v>
      </c>
      <c r="M153" t="str">
        <f t="shared" si="28"/>
        <v>+(731) 583-7006</v>
      </c>
      <c r="N153" t="b">
        <f t="shared" si="29"/>
        <v>1</v>
      </c>
      <c r="O153">
        <f t="shared" si="30"/>
        <v>888</v>
      </c>
      <c r="P153" t="b">
        <f t="shared" si="31"/>
        <v>1</v>
      </c>
      <c r="Q153">
        <f t="shared" si="32"/>
        <v>888</v>
      </c>
      <c r="S153" t="str">
        <f t="shared" si="33"/>
        <v>Candelas Mena Llabrés</v>
      </c>
      <c r="U153" s="2">
        <f t="shared" si="34"/>
        <v>42023</v>
      </c>
      <c r="V153">
        <f t="shared" si="35"/>
        <v>1</v>
      </c>
    </row>
    <row r="154" spans="1:22" x14ac:dyDescent="0.25">
      <c r="A154" t="s">
        <v>4081</v>
      </c>
      <c r="B154" t="s">
        <v>2130</v>
      </c>
      <c r="C154" t="s">
        <v>596</v>
      </c>
      <c r="D154" s="5" t="s">
        <v>3125</v>
      </c>
      <c r="E154" t="s">
        <v>1269</v>
      </c>
      <c r="F154" s="8">
        <v>7718</v>
      </c>
      <c r="G154" s="2">
        <v>41535</v>
      </c>
      <c r="H154" s="3" t="str">
        <f t="shared" si="24"/>
        <v>ONE OFF ROLL</v>
      </c>
      <c r="I154" t="b">
        <v>0</v>
      </c>
      <c r="J154" t="b">
        <f t="shared" si="25"/>
        <v>1</v>
      </c>
      <c r="K154" t="str">
        <f t="shared" si="26"/>
        <v>geeber@hotmail.com</v>
      </c>
      <c r="L154">
        <f t="shared" si="27"/>
        <v>14</v>
      </c>
      <c r="M154" t="str">
        <f t="shared" si="28"/>
        <v>+(587) 241-5488</v>
      </c>
      <c r="N154" t="b">
        <f t="shared" si="29"/>
        <v>1</v>
      </c>
      <c r="O154">
        <f t="shared" si="30"/>
        <v>7718</v>
      </c>
      <c r="P154" t="b">
        <f t="shared" si="31"/>
        <v>1</v>
      </c>
      <c r="Q154">
        <f t="shared" si="32"/>
        <v>7718</v>
      </c>
      <c r="S154" t="str">
        <f t="shared" si="33"/>
        <v>Salomón Mas Rico</v>
      </c>
      <c r="U154" s="2">
        <f t="shared" si="34"/>
        <v>41535</v>
      </c>
      <c r="V154">
        <f t="shared" si="35"/>
        <v>1</v>
      </c>
    </row>
    <row r="155" spans="1:22" x14ac:dyDescent="0.25">
      <c r="A155" t="s">
        <v>4082</v>
      </c>
      <c r="B155" t="s">
        <v>2131</v>
      </c>
      <c r="C155" t="s">
        <v>597</v>
      </c>
      <c r="D155" s="5" t="s">
        <v>3126</v>
      </c>
      <c r="E155" t="s">
        <v>1270</v>
      </c>
      <c r="F155" s="8">
        <v>783</v>
      </c>
      <c r="G155" s="2">
        <v>43366</v>
      </c>
      <c r="H155" s="3" t="str">
        <f t="shared" si="24"/>
        <v>SAAANU</v>
      </c>
      <c r="I155" t="b">
        <v>0</v>
      </c>
      <c r="J155" t="b">
        <f t="shared" si="25"/>
        <v>1</v>
      </c>
      <c r="K155" t="str">
        <f t="shared" si="26"/>
        <v>citadel@gmail.com</v>
      </c>
      <c r="L155">
        <f t="shared" si="27"/>
        <v>14</v>
      </c>
      <c r="M155" t="str">
        <f t="shared" si="28"/>
        <v>+(252) 374-2954</v>
      </c>
      <c r="N155" t="b">
        <f t="shared" si="29"/>
        <v>1</v>
      </c>
      <c r="O155">
        <f t="shared" si="30"/>
        <v>783</v>
      </c>
      <c r="P155" t="b">
        <f t="shared" si="31"/>
        <v>1</v>
      </c>
      <c r="Q155">
        <f t="shared" si="32"/>
        <v>783</v>
      </c>
      <c r="S155" t="str">
        <f t="shared" si="33"/>
        <v>Teófilo Palacios-Coronado</v>
      </c>
      <c r="U155" s="2">
        <f t="shared" si="34"/>
        <v>43366</v>
      </c>
      <c r="V155">
        <f t="shared" si="35"/>
        <v>1</v>
      </c>
    </row>
    <row r="156" spans="1:22" x14ac:dyDescent="0.25">
      <c r="A156" t="s">
        <v>4083</v>
      </c>
      <c r="B156" t="s">
        <v>2132</v>
      </c>
      <c r="C156" t="s">
        <v>598</v>
      </c>
      <c r="D156" s="5" t="s">
        <v>3127</v>
      </c>
      <c r="E156" t="s">
        <v>1271</v>
      </c>
      <c r="F156" s="8">
        <v>335</v>
      </c>
      <c r="G156" s="2">
        <v>44464</v>
      </c>
      <c r="H156" s="3" t="str">
        <f t="shared" si="24"/>
        <v>DC FURNITURE</v>
      </c>
      <c r="I156" t="b">
        <v>0</v>
      </c>
      <c r="J156" t="b">
        <f t="shared" si="25"/>
        <v>1</v>
      </c>
      <c r="K156" t="str">
        <f t="shared" si="26"/>
        <v>scottlee@icloud.com</v>
      </c>
      <c r="L156">
        <f t="shared" si="27"/>
        <v>14</v>
      </c>
      <c r="M156" t="str">
        <f t="shared" si="28"/>
        <v>+(617) 798-1631</v>
      </c>
      <c r="N156" t="b">
        <f t="shared" si="29"/>
        <v>1</v>
      </c>
      <c r="O156">
        <f t="shared" si="30"/>
        <v>335</v>
      </c>
      <c r="P156" t="b">
        <f t="shared" si="31"/>
        <v>1</v>
      </c>
      <c r="Q156">
        <f t="shared" si="32"/>
        <v>335</v>
      </c>
      <c r="S156" t="str">
        <f t="shared" si="33"/>
        <v>Jeremías de Amor</v>
      </c>
      <c r="U156" s="2">
        <f t="shared" si="34"/>
        <v>44464</v>
      </c>
      <c r="V156">
        <f t="shared" si="35"/>
        <v>1</v>
      </c>
    </row>
    <row r="157" spans="1:22" x14ac:dyDescent="0.25">
      <c r="A157" t="s">
        <v>4084</v>
      </c>
      <c r="B157" t="s">
        <v>2133</v>
      </c>
      <c r="C157" t="s">
        <v>599</v>
      </c>
      <c r="D157" s="5" t="s">
        <v>3128</v>
      </c>
      <c r="E157" t="s">
        <v>1272</v>
      </c>
      <c r="F157" s="8">
        <v>7562</v>
      </c>
      <c r="G157" s="2">
        <v>44601</v>
      </c>
      <c r="H157" s="3" t="str">
        <f t="shared" si="24"/>
        <v>FURNITURE CAFE</v>
      </c>
      <c r="I157" t="b">
        <v>0</v>
      </c>
      <c r="J157" t="b">
        <f t="shared" si="25"/>
        <v>1</v>
      </c>
      <c r="K157" t="str">
        <f t="shared" si="26"/>
        <v>mjewell@mac.com</v>
      </c>
      <c r="L157">
        <f t="shared" si="27"/>
        <v>14</v>
      </c>
      <c r="M157" t="str">
        <f t="shared" si="28"/>
        <v>+(337) 320-8139</v>
      </c>
      <c r="N157" t="b">
        <f t="shared" si="29"/>
        <v>1</v>
      </c>
      <c r="O157">
        <f t="shared" si="30"/>
        <v>7562</v>
      </c>
      <c r="P157" t="b">
        <f t="shared" si="31"/>
        <v>1</v>
      </c>
      <c r="Q157">
        <f t="shared" si="32"/>
        <v>7562</v>
      </c>
      <c r="S157" t="str">
        <f t="shared" si="33"/>
        <v>Trini Quirós Ferrero</v>
      </c>
      <c r="U157" s="2">
        <f t="shared" si="34"/>
        <v>44601</v>
      </c>
      <c r="V157">
        <f t="shared" si="35"/>
        <v>1</v>
      </c>
    </row>
    <row r="158" spans="1:22" x14ac:dyDescent="0.25">
      <c r="A158" t="s">
        <v>4085</v>
      </c>
      <c r="B158" t="s">
        <v>2134</v>
      </c>
      <c r="C158" t="s">
        <v>600</v>
      </c>
      <c r="D158" s="5" t="s">
        <v>3129</v>
      </c>
      <c r="E158" t="s">
        <v>1273</v>
      </c>
      <c r="F158" s="8">
        <v>3385</v>
      </c>
      <c r="G158" s="2">
        <v>44206</v>
      </c>
      <c r="H158" s="3" t="str">
        <f t="shared" si="24"/>
        <v>MAPLE RAGUARTA</v>
      </c>
      <c r="I158" t="b">
        <v>0</v>
      </c>
      <c r="J158" t="b">
        <f t="shared" si="25"/>
        <v>1</v>
      </c>
      <c r="K158" t="str">
        <f t="shared" si="26"/>
        <v>sartak@comcast.net</v>
      </c>
      <c r="L158">
        <f t="shared" si="27"/>
        <v>14</v>
      </c>
      <c r="M158" t="str">
        <f t="shared" si="28"/>
        <v>+(485) 259-0963</v>
      </c>
      <c r="N158" t="b">
        <f t="shared" si="29"/>
        <v>1</v>
      </c>
      <c r="O158">
        <f t="shared" si="30"/>
        <v>3385</v>
      </c>
      <c r="P158" t="b">
        <f t="shared" si="31"/>
        <v>1</v>
      </c>
      <c r="Q158">
        <f t="shared" si="32"/>
        <v>3385</v>
      </c>
      <c r="S158" t="str">
        <f t="shared" si="33"/>
        <v>Benigno Viña-Camacho</v>
      </c>
      <c r="U158" s="2">
        <f t="shared" si="34"/>
        <v>44206</v>
      </c>
      <c r="V158">
        <f t="shared" si="35"/>
        <v>1</v>
      </c>
    </row>
    <row r="159" spans="1:22" x14ac:dyDescent="0.25">
      <c r="A159" t="s">
        <v>4086</v>
      </c>
      <c r="B159" t="s">
        <v>2135</v>
      </c>
      <c r="C159" t="s">
        <v>77</v>
      </c>
      <c r="D159" s="5" t="s">
        <v>3130</v>
      </c>
      <c r="E159" t="s">
        <v>1274</v>
      </c>
      <c r="F159" s="8">
        <v>4936</v>
      </c>
      <c r="G159" s="2">
        <v>44575</v>
      </c>
      <c r="H159" s="3" t="str">
        <f t="shared" si="24"/>
        <v>FRILLY PILLOWS</v>
      </c>
      <c r="I159" t="b">
        <v>0</v>
      </c>
      <c r="J159" t="b">
        <f t="shared" si="25"/>
        <v>1</v>
      </c>
      <c r="K159" t="str">
        <f t="shared" si="26"/>
        <v>valdez@me.com</v>
      </c>
      <c r="L159">
        <f t="shared" si="27"/>
        <v>14</v>
      </c>
      <c r="M159" t="str">
        <f t="shared" si="28"/>
        <v>+(343) 410-7273</v>
      </c>
      <c r="N159" t="b">
        <f t="shared" si="29"/>
        <v>1</v>
      </c>
      <c r="O159">
        <f t="shared" si="30"/>
        <v>4936</v>
      </c>
      <c r="P159" t="b">
        <f t="shared" si="31"/>
        <v>1</v>
      </c>
      <c r="Q159">
        <f t="shared" si="32"/>
        <v>4936</v>
      </c>
      <c r="S159" t="str">
        <f t="shared" si="33"/>
        <v>Benigna Berenguer Palacio</v>
      </c>
      <c r="U159" s="2">
        <f t="shared" si="34"/>
        <v>44575</v>
      </c>
      <c r="V159">
        <f t="shared" si="35"/>
        <v>2</v>
      </c>
    </row>
    <row r="160" spans="1:22" x14ac:dyDescent="0.25">
      <c r="A160" t="s">
        <v>4087</v>
      </c>
      <c r="B160" t="s">
        <v>4935</v>
      </c>
      <c r="C160" t="s">
        <v>601</v>
      </c>
      <c r="D160" s="5" t="s">
        <v>3131</v>
      </c>
      <c r="E160" t="s">
        <v>1275</v>
      </c>
      <c r="F160" s="8">
        <v>348</v>
      </c>
      <c r="G160" s="2">
        <v>41500</v>
      </c>
      <c r="H160" s="3" t="str">
        <f t="shared" si="24"/>
        <v>LABOCHAIR</v>
      </c>
      <c r="I160" t="b">
        <v>0</v>
      </c>
      <c r="J160" t="b">
        <f t="shared" si="25"/>
        <v>1</v>
      </c>
      <c r="K160" t="str">
        <f t="shared" si="26"/>
        <v>ehood@msn.com</v>
      </c>
      <c r="L160">
        <f t="shared" si="27"/>
        <v>14</v>
      </c>
      <c r="M160" t="str">
        <f t="shared" si="28"/>
        <v>+(820) 810-0778</v>
      </c>
      <c r="N160" t="b">
        <f t="shared" si="29"/>
        <v>1</v>
      </c>
      <c r="O160">
        <f t="shared" si="30"/>
        <v>348</v>
      </c>
      <c r="P160" t="b">
        <f t="shared" si="31"/>
        <v>1</v>
      </c>
      <c r="Q160">
        <f t="shared" si="32"/>
        <v>348</v>
      </c>
      <c r="S160" t="str">
        <f t="shared" si="33"/>
        <v>Amor Blázquez Pizarro</v>
      </c>
      <c r="U160" s="2">
        <f t="shared" si="34"/>
        <v>41500</v>
      </c>
      <c r="V160">
        <f t="shared" si="35"/>
        <v>1</v>
      </c>
    </row>
    <row r="161" spans="1:22" x14ac:dyDescent="0.25">
      <c r="A161" t="s">
        <v>4088</v>
      </c>
      <c r="B161" t="s">
        <v>2136</v>
      </c>
      <c r="C161" t="s">
        <v>602</v>
      </c>
      <c r="D161" s="5" t="s">
        <v>3132</v>
      </c>
      <c r="E161" t="s">
        <v>1276</v>
      </c>
      <c r="F161" s="8">
        <v>1439</v>
      </c>
      <c r="G161" s="2">
        <v>44390</v>
      </c>
      <c r="H161" s="3" t="str">
        <f t="shared" si="24"/>
        <v>GOYKAY BUILDERS</v>
      </c>
      <c r="I161" t="b">
        <v>0</v>
      </c>
      <c r="J161" t="b">
        <f t="shared" si="25"/>
        <v>1</v>
      </c>
      <c r="K161" t="str">
        <f t="shared" si="26"/>
        <v>msusa@outlook.com</v>
      </c>
      <c r="L161">
        <f t="shared" si="27"/>
        <v>14</v>
      </c>
      <c r="M161" t="str">
        <f t="shared" si="28"/>
        <v>+(565) 671-8348</v>
      </c>
      <c r="N161" t="b">
        <f t="shared" si="29"/>
        <v>1</v>
      </c>
      <c r="O161">
        <f t="shared" si="30"/>
        <v>1439</v>
      </c>
      <c r="P161" t="b">
        <f t="shared" si="31"/>
        <v>1</v>
      </c>
      <c r="Q161">
        <f t="shared" si="32"/>
        <v>1439</v>
      </c>
      <c r="S161" t="str">
        <f t="shared" si="33"/>
        <v>Luisina Flores Olivé</v>
      </c>
      <c r="U161" s="2">
        <f t="shared" si="34"/>
        <v>44390</v>
      </c>
      <c r="V161">
        <f t="shared" si="35"/>
        <v>1</v>
      </c>
    </row>
    <row r="162" spans="1:22" x14ac:dyDescent="0.25">
      <c r="A162" t="s">
        <v>4089</v>
      </c>
      <c r="B162" t="s">
        <v>2137</v>
      </c>
      <c r="C162" t="s">
        <v>603</v>
      </c>
      <c r="D162" s="5" t="s">
        <v>3133</v>
      </c>
      <c r="E162" t="s">
        <v>1277</v>
      </c>
      <c r="F162" s="8">
        <v>4590</v>
      </c>
      <c r="G162" s="2">
        <v>41549</v>
      </c>
      <c r="H162" s="3" t="str">
        <f t="shared" si="24"/>
        <v>EYERAINLOOP</v>
      </c>
      <c r="I162" t="b">
        <v>0</v>
      </c>
      <c r="J162" t="b">
        <f t="shared" si="25"/>
        <v>1</v>
      </c>
      <c r="K162" t="str">
        <f t="shared" si="26"/>
        <v>agolomsh@me.com</v>
      </c>
      <c r="L162">
        <f t="shared" si="27"/>
        <v>14</v>
      </c>
      <c r="M162" t="str">
        <f t="shared" si="28"/>
        <v>+(960) 816-1949</v>
      </c>
      <c r="N162" t="b">
        <f t="shared" si="29"/>
        <v>1</v>
      </c>
      <c r="O162">
        <f t="shared" si="30"/>
        <v>4590</v>
      </c>
      <c r="P162" t="b">
        <f t="shared" si="31"/>
        <v>1</v>
      </c>
      <c r="Q162">
        <f t="shared" si="32"/>
        <v>4590</v>
      </c>
      <c r="S162" t="str">
        <f t="shared" si="33"/>
        <v>Ester Llanos Sanmartín</v>
      </c>
      <c r="U162" s="2">
        <f t="shared" si="34"/>
        <v>41549</v>
      </c>
      <c r="V162">
        <f t="shared" si="35"/>
        <v>1</v>
      </c>
    </row>
    <row r="163" spans="1:22" x14ac:dyDescent="0.25">
      <c r="A163" t="s">
        <v>4090</v>
      </c>
      <c r="B163" t="s">
        <v>2138</v>
      </c>
      <c r="C163" t="s">
        <v>78</v>
      </c>
      <c r="D163" s="5" t="s">
        <v>3134</v>
      </c>
      <c r="E163" t="s">
        <v>1278</v>
      </c>
      <c r="F163" s="8">
        <v>7353</v>
      </c>
      <c r="G163" s="2">
        <v>41351</v>
      </c>
      <c r="H163" s="3" t="str">
        <f t="shared" si="24"/>
        <v>ATENASTIC SYSTEMS</v>
      </c>
      <c r="I163" t="b">
        <v>0</v>
      </c>
      <c r="J163" t="b">
        <f t="shared" si="25"/>
        <v>1</v>
      </c>
      <c r="K163" t="str">
        <f t="shared" si="26"/>
        <v>naoya@mac.com</v>
      </c>
      <c r="L163">
        <f t="shared" si="27"/>
        <v>14</v>
      </c>
      <c r="M163" t="str">
        <f t="shared" si="28"/>
        <v>+(918) 296-3965</v>
      </c>
      <c r="N163" t="b">
        <f t="shared" si="29"/>
        <v>1</v>
      </c>
      <c r="O163">
        <f t="shared" si="30"/>
        <v>7353</v>
      </c>
      <c r="P163" t="b">
        <f t="shared" si="31"/>
        <v>1</v>
      </c>
      <c r="Q163">
        <f t="shared" si="32"/>
        <v>7353</v>
      </c>
      <c r="S163" t="str">
        <f t="shared" si="33"/>
        <v>Leandro Sancho Gil</v>
      </c>
      <c r="U163" s="2">
        <f t="shared" si="34"/>
        <v>41351</v>
      </c>
      <c r="V163">
        <f t="shared" si="35"/>
        <v>1</v>
      </c>
    </row>
    <row r="164" spans="1:22" x14ac:dyDescent="0.25">
      <c r="A164" t="s">
        <v>4091</v>
      </c>
      <c r="B164" t="s">
        <v>2139</v>
      </c>
      <c r="C164" t="s">
        <v>79</v>
      </c>
      <c r="D164" s="5" t="s">
        <v>3135</v>
      </c>
      <c r="E164" t="s">
        <v>1279</v>
      </c>
      <c r="F164" s="8">
        <v>762</v>
      </c>
      <c r="G164" s="2">
        <v>43800</v>
      </c>
      <c r="H164" s="3" t="str">
        <f t="shared" si="24"/>
        <v>BREMCO</v>
      </c>
      <c r="I164" t="b">
        <v>0</v>
      </c>
      <c r="J164" t="b">
        <f t="shared" si="25"/>
        <v>1</v>
      </c>
      <c r="K164" t="str">
        <f t="shared" si="26"/>
        <v>atmarks@outlook.com</v>
      </c>
      <c r="L164">
        <f t="shared" si="27"/>
        <v>14</v>
      </c>
      <c r="M164" t="str">
        <f t="shared" si="28"/>
        <v>+(324) 252-3532</v>
      </c>
      <c r="N164" t="b">
        <f t="shared" si="29"/>
        <v>1</v>
      </c>
      <c r="O164">
        <f t="shared" si="30"/>
        <v>762</v>
      </c>
      <c r="P164" t="b">
        <f t="shared" si="31"/>
        <v>1</v>
      </c>
      <c r="Q164">
        <f t="shared" si="32"/>
        <v>762</v>
      </c>
      <c r="S164" t="str">
        <f t="shared" si="33"/>
        <v>Ciro Cayetano Tolosa Miralles</v>
      </c>
      <c r="U164" s="2">
        <f t="shared" si="34"/>
        <v>43800</v>
      </c>
      <c r="V164">
        <f t="shared" si="35"/>
        <v>1</v>
      </c>
    </row>
    <row r="165" spans="1:22" x14ac:dyDescent="0.25">
      <c r="A165" t="s">
        <v>4092</v>
      </c>
      <c r="B165" t="s">
        <v>2140</v>
      </c>
      <c r="C165" t="s">
        <v>80</v>
      </c>
      <c r="D165" s="5" t="s">
        <v>3136</v>
      </c>
      <c r="E165" t="s">
        <v>1280</v>
      </c>
      <c r="F165" s="8">
        <v>4103</v>
      </c>
      <c r="G165" s="2">
        <v>43156</v>
      </c>
      <c r="H165" s="3" t="str">
        <f t="shared" si="24"/>
        <v>THE HOME IT SERVICE</v>
      </c>
      <c r="I165" t="b">
        <v>0</v>
      </c>
      <c r="J165" t="b">
        <f t="shared" si="25"/>
        <v>1</v>
      </c>
      <c r="K165" t="str">
        <f t="shared" si="26"/>
        <v>kronvold@aol.com</v>
      </c>
      <c r="L165">
        <f t="shared" si="27"/>
        <v>14</v>
      </c>
      <c r="M165" t="str">
        <f t="shared" si="28"/>
        <v>+(303) 961-2715</v>
      </c>
      <c r="N165" t="b">
        <f t="shared" si="29"/>
        <v>1</v>
      </c>
      <c r="O165">
        <f t="shared" si="30"/>
        <v>4103</v>
      </c>
      <c r="P165" t="b">
        <f t="shared" si="31"/>
        <v>1</v>
      </c>
      <c r="Q165">
        <f t="shared" si="32"/>
        <v>4103</v>
      </c>
      <c r="S165" t="str">
        <f t="shared" si="33"/>
        <v>Corona Escalona Alfonso</v>
      </c>
      <c r="U165" s="2">
        <f t="shared" si="34"/>
        <v>43156</v>
      </c>
      <c r="V165">
        <f t="shared" si="35"/>
        <v>1</v>
      </c>
    </row>
    <row r="166" spans="1:22" x14ac:dyDescent="0.25">
      <c r="A166" t="s">
        <v>4093</v>
      </c>
      <c r="B166" t="s">
        <v>2141</v>
      </c>
      <c r="C166" t="s">
        <v>81</v>
      </c>
      <c r="D166" s="5" t="s">
        <v>3137</v>
      </c>
      <c r="E166" t="s">
        <v>1281</v>
      </c>
      <c r="F166" s="8">
        <v>5911</v>
      </c>
      <c r="G166" s="2">
        <v>44427</v>
      </c>
      <c r="H166" s="3" t="str">
        <f t="shared" si="24"/>
        <v>LIMITLESS SCIENCE</v>
      </c>
      <c r="I166" t="b">
        <v>0</v>
      </c>
      <c r="J166" t="b">
        <f t="shared" si="25"/>
        <v>1</v>
      </c>
      <c r="K166" t="str">
        <f t="shared" si="26"/>
        <v>bryam@icloud.com</v>
      </c>
      <c r="L166">
        <f t="shared" si="27"/>
        <v>14</v>
      </c>
      <c r="M166" t="str">
        <f t="shared" si="28"/>
        <v>+(348) 497-4577</v>
      </c>
      <c r="N166" t="b">
        <f t="shared" si="29"/>
        <v>1</v>
      </c>
      <c r="O166">
        <f t="shared" si="30"/>
        <v>5911</v>
      </c>
      <c r="P166" t="b">
        <f t="shared" si="31"/>
        <v>1</v>
      </c>
      <c r="Q166">
        <f t="shared" si="32"/>
        <v>5911</v>
      </c>
      <c r="S166" t="str">
        <f t="shared" si="33"/>
        <v>Onofre Caro Guillen</v>
      </c>
      <c r="U166" s="2">
        <f t="shared" si="34"/>
        <v>44427</v>
      </c>
      <c r="V166">
        <f t="shared" si="35"/>
        <v>1</v>
      </c>
    </row>
    <row r="167" spans="1:22" x14ac:dyDescent="0.25">
      <c r="A167" t="s">
        <v>4094</v>
      </c>
      <c r="B167" t="s">
        <v>2142</v>
      </c>
      <c r="C167" t="s">
        <v>604</v>
      </c>
      <c r="D167" s="5" t="s">
        <v>3138</v>
      </c>
      <c r="E167" t="s">
        <v>1282</v>
      </c>
      <c r="F167" s="8">
        <v>3841</v>
      </c>
      <c r="G167" s="2">
        <v>42265</v>
      </c>
      <c r="H167" s="3" t="str">
        <f t="shared" si="24"/>
        <v>GOGGYNET</v>
      </c>
      <c r="I167" t="b">
        <v>0</v>
      </c>
      <c r="J167" t="b">
        <f t="shared" si="25"/>
        <v>1</v>
      </c>
      <c r="K167" t="str">
        <f t="shared" si="26"/>
        <v>shrapnull@optonline.net</v>
      </c>
      <c r="L167">
        <f t="shared" si="27"/>
        <v>14</v>
      </c>
      <c r="M167" t="str">
        <f t="shared" si="28"/>
        <v>+(712) 904-7285</v>
      </c>
      <c r="N167" t="b">
        <f t="shared" si="29"/>
        <v>1</v>
      </c>
      <c r="O167">
        <f t="shared" si="30"/>
        <v>3841</v>
      </c>
      <c r="P167" t="b">
        <f t="shared" si="31"/>
        <v>1</v>
      </c>
      <c r="Q167">
        <f t="shared" si="32"/>
        <v>3841</v>
      </c>
      <c r="S167" t="str">
        <f t="shared" si="33"/>
        <v>Prudencio Río Rodríguez</v>
      </c>
      <c r="U167" s="2">
        <f t="shared" si="34"/>
        <v>42265</v>
      </c>
      <c r="V167">
        <f t="shared" si="35"/>
        <v>1</v>
      </c>
    </row>
    <row r="168" spans="1:22" x14ac:dyDescent="0.25">
      <c r="A168" t="s">
        <v>4095</v>
      </c>
      <c r="B168" t="s">
        <v>2143</v>
      </c>
      <c r="C168" t="s">
        <v>605</v>
      </c>
      <c r="D168" s="5" t="s">
        <v>3139</v>
      </c>
      <c r="E168" t="s">
        <v>1283</v>
      </c>
      <c r="F168" s="8">
        <v>4413</v>
      </c>
      <c r="G168" s="2">
        <v>40934</v>
      </c>
      <c r="H168" s="3" t="str">
        <f t="shared" si="24"/>
        <v>DATAPULSE</v>
      </c>
      <c r="I168" t="b">
        <v>0</v>
      </c>
      <c r="J168" t="b">
        <f t="shared" si="25"/>
        <v>1</v>
      </c>
      <c r="K168" t="str">
        <f t="shared" si="26"/>
        <v>enintend@att.net</v>
      </c>
      <c r="L168">
        <f t="shared" si="27"/>
        <v>14</v>
      </c>
      <c r="M168" t="str">
        <f t="shared" si="28"/>
        <v>+(904) 718-6459</v>
      </c>
      <c r="N168" t="b">
        <f t="shared" si="29"/>
        <v>1</v>
      </c>
      <c r="O168">
        <f t="shared" si="30"/>
        <v>4413</v>
      </c>
      <c r="P168" t="b">
        <f t="shared" si="31"/>
        <v>1</v>
      </c>
      <c r="Q168">
        <f t="shared" si="32"/>
        <v>4413</v>
      </c>
      <c r="S168" t="str">
        <f t="shared" si="33"/>
        <v>Eva Renata Domínguez Gabaldón</v>
      </c>
      <c r="U168" s="2">
        <f t="shared" si="34"/>
        <v>40934</v>
      </c>
      <c r="V168">
        <f t="shared" si="35"/>
        <v>1</v>
      </c>
    </row>
    <row r="169" spans="1:22" x14ac:dyDescent="0.25">
      <c r="A169" t="s">
        <v>4096</v>
      </c>
      <c r="B169" t="s">
        <v>2144</v>
      </c>
      <c r="C169" t="s">
        <v>82</v>
      </c>
      <c r="D169" s="5" t="s">
        <v>3140</v>
      </c>
      <c r="E169" t="s">
        <v>1284</v>
      </c>
      <c r="F169" s="8">
        <v>7013</v>
      </c>
      <c r="G169" s="2">
        <v>44048</v>
      </c>
      <c r="H169" s="3" t="str">
        <f t="shared" si="24"/>
        <v>AHIYO DEVELOPMENT</v>
      </c>
      <c r="I169" t="b">
        <v>0</v>
      </c>
      <c r="J169" t="b">
        <f t="shared" si="25"/>
        <v>1</v>
      </c>
      <c r="K169" t="str">
        <f t="shared" si="26"/>
        <v>eabrown@mac.com</v>
      </c>
      <c r="L169">
        <f t="shared" si="27"/>
        <v>14</v>
      </c>
      <c r="M169" t="str">
        <f t="shared" si="28"/>
        <v>+(462) 631-1572</v>
      </c>
      <c r="N169" t="b">
        <f t="shared" si="29"/>
        <v>1</v>
      </c>
      <c r="O169">
        <f t="shared" si="30"/>
        <v>7013</v>
      </c>
      <c r="P169" t="b">
        <f t="shared" si="31"/>
        <v>1</v>
      </c>
      <c r="Q169">
        <f t="shared" si="32"/>
        <v>7013</v>
      </c>
      <c r="S169" t="str">
        <f t="shared" si="33"/>
        <v>Aitor Gallo Gaya</v>
      </c>
      <c r="U169" s="2">
        <f t="shared" si="34"/>
        <v>44048</v>
      </c>
      <c r="V169">
        <f t="shared" si="35"/>
        <v>1</v>
      </c>
    </row>
    <row r="170" spans="1:22" x14ac:dyDescent="0.25">
      <c r="A170" t="s">
        <v>4097</v>
      </c>
      <c r="B170" t="s">
        <v>2145</v>
      </c>
      <c r="C170" t="s">
        <v>83</v>
      </c>
      <c r="D170" s="5" t="s">
        <v>3141</v>
      </c>
      <c r="E170" t="s">
        <v>1285</v>
      </c>
      <c r="F170" s="8">
        <v>2412</v>
      </c>
      <c r="G170" s="2">
        <v>42859</v>
      </c>
      <c r="H170" s="3" t="str">
        <f t="shared" si="24"/>
        <v>WORKING LOOP</v>
      </c>
      <c r="I170" t="b">
        <v>0</v>
      </c>
      <c r="J170" t="b">
        <f t="shared" si="25"/>
        <v>1</v>
      </c>
      <c r="K170" t="str">
        <f t="shared" si="26"/>
        <v>fudrucker@live.com</v>
      </c>
      <c r="L170">
        <f t="shared" si="27"/>
        <v>14</v>
      </c>
      <c r="M170" t="str">
        <f t="shared" si="28"/>
        <v>+(235) 238-0872</v>
      </c>
      <c r="N170" t="b">
        <f t="shared" si="29"/>
        <v>1</v>
      </c>
      <c r="O170">
        <f t="shared" si="30"/>
        <v>2412</v>
      </c>
      <c r="P170" t="b">
        <f t="shared" si="31"/>
        <v>1</v>
      </c>
      <c r="Q170">
        <f t="shared" si="32"/>
        <v>2412</v>
      </c>
      <c r="S170" t="str">
        <f t="shared" si="33"/>
        <v>Samu Galvez Frutos</v>
      </c>
      <c r="U170" s="2">
        <f t="shared" si="34"/>
        <v>42859</v>
      </c>
      <c r="V170">
        <f t="shared" si="35"/>
        <v>1</v>
      </c>
    </row>
    <row r="171" spans="1:22" x14ac:dyDescent="0.25">
      <c r="A171" t="s">
        <v>4098</v>
      </c>
      <c r="B171" t="s">
        <v>2146</v>
      </c>
      <c r="C171" t="s">
        <v>84</v>
      </c>
      <c r="D171" s="5" t="s">
        <v>3142</v>
      </c>
      <c r="E171" t="s">
        <v>1286</v>
      </c>
      <c r="F171" s="8">
        <v>2195</v>
      </c>
      <c r="G171" s="2">
        <v>41581</v>
      </c>
      <c r="H171" s="3" t="str">
        <f t="shared" si="24"/>
        <v>BRIMSTONE</v>
      </c>
      <c r="I171" t="b">
        <v>0</v>
      </c>
      <c r="J171" t="b">
        <f t="shared" si="25"/>
        <v>1</v>
      </c>
      <c r="K171" t="str">
        <f t="shared" si="26"/>
        <v>druschel@optonline.net</v>
      </c>
      <c r="L171">
        <f t="shared" si="27"/>
        <v>14</v>
      </c>
      <c r="M171" t="str">
        <f t="shared" si="28"/>
        <v>+(449) 245-1828</v>
      </c>
      <c r="N171" t="b">
        <f t="shared" si="29"/>
        <v>1</v>
      </c>
      <c r="O171">
        <f t="shared" si="30"/>
        <v>2195</v>
      </c>
      <c r="P171" t="b">
        <f t="shared" si="31"/>
        <v>1</v>
      </c>
      <c r="Q171">
        <f t="shared" si="32"/>
        <v>2195</v>
      </c>
      <c r="S171" t="str">
        <f t="shared" si="33"/>
        <v>Modesta de Corominas</v>
      </c>
      <c r="U171" s="2">
        <f t="shared" si="34"/>
        <v>41581</v>
      </c>
      <c r="V171">
        <f t="shared" si="35"/>
        <v>1</v>
      </c>
    </row>
    <row r="172" spans="1:22" x14ac:dyDescent="0.25">
      <c r="A172" t="s">
        <v>4099</v>
      </c>
      <c r="B172" t="s">
        <v>2147</v>
      </c>
      <c r="C172" t="s">
        <v>85</v>
      </c>
      <c r="D172" s="5" t="s">
        <v>3143</v>
      </c>
      <c r="E172" t="s">
        <v>1287</v>
      </c>
      <c r="F172" s="8">
        <v>4807</v>
      </c>
      <c r="G172" s="2">
        <v>41304</v>
      </c>
      <c r="H172" s="3" t="str">
        <f t="shared" si="24"/>
        <v>CHROMATICA</v>
      </c>
      <c r="I172" t="b">
        <v>0</v>
      </c>
      <c r="J172" t="b">
        <f t="shared" si="25"/>
        <v>1</v>
      </c>
      <c r="K172" t="str">
        <f t="shared" si="26"/>
        <v>tattooman@icloud.com</v>
      </c>
      <c r="L172">
        <f t="shared" si="27"/>
        <v>14</v>
      </c>
      <c r="M172" t="str">
        <f t="shared" si="28"/>
        <v>+(509) 214-3320</v>
      </c>
      <c r="N172" t="b">
        <f t="shared" si="29"/>
        <v>1</v>
      </c>
      <c r="O172">
        <f t="shared" si="30"/>
        <v>4807</v>
      </c>
      <c r="P172" t="b">
        <f t="shared" si="31"/>
        <v>1</v>
      </c>
      <c r="Q172">
        <f t="shared" si="32"/>
        <v>4807</v>
      </c>
      <c r="S172" t="str">
        <f t="shared" si="33"/>
        <v>Eleuterio Torres</v>
      </c>
      <c r="U172" s="2">
        <f t="shared" si="34"/>
        <v>41304</v>
      </c>
      <c r="V172">
        <f t="shared" si="35"/>
        <v>2</v>
      </c>
    </row>
    <row r="173" spans="1:22" x14ac:dyDescent="0.25">
      <c r="A173" t="s">
        <v>4100</v>
      </c>
      <c r="B173" t="s">
        <v>2148</v>
      </c>
      <c r="C173" t="s">
        <v>606</v>
      </c>
      <c r="D173" s="5" t="s">
        <v>3144</v>
      </c>
      <c r="E173" t="s">
        <v>1288</v>
      </c>
      <c r="F173" s="8">
        <v>6810</v>
      </c>
      <c r="G173" s="2">
        <v>41537</v>
      </c>
      <c r="H173" s="3" t="str">
        <f t="shared" si="24"/>
        <v>VANNINI HOUSE</v>
      </c>
      <c r="I173" t="b">
        <v>0</v>
      </c>
      <c r="J173" t="b">
        <f t="shared" si="25"/>
        <v>1</v>
      </c>
      <c r="K173" t="str">
        <f t="shared" si="26"/>
        <v>jfriedl@outlook.com</v>
      </c>
      <c r="L173">
        <f t="shared" si="27"/>
        <v>14</v>
      </c>
      <c r="M173" t="str">
        <f t="shared" si="28"/>
        <v>+(778) 773-3924</v>
      </c>
      <c r="N173" t="b">
        <f t="shared" si="29"/>
        <v>1</v>
      </c>
      <c r="O173">
        <f t="shared" si="30"/>
        <v>6810</v>
      </c>
      <c r="P173" t="b">
        <f t="shared" si="31"/>
        <v>1</v>
      </c>
      <c r="Q173">
        <f t="shared" si="32"/>
        <v>6810</v>
      </c>
      <c r="S173" t="str">
        <f t="shared" si="33"/>
        <v>Daniela Aragonés Aparicio</v>
      </c>
      <c r="U173" s="2">
        <f t="shared" si="34"/>
        <v>41537</v>
      </c>
      <c r="V173">
        <f t="shared" si="35"/>
        <v>1</v>
      </c>
    </row>
    <row r="174" spans="1:22" x14ac:dyDescent="0.25">
      <c r="A174" t="s">
        <v>4101</v>
      </c>
      <c r="B174" t="s">
        <v>2149</v>
      </c>
      <c r="C174" t="s">
        <v>607</v>
      </c>
      <c r="D174" s="5" t="s">
        <v>3145</v>
      </c>
      <c r="E174" t="s">
        <v>1289</v>
      </c>
      <c r="F174" s="8">
        <v>832</v>
      </c>
      <c r="G174" s="2">
        <v>41567</v>
      </c>
      <c r="H174" s="3" t="str">
        <f t="shared" si="24"/>
        <v>LBDOOCOMMERCE</v>
      </c>
      <c r="I174" t="b">
        <v>0</v>
      </c>
      <c r="J174" t="b">
        <f t="shared" si="25"/>
        <v>1</v>
      </c>
      <c r="K174" t="str">
        <f t="shared" si="26"/>
        <v>chrwin@yahoo.com</v>
      </c>
      <c r="L174">
        <f t="shared" si="27"/>
        <v>14</v>
      </c>
      <c r="M174" t="str">
        <f t="shared" si="28"/>
        <v>+(358) 968-1125</v>
      </c>
      <c r="N174" t="b">
        <f t="shared" si="29"/>
        <v>1</v>
      </c>
      <c r="O174">
        <f t="shared" si="30"/>
        <v>832</v>
      </c>
      <c r="P174" t="b">
        <f t="shared" si="31"/>
        <v>1</v>
      </c>
      <c r="Q174">
        <f t="shared" si="32"/>
        <v>832</v>
      </c>
      <c r="S174" t="str">
        <f t="shared" si="33"/>
        <v>Inmaculada Céspedes</v>
      </c>
      <c r="U174" s="2">
        <f t="shared" si="34"/>
        <v>41567</v>
      </c>
      <c r="V174">
        <f t="shared" si="35"/>
        <v>1</v>
      </c>
    </row>
    <row r="175" spans="1:22" x14ac:dyDescent="0.25">
      <c r="A175" t="s">
        <v>4102</v>
      </c>
      <c r="B175" t="s">
        <v>2150</v>
      </c>
      <c r="C175" t="s">
        <v>608</v>
      </c>
      <c r="D175" s="5" t="s">
        <v>3146</v>
      </c>
      <c r="E175" t="s">
        <v>1290</v>
      </c>
      <c r="F175" s="8">
        <v>2955</v>
      </c>
      <c r="G175" s="2">
        <v>44285</v>
      </c>
      <c r="H175" s="3" t="str">
        <f t="shared" si="24"/>
        <v>JAM FACTORY INDUSTRIAL</v>
      </c>
      <c r="I175" t="b">
        <v>0</v>
      </c>
      <c r="J175" t="b">
        <f t="shared" si="25"/>
        <v>1</v>
      </c>
      <c r="K175" t="str">
        <f t="shared" si="26"/>
        <v>neuffer@optonline.net</v>
      </c>
      <c r="L175">
        <f t="shared" si="27"/>
        <v>14</v>
      </c>
      <c r="M175" t="str">
        <f t="shared" si="28"/>
        <v>+(296) 349-7865</v>
      </c>
      <c r="N175" t="b">
        <f t="shared" si="29"/>
        <v>1</v>
      </c>
      <c r="O175">
        <f t="shared" si="30"/>
        <v>2955</v>
      </c>
      <c r="P175" t="b">
        <f t="shared" si="31"/>
        <v>1</v>
      </c>
      <c r="Q175">
        <f t="shared" si="32"/>
        <v>2955</v>
      </c>
      <c r="S175" t="str">
        <f t="shared" si="33"/>
        <v>Marcelino Núñez Tolosa</v>
      </c>
      <c r="U175" s="2">
        <f t="shared" si="34"/>
        <v>44285</v>
      </c>
      <c r="V175">
        <f t="shared" si="35"/>
        <v>1</v>
      </c>
    </row>
    <row r="176" spans="1:22" x14ac:dyDescent="0.25">
      <c r="A176" t="s">
        <v>4103</v>
      </c>
      <c r="B176" t="s">
        <v>2151</v>
      </c>
      <c r="C176" t="s">
        <v>609</v>
      </c>
      <c r="D176" s="5" t="s">
        <v>3147</v>
      </c>
      <c r="E176" t="s">
        <v>1291</v>
      </c>
      <c r="F176" s="8">
        <v>873</v>
      </c>
      <c r="G176" s="2">
        <v>42947</v>
      </c>
      <c r="H176" s="3" t="str">
        <f t="shared" si="24"/>
        <v>ITCHLO DIGITAL</v>
      </c>
      <c r="I176" t="b">
        <v>0</v>
      </c>
      <c r="J176" t="b">
        <f t="shared" si="25"/>
        <v>1</v>
      </c>
      <c r="K176" t="str">
        <f t="shared" si="26"/>
        <v>gward@me.com</v>
      </c>
      <c r="L176">
        <f t="shared" si="27"/>
        <v>14</v>
      </c>
      <c r="M176" t="str">
        <f t="shared" si="28"/>
        <v>+(815) 475-9038</v>
      </c>
      <c r="N176" t="b">
        <f t="shared" si="29"/>
        <v>1</v>
      </c>
      <c r="O176">
        <f t="shared" si="30"/>
        <v>873</v>
      </c>
      <c r="P176" t="b">
        <f t="shared" si="31"/>
        <v>1</v>
      </c>
      <c r="Q176">
        <f t="shared" si="32"/>
        <v>873</v>
      </c>
      <c r="S176" t="str">
        <f t="shared" si="33"/>
        <v>Aarón Cesar Posada Pintor</v>
      </c>
      <c r="U176" s="2">
        <f t="shared" si="34"/>
        <v>42947</v>
      </c>
      <c r="V176">
        <f t="shared" si="35"/>
        <v>1</v>
      </c>
    </row>
    <row r="177" spans="1:22" x14ac:dyDescent="0.25">
      <c r="A177" t="s">
        <v>4104</v>
      </c>
      <c r="B177" t="s">
        <v>2152</v>
      </c>
      <c r="C177" t="s">
        <v>610</v>
      </c>
      <c r="D177" s="5" t="s">
        <v>3148</v>
      </c>
      <c r="E177" t="s">
        <v>1292</v>
      </c>
      <c r="F177" s="8">
        <v>4950</v>
      </c>
      <c r="G177" s="2">
        <v>42579</v>
      </c>
      <c r="H177" s="3" t="str">
        <f t="shared" si="24"/>
        <v>TAMBORE PROJECT</v>
      </c>
      <c r="I177" t="b">
        <v>0</v>
      </c>
      <c r="J177" t="b">
        <f t="shared" si="25"/>
        <v>1</v>
      </c>
      <c r="K177" t="str">
        <f t="shared" si="26"/>
        <v>eabrown@comcast.net</v>
      </c>
      <c r="L177">
        <f t="shared" si="27"/>
        <v>14</v>
      </c>
      <c r="M177" t="str">
        <f t="shared" si="28"/>
        <v>+(744) 716-3718</v>
      </c>
      <c r="N177" t="b">
        <f t="shared" si="29"/>
        <v>1</v>
      </c>
      <c r="O177">
        <f t="shared" si="30"/>
        <v>4950</v>
      </c>
      <c r="P177" t="b">
        <f t="shared" si="31"/>
        <v>1</v>
      </c>
      <c r="Q177">
        <f t="shared" si="32"/>
        <v>4950</v>
      </c>
      <c r="S177" t="str">
        <f t="shared" si="33"/>
        <v>Jordi Meléndez Camps</v>
      </c>
      <c r="U177" s="2">
        <f t="shared" si="34"/>
        <v>42579</v>
      </c>
      <c r="V177">
        <f t="shared" si="35"/>
        <v>1</v>
      </c>
    </row>
    <row r="178" spans="1:22" x14ac:dyDescent="0.25">
      <c r="A178" t="s">
        <v>4105</v>
      </c>
      <c r="B178" t="s">
        <v>2153</v>
      </c>
      <c r="C178" t="s">
        <v>611</v>
      </c>
      <c r="D178" s="5" t="s">
        <v>3149</v>
      </c>
      <c r="E178" t="s">
        <v>1293</v>
      </c>
      <c r="F178" s="8">
        <v>4779</v>
      </c>
      <c r="G178" s="2">
        <v>41064</v>
      </c>
      <c r="H178" s="3" t="str">
        <f t="shared" si="24"/>
        <v>AIS EFFICIENT</v>
      </c>
      <c r="I178" t="b">
        <v>0</v>
      </c>
      <c r="J178" t="b">
        <f t="shared" si="25"/>
        <v>1</v>
      </c>
      <c r="K178" t="str">
        <f t="shared" si="26"/>
        <v>forsberg@yahoo.ca</v>
      </c>
      <c r="L178">
        <f t="shared" si="27"/>
        <v>14</v>
      </c>
      <c r="M178" t="str">
        <f t="shared" si="28"/>
        <v>+(301) 876-1529</v>
      </c>
      <c r="N178" t="b">
        <f t="shared" si="29"/>
        <v>1</v>
      </c>
      <c r="O178">
        <f t="shared" si="30"/>
        <v>4779</v>
      </c>
      <c r="P178" t="b">
        <f t="shared" si="31"/>
        <v>1</v>
      </c>
      <c r="Q178">
        <f t="shared" si="32"/>
        <v>4779</v>
      </c>
      <c r="S178" t="str">
        <f t="shared" si="33"/>
        <v>Godofredo Piña-Nadal</v>
      </c>
      <c r="U178" s="2">
        <f t="shared" si="34"/>
        <v>41064</v>
      </c>
      <c r="V178">
        <f t="shared" si="35"/>
        <v>1</v>
      </c>
    </row>
    <row r="179" spans="1:22" x14ac:dyDescent="0.25">
      <c r="A179" t="s">
        <v>4106</v>
      </c>
      <c r="B179" t="s">
        <v>2154</v>
      </c>
      <c r="C179" t="s">
        <v>86</v>
      </c>
      <c r="D179" s="5" t="s">
        <v>3150</v>
      </c>
      <c r="E179" t="s">
        <v>1294</v>
      </c>
      <c r="F179" s="8">
        <v>8370</v>
      </c>
      <c r="G179" s="2">
        <v>42490</v>
      </c>
      <c r="H179" s="3" t="str">
        <f t="shared" si="24"/>
        <v>JOYANCE</v>
      </c>
      <c r="I179" t="b">
        <v>0</v>
      </c>
      <c r="J179" t="b">
        <f t="shared" si="25"/>
        <v>1</v>
      </c>
      <c r="K179" t="str">
        <f t="shared" si="26"/>
        <v>jorgb@aol.com</v>
      </c>
      <c r="L179">
        <f t="shared" si="27"/>
        <v>14</v>
      </c>
      <c r="M179" t="str">
        <f t="shared" si="28"/>
        <v>+(752) 738-1233</v>
      </c>
      <c r="N179" t="b">
        <f t="shared" si="29"/>
        <v>1</v>
      </c>
      <c r="O179">
        <f t="shared" si="30"/>
        <v>8370</v>
      </c>
      <c r="P179" t="b">
        <f t="shared" si="31"/>
        <v>1</v>
      </c>
      <c r="Q179">
        <f t="shared" si="32"/>
        <v>8370</v>
      </c>
      <c r="S179" t="str">
        <f t="shared" si="33"/>
        <v>Heraclio Franco Vila</v>
      </c>
      <c r="U179" s="2">
        <f t="shared" si="34"/>
        <v>42490</v>
      </c>
      <c r="V179">
        <f t="shared" si="35"/>
        <v>1</v>
      </c>
    </row>
    <row r="180" spans="1:22" x14ac:dyDescent="0.25">
      <c r="A180" t="s">
        <v>4107</v>
      </c>
      <c r="B180" t="s">
        <v>2155</v>
      </c>
      <c r="C180" t="s">
        <v>87</v>
      </c>
      <c r="D180" s="5" t="s">
        <v>3151</v>
      </c>
      <c r="E180" t="s">
        <v>1295</v>
      </c>
      <c r="F180" s="8">
        <v>661</v>
      </c>
      <c r="G180" s="2">
        <v>42650</v>
      </c>
      <c r="H180" s="3" t="str">
        <f t="shared" si="24"/>
        <v>MANICURI LEE</v>
      </c>
      <c r="I180" t="b">
        <v>0</v>
      </c>
      <c r="J180" t="b">
        <f t="shared" si="25"/>
        <v>1</v>
      </c>
      <c r="K180" t="str">
        <f t="shared" si="26"/>
        <v>carmena@hotmail.com</v>
      </c>
      <c r="L180">
        <f t="shared" si="27"/>
        <v>14</v>
      </c>
      <c r="M180" t="str">
        <f t="shared" si="28"/>
        <v>+(217) 468-2259</v>
      </c>
      <c r="N180" t="b">
        <f t="shared" si="29"/>
        <v>1</v>
      </c>
      <c r="O180">
        <f t="shared" si="30"/>
        <v>661</v>
      </c>
      <c r="P180" t="b">
        <f t="shared" si="31"/>
        <v>1</v>
      </c>
      <c r="Q180">
        <f t="shared" si="32"/>
        <v>661</v>
      </c>
      <c r="S180" t="str">
        <f t="shared" si="33"/>
        <v>Macaria Vallejo Folch</v>
      </c>
      <c r="U180" s="2">
        <f t="shared" si="34"/>
        <v>42650</v>
      </c>
      <c r="V180">
        <f t="shared" si="35"/>
        <v>1</v>
      </c>
    </row>
    <row r="181" spans="1:22" x14ac:dyDescent="0.25">
      <c r="A181" t="s">
        <v>4108</v>
      </c>
      <c r="B181" t="s">
        <v>2156</v>
      </c>
      <c r="C181" t="s">
        <v>612</v>
      </c>
      <c r="D181" s="5" t="s">
        <v>3152</v>
      </c>
      <c r="E181" t="s">
        <v>1296</v>
      </c>
      <c r="F181" s="8">
        <v>1109</v>
      </c>
      <c r="G181" s="2">
        <v>42831</v>
      </c>
      <c r="H181" s="3" t="str">
        <f t="shared" si="24"/>
        <v>BANCO LOOP</v>
      </c>
      <c r="I181" t="b">
        <v>0</v>
      </c>
      <c r="J181" t="b">
        <f t="shared" si="25"/>
        <v>1</v>
      </c>
      <c r="K181" t="str">
        <f t="shared" si="26"/>
        <v>codex@yahoo.ca</v>
      </c>
      <c r="L181">
        <f t="shared" si="27"/>
        <v>14</v>
      </c>
      <c r="M181" t="str">
        <f t="shared" si="28"/>
        <v>+(244) 358-6594</v>
      </c>
      <c r="N181" t="b">
        <f t="shared" si="29"/>
        <v>1</v>
      </c>
      <c r="O181">
        <f t="shared" si="30"/>
        <v>1109</v>
      </c>
      <c r="P181" t="b">
        <f t="shared" si="31"/>
        <v>1</v>
      </c>
      <c r="Q181">
        <f t="shared" si="32"/>
        <v>1109</v>
      </c>
      <c r="S181" t="str">
        <f t="shared" si="33"/>
        <v>Sabas Lerma Martín</v>
      </c>
      <c r="U181" s="2">
        <f t="shared" si="34"/>
        <v>42831</v>
      </c>
      <c r="V181">
        <f t="shared" si="35"/>
        <v>1</v>
      </c>
    </row>
    <row r="182" spans="1:22" x14ac:dyDescent="0.25">
      <c r="A182" t="s">
        <v>4109</v>
      </c>
      <c r="B182" t="s">
        <v>2157</v>
      </c>
      <c r="C182" t="s">
        <v>88</v>
      </c>
      <c r="D182" s="5" t="s">
        <v>3153</v>
      </c>
      <c r="E182" t="s">
        <v>1297</v>
      </c>
      <c r="F182" s="8">
        <v>4125</v>
      </c>
      <c r="G182" s="2">
        <v>43354</v>
      </c>
      <c r="H182" s="3" t="str">
        <f t="shared" si="24"/>
        <v>BIG BACKUP SPACE</v>
      </c>
      <c r="I182" t="b">
        <v>0</v>
      </c>
      <c r="J182" t="b">
        <f t="shared" si="25"/>
        <v>1</v>
      </c>
      <c r="K182" t="str">
        <f t="shared" si="26"/>
        <v>zeller@msn.com</v>
      </c>
      <c r="L182">
        <f t="shared" si="27"/>
        <v>14</v>
      </c>
      <c r="M182" t="str">
        <f t="shared" si="28"/>
        <v>+(274) 873-8430</v>
      </c>
      <c r="N182" t="b">
        <f t="shared" si="29"/>
        <v>1</v>
      </c>
      <c r="O182">
        <f t="shared" si="30"/>
        <v>4125</v>
      </c>
      <c r="P182" t="b">
        <f t="shared" si="31"/>
        <v>1</v>
      </c>
      <c r="Q182">
        <f t="shared" si="32"/>
        <v>4125</v>
      </c>
      <c r="S182" t="str">
        <f t="shared" si="33"/>
        <v>Chita Pazos Revilla</v>
      </c>
      <c r="U182" s="2">
        <f t="shared" si="34"/>
        <v>43354</v>
      </c>
      <c r="V182">
        <f t="shared" si="35"/>
        <v>1</v>
      </c>
    </row>
    <row r="183" spans="1:22" x14ac:dyDescent="0.25">
      <c r="A183" t="s">
        <v>4110</v>
      </c>
      <c r="B183" t="s">
        <v>2158</v>
      </c>
      <c r="C183" t="s">
        <v>89</v>
      </c>
      <c r="D183" s="5" t="s">
        <v>3154</v>
      </c>
      <c r="E183" t="s">
        <v>1298</v>
      </c>
      <c r="F183" s="8">
        <v>3408</v>
      </c>
      <c r="G183" s="2">
        <v>41194</v>
      </c>
      <c r="H183" s="3" t="str">
        <f t="shared" si="24"/>
        <v>GROKZEER</v>
      </c>
      <c r="I183" t="b">
        <v>0</v>
      </c>
      <c r="J183" t="b">
        <f t="shared" si="25"/>
        <v>1</v>
      </c>
      <c r="K183" t="str">
        <f t="shared" si="26"/>
        <v>ilial@gmail.com</v>
      </c>
      <c r="L183">
        <f t="shared" si="27"/>
        <v>14</v>
      </c>
      <c r="M183" t="str">
        <f t="shared" si="28"/>
        <v>+(530) 631-9558</v>
      </c>
      <c r="N183" t="b">
        <f t="shared" si="29"/>
        <v>1</v>
      </c>
      <c r="O183">
        <f t="shared" si="30"/>
        <v>3408</v>
      </c>
      <c r="P183" t="b">
        <f t="shared" si="31"/>
        <v>1</v>
      </c>
      <c r="Q183">
        <f t="shared" si="32"/>
        <v>3408</v>
      </c>
      <c r="S183" t="str">
        <f t="shared" si="33"/>
        <v>Victor Puente</v>
      </c>
      <c r="U183" s="2">
        <f t="shared" si="34"/>
        <v>41194</v>
      </c>
      <c r="V183">
        <f t="shared" si="35"/>
        <v>1</v>
      </c>
    </row>
    <row r="184" spans="1:22" x14ac:dyDescent="0.25">
      <c r="A184" t="s">
        <v>4111</v>
      </c>
      <c r="B184" t="s">
        <v>2159</v>
      </c>
      <c r="C184" t="s">
        <v>90</v>
      </c>
      <c r="D184" s="5" t="s">
        <v>3155</v>
      </c>
      <c r="E184" t="s">
        <v>1299</v>
      </c>
      <c r="F184" s="8">
        <v>5116</v>
      </c>
      <c r="G184" s="2">
        <v>44044</v>
      </c>
      <c r="H184" s="3" t="str">
        <f t="shared" si="24"/>
        <v>BEETHOVEN</v>
      </c>
      <c r="I184" t="b">
        <v>0</v>
      </c>
      <c r="J184" t="b">
        <f t="shared" si="25"/>
        <v>1</v>
      </c>
      <c r="K184" t="str">
        <f t="shared" si="26"/>
        <v>ccohen@yahoo.com</v>
      </c>
      <c r="L184">
        <f t="shared" si="27"/>
        <v>14</v>
      </c>
      <c r="M184" t="str">
        <f t="shared" si="28"/>
        <v>+(456) 925-7058</v>
      </c>
      <c r="N184" t="b">
        <f t="shared" si="29"/>
        <v>1</v>
      </c>
      <c r="O184">
        <f t="shared" si="30"/>
        <v>5116</v>
      </c>
      <c r="P184" t="b">
        <f t="shared" si="31"/>
        <v>1</v>
      </c>
      <c r="Q184">
        <f t="shared" si="32"/>
        <v>5116</v>
      </c>
      <c r="S184" t="str">
        <f t="shared" si="33"/>
        <v>Domitila de Galvez</v>
      </c>
      <c r="U184" s="2">
        <f t="shared" si="34"/>
        <v>44044</v>
      </c>
      <c r="V184">
        <f t="shared" si="35"/>
        <v>2</v>
      </c>
    </row>
    <row r="185" spans="1:22" x14ac:dyDescent="0.25">
      <c r="A185" t="s">
        <v>4112</v>
      </c>
      <c r="B185" t="s">
        <v>2160</v>
      </c>
      <c r="C185" t="s">
        <v>91</v>
      </c>
      <c r="D185" s="5" t="s">
        <v>3156</v>
      </c>
      <c r="E185" t="s">
        <v>1300</v>
      </c>
      <c r="F185" s="8">
        <v>7117</v>
      </c>
      <c r="G185" s="2">
        <v>41339</v>
      </c>
      <c r="H185" s="3" t="str">
        <f t="shared" si="24"/>
        <v>DYNAMICAL DIGITAL</v>
      </c>
      <c r="I185" t="b">
        <v>0</v>
      </c>
      <c r="J185" t="b">
        <f t="shared" si="25"/>
        <v>1</v>
      </c>
      <c r="K185" t="str">
        <f t="shared" si="26"/>
        <v>grady@mac.com</v>
      </c>
      <c r="L185">
        <f t="shared" si="27"/>
        <v>14</v>
      </c>
      <c r="M185" t="str">
        <f t="shared" si="28"/>
        <v>+(975) 608-7817</v>
      </c>
      <c r="N185" t="b">
        <f t="shared" si="29"/>
        <v>1</v>
      </c>
      <c r="O185">
        <f t="shared" si="30"/>
        <v>7117</v>
      </c>
      <c r="P185" t="b">
        <f t="shared" si="31"/>
        <v>1</v>
      </c>
      <c r="Q185">
        <f t="shared" si="32"/>
        <v>7117</v>
      </c>
      <c r="S185" t="str">
        <f t="shared" si="33"/>
        <v>Esperanza Pareja Puente</v>
      </c>
      <c r="U185" s="2">
        <f t="shared" si="34"/>
        <v>41339</v>
      </c>
      <c r="V185">
        <f t="shared" si="35"/>
        <v>1</v>
      </c>
    </row>
    <row r="186" spans="1:22" x14ac:dyDescent="0.25">
      <c r="A186" t="s">
        <v>4113</v>
      </c>
      <c r="B186" t="s">
        <v>2161</v>
      </c>
      <c r="C186" t="s">
        <v>92</v>
      </c>
      <c r="D186" s="5" t="s">
        <v>3157</v>
      </c>
      <c r="E186" t="s">
        <v>1301</v>
      </c>
      <c r="F186" s="8">
        <v>403</v>
      </c>
      <c r="G186" s="2">
        <v>44338</v>
      </c>
      <c r="H186" s="3" t="str">
        <f t="shared" si="24"/>
        <v>INFOCUS DIGITAL</v>
      </c>
      <c r="I186" t="b">
        <v>0</v>
      </c>
      <c r="J186" t="b">
        <f t="shared" si="25"/>
        <v>1</v>
      </c>
      <c r="K186" t="str">
        <f t="shared" si="26"/>
        <v>mallanmba@me.com</v>
      </c>
      <c r="L186">
        <f t="shared" si="27"/>
        <v>14</v>
      </c>
      <c r="M186" t="str">
        <f t="shared" si="28"/>
        <v>+(890) 815-5287</v>
      </c>
      <c r="N186" t="b">
        <f t="shared" si="29"/>
        <v>1</v>
      </c>
      <c r="O186">
        <f t="shared" si="30"/>
        <v>403</v>
      </c>
      <c r="P186" t="b">
        <f t="shared" si="31"/>
        <v>1</v>
      </c>
      <c r="Q186">
        <f t="shared" si="32"/>
        <v>403</v>
      </c>
      <c r="S186" t="str">
        <f t="shared" si="33"/>
        <v>Teresita Pol Escalona</v>
      </c>
      <c r="U186" s="2">
        <f t="shared" si="34"/>
        <v>44338</v>
      </c>
      <c r="V186">
        <f t="shared" si="35"/>
        <v>1</v>
      </c>
    </row>
    <row r="187" spans="1:22" x14ac:dyDescent="0.25">
      <c r="A187" t="s">
        <v>4114</v>
      </c>
      <c r="B187" t="s">
        <v>2162</v>
      </c>
      <c r="C187" t="s">
        <v>93</v>
      </c>
      <c r="D187" s="5" t="s">
        <v>3158</v>
      </c>
      <c r="E187" t="s">
        <v>1302</v>
      </c>
      <c r="F187" s="8">
        <v>8172</v>
      </c>
      <c r="G187" s="2">
        <v>43122</v>
      </c>
      <c r="H187" s="3" t="str">
        <f t="shared" si="24"/>
        <v>DIGITAL TACTICS</v>
      </c>
      <c r="I187" t="b">
        <v>0</v>
      </c>
      <c r="J187" t="b">
        <f t="shared" si="25"/>
        <v>1</v>
      </c>
      <c r="K187" t="str">
        <f t="shared" si="26"/>
        <v>farber@comcast.net</v>
      </c>
      <c r="L187">
        <f t="shared" si="27"/>
        <v>14</v>
      </c>
      <c r="M187" t="str">
        <f t="shared" si="28"/>
        <v>+(688) 516-3513</v>
      </c>
      <c r="N187" t="b">
        <f t="shared" si="29"/>
        <v>1</v>
      </c>
      <c r="O187">
        <f t="shared" si="30"/>
        <v>8172</v>
      </c>
      <c r="P187" t="b">
        <f t="shared" si="31"/>
        <v>1</v>
      </c>
      <c r="Q187">
        <f t="shared" si="32"/>
        <v>8172</v>
      </c>
      <c r="S187" t="str">
        <f t="shared" si="33"/>
        <v>Ruth Cifuentes Sevilla</v>
      </c>
      <c r="U187" s="2">
        <f t="shared" si="34"/>
        <v>43122</v>
      </c>
      <c r="V187">
        <f t="shared" si="35"/>
        <v>1</v>
      </c>
    </row>
    <row r="188" spans="1:22" x14ac:dyDescent="0.25">
      <c r="A188" t="s">
        <v>4115</v>
      </c>
      <c r="B188" t="s">
        <v>4936</v>
      </c>
      <c r="C188" t="s">
        <v>613</v>
      </c>
      <c r="D188" s="5" t="s">
        <v>3159</v>
      </c>
      <c r="E188" t="s">
        <v>1303</v>
      </c>
      <c r="F188" s="8">
        <v>922</v>
      </c>
      <c r="G188" s="2">
        <v>42604</v>
      </c>
      <c r="H188" s="3" t="str">
        <f t="shared" si="24"/>
        <v>WAPPIFY</v>
      </c>
      <c r="I188" t="b">
        <v>0</v>
      </c>
      <c r="J188" t="b">
        <f t="shared" si="25"/>
        <v>1</v>
      </c>
      <c r="K188" t="str">
        <f t="shared" si="26"/>
        <v>eidac@aol.com</v>
      </c>
      <c r="L188">
        <f t="shared" si="27"/>
        <v>14</v>
      </c>
      <c r="M188" t="str">
        <f t="shared" si="28"/>
        <v>+(862) 530-2812</v>
      </c>
      <c r="N188" t="b">
        <f t="shared" si="29"/>
        <v>1</v>
      </c>
      <c r="O188">
        <f t="shared" si="30"/>
        <v>922</v>
      </c>
      <c r="P188" t="b">
        <f t="shared" si="31"/>
        <v>1</v>
      </c>
      <c r="Q188">
        <f t="shared" si="32"/>
        <v>922</v>
      </c>
      <c r="S188" t="str">
        <f t="shared" si="33"/>
        <v>Ámbar Sáenz Agustí</v>
      </c>
      <c r="U188" s="2">
        <f t="shared" si="34"/>
        <v>42604</v>
      </c>
      <c r="V188">
        <f t="shared" si="35"/>
        <v>1</v>
      </c>
    </row>
    <row r="189" spans="1:22" x14ac:dyDescent="0.25">
      <c r="A189" t="s">
        <v>4116</v>
      </c>
      <c r="B189" t="s">
        <v>2163</v>
      </c>
      <c r="C189" t="s">
        <v>94</v>
      </c>
      <c r="D189" s="5" t="s">
        <v>3160</v>
      </c>
      <c r="E189" t="s">
        <v>1304</v>
      </c>
      <c r="F189" s="8">
        <v>1661</v>
      </c>
      <c r="G189" s="2">
        <v>42945</v>
      </c>
      <c r="H189" s="3" t="str">
        <f t="shared" si="24"/>
        <v>BUZZ DIGITAL</v>
      </c>
      <c r="I189" t="b">
        <v>0</v>
      </c>
      <c r="J189" t="b">
        <f t="shared" si="25"/>
        <v>1</v>
      </c>
      <c r="K189" t="str">
        <f t="shared" si="26"/>
        <v>rasca@mac.com</v>
      </c>
      <c r="L189">
        <f t="shared" si="27"/>
        <v>14</v>
      </c>
      <c r="M189" t="str">
        <f t="shared" si="28"/>
        <v>+(867) 940-3189</v>
      </c>
      <c r="N189" t="b">
        <f t="shared" si="29"/>
        <v>1</v>
      </c>
      <c r="O189">
        <f t="shared" si="30"/>
        <v>1661</v>
      </c>
      <c r="P189" t="b">
        <f t="shared" si="31"/>
        <v>1</v>
      </c>
      <c r="Q189">
        <f t="shared" si="32"/>
        <v>1661</v>
      </c>
      <c r="S189" t="str">
        <f t="shared" si="33"/>
        <v>Rodrigo Lastra Arco</v>
      </c>
      <c r="U189" s="2">
        <f t="shared" si="34"/>
        <v>42945</v>
      </c>
      <c r="V189">
        <f t="shared" si="35"/>
        <v>2</v>
      </c>
    </row>
    <row r="190" spans="1:22" x14ac:dyDescent="0.25">
      <c r="A190" t="s">
        <v>4117</v>
      </c>
      <c r="B190" t="s">
        <v>2164</v>
      </c>
      <c r="C190" t="s">
        <v>95</v>
      </c>
      <c r="D190" s="5" t="s">
        <v>3161</v>
      </c>
      <c r="E190" t="s">
        <v>1305</v>
      </c>
      <c r="F190" s="8">
        <v>2756</v>
      </c>
      <c r="G190" s="2">
        <v>41218</v>
      </c>
      <c r="H190" s="3" t="str">
        <f t="shared" si="24"/>
        <v>DIGITAL NEWSFRAME</v>
      </c>
      <c r="I190" t="b">
        <v>0</v>
      </c>
      <c r="J190" t="b">
        <f t="shared" si="25"/>
        <v>1</v>
      </c>
      <c r="K190" t="str">
        <f t="shared" si="26"/>
        <v>overbom@icloud.com</v>
      </c>
      <c r="L190">
        <f t="shared" si="27"/>
        <v>14</v>
      </c>
      <c r="M190" t="str">
        <f t="shared" si="28"/>
        <v>+(392) 474-1823</v>
      </c>
      <c r="N190" t="b">
        <f t="shared" si="29"/>
        <v>1</v>
      </c>
      <c r="O190">
        <f t="shared" si="30"/>
        <v>2756</v>
      </c>
      <c r="P190" t="b">
        <f t="shared" si="31"/>
        <v>1</v>
      </c>
      <c r="Q190">
        <f t="shared" si="32"/>
        <v>2756</v>
      </c>
      <c r="S190" t="str">
        <f t="shared" si="33"/>
        <v>Ainara Feijoo Monreal</v>
      </c>
      <c r="U190" s="2">
        <f t="shared" si="34"/>
        <v>41218</v>
      </c>
      <c r="V190">
        <f t="shared" si="35"/>
        <v>1</v>
      </c>
    </row>
    <row r="191" spans="1:22" x14ac:dyDescent="0.25">
      <c r="A191" t="s">
        <v>4118</v>
      </c>
      <c r="B191" t="s">
        <v>2165</v>
      </c>
      <c r="C191" t="s">
        <v>614</v>
      </c>
      <c r="D191" s="5" t="s">
        <v>3162</v>
      </c>
      <c r="E191" t="s">
        <v>1306</v>
      </c>
      <c r="F191" s="8">
        <v>6214</v>
      </c>
      <c r="G191" s="2">
        <v>42084</v>
      </c>
      <c r="H191" s="3" t="str">
        <f t="shared" si="24"/>
        <v>GREAT DESIGNS</v>
      </c>
      <c r="I191" t="b">
        <v>0</v>
      </c>
      <c r="J191" t="b">
        <f t="shared" si="25"/>
        <v>1</v>
      </c>
      <c r="K191" t="str">
        <f t="shared" si="26"/>
        <v>ranasta@aol.com</v>
      </c>
      <c r="L191">
        <f t="shared" si="27"/>
        <v>14</v>
      </c>
      <c r="M191" t="str">
        <f t="shared" si="28"/>
        <v>+(455) 994-7453</v>
      </c>
      <c r="N191" t="b">
        <f t="shared" si="29"/>
        <v>1</v>
      </c>
      <c r="O191">
        <f t="shared" si="30"/>
        <v>6214</v>
      </c>
      <c r="P191" t="b">
        <f t="shared" si="31"/>
        <v>1</v>
      </c>
      <c r="Q191">
        <f t="shared" si="32"/>
        <v>6214</v>
      </c>
      <c r="S191" t="str">
        <f t="shared" si="33"/>
        <v>Luís Bárcena Navas</v>
      </c>
      <c r="U191" s="2">
        <f t="shared" si="34"/>
        <v>42084</v>
      </c>
      <c r="V191">
        <f t="shared" si="35"/>
        <v>1</v>
      </c>
    </row>
    <row r="192" spans="1:22" x14ac:dyDescent="0.25">
      <c r="A192" t="s">
        <v>4119</v>
      </c>
      <c r="B192" t="s">
        <v>2166</v>
      </c>
      <c r="C192" t="s">
        <v>615</v>
      </c>
      <c r="D192" s="5" t="s">
        <v>3163</v>
      </c>
      <c r="E192" t="s">
        <v>1307</v>
      </c>
      <c r="F192" s="8">
        <v>4845</v>
      </c>
      <c r="G192" s="2">
        <v>43409</v>
      </c>
      <c r="H192" s="3" t="str">
        <f t="shared" si="24"/>
        <v>SMARTWORLD SOFTWARE</v>
      </c>
      <c r="I192" t="b">
        <v>0</v>
      </c>
      <c r="J192" t="b">
        <f t="shared" si="25"/>
        <v>1</v>
      </c>
      <c r="K192" t="str">
        <f t="shared" si="26"/>
        <v>pontipak@aol.com</v>
      </c>
      <c r="L192">
        <f t="shared" si="27"/>
        <v>14</v>
      </c>
      <c r="M192" t="str">
        <f t="shared" si="28"/>
        <v>+(970) 781-3387</v>
      </c>
      <c r="N192" t="b">
        <f t="shared" si="29"/>
        <v>1</v>
      </c>
      <c r="O192">
        <f t="shared" si="30"/>
        <v>4845</v>
      </c>
      <c r="P192" t="b">
        <f t="shared" si="31"/>
        <v>1</v>
      </c>
      <c r="Q192">
        <f t="shared" si="32"/>
        <v>4845</v>
      </c>
      <c r="S192" t="str">
        <f t="shared" si="33"/>
        <v>Jimena Frías</v>
      </c>
      <c r="U192" s="2">
        <f t="shared" si="34"/>
        <v>43409</v>
      </c>
      <c r="V192">
        <f t="shared" si="35"/>
        <v>1</v>
      </c>
    </row>
    <row r="193" spans="1:22" x14ac:dyDescent="0.25">
      <c r="A193" t="s">
        <v>4120</v>
      </c>
      <c r="B193" t="s">
        <v>2167</v>
      </c>
      <c r="C193" t="s">
        <v>616</v>
      </c>
      <c r="D193" s="5" t="s">
        <v>3164</v>
      </c>
      <c r="E193" t="s">
        <v>1308</v>
      </c>
      <c r="F193" s="8">
        <v>3747</v>
      </c>
      <c r="G193" s="2">
        <v>43312</v>
      </c>
      <c r="H193" s="3" t="str">
        <f t="shared" si="24"/>
        <v>CALIBRATORSMITH</v>
      </c>
      <c r="I193" t="b">
        <v>0</v>
      </c>
      <c r="J193" t="b">
        <f t="shared" si="25"/>
        <v>1</v>
      </c>
      <c r="K193" t="str">
        <f t="shared" si="26"/>
        <v>wmszeliga@mac.com</v>
      </c>
      <c r="L193">
        <f t="shared" si="27"/>
        <v>14</v>
      </c>
      <c r="M193" t="str">
        <f t="shared" si="28"/>
        <v>+(388) 665-5159</v>
      </c>
      <c r="N193" t="b">
        <f t="shared" si="29"/>
        <v>1</v>
      </c>
      <c r="O193">
        <f t="shared" si="30"/>
        <v>3747</v>
      </c>
      <c r="P193" t="b">
        <f t="shared" si="31"/>
        <v>1</v>
      </c>
      <c r="Q193">
        <f t="shared" si="32"/>
        <v>3747</v>
      </c>
      <c r="S193" t="str">
        <f t="shared" si="33"/>
        <v>Inocencio Bejarano Mármol</v>
      </c>
      <c r="U193" s="2">
        <f t="shared" si="34"/>
        <v>43312</v>
      </c>
      <c r="V193">
        <f t="shared" si="35"/>
        <v>1</v>
      </c>
    </row>
    <row r="194" spans="1:22" x14ac:dyDescent="0.25">
      <c r="A194" t="s">
        <v>4121</v>
      </c>
      <c r="B194" t="s">
        <v>2168</v>
      </c>
      <c r="C194" t="s">
        <v>96</v>
      </c>
      <c r="D194" s="5" t="s">
        <v>3165</v>
      </c>
      <c r="E194" t="s">
        <v>1309</v>
      </c>
      <c r="F194" s="8">
        <v>657</v>
      </c>
      <c r="G194" s="2">
        <v>41675</v>
      </c>
      <c r="H194" s="3" t="str">
        <f t="shared" si="24"/>
        <v>THINKIT360</v>
      </c>
      <c r="I194" t="b">
        <v>0</v>
      </c>
      <c r="J194" t="b">
        <f t="shared" si="25"/>
        <v>1</v>
      </c>
      <c r="K194" t="str">
        <f t="shared" si="26"/>
        <v>kosact@live.com</v>
      </c>
      <c r="L194">
        <f t="shared" si="27"/>
        <v>14</v>
      </c>
      <c r="M194" t="str">
        <f t="shared" si="28"/>
        <v>+(547) 637-9235</v>
      </c>
      <c r="N194" t="b">
        <f t="shared" si="29"/>
        <v>1</v>
      </c>
      <c r="O194">
        <f t="shared" si="30"/>
        <v>657</v>
      </c>
      <c r="P194" t="b">
        <f t="shared" si="31"/>
        <v>1</v>
      </c>
      <c r="Q194">
        <f t="shared" si="32"/>
        <v>657</v>
      </c>
      <c r="S194" t="str">
        <f t="shared" si="33"/>
        <v>Miriam Pelayo Salazar</v>
      </c>
      <c r="U194" s="2">
        <f t="shared" si="34"/>
        <v>41675</v>
      </c>
      <c r="V194">
        <f t="shared" si="35"/>
        <v>1</v>
      </c>
    </row>
    <row r="195" spans="1:22" x14ac:dyDescent="0.25">
      <c r="A195" t="s">
        <v>4122</v>
      </c>
      <c r="B195" t="s">
        <v>2169</v>
      </c>
      <c r="C195" t="s">
        <v>617</v>
      </c>
      <c r="D195" s="5" t="s">
        <v>3166</v>
      </c>
      <c r="E195" t="s">
        <v>1310</v>
      </c>
      <c r="F195" s="8">
        <v>7593</v>
      </c>
      <c r="G195" s="2">
        <v>41023</v>
      </c>
      <c r="H195" s="3" t="str">
        <f t="shared" ref="H195:H258" si="36">+UPPER(B195)</f>
        <v>ADVIEW DESIGNS</v>
      </c>
      <c r="I195" t="b">
        <v>0</v>
      </c>
      <c r="J195" t="b">
        <f t="shared" ref="J195:J258" si="37">AND(ISNUMBER(SEARCH("@",D195)), ISNUMBER(SEARCH(".",D195)), SEARCH("@",D195)&lt;SEARCH(".",D195))</f>
        <v>1</v>
      </c>
      <c r="K195" t="str">
        <f t="shared" ref="K195:K258" si="38">+IF(J195="#¡VALOR!","",D195)</f>
        <v>keijser@me.com</v>
      </c>
      <c r="L195">
        <f t="shared" ref="L195:L258" si="39">+LEN(E195)</f>
        <v>14</v>
      </c>
      <c r="M195" t="str">
        <f t="shared" ref="M195:M258" si="40">+CONCATENATE("+",E195)</f>
        <v>+(842) 848-0436</v>
      </c>
      <c r="N195" t="b">
        <f t="shared" ref="N195:N258" si="41">+ISNUMBER(G195)</f>
        <v>1</v>
      </c>
      <c r="O195">
        <f t="shared" ref="O195:O258" si="42">+ABS(F195)</f>
        <v>7593</v>
      </c>
      <c r="P195" t="b">
        <f t="shared" ref="P195:P258" si="43">+ISNUMBER(F195)</f>
        <v>1</v>
      </c>
      <c r="Q195">
        <f t="shared" ref="Q195:Q258" si="44">+IF(ISNUMBER(F195),F195,"")</f>
        <v>7593</v>
      </c>
      <c r="S195" t="str">
        <f t="shared" ref="S195:S258" si="45">+IF(ISBLANK(C195),$R$2,C195)</f>
        <v>Rodolfo Méndez Alonso</v>
      </c>
      <c r="U195" s="2">
        <f t="shared" ref="U195:U258" si="46">IF(ISBLANK(G195),$T$2,G195)</f>
        <v>41023</v>
      </c>
      <c r="V195">
        <f t="shared" ref="V195:V258" si="47">+COUNTIF(A:A,A195)</f>
        <v>1</v>
      </c>
    </row>
    <row r="196" spans="1:22" x14ac:dyDescent="0.25">
      <c r="A196" t="s">
        <v>4123</v>
      </c>
      <c r="B196" t="s">
        <v>2170</v>
      </c>
      <c r="C196" t="s">
        <v>97</v>
      </c>
      <c r="D196" s="5" t="s">
        <v>3167</v>
      </c>
      <c r="E196" t="s">
        <v>1311</v>
      </c>
      <c r="F196" s="8">
        <v>5192</v>
      </c>
      <c r="G196" s="2">
        <v>43988</v>
      </c>
      <c r="H196" s="3" t="str">
        <f t="shared" si="36"/>
        <v>AVANTIVE</v>
      </c>
      <c r="I196" t="b">
        <v>0</v>
      </c>
      <c r="J196" t="b">
        <f t="shared" si="37"/>
        <v>1</v>
      </c>
      <c r="K196" t="str">
        <f t="shared" si="38"/>
        <v>rnewman@gmail.com</v>
      </c>
      <c r="L196">
        <f t="shared" si="39"/>
        <v>14</v>
      </c>
      <c r="M196" t="str">
        <f t="shared" si="40"/>
        <v>+(586) 930-7723</v>
      </c>
      <c r="N196" t="b">
        <f t="shared" si="41"/>
        <v>1</v>
      </c>
      <c r="O196">
        <f t="shared" si="42"/>
        <v>5192</v>
      </c>
      <c r="P196" t="b">
        <f t="shared" si="43"/>
        <v>1</v>
      </c>
      <c r="Q196">
        <f t="shared" si="44"/>
        <v>5192</v>
      </c>
      <c r="S196" t="str">
        <f t="shared" si="45"/>
        <v>Celestino Vidal</v>
      </c>
      <c r="U196" s="2">
        <f t="shared" si="46"/>
        <v>43988</v>
      </c>
      <c r="V196">
        <f t="shared" si="47"/>
        <v>2</v>
      </c>
    </row>
    <row r="197" spans="1:22" x14ac:dyDescent="0.25">
      <c r="A197" t="s">
        <v>4124</v>
      </c>
      <c r="B197" t="s">
        <v>2171</v>
      </c>
      <c r="C197" t="s">
        <v>98</v>
      </c>
      <c r="D197" s="5" t="s">
        <v>4946</v>
      </c>
      <c r="E197" t="s">
        <v>1312</v>
      </c>
      <c r="F197" s="8">
        <v>3423</v>
      </c>
      <c r="G197" s="2">
        <v>42269</v>
      </c>
      <c r="H197" s="3" t="str">
        <f t="shared" si="36"/>
        <v>TECNOLOGICO PERIAZZO</v>
      </c>
      <c r="I197" t="b">
        <v>0</v>
      </c>
      <c r="J197" t="e">
        <f t="shared" si="37"/>
        <v>#VALUE!</v>
      </c>
      <c r="K197" t="e">
        <f t="shared" si="38"/>
        <v>#VALUE!</v>
      </c>
      <c r="L197">
        <f t="shared" si="39"/>
        <v>14</v>
      </c>
      <c r="M197" t="str">
        <f t="shared" si="40"/>
        <v>+(311) 520-9447</v>
      </c>
      <c r="N197" t="b">
        <f t="shared" si="41"/>
        <v>1</v>
      </c>
      <c r="O197">
        <f t="shared" si="42"/>
        <v>3423</v>
      </c>
      <c r="P197" t="b">
        <f t="shared" si="43"/>
        <v>1</v>
      </c>
      <c r="Q197">
        <f t="shared" si="44"/>
        <v>3423</v>
      </c>
      <c r="S197" t="str">
        <f t="shared" si="45"/>
        <v>Jose Miguel Busquets Mate</v>
      </c>
      <c r="U197" s="2">
        <f t="shared" si="46"/>
        <v>42269</v>
      </c>
      <c r="V197">
        <f t="shared" si="47"/>
        <v>1</v>
      </c>
    </row>
    <row r="198" spans="1:22" x14ac:dyDescent="0.25">
      <c r="A198" t="s">
        <v>4125</v>
      </c>
      <c r="B198" t="s">
        <v>2172</v>
      </c>
      <c r="C198" t="s">
        <v>618</v>
      </c>
      <c r="D198" s="5" t="s">
        <v>3168</v>
      </c>
      <c r="E198" t="s">
        <v>1313</v>
      </c>
      <c r="F198" s="8">
        <v>665</v>
      </c>
      <c r="G198" s="2">
        <v>43000</v>
      </c>
      <c r="H198" s="3" t="str">
        <f t="shared" si="36"/>
        <v>CQ IT IN QATAR</v>
      </c>
      <c r="I198" t="b">
        <v>0</v>
      </c>
      <c r="J198" t="b">
        <f t="shared" si="37"/>
        <v>1</v>
      </c>
      <c r="K198" t="str">
        <f t="shared" si="38"/>
        <v>sarahs@verizon.net</v>
      </c>
      <c r="L198">
        <f t="shared" si="39"/>
        <v>14</v>
      </c>
      <c r="M198" t="str">
        <f t="shared" si="40"/>
        <v>+(341) 860-1976</v>
      </c>
      <c r="N198" t="b">
        <f t="shared" si="41"/>
        <v>1</v>
      </c>
      <c r="O198">
        <f t="shared" si="42"/>
        <v>665</v>
      </c>
      <c r="P198" t="b">
        <f t="shared" si="43"/>
        <v>1</v>
      </c>
      <c r="Q198">
        <f t="shared" si="44"/>
        <v>665</v>
      </c>
      <c r="S198" t="str">
        <f t="shared" si="45"/>
        <v>Heliodoro Luís-Poza</v>
      </c>
      <c r="U198" s="2">
        <f t="shared" si="46"/>
        <v>43000</v>
      </c>
      <c r="V198">
        <f t="shared" si="47"/>
        <v>1</v>
      </c>
    </row>
    <row r="199" spans="1:22" x14ac:dyDescent="0.25">
      <c r="A199" t="s">
        <v>4126</v>
      </c>
      <c r="B199" t="s">
        <v>2173</v>
      </c>
      <c r="C199" t="s">
        <v>619</v>
      </c>
      <c r="D199" s="5" t="s">
        <v>3169</v>
      </c>
      <c r="E199" t="s">
        <v>1314</v>
      </c>
      <c r="F199" s="8">
        <v>4531</v>
      </c>
      <c r="G199" s="2">
        <v>41157</v>
      </c>
      <c r="H199" s="3" t="str">
        <f t="shared" si="36"/>
        <v>DV CONSULTING</v>
      </c>
      <c r="I199" t="b">
        <v>0</v>
      </c>
      <c r="J199" t="b">
        <f t="shared" si="37"/>
        <v>1</v>
      </c>
      <c r="K199" t="str">
        <f t="shared" si="38"/>
        <v>miltchev@live.com</v>
      </c>
      <c r="L199">
        <f t="shared" si="39"/>
        <v>14</v>
      </c>
      <c r="M199" t="str">
        <f t="shared" si="40"/>
        <v>+(888) 368-8749</v>
      </c>
      <c r="N199" t="b">
        <f t="shared" si="41"/>
        <v>1</v>
      </c>
      <c r="O199">
        <f t="shared" si="42"/>
        <v>4531</v>
      </c>
      <c r="P199" t="b">
        <f t="shared" si="43"/>
        <v>1</v>
      </c>
      <c r="Q199">
        <f t="shared" si="44"/>
        <v>4531</v>
      </c>
      <c r="S199" t="str">
        <f t="shared" si="45"/>
        <v>Lorenza Badía Calvet</v>
      </c>
      <c r="U199" s="2">
        <f t="shared" si="46"/>
        <v>41157</v>
      </c>
      <c r="V199">
        <f t="shared" si="47"/>
        <v>1</v>
      </c>
    </row>
    <row r="200" spans="1:22" x14ac:dyDescent="0.25">
      <c r="A200" t="s">
        <v>4127</v>
      </c>
      <c r="B200" t="s">
        <v>4938</v>
      </c>
      <c r="C200" t="s">
        <v>99</v>
      </c>
      <c r="D200" s="5" t="s">
        <v>3170</v>
      </c>
      <c r="E200" t="s">
        <v>1315</v>
      </c>
      <c r="F200" s="8">
        <v>-318</v>
      </c>
      <c r="G200" s="2">
        <v>42586</v>
      </c>
      <c r="H200" s="3" t="str">
        <f t="shared" si="36"/>
        <v>DOSO</v>
      </c>
      <c r="I200" t="b">
        <v>0</v>
      </c>
      <c r="J200" t="b">
        <f t="shared" si="37"/>
        <v>1</v>
      </c>
      <c r="K200" t="str">
        <f t="shared" si="38"/>
        <v>kwilliams@gmail.com</v>
      </c>
      <c r="L200">
        <f t="shared" si="39"/>
        <v>14</v>
      </c>
      <c r="M200" t="str">
        <f t="shared" si="40"/>
        <v>+(810) 288-4068</v>
      </c>
      <c r="N200" t="b">
        <f t="shared" si="41"/>
        <v>1</v>
      </c>
      <c r="O200">
        <f t="shared" si="42"/>
        <v>318</v>
      </c>
      <c r="P200" t="b">
        <f t="shared" si="43"/>
        <v>1</v>
      </c>
      <c r="Q200">
        <f t="shared" si="44"/>
        <v>-318</v>
      </c>
      <c r="S200" t="str">
        <f t="shared" si="45"/>
        <v>Zaira Tamarit Atienza</v>
      </c>
      <c r="U200" s="2">
        <f t="shared" si="46"/>
        <v>42586</v>
      </c>
      <c r="V200">
        <f t="shared" si="47"/>
        <v>1</v>
      </c>
    </row>
    <row r="201" spans="1:22" x14ac:dyDescent="0.25">
      <c r="A201" t="s">
        <v>4128</v>
      </c>
      <c r="B201" t="s">
        <v>2174</v>
      </c>
      <c r="C201" t="s">
        <v>620</v>
      </c>
      <c r="D201" s="5" t="s">
        <v>3171</v>
      </c>
      <c r="E201" t="s">
        <v>1316</v>
      </c>
      <c r="F201" s="8">
        <v>7139</v>
      </c>
      <c r="G201" s="2">
        <v>42831</v>
      </c>
      <c r="H201" s="3" t="str">
        <f t="shared" si="36"/>
        <v>OUTSOURCE IT DEVELOPMENT</v>
      </c>
      <c r="I201" t="b">
        <v>0</v>
      </c>
      <c r="J201" t="b">
        <f t="shared" si="37"/>
        <v>1</v>
      </c>
      <c r="K201" t="str">
        <f t="shared" si="38"/>
        <v>petersen@comcast.net</v>
      </c>
      <c r="L201">
        <f t="shared" si="39"/>
        <v>14</v>
      </c>
      <c r="M201" t="str">
        <f t="shared" si="40"/>
        <v>+(736) 945-6678</v>
      </c>
      <c r="N201" t="b">
        <f t="shared" si="41"/>
        <v>1</v>
      </c>
      <c r="O201">
        <f t="shared" si="42"/>
        <v>7139</v>
      </c>
      <c r="P201" t="b">
        <f t="shared" si="43"/>
        <v>1</v>
      </c>
      <c r="Q201">
        <f t="shared" si="44"/>
        <v>7139</v>
      </c>
      <c r="S201" t="str">
        <f t="shared" si="45"/>
        <v>Salomé Sales-Torres</v>
      </c>
      <c r="U201" s="2">
        <f t="shared" si="46"/>
        <v>42831</v>
      </c>
      <c r="V201">
        <f t="shared" si="47"/>
        <v>1</v>
      </c>
    </row>
    <row r="202" spans="1:22" x14ac:dyDescent="0.25">
      <c r="A202" t="s">
        <v>4129</v>
      </c>
      <c r="B202" t="s">
        <v>2175</v>
      </c>
      <c r="C202" t="s">
        <v>621</v>
      </c>
      <c r="D202" s="5" t="s">
        <v>3172</v>
      </c>
      <c r="E202" t="s">
        <v>1317</v>
      </c>
      <c r="F202" s="8">
        <v>4210</v>
      </c>
      <c r="G202" s="2">
        <v>42079</v>
      </c>
      <c r="H202" s="3" t="str">
        <f t="shared" si="36"/>
        <v>TELLEMENT FACTIF</v>
      </c>
      <c r="I202" t="b">
        <v>0</v>
      </c>
      <c r="J202" t="b">
        <f t="shared" si="37"/>
        <v>1</v>
      </c>
      <c r="K202" t="str">
        <f t="shared" si="38"/>
        <v>morain@comcast.net</v>
      </c>
      <c r="L202">
        <f t="shared" si="39"/>
        <v>14</v>
      </c>
      <c r="M202" t="str">
        <f t="shared" si="40"/>
        <v>+(301) 801-5871</v>
      </c>
      <c r="N202" t="b">
        <f t="shared" si="41"/>
        <v>1</v>
      </c>
      <c r="O202">
        <f t="shared" si="42"/>
        <v>4210</v>
      </c>
      <c r="P202" t="b">
        <f t="shared" si="43"/>
        <v>1</v>
      </c>
      <c r="Q202">
        <f t="shared" si="44"/>
        <v>4210</v>
      </c>
      <c r="S202" t="str">
        <f t="shared" si="45"/>
        <v>María José Jessica Bas Hernandez</v>
      </c>
      <c r="U202" s="2">
        <f t="shared" si="46"/>
        <v>42079</v>
      </c>
      <c r="V202">
        <f t="shared" si="47"/>
        <v>1</v>
      </c>
    </row>
    <row r="203" spans="1:22" x14ac:dyDescent="0.25">
      <c r="A203" t="s">
        <v>4130</v>
      </c>
      <c r="B203" t="s">
        <v>2176</v>
      </c>
      <c r="C203" t="s">
        <v>100</v>
      </c>
      <c r="D203" s="5" t="s">
        <v>3173</v>
      </c>
      <c r="E203" t="s">
        <v>1318</v>
      </c>
      <c r="F203" s="8">
        <v>1876</v>
      </c>
      <c r="G203" s="2">
        <v>44534</v>
      </c>
      <c r="H203" s="3" t="str">
        <f t="shared" si="36"/>
        <v>CONTRÔLEUR</v>
      </c>
      <c r="I203" t="b">
        <v>0</v>
      </c>
      <c r="J203" t="b">
        <f t="shared" si="37"/>
        <v>1</v>
      </c>
      <c r="K203" t="str">
        <f t="shared" si="38"/>
        <v>pizza@gmail.com</v>
      </c>
      <c r="L203">
        <f t="shared" si="39"/>
        <v>14</v>
      </c>
      <c r="M203" t="str">
        <f t="shared" si="40"/>
        <v>+(414) 345-0815</v>
      </c>
      <c r="N203" t="b">
        <f t="shared" si="41"/>
        <v>1</v>
      </c>
      <c r="O203">
        <f t="shared" si="42"/>
        <v>1876</v>
      </c>
      <c r="P203" t="b">
        <f t="shared" si="43"/>
        <v>1</v>
      </c>
      <c r="Q203">
        <f t="shared" si="44"/>
        <v>1876</v>
      </c>
      <c r="S203" t="str">
        <f t="shared" si="45"/>
        <v>Viviana Constanza Morante Mateo</v>
      </c>
      <c r="U203" s="2">
        <f t="shared" si="46"/>
        <v>44534</v>
      </c>
      <c r="V203">
        <f t="shared" si="47"/>
        <v>1</v>
      </c>
    </row>
    <row r="204" spans="1:22" x14ac:dyDescent="0.25">
      <c r="A204" t="s">
        <v>4131</v>
      </c>
      <c r="B204" t="s">
        <v>2177</v>
      </c>
      <c r="C204" t="s">
        <v>101</v>
      </c>
      <c r="D204" s="5" t="s">
        <v>3174</v>
      </c>
      <c r="E204" t="s">
        <v>1319</v>
      </c>
      <c r="F204" s="8">
        <v>5388</v>
      </c>
      <c r="G204" s="2">
        <v>41909</v>
      </c>
      <c r="H204" s="3" t="str">
        <f t="shared" si="36"/>
        <v>API FINANCE</v>
      </c>
      <c r="I204" t="b">
        <v>0</v>
      </c>
      <c r="J204" t="b">
        <f t="shared" si="37"/>
        <v>1</v>
      </c>
      <c r="K204" t="str">
        <f t="shared" si="38"/>
        <v>bmorrow@icloud.com</v>
      </c>
      <c r="L204">
        <f t="shared" si="39"/>
        <v>14</v>
      </c>
      <c r="M204" t="str">
        <f t="shared" si="40"/>
        <v>+(275) 422-3938</v>
      </c>
      <c r="N204" t="b">
        <f t="shared" si="41"/>
        <v>1</v>
      </c>
      <c r="O204">
        <f t="shared" si="42"/>
        <v>5388</v>
      </c>
      <c r="P204" t="b">
        <f t="shared" si="43"/>
        <v>1</v>
      </c>
      <c r="Q204">
        <f t="shared" si="44"/>
        <v>5388</v>
      </c>
      <c r="S204" t="str">
        <f t="shared" si="45"/>
        <v>Cruz Barroso-Flor</v>
      </c>
      <c r="U204" s="2">
        <f t="shared" si="46"/>
        <v>41909</v>
      </c>
      <c r="V204">
        <f t="shared" si="47"/>
        <v>1</v>
      </c>
    </row>
    <row r="205" spans="1:22" x14ac:dyDescent="0.25">
      <c r="A205" t="s">
        <v>4132</v>
      </c>
      <c r="B205" t="s">
        <v>2178</v>
      </c>
      <c r="C205" t="s">
        <v>622</v>
      </c>
      <c r="D205" s="5" t="s">
        <v>3175</v>
      </c>
      <c r="E205" t="s">
        <v>1320</v>
      </c>
      <c r="F205" s="8">
        <v>7924</v>
      </c>
      <c r="G205" s="2">
        <v>43668</v>
      </c>
      <c r="H205" s="3" t="str">
        <f t="shared" si="36"/>
        <v>BIOMOTIVER</v>
      </c>
      <c r="I205" t="b">
        <v>0</v>
      </c>
      <c r="J205" t="b">
        <f t="shared" si="37"/>
        <v>1</v>
      </c>
      <c r="K205" t="str">
        <f t="shared" si="38"/>
        <v>thassine@icloud.com</v>
      </c>
      <c r="L205">
        <f t="shared" si="39"/>
        <v>14</v>
      </c>
      <c r="M205" t="str">
        <f t="shared" si="40"/>
        <v>+(806) 217-3832</v>
      </c>
      <c r="N205" t="b">
        <f t="shared" si="41"/>
        <v>1</v>
      </c>
      <c r="O205">
        <f t="shared" si="42"/>
        <v>7924</v>
      </c>
      <c r="P205" t="b">
        <f t="shared" si="43"/>
        <v>1</v>
      </c>
      <c r="Q205">
        <f t="shared" si="44"/>
        <v>7924</v>
      </c>
      <c r="S205" t="str">
        <f t="shared" si="45"/>
        <v>Estefanía Ángel</v>
      </c>
      <c r="U205" s="2">
        <f t="shared" si="46"/>
        <v>43668</v>
      </c>
      <c r="V205">
        <f t="shared" si="47"/>
        <v>1</v>
      </c>
    </row>
    <row r="206" spans="1:22" x14ac:dyDescent="0.25">
      <c r="A206" t="s">
        <v>4133</v>
      </c>
      <c r="B206" t="s">
        <v>2179</v>
      </c>
      <c r="C206" t="s">
        <v>623</v>
      </c>
      <c r="D206" s="5" t="s">
        <v>3176</v>
      </c>
      <c r="E206" t="s">
        <v>1321</v>
      </c>
      <c r="F206" s="8">
        <v>5436</v>
      </c>
      <c r="G206" s="2">
        <v>42708</v>
      </c>
      <c r="H206" s="3" t="str">
        <f t="shared" si="36"/>
        <v>ROUTE DE LA VILLE D'ABUS</v>
      </c>
      <c r="I206" t="b">
        <v>0</v>
      </c>
      <c r="J206" t="b">
        <f t="shared" si="37"/>
        <v>1</v>
      </c>
      <c r="K206" t="str">
        <f t="shared" si="38"/>
        <v>ahuillet@msn.com</v>
      </c>
      <c r="L206">
        <f t="shared" si="39"/>
        <v>14</v>
      </c>
      <c r="M206" t="str">
        <f t="shared" si="40"/>
        <v>+(712) 928-3735</v>
      </c>
      <c r="N206" t="b">
        <f t="shared" si="41"/>
        <v>1</v>
      </c>
      <c r="O206">
        <f t="shared" si="42"/>
        <v>5436</v>
      </c>
      <c r="P206" t="b">
        <f t="shared" si="43"/>
        <v>1</v>
      </c>
      <c r="Q206">
        <f t="shared" si="44"/>
        <v>5436</v>
      </c>
      <c r="S206" t="str">
        <f t="shared" si="45"/>
        <v>Jose Antonio Frías-Campos</v>
      </c>
      <c r="U206" s="2">
        <f t="shared" si="46"/>
        <v>42708</v>
      </c>
      <c r="V206">
        <f t="shared" si="47"/>
        <v>2</v>
      </c>
    </row>
    <row r="207" spans="1:22" x14ac:dyDescent="0.25">
      <c r="A207" t="s">
        <v>4134</v>
      </c>
      <c r="B207" t="s">
        <v>4937</v>
      </c>
      <c r="C207" t="s">
        <v>102</v>
      </c>
      <c r="D207" s="5" t="s">
        <v>3177</v>
      </c>
      <c r="E207" t="s">
        <v>1322</v>
      </c>
      <c r="F207" s="8">
        <v>1803</v>
      </c>
      <c r="G207" s="2">
        <v>43542</v>
      </c>
      <c r="H207" s="3" t="str">
        <f t="shared" si="36"/>
        <v>JOUEUR</v>
      </c>
      <c r="I207" t="b">
        <v>0</v>
      </c>
      <c r="J207" t="b">
        <f t="shared" si="37"/>
        <v>1</v>
      </c>
      <c r="K207" t="str">
        <f t="shared" si="38"/>
        <v>mglee@gmail.com</v>
      </c>
      <c r="L207">
        <f t="shared" si="39"/>
        <v>14</v>
      </c>
      <c r="M207" t="str">
        <f t="shared" si="40"/>
        <v>+(345) 760-4389</v>
      </c>
      <c r="N207" t="b">
        <f t="shared" si="41"/>
        <v>1</v>
      </c>
      <c r="O207">
        <f t="shared" si="42"/>
        <v>1803</v>
      </c>
      <c r="P207" t="b">
        <f t="shared" si="43"/>
        <v>1</v>
      </c>
      <c r="Q207">
        <f t="shared" si="44"/>
        <v>1803</v>
      </c>
      <c r="S207" t="str">
        <f t="shared" si="45"/>
        <v>Francisco Jose Carranza</v>
      </c>
      <c r="U207" s="2">
        <f t="shared" si="46"/>
        <v>43542</v>
      </c>
      <c r="V207">
        <f t="shared" si="47"/>
        <v>2</v>
      </c>
    </row>
    <row r="208" spans="1:22" x14ac:dyDescent="0.25">
      <c r="A208" t="s">
        <v>4135</v>
      </c>
      <c r="B208" t="s">
        <v>2181</v>
      </c>
      <c r="C208" t="s">
        <v>624</v>
      </c>
      <c r="D208" s="5" t="s">
        <v>3178</v>
      </c>
      <c r="E208" t="s">
        <v>1323</v>
      </c>
      <c r="F208" s="8">
        <v>7318</v>
      </c>
      <c r="G208" s="2">
        <v>43245</v>
      </c>
      <c r="H208" s="3" t="str">
        <f t="shared" si="36"/>
        <v>ESPORTS D'ÉQUIPE</v>
      </c>
      <c r="I208" t="b">
        <v>0</v>
      </c>
      <c r="J208" t="b">
        <f t="shared" si="37"/>
        <v>1</v>
      </c>
      <c r="K208" t="str">
        <f t="shared" si="38"/>
        <v>lamky@optonline.net</v>
      </c>
      <c r="L208">
        <f t="shared" si="39"/>
        <v>14</v>
      </c>
      <c r="M208" t="str">
        <f t="shared" si="40"/>
        <v>+(667) 459-1978</v>
      </c>
      <c r="N208" t="b">
        <f t="shared" si="41"/>
        <v>1</v>
      </c>
      <c r="O208">
        <f t="shared" si="42"/>
        <v>7318</v>
      </c>
      <c r="P208" t="b">
        <f t="shared" si="43"/>
        <v>1</v>
      </c>
      <c r="Q208">
        <f t="shared" si="44"/>
        <v>7318</v>
      </c>
      <c r="S208" t="str">
        <f t="shared" si="45"/>
        <v>Cayetano Palau Niño</v>
      </c>
      <c r="U208" s="2">
        <f t="shared" si="46"/>
        <v>43245</v>
      </c>
      <c r="V208">
        <f t="shared" si="47"/>
        <v>1</v>
      </c>
    </row>
    <row r="209" spans="1:22" x14ac:dyDescent="0.25">
      <c r="A209" t="s">
        <v>4136</v>
      </c>
      <c r="B209" t="s">
        <v>2182</v>
      </c>
      <c r="C209" t="s">
        <v>103</v>
      </c>
      <c r="D209" s="5" t="s">
        <v>3179</v>
      </c>
      <c r="E209" t="s">
        <v>1324</v>
      </c>
      <c r="F209" s="8">
        <v>8380</v>
      </c>
      <c r="G209" s="2">
        <v>44254</v>
      </c>
      <c r="H209" s="3" t="str">
        <f t="shared" si="36"/>
        <v>IMPACT D'ÉQUIPE</v>
      </c>
      <c r="I209" t="b">
        <v>0</v>
      </c>
      <c r="J209" t="b">
        <f t="shared" si="37"/>
        <v>1</v>
      </c>
      <c r="K209" t="str">
        <f t="shared" si="38"/>
        <v>ebassi@msn.com</v>
      </c>
      <c r="L209">
        <f t="shared" si="39"/>
        <v>14</v>
      </c>
      <c r="M209" t="str">
        <f t="shared" si="40"/>
        <v>+(290) 976-0868</v>
      </c>
      <c r="N209" t="b">
        <f t="shared" si="41"/>
        <v>1</v>
      </c>
      <c r="O209">
        <f t="shared" si="42"/>
        <v>8380</v>
      </c>
      <c r="P209" t="b">
        <f t="shared" si="43"/>
        <v>1</v>
      </c>
      <c r="Q209">
        <f t="shared" si="44"/>
        <v>8380</v>
      </c>
      <c r="S209" t="str">
        <f t="shared" si="45"/>
        <v>Macaria Benito Armengol</v>
      </c>
      <c r="U209" s="2">
        <f t="shared" si="46"/>
        <v>44254</v>
      </c>
      <c r="V209">
        <f t="shared" si="47"/>
        <v>1</v>
      </c>
    </row>
    <row r="210" spans="1:22" x14ac:dyDescent="0.25">
      <c r="A210" t="s">
        <v>4137</v>
      </c>
      <c r="B210" t="s">
        <v>2183</v>
      </c>
      <c r="C210" t="s">
        <v>104</v>
      </c>
      <c r="D210" s="5" t="s">
        <v>3180</v>
      </c>
      <c r="E210" t="s">
        <v>1325</v>
      </c>
      <c r="F210" s="8">
        <v>7332</v>
      </c>
      <c r="G210" s="2">
        <v>44645</v>
      </c>
      <c r="H210" s="3" t="str">
        <f t="shared" si="36"/>
        <v>LOGICIEL D'ÉQUIPE</v>
      </c>
      <c r="I210" t="b">
        <v>0</v>
      </c>
      <c r="J210" t="b">
        <f t="shared" si="37"/>
        <v>1</v>
      </c>
      <c r="K210" t="str">
        <f t="shared" si="38"/>
        <v>jeteve@outlook.com</v>
      </c>
      <c r="L210">
        <f t="shared" si="39"/>
        <v>14</v>
      </c>
      <c r="M210" t="str">
        <f t="shared" si="40"/>
        <v>+(821) 978-0410</v>
      </c>
      <c r="N210" t="b">
        <f t="shared" si="41"/>
        <v>1</v>
      </c>
      <c r="O210">
        <f t="shared" si="42"/>
        <v>7332</v>
      </c>
      <c r="P210" t="b">
        <f t="shared" si="43"/>
        <v>1</v>
      </c>
      <c r="Q210">
        <f t="shared" si="44"/>
        <v>7332</v>
      </c>
      <c r="S210" t="str">
        <f t="shared" si="45"/>
        <v>Rosalva Tenorio Carmona</v>
      </c>
      <c r="U210" s="2">
        <f t="shared" si="46"/>
        <v>44645</v>
      </c>
      <c r="V210">
        <f t="shared" si="47"/>
        <v>1</v>
      </c>
    </row>
    <row r="211" spans="1:22" x14ac:dyDescent="0.25">
      <c r="A211" t="s">
        <v>4138</v>
      </c>
      <c r="B211" t="s">
        <v>2184</v>
      </c>
      <c r="C211" t="s">
        <v>625</v>
      </c>
      <c r="D211" s="5" t="s">
        <v>3181</v>
      </c>
      <c r="E211" t="s">
        <v>1326</v>
      </c>
      <c r="F211" s="8">
        <v>8113</v>
      </c>
      <c r="G211" s="2">
        <v>42841</v>
      </c>
      <c r="H211" s="3" t="str">
        <f t="shared" si="36"/>
        <v>RECHERCHE DE PUB</v>
      </c>
      <c r="I211" t="b">
        <v>0</v>
      </c>
      <c r="J211" t="b">
        <f t="shared" si="37"/>
        <v>1</v>
      </c>
      <c r="K211" t="str">
        <f t="shared" si="38"/>
        <v>scottzed@aol.com</v>
      </c>
      <c r="L211">
        <f t="shared" si="39"/>
        <v>14</v>
      </c>
      <c r="M211" t="str">
        <f t="shared" si="40"/>
        <v>+(264) 298-6094</v>
      </c>
      <c r="N211" t="b">
        <f t="shared" si="41"/>
        <v>1</v>
      </c>
      <c r="O211">
        <f t="shared" si="42"/>
        <v>8113</v>
      </c>
      <c r="P211" t="b">
        <f t="shared" si="43"/>
        <v>1</v>
      </c>
      <c r="Q211">
        <f t="shared" si="44"/>
        <v>8113</v>
      </c>
      <c r="S211" t="str">
        <f t="shared" si="45"/>
        <v>Julián Méndez Barroso</v>
      </c>
      <c r="U211" s="2">
        <f t="shared" si="46"/>
        <v>42841</v>
      </c>
      <c r="V211">
        <f t="shared" si="47"/>
        <v>1</v>
      </c>
    </row>
    <row r="212" spans="1:22" x14ac:dyDescent="0.25">
      <c r="A212" t="s">
        <v>4139</v>
      </c>
      <c r="B212" t="s">
        <v>2185</v>
      </c>
      <c r="C212" t="s">
        <v>105</v>
      </c>
      <c r="D212" s="5" t="s">
        <v>3182</v>
      </c>
      <c r="E212" t="s">
        <v>1327</v>
      </c>
      <c r="F212" s="8">
        <v>3216</v>
      </c>
      <c r="G212" s="2">
        <v>43172</v>
      </c>
      <c r="H212" s="3" t="str">
        <f t="shared" si="36"/>
        <v>ENTREPRISEREO</v>
      </c>
      <c r="I212" t="b">
        <v>0</v>
      </c>
      <c r="J212" t="b">
        <f t="shared" si="37"/>
        <v>1</v>
      </c>
      <c r="K212" t="str">
        <f t="shared" si="38"/>
        <v>amcuri@yahoo.com</v>
      </c>
      <c r="L212">
        <f t="shared" si="39"/>
        <v>14</v>
      </c>
      <c r="M212" t="str">
        <f t="shared" si="40"/>
        <v>+(806) 457-2901</v>
      </c>
      <c r="N212" t="b">
        <f t="shared" si="41"/>
        <v>1</v>
      </c>
      <c r="O212">
        <f t="shared" si="42"/>
        <v>3216</v>
      </c>
      <c r="P212" t="b">
        <f t="shared" si="43"/>
        <v>1</v>
      </c>
      <c r="Q212">
        <f t="shared" si="44"/>
        <v>3216</v>
      </c>
      <c r="S212" t="str">
        <f t="shared" si="45"/>
        <v>Saturnina Ribas Jimenez</v>
      </c>
      <c r="U212" s="2">
        <f t="shared" si="46"/>
        <v>43172</v>
      </c>
      <c r="V212">
        <f t="shared" si="47"/>
        <v>1</v>
      </c>
    </row>
    <row r="213" spans="1:22" x14ac:dyDescent="0.25">
      <c r="A213" t="s">
        <v>4140</v>
      </c>
      <c r="B213" t="s">
        <v>2186</v>
      </c>
      <c r="C213" t="s">
        <v>626</v>
      </c>
      <c r="D213" s="5" t="s">
        <v>3183</v>
      </c>
      <c r="E213" t="s">
        <v>1328</v>
      </c>
      <c r="F213" s="8">
        <v>4089</v>
      </c>
      <c r="G213" s="2">
        <v>41568</v>
      </c>
      <c r="H213" s="3" t="str">
        <f t="shared" si="36"/>
        <v>EN AMONT</v>
      </c>
      <c r="I213" t="b">
        <v>0</v>
      </c>
      <c r="J213" t="b">
        <f t="shared" si="37"/>
        <v>1</v>
      </c>
      <c r="K213" t="str">
        <f t="shared" si="38"/>
        <v>ilyaz@verizon.net</v>
      </c>
      <c r="L213">
        <f t="shared" si="39"/>
        <v>14</v>
      </c>
      <c r="M213" t="str">
        <f t="shared" si="40"/>
        <v>+(397) 262-0865</v>
      </c>
      <c r="N213" t="b">
        <f t="shared" si="41"/>
        <v>1</v>
      </c>
      <c r="O213">
        <f t="shared" si="42"/>
        <v>4089</v>
      </c>
      <c r="P213" t="b">
        <f t="shared" si="43"/>
        <v>1</v>
      </c>
      <c r="Q213">
        <f t="shared" si="44"/>
        <v>4089</v>
      </c>
      <c r="S213" t="str">
        <f t="shared" si="45"/>
        <v>Jose Antonio Saturnino Castilla Castelló</v>
      </c>
      <c r="U213" s="2">
        <f t="shared" si="46"/>
        <v>41568</v>
      </c>
      <c r="V213">
        <f t="shared" si="47"/>
        <v>2</v>
      </c>
    </row>
    <row r="214" spans="1:22" x14ac:dyDescent="0.25">
      <c r="A214" t="s">
        <v>4141</v>
      </c>
      <c r="B214" t="s">
        <v>2187</v>
      </c>
      <c r="C214" t="s">
        <v>106</v>
      </c>
      <c r="D214" s="5" t="s">
        <v>3184</v>
      </c>
      <c r="E214" t="s">
        <v>1329</v>
      </c>
      <c r="F214" s="8">
        <v>8420</v>
      </c>
      <c r="G214" s="2">
        <v>42817</v>
      </c>
      <c r="H214" s="3" t="str">
        <f t="shared" si="36"/>
        <v>SOLUTIONS ZÉNITCOM</v>
      </c>
      <c r="I214" t="b">
        <v>0</v>
      </c>
      <c r="J214" t="b">
        <f t="shared" si="37"/>
        <v>1</v>
      </c>
      <c r="K214" t="str">
        <f t="shared" si="38"/>
        <v>sfoskett@aol.com</v>
      </c>
      <c r="L214">
        <f t="shared" si="39"/>
        <v>14</v>
      </c>
      <c r="M214" t="str">
        <f t="shared" si="40"/>
        <v>+(566) 798-8666</v>
      </c>
      <c r="N214" t="b">
        <f t="shared" si="41"/>
        <v>1</v>
      </c>
      <c r="O214">
        <f t="shared" si="42"/>
        <v>8420</v>
      </c>
      <c r="P214" t="b">
        <f t="shared" si="43"/>
        <v>1</v>
      </c>
      <c r="Q214">
        <f t="shared" si="44"/>
        <v>8420</v>
      </c>
      <c r="S214" t="str">
        <f t="shared" si="45"/>
        <v>Patricia Pinilla-Esparza</v>
      </c>
      <c r="U214" s="2">
        <f t="shared" si="46"/>
        <v>42817</v>
      </c>
      <c r="V214">
        <f t="shared" si="47"/>
        <v>1</v>
      </c>
    </row>
    <row r="215" spans="1:22" x14ac:dyDescent="0.25">
      <c r="A215" t="s">
        <v>4142</v>
      </c>
      <c r="B215" t="s">
        <v>2188</v>
      </c>
      <c r="C215" t="s">
        <v>627</v>
      </c>
      <c r="D215" s="5" t="s">
        <v>3185</v>
      </c>
      <c r="E215" t="s">
        <v>1330</v>
      </c>
      <c r="F215" s="8">
        <v>5917</v>
      </c>
      <c r="G215" s="2">
        <v>41753</v>
      </c>
      <c r="H215" s="3" t="str">
        <f t="shared" si="36"/>
        <v>FUJI 2G</v>
      </c>
      <c r="I215" t="b">
        <v>0</v>
      </c>
      <c r="J215" t="b">
        <f t="shared" si="37"/>
        <v>1</v>
      </c>
      <c r="K215" t="str">
        <f t="shared" si="38"/>
        <v>dsowsy@live.com</v>
      </c>
      <c r="L215">
        <f t="shared" si="39"/>
        <v>14</v>
      </c>
      <c r="M215" t="str">
        <f t="shared" si="40"/>
        <v>+(810) 397-4766</v>
      </c>
      <c r="N215" t="b">
        <f t="shared" si="41"/>
        <v>1</v>
      </c>
      <c r="O215">
        <f t="shared" si="42"/>
        <v>5917</v>
      </c>
      <c r="P215" t="b">
        <f t="shared" si="43"/>
        <v>1</v>
      </c>
      <c r="Q215">
        <f t="shared" si="44"/>
        <v>5917</v>
      </c>
      <c r="S215" t="str">
        <f t="shared" si="45"/>
        <v>Pánfilo Olmo-Segura</v>
      </c>
      <c r="U215" s="2">
        <f t="shared" si="46"/>
        <v>41753</v>
      </c>
      <c r="V215">
        <f t="shared" si="47"/>
        <v>1</v>
      </c>
    </row>
    <row r="216" spans="1:22" x14ac:dyDescent="0.25">
      <c r="A216" t="s">
        <v>4143</v>
      </c>
      <c r="B216" t="s">
        <v>2189</v>
      </c>
      <c r="C216" t="s">
        <v>107</v>
      </c>
      <c r="D216" s="5" t="s">
        <v>3186</v>
      </c>
      <c r="E216" t="s">
        <v>1331</v>
      </c>
      <c r="F216" s="8">
        <v>7883</v>
      </c>
      <c r="G216" s="2">
        <v>44265</v>
      </c>
      <c r="H216" s="3" t="str">
        <f t="shared" si="36"/>
        <v>CHAQUE BON BON APRÈS LOGO</v>
      </c>
      <c r="I216" t="b">
        <v>0</v>
      </c>
      <c r="J216" t="b">
        <f t="shared" si="37"/>
        <v>1</v>
      </c>
      <c r="K216" t="str">
        <f t="shared" si="38"/>
        <v>gknauss@icloud.com</v>
      </c>
      <c r="L216">
        <f t="shared" si="39"/>
        <v>14</v>
      </c>
      <c r="M216" t="str">
        <f t="shared" si="40"/>
        <v>+(269) 777-2686</v>
      </c>
      <c r="N216" t="b">
        <f t="shared" si="41"/>
        <v>1</v>
      </c>
      <c r="O216">
        <f t="shared" si="42"/>
        <v>7883</v>
      </c>
      <c r="P216" t="b">
        <f t="shared" si="43"/>
        <v>1</v>
      </c>
      <c r="Q216">
        <f t="shared" si="44"/>
        <v>7883</v>
      </c>
      <c r="S216" t="str">
        <f t="shared" si="45"/>
        <v>Hilda Mesa Maldonado</v>
      </c>
      <c r="U216" s="2">
        <f t="shared" si="46"/>
        <v>44265</v>
      </c>
      <c r="V216">
        <f t="shared" si="47"/>
        <v>1</v>
      </c>
    </row>
    <row r="217" spans="1:22" x14ac:dyDescent="0.25">
      <c r="A217" t="s">
        <v>4144</v>
      </c>
      <c r="B217" t="s">
        <v>2190</v>
      </c>
      <c r="C217" t="s">
        <v>108</v>
      </c>
      <c r="D217" s="5" t="s">
        <v>3187</v>
      </c>
      <c r="E217" t="s">
        <v>1332</v>
      </c>
      <c r="F217" s="8">
        <v>925</v>
      </c>
      <c r="G217" s="2">
        <v>43637</v>
      </c>
      <c r="H217" s="3" t="str">
        <f t="shared" si="36"/>
        <v>GROUPE LABORA</v>
      </c>
      <c r="I217" t="b">
        <v>0</v>
      </c>
      <c r="J217" t="b">
        <f t="shared" si="37"/>
        <v>1</v>
      </c>
      <c r="K217" t="str">
        <f t="shared" si="38"/>
        <v>pkplex@gmail.com</v>
      </c>
      <c r="L217">
        <f t="shared" si="39"/>
        <v>14</v>
      </c>
      <c r="M217" t="str">
        <f t="shared" si="40"/>
        <v>+(743) 745-6963</v>
      </c>
      <c r="N217" t="b">
        <f t="shared" si="41"/>
        <v>1</v>
      </c>
      <c r="O217">
        <f t="shared" si="42"/>
        <v>925</v>
      </c>
      <c r="P217" t="b">
        <f t="shared" si="43"/>
        <v>1</v>
      </c>
      <c r="Q217">
        <f t="shared" si="44"/>
        <v>925</v>
      </c>
      <c r="S217" t="str">
        <f t="shared" si="45"/>
        <v>Gerardo Pellicer Montserrat</v>
      </c>
      <c r="U217" s="2">
        <f t="shared" si="46"/>
        <v>43637</v>
      </c>
      <c r="V217">
        <f t="shared" si="47"/>
        <v>1</v>
      </c>
    </row>
    <row r="218" spans="1:22" x14ac:dyDescent="0.25">
      <c r="A218" t="s">
        <v>4145</v>
      </c>
      <c r="B218" t="s">
        <v>2191</v>
      </c>
      <c r="C218" t="s">
        <v>628</v>
      </c>
      <c r="D218" s="5" t="s">
        <v>3188</v>
      </c>
      <c r="E218" t="s">
        <v>1333</v>
      </c>
      <c r="F218" s="8">
        <v>2642</v>
      </c>
      <c r="G218" s="2">
        <v>42659</v>
      </c>
      <c r="H218" s="3" t="str">
        <f t="shared" si="36"/>
        <v>L'AUTRE CÔTÉ</v>
      </c>
      <c r="I218" t="b">
        <v>0</v>
      </c>
      <c r="J218" t="b">
        <f t="shared" si="37"/>
        <v>1</v>
      </c>
      <c r="K218" t="str">
        <f t="shared" si="38"/>
        <v>stomv@outlook.com</v>
      </c>
      <c r="L218">
        <f t="shared" si="39"/>
        <v>14</v>
      </c>
      <c r="M218" t="str">
        <f t="shared" si="40"/>
        <v>+(250) 505-5438</v>
      </c>
      <c r="N218" t="b">
        <f t="shared" si="41"/>
        <v>1</v>
      </c>
      <c r="O218">
        <f t="shared" si="42"/>
        <v>2642</v>
      </c>
      <c r="P218" t="b">
        <f t="shared" si="43"/>
        <v>1</v>
      </c>
      <c r="Q218">
        <f t="shared" si="44"/>
        <v>2642</v>
      </c>
      <c r="S218" t="str">
        <f t="shared" si="45"/>
        <v>León Cuadrado Perales</v>
      </c>
      <c r="U218" s="2">
        <f t="shared" si="46"/>
        <v>42659</v>
      </c>
      <c r="V218">
        <f t="shared" si="47"/>
        <v>1</v>
      </c>
    </row>
    <row r="219" spans="1:22" x14ac:dyDescent="0.25">
      <c r="A219" t="s">
        <v>4146</v>
      </c>
      <c r="B219" t="s">
        <v>2192</v>
      </c>
      <c r="C219" t="s">
        <v>629</v>
      </c>
      <c r="D219" s="5" t="s">
        <v>3189</v>
      </c>
      <c r="E219" t="s">
        <v>1334</v>
      </c>
      <c r="F219" s="8">
        <v>8203</v>
      </c>
      <c r="G219" s="2">
        <v>44656</v>
      </c>
      <c r="H219" s="3" t="str">
        <f t="shared" si="36"/>
        <v>MYRGIE</v>
      </c>
      <c r="I219" t="b">
        <v>0</v>
      </c>
      <c r="J219" t="b">
        <f t="shared" si="37"/>
        <v>1</v>
      </c>
      <c r="K219" t="str">
        <f t="shared" si="38"/>
        <v>boftx@outlook.com</v>
      </c>
      <c r="L219">
        <f t="shared" si="39"/>
        <v>14</v>
      </c>
      <c r="M219" t="str">
        <f t="shared" si="40"/>
        <v>+(260) 827-6778</v>
      </c>
      <c r="N219" t="b">
        <f t="shared" si="41"/>
        <v>1</v>
      </c>
      <c r="O219">
        <f t="shared" si="42"/>
        <v>8203</v>
      </c>
      <c r="P219" t="b">
        <f t="shared" si="43"/>
        <v>1</v>
      </c>
      <c r="Q219">
        <f t="shared" si="44"/>
        <v>8203</v>
      </c>
      <c r="S219" t="str">
        <f t="shared" si="45"/>
        <v>Julie Niño Pellicer</v>
      </c>
      <c r="U219" s="2">
        <f t="shared" si="46"/>
        <v>44656</v>
      </c>
      <c r="V219">
        <f t="shared" si="47"/>
        <v>1</v>
      </c>
    </row>
    <row r="220" spans="1:22" x14ac:dyDescent="0.25">
      <c r="A220" t="s">
        <v>4147</v>
      </c>
      <c r="B220" t="s">
        <v>2193</v>
      </c>
      <c r="C220" t="s">
        <v>630</v>
      </c>
      <c r="D220" s="5" t="s">
        <v>3190</v>
      </c>
      <c r="E220" t="s">
        <v>1335</v>
      </c>
      <c r="F220" s="8">
        <v>4899</v>
      </c>
      <c r="G220" s="2">
        <v>41502</v>
      </c>
      <c r="H220" s="3" t="str">
        <f t="shared" si="36"/>
        <v>ACCUEIL ROBOTANK</v>
      </c>
      <c r="I220" t="b">
        <v>0</v>
      </c>
      <c r="J220" t="b">
        <f t="shared" si="37"/>
        <v>1</v>
      </c>
      <c r="K220" t="str">
        <f t="shared" si="38"/>
        <v>gward@msn.com</v>
      </c>
      <c r="L220">
        <f t="shared" si="39"/>
        <v>14</v>
      </c>
      <c r="M220" t="str">
        <f t="shared" si="40"/>
        <v>+(593) 401-8793</v>
      </c>
      <c r="N220" t="b">
        <f t="shared" si="41"/>
        <v>1</v>
      </c>
      <c r="O220">
        <f t="shared" si="42"/>
        <v>4899</v>
      </c>
      <c r="P220" t="b">
        <f t="shared" si="43"/>
        <v>1</v>
      </c>
      <c r="Q220">
        <f t="shared" si="44"/>
        <v>4899</v>
      </c>
      <c r="S220" t="str">
        <f t="shared" si="45"/>
        <v>Lucila Viñas Delgado</v>
      </c>
      <c r="U220" s="2">
        <f t="shared" si="46"/>
        <v>41502</v>
      </c>
      <c r="V220">
        <f t="shared" si="47"/>
        <v>1</v>
      </c>
    </row>
    <row r="221" spans="1:22" x14ac:dyDescent="0.25">
      <c r="A221" t="s">
        <v>4148</v>
      </c>
      <c r="B221" t="s">
        <v>2194</v>
      </c>
      <c r="C221" t="s">
        <v>631</v>
      </c>
      <c r="D221" s="5" t="s">
        <v>3191</v>
      </c>
      <c r="E221" t="s">
        <v>1336</v>
      </c>
      <c r="F221" s="8">
        <v>5740</v>
      </c>
      <c r="G221" s="2">
        <v>41180</v>
      </c>
      <c r="H221" s="3" t="str">
        <f t="shared" si="36"/>
        <v>PAIE PHÉNIX</v>
      </c>
      <c r="I221" t="b">
        <v>0</v>
      </c>
      <c r="J221" t="b">
        <f t="shared" si="37"/>
        <v>1</v>
      </c>
      <c r="K221" t="str">
        <f t="shared" si="38"/>
        <v>mbswan@msn.com</v>
      </c>
      <c r="L221">
        <f t="shared" si="39"/>
        <v>14</v>
      </c>
      <c r="M221" t="str">
        <f t="shared" si="40"/>
        <v>+(529) 737-9350</v>
      </c>
      <c r="N221" t="b">
        <f t="shared" si="41"/>
        <v>1</v>
      </c>
      <c r="O221">
        <f t="shared" si="42"/>
        <v>5740</v>
      </c>
      <c r="P221" t="b">
        <f t="shared" si="43"/>
        <v>1</v>
      </c>
      <c r="Q221">
        <f t="shared" si="44"/>
        <v>5740</v>
      </c>
      <c r="S221" t="str">
        <f t="shared" si="45"/>
        <v>Teófila Solé-Bosch</v>
      </c>
      <c r="U221" s="2">
        <f t="shared" si="46"/>
        <v>41180</v>
      </c>
      <c r="V221">
        <f t="shared" si="47"/>
        <v>1</v>
      </c>
    </row>
    <row r="222" spans="1:22" x14ac:dyDescent="0.25">
      <c r="A222" t="s">
        <v>4149</v>
      </c>
      <c r="B222" t="s">
        <v>2195</v>
      </c>
      <c r="C222" t="s">
        <v>632</v>
      </c>
      <c r="D222" s="5" t="s">
        <v>3192</v>
      </c>
      <c r="E222" t="s">
        <v>1337</v>
      </c>
      <c r="F222" s="8">
        <v>6196</v>
      </c>
      <c r="G222" s="2">
        <v>41730</v>
      </c>
      <c r="H222" s="3" t="str">
        <f t="shared" si="36"/>
        <v>LOGIQUE D'OPTIMISATION</v>
      </c>
      <c r="I222" t="b">
        <v>0</v>
      </c>
      <c r="J222" t="b">
        <f t="shared" si="37"/>
        <v>1</v>
      </c>
      <c r="K222" t="str">
        <f t="shared" si="38"/>
        <v>aprakash@outlook.com</v>
      </c>
      <c r="L222">
        <f t="shared" si="39"/>
        <v>14</v>
      </c>
      <c r="M222" t="str">
        <f t="shared" si="40"/>
        <v>+(241) 628-3119</v>
      </c>
      <c r="N222" t="b">
        <f t="shared" si="41"/>
        <v>1</v>
      </c>
      <c r="O222">
        <f t="shared" si="42"/>
        <v>6196</v>
      </c>
      <c r="P222" t="b">
        <f t="shared" si="43"/>
        <v>1</v>
      </c>
      <c r="Q222">
        <f t="shared" si="44"/>
        <v>6196</v>
      </c>
      <c r="S222" t="str">
        <f t="shared" si="45"/>
        <v>Benigno Montalbán-Mascaró</v>
      </c>
      <c r="U222" s="2">
        <f t="shared" si="46"/>
        <v>41730</v>
      </c>
      <c r="V222">
        <f t="shared" si="47"/>
        <v>1</v>
      </c>
    </row>
    <row r="223" spans="1:22" x14ac:dyDescent="0.25">
      <c r="A223" t="s">
        <v>4150</v>
      </c>
      <c r="B223" t="s">
        <v>2196</v>
      </c>
      <c r="C223" t="s">
        <v>633</v>
      </c>
      <c r="D223" s="5" t="s">
        <v>3193</v>
      </c>
      <c r="E223" t="s">
        <v>1338</v>
      </c>
      <c r="F223" s="8">
        <v>6793</v>
      </c>
      <c r="G223" s="2">
        <v>44178</v>
      </c>
      <c r="H223" s="3" t="str">
        <f t="shared" si="36"/>
        <v>GESTION CARON</v>
      </c>
      <c r="I223" t="b">
        <v>0</v>
      </c>
      <c r="J223" t="b">
        <f t="shared" si="37"/>
        <v>1</v>
      </c>
      <c r="K223" t="str">
        <f t="shared" si="38"/>
        <v>dkeeler@comcast.net</v>
      </c>
      <c r="L223">
        <f t="shared" si="39"/>
        <v>14</v>
      </c>
      <c r="M223" t="str">
        <f t="shared" si="40"/>
        <v>+(281) 431-2732</v>
      </c>
      <c r="N223" t="b">
        <f t="shared" si="41"/>
        <v>1</v>
      </c>
      <c r="O223">
        <f t="shared" si="42"/>
        <v>6793</v>
      </c>
      <c r="P223" t="b">
        <f t="shared" si="43"/>
        <v>1</v>
      </c>
      <c r="Q223">
        <f t="shared" si="44"/>
        <v>6793</v>
      </c>
      <c r="S223" t="str">
        <f t="shared" si="45"/>
        <v>Xiomara Cabrero Suárez</v>
      </c>
      <c r="U223" s="2">
        <f t="shared" si="46"/>
        <v>44178</v>
      </c>
      <c r="V223">
        <f t="shared" si="47"/>
        <v>1</v>
      </c>
    </row>
    <row r="224" spans="1:22" x14ac:dyDescent="0.25">
      <c r="A224" t="s">
        <v>4151</v>
      </c>
      <c r="B224" t="s">
        <v>2197</v>
      </c>
      <c r="C224" t="s">
        <v>109</v>
      </c>
      <c r="D224" s="5" t="s">
        <v>3194</v>
      </c>
      <c r="E224" t="s">
        <v>1339</v>
      </c>
      <c r="F224" s="8">
        <v>784</v>
      </c>
      <c r="G224" s="2">
        <v>42206</v>
      </c>
      <c r="H224" s="3" t="str">
        <f t="shared" si="36"/>
        <v>AÉROVANS</v>
      </c>
      <c r="I224" t="b">
        <v>0</v>
      </c>
      <c r="J224" t="b">
        <f t="shared" si="37"/>
        <v>1</v>
      </c>
      <c r="K224" t="str">
        <f t="shared" si="38"/>
        <v>dburrows@verizon.net</v>
      </c>
      <c r="L224">
        <f t="shared" si="39"/>
        <v>14</v>
      </c>
      <c r="M224" t="str">
        <f t="shared" si="40"/>
        <v>+(647) 650-8903</v>
      </c>
      <c r="N224" t="b">
        <f t="shared" si="41"/>
        <v>1</v>
      </c>
      <c r="O224">
        <f t="shared" si="42"/>
        <v>784</v>
      </c>
      <c r="P224" t="b">
        <f t="shared" si="43"/>
        <v>1</v>
      </c>
      <c r="Q224">
        <f t="shared" si="44"/>
        <v>784</v>
      </c>
      <c r="S224" t="str">
        <f t="shared" si="45"/>
        <v>Evita Torrents Aparicio</v>
      </c>
      <c r="U224" s="2">
        <f t="shared" si="46"/>
        <v>42206</v>
      </c>
      <c r="V224">
        <f t="shared" si="47"/>
        <v>1</v>
      </c>
    </row>
    <row r="225" spans="1:22" x14ac:dyDescent="0.25">
      <c r="A225" t="s">
        <v>4152</v>
      </c>
      <c r="B225" t="s">
        <v>2198</v>
      </c>
      <c r="C225" t="s">
        <v>634</v>
      </c>
      <c r="D225" s="5" t="s">
        <v>3195</v>
      </c>
      <c r="E225" t="s">
        <v>1340</v>
      </c>
      <c r="F225" s="8">
        <v>8023</v>
      </c>
      <c r="G225" s="2"/>
      <c r="H225" s="3" t="str">
        <f t="shared" si="36"/>
        <v>USINE 2CV</v>
      </c>
      <c r="I225" t="b">
        <v>0</v>
      </c>
      <c r="J225" t="b">
        <f t="shared" si="37"/>
        <v>1</v>
      </c>
      <c r="K225" t="str">
        <f t="shared" si="38"/>
        <v>salesgeek@mac.com</v>
      </c>
      <c r="L225">
        <f t="shared" si="39"/>
        <v>14</v>
      </c>
      <c r="M225" t="str">
        <f t="shared" si="40"/>
        <v>+(876) 215-3650</v>
      </c>
      <c r="N225" t="b">
        <f t="shared" si="41"/>
        <v>0</v>
      </c>
      <c r="O225">
        <f t="shared" si="42"/>
        <v>8023</v>
      </c>
      <c r="P225" t="b">
        <f t="shared" si="43"/>
        <v>1</v>
      </c>
      <c r="Q225">
        <f t="shared" si="44"/>
        <v>8023</v>
      </c>
      <c r="S225" t="str">
        <f t="shared" si="45"/>
        <v>Régulo Plaza Jerez</v>
      </c>
      <c r="U225" s="2">
        <f t="shared" si="46"/>
        <v>39075</v>
      </c>
      <c r="V225">
        <f t="shared" si="47"/>
        <v>1</v>
      </c>
    </row>
    <row r="226" spans="1:22" x14ac:dyDescent="0.25">
      <c r="A226" t="s">
        <v>4153</v>
      </c>
      <c r="B226" t="s">
        <v>2199</v>
      </c>
      <c r="C226" t="s">
        <v>635</v>
      </c>
      <c r="D226" s="5" t="s">
        <v>3196</v>
      </c>
      <c r="E226" t="s">
        <v>1341</v>
      </c>
      <c r="F226" s="8">
        <v>8167</v>
      </c>
      <c r="G226" s="2">
        <v>42660</v>
      </c>
      <c r="H226" s="3" t="str">
        <f t="shared" si="36"/>
        <v>NOUVELLE CULTURE</v>
      </c>
      <c r="I226" t="b">
        <v>0</v>
      </c>
      <c r="J226" t="b">
        <f t="shared" si="37"/>
        <v>1</v>
      </c>
      <c r="K226" t="str">
        <f t="shared" si="38"/>
        <v>jgmyers@yahoo.com</v>
      </c>
      <c r="L226">
        <f t="shared" si="39"/>
        <v>14</v>
      </c>
      <c r="M226" t="str">
        <f t="shared" si="40"/>
        <v>+(991) 989-8445</v>
      </c>
      <c r="N226" t="b">
        <f t="shared" si="41"/>
        <v>1</v>
      </c>
      <c r="O226">
        <f t="shared" si="42"/>
        <v>8167</v>
      </c>
      <c r="P226" t="b">
        <f t="shared" si="43"/>
        <v>1</v>
      </c>
      <c r="Q226">
        <f t="shared" si="44"/>
        <v>8167</v>
      </c>
      <c r="S226" t="str">
        <f t="shared" si="45"/>
        <v>Laura Jaén Álvarez</v>
      </c>
      <c r="U226" s="2">
        <f t="shared" si="46"/>
        <v>42660</v>
      </c>
      <c r="V226">
        <f t="shared" si="47"/>
        <v>1</v>
      </c>
    </row>
    <row r="227" spans="1:22" x14ac:dyDescent="0.25">
      <c r="A227" t="s">
        <v>4154</v>
      </c>
      <c r="B227" t="s">
        <v>2200</v>
      </c>
      <c r="C227" t="s">
        <v>636</v>
      </c>
      <c r="D227" s="5" t="s">
        <v>3197</v>
      </c>
      <c r="E227" t="s">
        <v>1342</v>
      </c>
      <c r="F227" s="8">
        <v>1242</v>
      </c>
      <c r="G227" s="2">
        <v>42632</v>
      </c>
      <c r="H227" s="3" t="str">
        <f t="shared" si="36"/>
        <v>FORÊT VENTEUSE</v>
      </c>
      <c r="I227" t="b">
        <v>0</v>
      </c>
      <c r="J227" t="b">
        <f t="shared" si="37"/>
        <v>1</v>
      </c>
      <c r="K227" t="str">
        <f t="shared" si="38"/>
        <v>temmink@att.net</v>
      </c>
      <c r="L227">
        <f t="shared" si="39"/>
        <v>14</v>
      </c>
      <c r="M227" t="str">
        <f t="shared" si="40"/>
        <v>+(204) 375-4432</v>
      </c>
      <c r="N227" t="b">
        <f t="shared" si="41"/>
        <v>1</v>
      </c>
      <c r="O227">
        <f t="shared" si="42"/>
        <v>1242</v>
      </c>
      <c r="P227" t="b">
        <f t="shared" si="43"/>
        <v>1</v>
      </c>
      <c r="Q227">
        <f t="shared" si="44"/>
        <v>1242</v>
      </c>
      <c r="S227" t="str">
        <f t="shared" si="45"/>
        <v>Agapito Figueroa-Pavón</v>
      </c>
      <c r="U227" s="2">
        <f t="shared" si="46"/>
        <v>42632</v>
      </c>
      <c r="V227">
        <f t="shared" si="47"/>
        <v>1</v>
      </c>
    </row>
    <row r="228" spans="1:22" x14ac:dyDescent="0.25">
      <c r="A228" t="s">
        <v>4155</v>
      </c>
      <c r="B228" t="s">
        <v>2201</v>
      </c>
      <c r="C228" t="s">
        <v>110</v>
      </c>
      <c r="D228" s="5" t="s">
        <v>3198</v>
      </c>
      <c r="E228" t="s">
        <v>1343</v>
      </c>
      <c r="F228" s="8">
        <v>1029</v>
      </c>
      <c r="G228" s="2">
        <v>43886</v>
      </c>
      <c r="H228" s="3" t="str">
        <f t="shared" si="36"/>
        <v>LE ROTARY CLUB</v>
      </c>
      <c r="I228" t="b">
        <v>0</v>
      </c>
      <c r="J228" t="b">
        <f t="shared" si="37"/>
        <v>1</v>
      </c>
      <c r="K228" t="str">
        <f t="shared" si="38"/>
        <v>philb@mac.com</v>
      </c>
      <c r="L228">
        <f t="shared" si="39"/>
        <v>14</v>
      </c>
      <c r="M228" t="str">
        <f t="shared" si="40"/>
        <v>+(673) 330-7138</v>
      </c>
      <c r="N228" t="b">
        <f t="shared" si="41"/>
        <v>1</v>
      </c>
      <c r="O228">
        <f t="shared" si="42"/>
        <v>1029</v>
      </c>
      <c r="P228" t="b">
        <f t="shared" si="43"/>
        <v>1</v>
      </c>
      <c r="Q228">
        <f t="shared" si="44"/>
        <v>1029</v>
      </c>
      <c r="S228" t="str">
        <f t="shared" si="45"/>
        <v>Nilda Ana Bejarano Bernad</v>
      </c>
      <c r="U228" s="2">
        <f t="shared" si="46"/>
        <v>43886</v>
      </c>
      <c r="V228">
        <f t="shared" si="47"/>
        <v>1</v>
      </c>
    </row>
    <row r="229" spans="1:22" x14ac:dyDescent="0.25">
      <c r="A229" t="s">
        <v>4156</v>
      </c>
      <c r="B229" t="s">
        <v>2202</v>
      </c>
      <c r="C229" t="s">
        <v>111</v>
      </c>
      <c r="D229" s="5" t="s">
        <v>3199</v>
      </c>
      <c r="E229" t="s">
        <v>1344</v>
      </c>
      <c r="F229" s="8">
        <v>913</v>
      </c>
      <c r="G229" s="2">
        <v>43999</v>
      </c>
      <c r="H229" s="3" t="str">
        <f t="shared" si="36"/>
        <v>TRANSPORT EN LIGNE</v>
      </c>
      <c r="I229" t="b">
        <v>0</v>
      </c>
      <c r="J229" t="b">
        <f t="shared" si="37"/>
        <v>1</v>
      </c>
      <c r="K229" t="str">
        <f t="shared" si="38"/>
        <v>policies@yahoo.com</v>
      </c>
      <c r="L229">
        <f t="shared" si="39"/>
        <v>14</v>
      </c>
      <c r="M229" t="str">
        <f t="shared" si="40"/>
        <v>+(312) 546-7032</v>
      </c>
      <c r="N229" t="b">
        <f t="shared" si="41"/>
        <v>1</v>
      </c>
      <c r="O229">
        <f t="shared" si="42"/>
        <v>913</v>
      </c>
      <c r="P229" t="b">
        <f t="shared" si="43"/>
        <v>1</v>
      </c>
      <c r="Q229">
        <f t="shared" si="44"/>
        <v>913</v>
      </c>
      <c r="S229" t="str">
        <f t="shared" si="45"/>
        <v>Onofre Calvo-Pascual</v>
      </c>
      <c r="U229" s="2">
        <f t="shared" si="46"/>
        <v>43999</v>
      </c>
      <c r="V229">
        <f t="shared" si="47"/>
        <v>1</v>
      </c>
    </row>
    <row r="230" spans="1:22" x14ac:dyDescent="0.25">
      <c r="A230" t="s">
        <v>4157</v>
      </c>
      <c r="B230" t="s">
        <v>2203</v>
      </c>
      <c r="C230" t="s">
        <v>112</v>
      </c>
      <c r="D230" s="5" t="s">
        <v>3200</v>
      </c>
      <c r="E230" t="s">
        <v>1345</v>
      </c>
      <c r="F230" s="8">
        <v>2386</v>
      </c>
      <c r="G230" s="2">
        <v>42895</v>
      </c>
      <c r="H230" s="3" t="str">
        <f t="shared" si="36"/>
        <v>BONNE MOBILITÉ URBAINE</v>
      </c>
      <c r="I230" t="b">
        <v>0</v>
      </c>
      <c r="J230" t="b">
        <f t="shared" si="37"/>
        <v>1</v>
      </c>
      <c r="K230" t="str">
        <f t="shared" si="38"/>
        <v>timlinux@icloud.com</v>
      </c>
      <c r="L230">
        <f t="shared" si="39"/>
        <v>14</v>
      </c>
      <c r="M230" t="str">
        <f t="shared" si="40"/>
        <v>+(697) 809-9730</v>
      </c>
      <c r="N230" t="b">
        <f t="shared" si="41"/>
        <v>1</v>
      </c>
      <c r="O230">
        <f t="shared" si="42"/>
        <v>2386</v>
      </c>
      <c r="P230" t="b">
        <f t="shared" si="43"/>
        <v>1</v>
      </c>
      <c r="Q230">
        <f t="shared" si="44"/>
        <v>2386</v>
      </c>
      <c r="S230" t="str">
        <f t="shared" si="45"/>
        <v>Eric de Briones</v>
      </c>
      <c r="U230" s="2">
        <f t="shared" si="46"/>
        <v>42895</v>
      </c>
      <c r="V230">
        <f t="shared" si="47"/>
        <v>1</v>
      </c>
    </row>
    <row r="231" spans="1:22" x14ac:dyDescent="0.25">
      <c r="A231" t="s">
        <v>4158</v>
      </c>
      <c r="B231" t="s">
        <v>2204</v>
      </c>
      <c r="C231" t="s">
        <v>113</v>
      </c>
      <c r="D231" s="5" t="s">
        <v>3201</v>
      </c>
      <c r="E231" t="s">
        <v>1346</v>
      </c>
      <c r="F231" s="8">
        <v>7056</v>
      </c>
      <c r="G231" s="2">
        <v>43009</v>
      </c>
      <c r="H231" s="3" t="str">
        <f t="shared" si="36"/>
        <v>BT NORD</v>
      </c>
      <c r="I231" t="b">
        <v>0</v>
      </c>
      <c r="J231" t="b">
        <f t="shared" si="37"/>
        <v>1</v>
      </c>
      <c r="K231" t="str">
        <f t="shared" si="38"/>
        <v>moinefou@yahoo.ca</v>
      </c>
      <c r="L231">
        <f t="shared" si="39"/>
        <v>14</v>
      </c>
      <c r="M231" t="str">
        <f t="shared" si="40"/>
        <v>+(257) 951-4617</v>
      </c>
      <c r="N231" t="b">
        <f t="shared" si="41"/>
        <v>1</v>
      </c>
      <c r="O231">
        <f t="shared" si="42"/>
        <v>7056</v>
      </c>
      <c r="P231" t="b">
        <f t="shared" si="43"/>
        <v>1</v>
      </c>
      <c r="Q231">
        <f t="shared" si="44"/>
        <v>7056</v>
      </c>
      <c r="S231" t="str">
        <f t="shared" si="45"/>
        <v>Morena Gordillo-Franco</v>
      </c>
      <c r="U231" s="2">
        <f t="shared" si="46"/>
        <v>43009</v>
      </c>
      <c r="V231">
        <f t="shared" si="47"/>
        <v>1</v>
      </c>
    </row>
    <row r="232" spans="1:22" x14ac:dyDescent="0.25">
      <c r="A232" t="s">
        <v>4159</v>
      </c>
      <c r="B232" t="s">
        <v>2205</v>
      </c>
      <c r="C232" t="s">
        <v>114</v>
      </c>
      <c r="D232" s="5" t="s">
        <v>3202</v>
      </c>
      <c r="E232" t="s">
        <v>1347</v>
      </c>
      <c r="F232" s="8">
        <v>5074</v>
      </c>
      <c r="G232" s="2">
        <v>42598</v>
      </c>
      <c r="H232" s="3" t="str">
        <f t="shared" si="36"/>
        <v>ILL CONSULTING</v>
      </c>
      <c r="I232" t="b">
        <v>0</v>
      </c>
      <c r="J232" t="b">
        <f t="shared" si="37"/>
        <v>1</v>
      </c>
      <c r="K232" t="str">
        <f t="shared" si="38"/>
        <v>offthelip@outlook.com</v>
      </c>
      <c r="L232">
        <f t="shared" si="39"/>
        <v>14</v>
      </c>
      <c r="M232" t="str">
        <f t="shared" si="40"/>
        <v>+(461) 514-9369</v>
      </c>
      <c r="N232" t="b">
        <f t="shared" si="41"/>
        <v>1</v>
      </c>
      <c r="O232">
        <f t="shared" si="42"/>
        <v>5074</v>
      </c>
      <c r="P232" t="b">
        <f t="shared" si="43"/>
        <v>1</v>
      </c>
      <c r="Q232">
        <f t="shared" si="44"/>
        <v>5074</v>
      </c>
      <c r="S232" t="str">
        <f t="shared" si="45"/>
        <v>Ramona Riquelme Cuenca</v>
      </c>
      <c r="U232" s="2">
        <f t="shared" si="46"/>
        <v>42598</v>
      </c>
      <c r="V232">
        <f t="shared" si="47"/>
        <v>1</v>
      </c>
    </row>
    <row r="233" spans="1:22" x14ac:dyDescent="0.25">
      <c r="A233" t="s">
        <v>4160</v>
      </c>
      <c r="B233" t="s">
        <v>2206</v>
      </c>
      <c r="C233" t="s">
        <v>115</v>
      </c>
      <c r="D233" s="5" t="s">
        <v>3203</v>
      </c>
      <c r="E233" t="s">
        <v>1348</v>
      </c>
      <c r="F233" s="8">
        <v>7070</v>
      </c>
      <c r="G233" s="2">
        <v>42532</v>
      </c>
      <c r="H233" s="3" t="str">
        <f t="shared" si="36"/>
        <v>TRANSPORT FERROVIAIRE</v>
      </c>
      <c r="I233" t="b">
        <v>0</v>
      </c>
      <c r="J233" t="b">
        <f t="shared" si="37"/>
        <v>1</v>
      </c>
      <c r="K233" t="str">
        <f t="shared" si="38"/>
        <v>weidai@icloud.com</v>
      </c>
      <c r="L233">
        <f t="shared" si="39"/>
        <v>14</v>
      </c>
      <c r="M233" t="str">
        <f t="shared" si="40"/>
        <v>+(815) 800-1748</v>
      </c>
      <c r="N233" t="b">
        <f t="shared" si="41"/>
        <v>1</v>
      </c>
      <c r="O233">
        <f t="shared" si="42"/>
        <v>7070</v>
      </c>
      <c r="P233" t="b">
        <f t="shared" si="43"/>
        <v>1</v>
      </c>
      <c r="Q233">
        <f t="shared" si="44"/>
        <v>7070</v>
      </c>
      <c r="S233" t="str">
        <f t="shared" si="45"/>
        <v>Jose Manuel Hernandez Huerta</v>
      </c>
      <c r="U233" s="2">
        <f t="shared" si="46"/>
        <v>42532</v>
      </c>
      <c r="V233">
        <f t="shared" si="47"/>
        <v>1</v>
      </c>
    </row>
    <row r="234" spans="1:22" x14ac:dyDescent="0.25">
      <c r="A234" t="s">
        <v>4161</v>
      </c>
      <c r="B234" t="s">
        <v>2207</v>
      </c>
      <c r="C234" t="s">
        <v>116</v>
      </c>
      <c r="D234" s="5" t="s">
        <v>3204</v>
      </c>
      <c r="E234" t="s">
        <v>1349</v>
      </c>
      <c r="F234" s="8" t="s">
        <v>4968</v>
      </c>
      <c r="G234" s="2">
        <v>43104</v>
      </c>
      <c r="H234" s="3" t="str">
        <f t="shared" si="36"/>
        <v>PERLES AUX YEUX</v>
      </c>
      <c r="I234" t="b">
        <v>0</v>
      </c>
      <c r="J234" t="b">
        <f t="shared" si="37"/>
        <v>1</v>
      </c>
      <c r="K234" t="str">
        <f t="shared" si="38"/>
        <v>kramulous@optonline.net</v>
      </c>
      <c r="L234">
        <f t="shared" si="39"/>
        <v>14</v>
      </c>
      <c r="M234" t="str">
        <f t="shared" si="40"/>
        <v>+(389) 598-6020</v>
      </c>
      <c r="N234" t="b">
        <f t="shared" si="41"/>
        <v>1</v>
      </c>
      <c r="O234" t="e">
        <f t="shared" si="42"/>
        <v>#VALUE!</v>
      </c>
      <c r="P234" t="b">
        <f t="shared" si="43"/>
        <v>0</v>
      </c>
      <c r="Q234" t="str">
        <f t="shared" si="44"/>
        <v/>
      </c>
      <c r="S234" t="str">
        <f t="shared" si="45"/>
        <v>Felipa Abril Vargas</v>
      </c>
      <c r="U234" s="2">
        <f t="shared" si="46"/>
        <v>43104</v>
      </c>
      <c r="V234">
        <f t="shared" si="47"/>
        <v>1</v>
      </c>
    </row>
    <row r="235" spans="1:22" x14ac:dyDescent="0.25">
      <c r="A235" t="s">
        <v>4162</v>
      </c>
      <c r="B235" t="s">
        <v>2208</v>
      </c>
      <c r="C235" t="s">
        <v>117</v>
      </c>
      <c r="D235" s="5" t="s">
        <v>3205</v>
      </c>
      <c r="E235" t="s">
        <v>1350</v>
      </c>
      <c r="F235" s="8">
        <v>5800</v>
      </c>
      <c r="G235" s="2"/>
      <c r="H235" s="3" t="str">
        <f t="shared" si="36"/>
        <v>LABORATOIRES SAATCHI</v>
      </c>
      <c r="I235" t="b">
        <v>0</v>
      </c>
      <c r="J235" t="b">
        <f t="shared" si="37"/>
        <v>1</v>
      </c>
      <c r="K235" t="str">
        <f t="shared" si="38"/>
        <v>tezbo@aol.com</v>
      </c>
      <c r="L235">
        <f t="shared" si="39"/>
        <v>14</v>
      </c>
      <c r="M235" t="str">
        <f t="shared" si="40"/>
        <v>+(274) 237-7556</v>
      </c>
      <c r="N235" t="b">
        <f t="shared" si="41"/>
        <v>0</v>
      </c>
      <c r="O235">
        <f t="shared" si="42"/>
        <v>5800</v>
      </c>
      <c r="P235" t="b">
        <f t="shared" si="43"/>
        <v>1</v>
      </c>
      <c r="Q235">
        <f t="shared" si="44"/>
        <v>5800</v>
      </c>
      <c r="S235" t="str">
        <f t="shared" si="45"/>
        <v>Macarena Eufemia Llanos Herrera</v>
      </c>
      <c r="U235" s="2">
        <f t="shared" si="46"/>
        <v>39075</v>
      </c>
      <c r="V235">
        <f t="shared" si="47"/>
        <v>1</v>
      </c>
    </row>
    <row r="236" spans="1:22" x14ac:dyDescent="0.25">
      <c r="A236" t="s">
        <v>4163</v>
      </c>
      <c r="B236" t="s">
        <v>2209</v>
      </c>
      <c r="C236" t="s">
        <v>637</v>
      </c>
      <c r="D236" s="5" t="s">
        <v>3206</v>
      </c>
      <c r="E236" t="s">
        <v>1351</v>
      </c>
      <c r="F236" s="8">
        <v>1184</v>
      </c>
      <c r="G236" s="2">
        <v>42323</v>
      </c>
      <c r="H236" s="3" t="str">
        <f t="shared" si="36"/>
        <v>MARS OUTBRE</v>
      </c>
      <c r="I236" t="b">
        <v>0</v>
      </c>
      <c r="J236" t="b">
        <f t="shared" si="37"/>
        <v>1</v>
      </c>
      <c r="K236" t="str">
        <f t="shared" si="38"/>
        <v>jmmuller@gmail.com</v>
      </c>
      <c r="L236">
        <f t="shared" si="39"/>
        <v>14</v>
      </c>
      <c r="M236" t="str">
        <f t="shared" si="40"/>
        <v>+(308) 689-1510</v>
      </c>
      <c r="N236" t="b">
        <f t="shared" si="41"/>
        <v>1</v>
      </c>
      <c r="O236">
        <f t="shared" si="42"/>
        <v>1184</v>
      </c>
      <c r="P236" t="b">
        <f t="shared" si="43"/>
        <v>1</v>
      </c>
      <c r="Q236">
        <f t="shared" si="44"/>
        <v>1184</v>
      </c>
      <c r="S236" t="str">
        <f t="shared" si="45"/>
        <v>Porfirio Peinado García</v>
      </c>
      <c r="U236" s="2">
        <f t="shared" si="46"/>
        <v>42323</v>
      </c>
      <c r="V236">
        <f t="shared" si="47"/>
        <v>1</v>
      </c>
    </row>
    <row r="237" spans="1:22" x14ac:dyDescent="0.25">
      <c r="A237" t="s">
        <v>4164</v>
      </c>
      <c r="B237" t="s">
        <v>2210</v>
      </c>
      <c r="C237" t="s">
        <v>638</v>
      </c>
      <c r="D237" s="5" t="s">
        <v>3207</v>
      </c>
      <c r="E237" t="s">
        <v>1352</v>
      </c>
      <c r="F237" s="8">
        <v>359</v>
      </c>
      <c r="G237" s="2">
        <v>44453</v>
      </c>
      <c r="H237" s="3" t="str">
        <f t="shared" si="36"/>
        <v>RESSOURCES CSW</v>
      </c>
      <c r="I237" t="b">
        <v>0</v>
      </c>
      <c r="J237" t="b">
        <f t="shared" si="37"/>
        <v>1</v>
      </c>
      <c r="K237" t="str">
        <f t="shared" si="38"/>
        <v>jrkorson@comcast.net</v>
      </c>
      <c r="L237">
        <f t="shared" si="39"/>
        <v>14</v>
      </c>
      <c r="M237" t="str">
        <f t="shared" si="40"/>
        <v>+(283) 383-6823</v>
      </c>
      <c r="N237" t="b">
        <f t="shared" si="41"/>
        <v>1</v>
      </c>
      <c r="O237">
        <f t="shared" si="42"/>
        <v>359</v>
      </c>
      <c r="P237" t="b">
        <f t="shared" si="43"/>
        <v>1</v>
      </c>
      <c r="Q237">
        <f t="shared" si="44"/>
        <v>359</v>
      </c>
      <c r="S237" t="str">
        <f t="shared" si="45"/>
        <v>Andrés del Olivera</v>
      </c>
      <c r="U237" s="2">
        <f t="shared" si="46"/>
        <v>44453</v>
      </c>
      <c r="V237">
        <f t="shared" si="47"/>
        <v>1</v>
      </c>
    </row>
    <row r="238" spans="1:22" x14ac:dyDescent="0.25">
      <c r="A238" t="s">
        <v>4165</v>
      </c>
      <c r="B238" t="s">
        <v>2211</v>
      </c>
      <c r="C238" t="s">
        <v>639</v>
      </c>
      <c r="D238" s="5" t="s">
        <v>3208</v>
      </c>
      <c r="E238" t="s">
        <v>1353</v>
      </c>
      <c r="F238" s="8">
        <v>3003</v>
      </c>
      <c r="G238" s="2">
        <v>42176</v>
      </c>
      <c r="H238" s="3" t="str">
        <f t="shared" si="36"/>
        <v>INTERCITÉS</v>
      </c>
      <c r="I238" t="b">
        <v>0</v>
      </c>
      <c r="J238" t="b">
        <f t="shared" si="37"/>
        <v>1</v>
      </c>
      <c r="K238" t="str">
        <f t="shared" si="38"/>
        <v>greear@att.net</v>
      </c>
      <c r="L238">
        <f t="shared" si="39"/>
        <v>14</v>
      </c>
      <c r="M238" t="str">
        <f t="shared" si="40"/>
        <v>+(426) 843-1426</v>
      </c>
      <c r="N238" t="b">
        <f t="shared" si="41"/>
        <v>1</v>
      </c>
      <c r="O238">
        <f t="shared" si="42"/>
        <v>3003</v>
      </c>
      <c r="P238" t="b">
        <f t="shared" si="43"/>
        <v>1</v>
      </c>
      <c r="Q238">
        <f t="shared" si="44"/>
        <v>3003</v>
      </c>
      <c r="S238" t="str">
        <f t="shared" si="45"/>
        <v>Marisela Girón Exposito</v>
      </c>
      <c r="U238" s="2">
        <f t="shared" si="46"/>
        <v>42176</v>
      </c>
      <c r="V238">
        <f t="shared" si="47"/>
        <v>1</v>
      </c>
    </row>
    <row r="239" spans="1:22" x14ac:dyDescent="0.25">
      <c r="A239" t="s">
        <v>4166</v>
      </c>
      <c r="B239" t="s">
        <v>2212</v>
      </c>
      <c r="C239" t="s">
        <v>640</v>
      </c>
      <c r="D239" s="5" t="s">
        <v>3209</v>
      </c>
      <c r="E239" t="s">
        <v>1354</v>
      </c>
      <c r="F239" s="8">
        <v>7796</v>
      </c>
      <c r="G239" s="2">
        <v>42262</v>
      </c>
      <c r="H239" s="3" t="str">
        <f t="shared" si="36"/>
        <v>CARRIÈRE PAR ESPACE</v>
      </c>
      <c r="I239" t="b">
        <v>0</v>
      </c>
      <c r="J239" t="b">
        <f t="shared" si="37"/>
        <v>1</v>
      </c>
      <c r="K239" t="str">
        <f t="shared" si="38"/>
        <v>bjornk@hotmail.com</v>
      </c>
      <c r="L239">
        <f t="shared" si="39"/>
        <v>14</v>
      </c>
      <c r="M239" t="str">
        <f t="shared" si="40"/>
        <v>+(543) 397-7882</v>
      </c>
      <c r="N239" t="b">
        <f t="shared" si="41"/>
        <v>1</v>
      </c>
      <c r="O239">
        <f t="shared" si="42"/>
        <v>7796</v>
      </c>
      <c r="P239" t="b">
        <f t="shared" si="43"/>
        <v>1</v>
      </c>
      <c r="Q239">
        <f t="shared" si="44"/>
        <v>7796</v>
      </c>
      <c r="S239" t="str">
        <f t="shared" si="45"/>
        <v>Ruy Íñigo Olmedo Domínguez</v>
      </c>
      <c r="U239" s="2">
        <f t="shared" si="46"/>
        <v>42262</v>
      </c>
      <c r="V239">
        <f t="shared" si="47"/>
        <v>1</v>
      </c>
    </row>
    <row r="240" spans="1:22" x14ac:dyDescent="0.25">
      <c r="A240" t="s">
        <v>4167</v>
      </c>
      <c r="B240" t="s">
        <v>2213</v>
      </c>
      <c r="C240" t="s">
        <v>641</v>
      </c>
      <c r="D240" s="5" t="s">
        <v>3210</v>
      </c>
      <c r="E240" t="s">
        <v>1355</v>
      </c>
      <c r="F240" s="8">
        <v>6076</v>
      </c>
      <c r="G240" s="2">
        <v>42595</v>
      </c>
      <c r="H240" s="3" t="str">
        <f t="shared" si="36"/>
        <v>DYNAMIQUE WALNA</v>
      </c>
      <c r="I240" t="b">
        <v>0</v>
      </c>
      <c r="J240" t="b">
        <f t="shared" si="37"/>
        <v>1</v>
      </c>
      <c r="K240" t="str">
        <f t="shared" si="38"/>
        <v>sekiya@yahoo.com</v>
      </c>
      <c r="L240">
        <f t="shared" si="39"/>
        <v>14</v>
      </c>
      <c r="M240" t="str">
        <f t="shared" si="40"/>
        <v>+(486) 472-8855</v>
      </c>
      <c r="N240" t="b">
        <f t="shared" si="41"/>
        <v>1</v>
      </c>
      <c r="O240">
        <f t="shared" si="42"/>
        <v>6076</v>
      </c>
      <c r="P240" t="b">
        <f t="shared" si="43"/>
        <v>1</v>
      </c>
      <c r="Q240">
        <f t="shared" si="44"/>
        <v>6076</v>
      </c>
      <c r="S240" t="str">
        <f t="shared" si="45"/>
        <v>Ibán Barceló Álamo</v>
      </c>
      <c r="U240" s="2">
        <f t="shared" si="46"/>
        <v>42595</v>
      </c>
      <c r="V240">
        <f t="shared" si="47"/>
        <v>1</v>
      </c>
    </row>
    <row r="241" spans="1:22" x14ac:dyDescent="0.25">
      <c r="A241" t="s">
        <v>4168</v>
      </c>
      <c r="B241" t="s">
        <v>2214</v>
      </c>
      <c r="C241" t="s">
        <v>642</v>
      </c>
      <c r="D241" s="5" t="s">
        <v>3211</v>
      </c>
      <c r="E241" t="s">
        <v>1356</v>
      </c>
      <c r="F241" s="8">
        <v>420</v>
      </c>
      <c r="G241" s="2">
        <v>42603</v>
      </c>
      <c r="H241" s="3" t="str">
        <f t="shared" si="36"/>
        <v>TRAMMYS AUSTRALIE</v>
      </c>
      <c r="I241" t="b">
        <v>0</v>
      </c>
      <c r="J241" t="b">
        <f t="shared" si="37"/>
        <v>1</v>
      </c>
      <c r="K241" t="str">
        <f t="shared" si="38"/>
        <v>flavell@sbcglobal.net</v>
      </c>
      <c r="L241">
        <f t="shared" si="39"/>
        <v>14</v>
      </c>
      <c r="M241" t="str">
        <f t="shared" si="40"/>
        <v>+(704) 377-8172</v>
      </c>
      <c r="N241" t="b">
        <f t="shared" si="41"/>
        <v>1</v>
      </c>
      <c r="O241">
        <f t="shared" si="42"/>
        <v>420</v>
      </c>
      <c r="P241" t="b">
        <f t="shared" si="43"/>
        <v>1</v>
      </c>
      <c r="Q241">
        <f t="shared" si="44"/>
        <v>420</v>
      </c>
      <c r="S241" t="str">
        <f t="shared" si="45"/>
        <v>Samanta Olmedo Bayón</v>
      </c>
      <c r="U241" s="2">
        <f t="shared" si="46"/>
        <v>42603</v>
      </c>
      <c r="V241">
        <f t="shared" si="47"/>
        <v>1</v>
      </c>
    </row>
    <row r="242" spans="1:22" x14ac:dyDescent="0.25">
      <c r="A242" t="s">
        <v>4169</v>
      </c>
      <c r="B242" t="s">
        <v>2215</v>
      </c>
      <c r="C242" t="s">
        <v>118</v>
      </c>
      <c r="D242" s="5" t="s">
        <v>3212</v>
      </c>
      <c r="E242" t="s">
        <v>1357</v>
      </c>
      <c r="F242" s="8">
        <v>6778</v>
      </c>
      <c r="G242" s="2">
        <v>43882</v>
      </c>
      <c r="H242" s="3" t="str">
        <f t="shared" si="36"/>
        <v>CLARISSE</v>
      </c>
      <c r="I242" t="b">
        <v>0</v>
      </c>
      <c r="J242" t="b">
        <f t="shared" si="37"/>
        <v>1</v>
      </c>
      <c r="K242" t="str">
        <f t="shared" si="38"/>
        <v>eabrown@sbcglobal.net</v>
      </c>
      <c r="L242">
        <f t="shared" si="39"/>
        <v>14</v>
      </c>
      <c r="M242" t="str">
        <f t="shared" si="40"/>
        <v>+(238) 272-8069</v>
      </c>
      <c r="N242" t="b">
        <f t="shared" si="41"/>
        <v>1</v>
      </c>
      <c r="O242">
        <f t="shared" si="42"/>
        <v>6778</v>
      </c>
      <c r="P242" t="b">
        <f t="shared" si="43"/>
        <v>1</v>
      </c>
      <c r="Q242">
        <f t="shared" si="44"/>
        <v>6778</v>
      </c>
      <c r="S242" t="str">
        <f t="shared" si="45"/>
        <v>Ulises Valero Clemente</v>
      </c>
      <c r="U242" s="2">
        <f t="shared" si="46"/>
        <v>43882</v>
      </c>
      <c r="V242">
        <f t="shared" si="47"/>
        <v>1</v>
      </c>
    </row>
    <row r="243" spans="1:22" x14ac:dyDescent="0.25">
      <c r="A243" t="s">
        <v>4170</v>
      </c>
      <c r="B243" t="s">
        <v>2216</v>
      </c>
      <c r="C243" t="s">
        <v>643</v>
      </c>
      <c r="D243" s="5" t="s">
        <v>3213</v>
      </c>
      <c r="E243" t="s">
        <v>1358</v>
      </c>
      <c r="F243" s="8">
        <v>5947</v>
      </c>
      <c r="G243" s="2">
        <v>43946</v>
      </c>
      <c r="H243" s="3" t="str">
        <f t="shared" si="36"/>
        <v>ROUTES EZ</v>
      </c>
      <c r="I243" t="b">
        <v>0</v>
      </c>
      <c r="J243" t="b">
        <f t="shared" si="37"/>
        <v>1</v>
      </c>
      <c r="K243" t="str">
        <f t="shared" si="38"/>
        <v>mugwump@outlook.com</v>
      </c>
      <c r="L243">
        <f t="shared" si="39"/>
        <v>14</v>
      </c>
      <c r="M243" t="str">
        <f t="shared" si="40"/>
        <v>+(729) 742-2034</v>
      </c>
      <c r="N243" t="b">
        <f t="shared" si="41"/>
        <v>1</v>
      </c>
      <c r="O243">
        <f t="shared" si="42"/>
        <v>5947</v>
      </c>
      <c r="P243" t="b">
        <f t="shared" si="43"/>
        <v>1</v>
      </c>
      <c r="Q243">
        <f t="shared" si="44"/>
        <v>5947</v>
      </c>
      <c r="S243" t="str">
        <f t="shared" si="45"/>
        <v>Tiburcio Ovidio Jover Castelló</v>
      </c>
      <c r="U243" s="2">
        <f t="shared" si="46"/>
        <v>43946</v>
      </c>
      <c r="V243">
        <f t="shared" si="47"/>
        <v>1</v>
      </c>
    </row>
    <row r="244" spans="1:22" x14ac:dyDescent="0.25">
      <c r="A244" t="s">
        <v>4171</v>
      </c>
      <c r="B244" t="s">
        <v>2217</v>
      </c>
      <c r="C244" t="s">
        <v>119</v>
      </c>
      <c r="D244" s="5" t="s">
        <v>3214</v>
      </c>
      <c r="E244" t="s">
        <v>1359</v>
      </c>
      <c r="F244" s="8">
        <v>403</v>
      </c>
      <c r="G244" s="2">
        <v>40900</v>
      </c>
      <c r="H244" s="3" t="str">
        <f t="shared" si="36"/>
        <v>BALADE INTELLIGENTE</v>
      </c>
      <c r="I244" t="b">
        <v>0</v>
      </c>
      <c r="J244" t="b">
        <f t="shared" si="37"/>
        <v>1</v>
      </c>
      <c r="K244" t="str">
        <f t="shared" si="38"/>
        <v>mugwump@aol.com</v>
      </c>
      <c r="L244">
        <f t="shared" si="39"/>
        <v>14</v>
      </c>
      <c r="M244" t="str">
        <f t="shared" si="40"/>
        <v>+(905) 903-7118</v>
      </c>
      <c r="N244" t="b">
        <f t="shared" si="41"/>
        <v>1</v>
      </c>
      <c r="O244">
        <f t="shared" si="42"/>
        <v>403</v>
      </c>
      <c r="P244" t="b">
        <f t="shared" si="43"/>
        <v>1</v>
      </c>
      <c r="Q244">
        <f t="shared" si="44"/>
        <v>403</v>
      </c>
      <c r="S244" t="str">
        <f t="shared" si="45"/>
        <v>Isa Moll Prats</v>
      </c>
      <c r="U244" s="2">
        <f t="shared" si="46"/>
        <v>40900</v>
      </c>
      <c r="V244">
        <f t="shared" si="47"/>
        <v>1</v>
      </c>
    </row>
    <row r="245" spans="1:22" x14ac:dyDescent="0.25">
      <c r="A245" t="s">
        <v>4172</v>
      </c>
      <c r="B245" t="s">
        <v>2218</v>
      </c>
      <c r="C245" t="s">
        <v>120</v>
      </c>
      <c r="D245" s="5" t="s">
        <v>3215</v>
      </c>
      <c r="E245" t="s">
        <v>1360</v>
      </c>
      <c r="F245" s="8">
        <v>472</v>
      </c>
      <c r="G245" s="2">
        <v>42736</v>
      </c>
      <c r="H245" s="3" t="str">
        <f t="shared" si="36"/>
        <v>INGÉNIEURS LBR</v>
      </c>
      <c r="I245" t="b">
        <v>0</v>
      </c>
      <c r="J245" t="b">
        <f t="shared" si="37"/>
        <v>1</v>
      </c>
      <c r="K245" t="str">
        <f t="shared" si="38"/>
        <v>fglock@gmail.com</v>
      </c>
      <c r="L245">
        <f t="shared" si="39"/>
        <v>14</v>
      </c>
      <c r="M245" t="str">
        <f t="shared" si="40"/>
        <v>+(645) 482-8037</v>
      </c>
      <c r="N245" t="b">
        <f t="shared" si="41"/>
        <v>1</v>
      </c>
      <c r="O245">
        <f t="shared" si="42"/>
        <v>472</v>
      </c>
      <c r="P245" t="b">
        <f t="shared" si="43"/>
        <v>1</v>
      </c>
      <c r="Q245">
        <f t="shared" si="44"/>
        <v>472</v>
      </c>
      <c r="S245" t="str">
        <f t="shared" si="45"/>
        <v>Abilio Feliciano Carrillo Lerma</v>
      </c>
      <c r="U245" s="2">
        <f t="shared" si="46"/>
        <v>42736</v>
      </c>
      <c r="V245">
        <f t="shared" si="47"/>
        <v>1</v>
      </c>
    </row>
    <row r="246" spans="1:22" x14ac:dyDescent="0.25">
      <c r="A246" t="s">
        <v>4173</v>
      </c>
      <c r="B246" t="s">
        <v>2219</v>
      </c>
      <c r="C246" t="s">
        <v>644</v>
      </c>
      <c r="D246" s="5" t="s">
        <v>3216</v>
      </c>
      <c r="E246" t="s">
        <v>1361</v>
      </c>
      <c r="F246" s="8">
        <v>1363</v>
      </c>
      <c r="G246" s="2">
        <v>43898</v>
      </c>
      <c r="H246" s="3" t="str">
        <f t="shared" si="36"/>
        <v>RÉPARATION AUTOMOBILE SABRE</v>
      </c>
      <c r="I246" t="b">
        <v>0</v>
      </c>
      <c r="J246" t="b">
        <f t="shared" si="37"/>
        <v>1</v>
      </c>
      <c r="K246" t="str">
        <f t="shared" si="38"/>
        <v>moinefou@gmail.com</v>
      </c>
      <c r="L246">
        <f t="shared" si="39"/>
        <v>14</v>
      </c>
      <c r="M246" t="str">
        <f t="shared" si="40"/>
        <v>+(541) 938-1407</v>
      </c>
      <c r="N246" t="b">
        <f t="shared" si="41"/>
        <v>1</v>
      </c>
      <c r="O246">
        <f t="shared" si="42"/>
        <v>1363</v>
      </c>
      <c r="P246" t="b">
        <f t="shared" si="43"/>
        <v>1</v>
      </c>
      <c r="Q246">
        <f t="shared" si="44"/>
        <v>1363</v>
      </c>
      <c r="S246" t="str">
        <f t="shared" si="45"/>
        <v>Catalina Guerra Pavón</v>
      </c>
      <c r="U246" s="2">
        <f t="shared" si="46"/>
        <v>43898</v>
      </c>
      <c r="V246">
        <f t="shared" si="47"/>
        <v>1</v>
      </c>
    </row>
    <row r="247" spans="1:22" x14ac:dyDescent="0.25">
      <c r="A247" t="s">
        <v>4174</v>
      </c>
      <c r="B247" t="s">
        <v>2220</v>
      </c>
      <c r="C247" t="s">
        <v>121</v>
      </c>
      <c r="D247" s="6" t="s">
        <v>4945</v>
      </c>
      <c r="E247" t="s">
        <v>1362</v>
      </c>
      <c r="F247" s="8">
        <v>7899</v>
      </c>
      <c r="G247" s="2">
        <v>42942</v>
      </c>
      <c r="H247" s="3" t="str">
        <f t="shared" si="36"/>
        <v>IMPACEX DE L'ÎLE</v>
      </c>
      <c r="I247" t="b">
        <v>0</v>
      </c>
      <c r="J247" t="e">
        <f t="shared" si="37"/>
        <v>#VALUE!</v>
      </c>
      <c r="K247" t="e">
        <f t="shared" si="38"/>
        <v>#VALUE!</v>
      </c>
      <c r="L247">
        <f t="shared" si="39"/>
        <v>14</v>
      </c>
      <c r="M247" t="str">
        <f t="shared" si="40"/>
        <v>+(690) 645-8157</v>
      </c>
      <c r="N247" t="b">
        <f t="shared" si="41"/>
        <v>1</v>
      </c>
      <c r="O247">
        <f t="shared" si="42"/>
        <v>7899</v>
      </c>
      <c r="P247" t="b">
        <f t="shared" si="43"/>
        <v>1</v>
      </c>
      <c r="Q247">
        <f t="shared" si="44"/>
        <v>7899</v>
      </c>
      <c r="S247" t="str">
        <f t="shared" si="45"/>
        <v>Ruth Cano Casanova</v>
      </c>
      <c r="U247" s="2">
        <f t="shared" si="46"/>
        <v>42942</v>
      </c>
      <c r="V247">
        <f t="shared" si="47"/>
        <v>1</v>
      </c>
    </row>
    <row r="248" spans="1:22" x14ac:dyDescent="0.25">
      <c r="A248" t="s">
        <v>4175</v>
      </c>
      <c r="B248" t="s">
        <v>2221</v>
      </c>
      <c r="C248" t="s">
        <v>122</v>
      </c>
      <c r="D248" s="5" t="s">
        <v>3218</v>
      </c>
      <c r="E248" t="s">
        <v>1363</v>
      </c>
      <c r="F248" s="8">
        <v>5955</v>
      </c>
      <c r="G248" s="2">
        <v>44223</v>
      </c>
      <c r="H248" s="3" t="str">
        <f t="shared" si="36"/>
        <v>NOUS SOMMES À VOUS</v>
      </c>
      <c r="I248" t="b">
        <v>0</v>
      </c>
      <c r="J248" t="b">
        <f t="shared" si="37"/>
        <v>1</v>
      </c>
      <c r="K248" t="str">
        <f t="shared" si="38"/>
        <v>ijackson@comcast.net</v>
      </c>
      <c r="L248">
        <f t="shared" si="39"/>
        <v>14</v>
      </c>
      <c r="M248" t="str">
        <f t="shared" si="40"/>
        <v>+(711) 541-2186</v>
      </c>
      <c r="N248" t="b">
        <f t="shared" si="41"/>
        <v>1</v>
      </c>
      <c r="O248">
        <f t="shared" si="42"/>
        <v>5955</v>
      </c>
      <c r="P248" t="b">
        <f t="shared" si="43"/>
        <v>1</v>
      </c>
      <c r="Q248">
        <f t="shared" si="44"/>
        <v>5955</v>
      </c>
      <c r="S248" t="str">
        <f t="shared" si="45"/>
        <v>Anastasio Iglesias Flores</v>
      </c>
      <c r="U248" s="2">
        <f t="shared" si="46"/>
        <v>44223</v>
      </c>
      <c r="V248">
        <f t="shared" si="47"/>
        <v>1</v>
      </c>
    </row>
    <row r="249" spans="1:22" x14ac:dyDescent="0.25">
      <c r="A249" t="s">
        <v>4176</v>
      </c>
      <c r="B249" t="s">
        <v>2222</v>
      </c>
      <c r="C249" t="s">
        <v>123</v>
      </c>
      <c r="D249" s="5" t="s">
        <v>3219</v>
      </c>
      <c r="E249" t="s">
        <v>1364</v>
      </c>
      <c r="F249" s="8">
        <v>3565</v>
      </c>
      <c r="G249" s="2">
        <v>44582</v>
      </c>
      <c r="H249" s="3" t="str">
        <f t="shared" si="36"/>
        <v>ANTI-SYSTÈMES</v>
      </c>
      <c r="I249" t="b">
        <v>0</v>
      </c>
      <c r="J249" t="b">
        <f t="shared" si="37"/>
        <v>1</v>
      </c>
      <c r="K249" t="str">
        <f t="shared" si="38"/>
        <v>tezbo@sbcglobal.net</v>
      </c>
      <c r="L249">
        <f t="shared" si="39"/>
        <v>14</v>
      </c>
      <c r="M249" t="str">
        <f t="shared" si="40"/>
        <v>+(913) 738-6726</v>
      </c>
      <c r="N249" t="b">
        <f t="shared" si="41"/>
        <v>1</v>
      </c>
      <c r="O249">
        <f t="shared" si="42"/>
        <v>3565</v>
      </c>
      <c r="P249" t="b">
        <f t="shared" si="43"/>
        <v>1</v>
      </c>
      <c r="Q249">
        <f t="shared" si="44"/>
        <v>3565</v>
      </c>
      <c r="S249" t="str">
        <f t="shared" si="45"/>
        <v>Abilio Feliu Gelabert</v>
      </c>
      <c r="U249" s="2">
        <f t="shared" si="46"/>
        <v>44582</v>
      </c>
      <c r="V249">
        <f t="shared" si="47"/>
        <v>1</v>
      </c>
    </row>
    <row r="250" spans="1:22" x14ac:dyDescent="0.25">
      <c r="A250" t="s">
        <v>4177</v>
      </c>
      <c r="B250" t="s">
        <v>2223</v>
      </c>
      <c r="C250" t="s">
        <v>124</v>
      </c>
      <c r="D250" s="5" t="s">
        <v>3220</v>
      </c>
      <c r="E250" t="s">
        <v>1365</v>
      </c>
      <c r="F250" s="8">
        <v>6449</v>
      </c>
      <c r="G250" s="2">
        <v>43045</v>
      </c>
      <c r="H250" s="3" t="str">
        <f t="shared" si="36"/>
        <v>START-UP EUROPÉENNE</v>
      </c>
      <c r="I250" t="b">
        <v>0</v>
      </c>
      <c r="J250" t="b">
        <f t="shared" si="37"/>
        <v>1</v>
      </c>
      <c r="K250" t="str">
        <f t="shared" si="38"/>
        <v>ebassi@yahoo.com</v>
      </c>
      <c r="L250">
        <f t="shared" si="39"/>
        <v>14</v>
      </c>
      <c r="M250" t="str">
        <f t="shared" si="40"/>
        <v>+(449) 929-6055</v>
      </c>
      <c r="N250" t="b">
        <f t="shared" si="41"/>
        <v>1</v>
      </c>
      <c r="O250">
        <f t="shared" si="42"/>
        <v>6449</v>
      </c>
      <c r="P250" t="b">
        <f t="shared" si="43"/>
        <v>1</v>
      </c>
      <c r="Q250">
        <f t="shared" si="44"/>
        <v>6449</v>
      </c>
      <c r="S250" t="str">
        <f t="shared" si="45"/>
        <v>Luis Cervantes-Pont</v>
      </c>
      <c r="U250" s="2">
        <f t="shared" si="46"/>
        <v>43045</v>
      </c>
      <c r="V250">
        <f t="shared" si="47"/>
        <v>1</v>
      </c>
    </row>
    <row r="251" spans="1:22" x14ac:dyDescent="0.25">
      <c r="A251" t="s">
        <v>4178</v>
      </c>
      <c r="B251" t="s">
        <v>2224</v>
      </c>
      <c r="C251" t="s">
        <v>125</v>
      </c>
      <c r="D251" s="5" t="s">
        <v>3221</v>
      </c>
      <c r="E251" t="s">
        <v>1366</v>
      </c>
      <c r="F251" s="8">
        <v>5045</v>
      </c>
      <c r="G251" s="2">
        <v>44517</v>
      </c>
      <c r="H251" s="3" t="str">
        <f t="shared" si="36"/>
        <v>PIÈCES D'AUTO MAVERICK</v>
      </c>
      <c r="I251" t="b">
        <v>0</v>
      </c>
      <c r="J251" t="b">
        <f t="shared" si="37"/>
        <v>1</v>
      </c>
      <c r="K251" t="str">
        <f t="shared" si="38"/>
        <v>xtang@sbcglobal.net</v>
      </c>
      <c r="L251">
        <f t="shared" si="39"/>
        <v>14</v>
      </c>
      <c r="M251" t="str">
        <f t="shared" si="40"/>
        <v>+(466) 688-9765</v>
      </c>
      <c r="N251" t="b">
        <f t="shared" si="41"/>
        <v>1</v>
      </c>
      <c r="O251">
        <f t="shared" si="42"/>
        <v>5045</v>
      </c>
      <c r="P251" t="b">
        <f t="shared" si="43"/>
        <v>1</v>
      </c>
      <c r="Q251">
        <f t="shared" si="44"/>
        <v>5045</v>
      </c>
      <c r="S251" t="str">
        <f t="shared" si="45"/>
        <v>Teo Sastre Moya</v>
      </c>
      <c r="U251" s="2">
        <f t="shared" si="46"/>
        <v>44517</v>
      </c>
      <c r="V251">
        <f t="shared" si="47"/>
        <v>1</v>
      </c>
    </row>
    <row r="252" spans="1:22" x14ac:dyDescent="0.25">
      <c r="A252" t="s">
        <v>4179</v>
      </c>
      <c r="B252" t="s">
        <v>2225</v>
      </c>
      <c r="C252" t="s">
        <v>126</v>
      </c>
      <c r="D252" s="5" t="s">
        <v>3222</v>
      </c>
      <c r="E252" t="s">
        <v>1367</v>
      </c>
      <c r="F252" s="8">
        <v>6756</v>
      </c>
      <c r="G252" s="2">
        <v>44671</v>
      </c>
      <c r="H252" s="3" t="str">
        <f t="shared" si="36"/>
        <v>TERRIBLE HERBE</v>
      </c>
      <c r="I252" t="b">
        <v>0</v>
      </c>
      <c r="J252" t="b">
        <f t="shared" si="37"/>
        <v>1</v>
      </c>
      <c r="K252" t="str">
        <f t="shared" si="38"/>
        <v>noticias@hotmail.com</v>
      </c>
      <c r="L252">
        <f t="shared" si="39"/>
        <v>14</v>
      </c>
      <c r="M252" t="str">
        <f t="shared" si="40"/>
        <v>+(608) 306-6897</v>
      </c>
      <c r="N252" t="b">
        <f t="shared" si="41"/>
        <v>1</v>
      </c>
      <c r="O252">
        <f t="shared" si="42"/>
        <v>6756</v>
      </c>
      <c r="P252" t="b">
        <f t="shared" si="43"/>
        <v>1</v>
      </c>
      <c r="Q252">
        <f t="shared" si="44"/>
        <v>6756</v>
      </c>
      <c r="S252" t="str">
        <f t="shared" si="45"/>
        <v>Virginia Puga Prado</v>
      </c>
      <c r="U252" s="2">
        <f t="shared" si="46"/>
        <v>44671</v>
      </c>
      <c r="V252">
        <f t="shared" si="47"/>
        <v>1</v>
      </c>
    </row>
    <row r="253" spans="1:22" x14ac:dyDescent="0.25">
      <c r="A253" t="s">
        <v>4180</v>
      </c>
      <c r="B253" t="s">
        <v>2226</v>
      </c>
      <c r="C253" t="s">
        <v>645</v>
      </c>
      <c r="D253" s="5" t="s">
        <v>3223</v>
      </c>
      <c r="E253" t="s">
        <v>1368</v>
      </c>
      <c r="F253" s="8">
        <v>7408</v>
      </c>
      <c r="G253" s="2">
        <v>41016</v>
      </c>
      <c r="H253" s="3" t="str">
        <f t="shared" si="36"/>
        <v>VILLE DE REVELSTOKE</v>
      </c>
      <c r="I253" t="b">
        <v>0</v>
      </c>
      <c r="J253" t="b">
        <f t="shared" si="37"/>
        <v>1</v>
      </c>
      <c r="K253" t="str">
        <f t="shared" si="38"/>
        <v>wonderkid@optonline.net</v>
      </c>
      <c r="L253">
        <f t="shared" si="39"/>
        <v>14</v>
      </c>
      <c r="M253" t="str">
        <f t="shared" si="40"/>
        <v>+(462) 215-9471</v>
      </c>
      <c r="N253" t="b">
        <f t="shared" si="41"/>
        <v>1</v>
      </c>
      <c r="O253">
        <f t="shared" si="42"/>
        <v>7408</v>
      </c>
      <c r="P253" t="b">
        <f t="shared" si="43"/>
        <v>1</v>
      </c>
      <c r="Q253">
        <f t="shared" si="44"/>
        <v>7408</v>
      </c>
      <c r="S253" t="str">
        <f t="shared" si="45"/>
        <v>Inés Castrillo Merino</v>
      </c>
      <c r="U253" s="2">
        <f t="shared" si="46"/>
        <v>41016</v>
      </c>
      <c r="V253">
        <f t="shared" si="47"/>
        <v>1</v>
      </c>
    </row>
    <row r="254" spans="1:22" x14ac:dyDescent="0.25">
      <c r="A254" t="s">
        <v>4181</v>
      </c>
      <c r="B254" t="s">
        <v>2227</v>
      </c>
      <c r="C254" t="s">
        <v>127</v>
      </c>
      <c r="D254" s="5" t="s">
        <v>3224</v>
      </c>
      <c r="E254" t="s">
        <v>1369</v>
      </c>
      <c r="F254" s="8">
        <v>7753</v>
      </c>
      <c r="G254" s="2">
        <v>41022</v>
      </c>
      <c r="H254" s="3" t="str">
        <f t="shared" si="36"/>
        <v>SERVICES DE GARAGE</v>
      </c>
      <c r="I254" t="b">
        <v>0</v>
      </c>
      <c r="J254" t="b">
        <f t="shared" si="37"/>
        <v>1</v>
      </c>
      <c r="K254" t="str">
        <f t="shared" si="38"/>
        <v>mhoffman@comcast.net</v>
      </c>
      <c r="L254">
        <f t="shared" si="39"/>
        <v>14</v>
      </c>
      <c r="M254" t="str">
        <f t="shared" si="40"/>
        <v>+(600) 310-6478</v>
      </c>
      <c r="N254" t="b">
        <f t="shared" si="41"/>
        <v>1</v>
      </c>
      <c r="O254">
        <f t="shared" si="42"/>
        <v>7753</v>
      </c>
      <c r="P254" t="b">
        <f t="shared" si="43"/>
        <v>1</v>
      </c>
      <c r="Q254">
        <f t="shared" si="44"/>
        <v>7753</v>
      </c>
      <c r="S254" t="str">
        <f t="shared" si="45"/>
        <v>Amarilis Torrent Trillo</v>
      </c>
      <c r="U254" s="2">
        <f t="shared" si="46"/>
        <v>41022</v>
      </c>
      <c r="V254">
        <f t="shared" si="47"/>
        <v>1</v>
      </c>
    </row>
    <row r="255" spans="1:22" x14ac:dyDescent="0.25">
      <c r="A255" t="s">
        <v>4182</v>
      </c>
      <c r="B255" t="s">
        <v>4939</v>
      </c>
      <c r="C255" t="s">
        <v>646</v>
      </c>
      <c r="D255" s="5" t="s">
        <v>3225</v>
      </c>
      <c r="E255" t="s">
        <v>1370</v>
      </c>
      <c r="F255" s="8">
        <v>326</v>
      </c>
      <c r="G255" s="2">
        <v>43537</v>
      </c>
      <c r="H255" s="3" t="str">
        <f t="shared" si="36"/>
        <v>TOYTA</v>
      </c>
      <c r="I255" t="b">
        <v>0</v>
      </c>
      <c r="J255" t="b">
        <f t="shared" si="37"/>
        <v>1</v>
      </c>
      <c r="K255" t="str">
        <f t="shared" si="38"/>
        <v>frode@optonline.net</v>
      </c>
      <c r="L255">
        <f t="shared" si="39"/>
        <v>14</v>
      </c>
      <c r="M255" t="str">
        <f t="shared" si="40"/>
        <v>+(842) 633-6426</v>
      </c>
      <c r="N255" t="b">
        <f t="shared" si="41"/>
        <v>1</v>
      </c>
      <c r="O255">
        <f t="shared" si="42"/>
        <v>326</v>
      </c>
      <c r="P255" t="b">
        <f t="shared" si="43"/>
        <v>1</v>
      </c>
      <c r="Q255">
        <f t="shared" si="44"/>
        <v>326</v>
      </c>
      <c r="S255" t="str">
        <f t="shared" si="45"/>
        <v>Marisa María Fernanda Téllez Barranco</v>
      </c>
      <c r="U255" s="2">
        <f t="shared" si="46"/>
        <v>43537</v>
      </c>
      <c r="V255">
        <f t="shared" si="47"/>
        <v>1</v>
      </c>
    </row>
    <row r="256" spans="1:22" x14ac:dyDescent="0.25">
      <c r="A256" t="s">
        <v>4183</v>
      </c>
      <c r="B256" t="s">
        <v>2228</v>
      </c>
      <c r="C256" t="s">
        <v>647</v>
      </c>
      <c r="D256" s="5" t="s">
        <v>3226</v>
      </c>
      <c r="E256" t="s">
        <v>1371</v>
      </c>
      <c r="F256" s="8">
        <v>3973</v>
      </c>
      <c r="G256" s="2">
        <v>44044</v>
      </c>
      <c r="H256" s="3" t="str">
        <f t="shared" si="36"/>
        <v>ADMINISTRATEURS</v>
      </c>
      <c r="I256" t="b">
        <v>0</v>
      </c>
      <c r="J256" t="b">
        <f t="shared" si="37"/>
        <v>1</v>
      </c>
      <c r="K256" t="str">
        <f t="shared" si="38"/>
        <v>keutzer@sbcglobal.net</v>
      </c>
      <c r="L256">
        <f t="shared" si="39"/>
        <v>14</v>
      </c>
      <c r="M256" t="str">
        <f t="shared" si="40"/>
        <v>+(641) 423-7450</v>
      </c>
      <c r="N256" t="b">
        <f t="shared" si="41"/>
        <v>1</v>
      </c>
      <c r="O256">
        <f t="shared" si="42"/>
        <v>3973</v>
      </c>
      <c r="P256" t="b">
        <f t="shared" si="43"/>
        <v>1</v>
      </c>
      <c r="Q256">
        <f t="shared" si="44"/>
        <v>3973</v>
      </c>
      <c r="S256" t="str">
        <f t="shared" si="45"/>
        <v>Nayara Adoración Carnero Somoza</v>
      </c>
      <c r="U256" s="2">
        <f t="shared" si="46"/>
        <v>44044</v>
      </c>
      <c r="V256">
        <f t="shared" si="47"/>
        <v>1</v>
      </c>
    </row>
    <row r="257" spans="1:22" x14ac:dyDescent="0.25">
      <c r="A257" t="s">
        <v>4184</v>
      </c>
      <c r="B257" t="s">
        <v>2229</v>
      </c>
      <c r="C257" t="s">
        <v>128</v>
      </c>
      <c r="D257" s="5" t="s">
        <v>3227</v>
      </c>
      <c r="E257" t="s">
        <v>1372</v>
      </c>
      <c r="F257" s="8">
        <v>5200</v>
      </c>
      <c r="G257" s="2">
        <v>41465</v>
      </c>
      <c r="H257" s="3" t="str">
        <f t="shared" si="36"/>
        <v>AGENCE ABEILLE AUTO</v>
      </c>
      <c r="I257" t="b">
        <v>0</v>
      </c>
      <c r="J257" t="b">
        <f t="shared" si="37"/>
        <v>1</v>
      </c>
      <c r="K257" t="str">
        <f t="shared" si="38"/>
        <v>lridener@me.com</v>
      </c>
      <c r="L257">
        <f t="shared" si="39"/>
        <v>14</v>
      </c>
      <c r="M257" t="str">
        <f t="shared" si="40"/>
        <v>+(789) 940-7559</v>
      </c>
      <c r="N257" t="b">
        <f t="shared" si="41"/>
        <v>1</v>
      </c>
      <c r="O257">
        <f t="shared" si="42"/>
        <v>5200</v>
      </c>
      <c r="P257" t="b">
        <f t="shared" si="43"/>
        <v>1</v>
      </c>
      <c r="Q257">
        <f t="shared" si="44"/>
        <v>5200</v>
      </c>
      <c r="S257" t="str">
        <f t="shared" si="45"/>
        <v>Gaspar Solano</v>
      </c>
      <c r="U257" s="2">
        <f t="shared" si="46"/>
        <v>41465</v>
      </c>
      <c r="V257">
        <f t="shared" si="47"/>
        <v>1</v>
      </c>
    </row>
    <row r="258" spans="1:22" x14ac:dyDescent="0.25">
      <c r="A258" t="s">
        <v>4185</v>
      </c>
      <c r="B258" t="s">
        <v>2230</v>
      </c>
      <c r="C258" t="s">
        <v>129</v>
      </c>
      <c r="D258" s="5" t="s">
        <v>3228</v>
      </c>
      <c r="E258" t="s">
        <v>1373</v>
      </c>
      <c r="F258" s="8">
        <v>8437</v>
      </c>
      <c r="G258" s="2">
        <v>41388</v>
      </c>
      <c r="H258" s="3" t="str">
        <f t="shared" si="36"/>
        <v>CARRIÈRE</v>
      </c>
      <c r="I258" t="b">
        <v>0</v>
      </c>
      <c r="J258" t="b">
        <f t="shared" si="37"/>
        <v>1</v>
      </c>
      <c r="K258" t="str">
        <f t="shared" si="38"/>
        <v>catalog@optonline.net</v>
      </c>
      <c r="L258">
        <f t="shared" si="39"/>
        <v>14</v>
      </c>
      <c r="M258" t="str">
        <f t="shared" si="40"/>
        <v>+(757) 447-7689</v>
      </c>
      <c r="N258" t="b">
        <f t="shared" si="41"/>
        <v>1</v>
      </c>
      <c r="O258">
        <f t="shared" si="42"/>
        <v>8437</v>
      </c>
      <c r="P258" t="b">
        <f t="shared" si="43"/>
        <v>1</v>
      </c>
      <c r="Q258">
        <f t="shared" si="44"/>
        <v>8437</v>
      </c>
      <c r="S258" t="str">
        <f t="shared" si="45"/>
        <v>Mauricio Cuervo Lluch</v>
      </c>
      <c r="U258" s="2">
        <f t="shared" si="46"/>
        <v>41388</v>
      </c>
      <c r="V258">
        <f t="shared" si="47"/>
        <v>1</v>
      </c>
    </row>
    <row r="259" spans="1:22" x14ac:dyDescent="0.25">
      <c r="A259" t="s">
        <v>4186</v>
      </c>
      <c r="B259" t="s">
        <v>4940</v>
      </c>
      <c r="C259" t="s">
        <v>130</v>
      </c>
      <c r="D259" s="5" t="s">
        <v>3229</v>
      </c>
      <c r="E259" t="s">
        <v>1374</v>
      </c>
      <c r="F259" s="8">
        <v>5080</v>
      </c>
      <c r="G259" s="2">
        <v>40915</v>
      </c>
      <c r="H259" s="3" t="str">
        <f t="shared" ref="H259:H322" si="48">+UPPER(B259)</f>
        <v>LOT</v>
      </c>
      <c r="I259" t="b">
        <v>0</v>
      </c>
      <c r="J259" t="b">
        <f t="shared" ref="J259:J322" si="49">AND(ISNUMBER(SEARCH("@",D259)), ISNUMBER(SEARCH(".",D259)), SEARCH("@",D259)&lt;SEARCH(".",D259))</f>
        <v>1</v>
      </c>
      <c r="K259" t="str">
        <f t="shared" ref="K259:K322" si="50">+IF(J259="#¡VALOR!","",D259)</f>
        <v>munge@outlook.com</v>
      </c>
      <c r="L259">
        <f t="shared" ref="L259:L322" si="51">+LEN(E259)</f>
        <v>14</v>
      </c>
      <c r="M259" t="str">
        <f t="shared" ref="M259:M322" si="52">+CONCATENATE("+",E259)</f>
        <v>+(882) 327-7053</v>
      </c>
      <c r="N259" t="b">
        <f t="shared" ref="N259:N322" si="53">+ISNUMBER(G259)</f>
        <v>1</v>
      </c>
      <c r="O259">
        <f t="shared" ref="O259:O322" si="54">+ABS(F259)</f>
        <v>5080</v>
      </c>
      <c r="P259" t="b">
        <f t="shared" ref="P259:P322" si="55">+ISNUMBER(F259)</f>
        <v>1</v>
      </c>
      <c r="Q259">
        <f t="shared" ref="Q259:Q322" si="56">+IF(ISNUMBER(F259),F259,"")</f>
        <v>5080</v>
      </c>
      <c r="S259" t="str">
        <f t="shared" ref="S259:S322" si="57">+IF(ISBLANK(C259),$R$2,C259)</f>
        <v>Juan Pablo Castro Rius</v>
      </c>
      <c r="U259" s="2">
        <f t="shared" ref="U259:U322" si="58">IF(ISBLANK(G259),$T$2,G259)</f>
        <v>40915</v>
      </c>
      <c r="V259">
        <f t="shared" ref="V259:V322" si="59">+COUNTIF(A:A,A259)</f>
        <v>1</v>
      </c>
    </row>
    <row r="260" spans="1:22" x14ac:dyDescent="0.25">
      <c r="A260" t="s">
        <v>4187</v>
      </c>
      <c r="B260" t="s">
        <v>2231</v>
      </c>
      <c r="C260" t="s">
        <v>131</v>
      </c>
      <c r="D260" s="5" t="s">
        <v>3230</v>
      </c>
      <c r="E260" t="s">
        <v>1375</v>
      </c>
      <c r="F260" s="8">
        <v>-5387</v>
      </c>
      <c r="G260" s="2">
        <v>43426</v>
      </c>
      <c r="H260" s="3" t="str">
        <f t="shared" si="48"/>
        <v>GAME FLIP (SYSTÈMES D'ATELIER)</v>
      </c>
      <c r="I260" t="b">
        <v>0</v>
      </c>
      <c r="J260" t="b">
        <f t="shared" si="49"/>
        <v>1</v>
      </c>
      <c r="K260" t="str">
        <f t="shared" si="50"/>
        <v>biglou@yahoo.com</v>
      </c>
      <c r="L260">
        <f t="shared" si="51"/>
        <v>14</v>
      </c>
      <c r="M260" t="str">
        <f t="shared" si="52"/>
        <v>+(247) 355-4462</v>
      </c>
      <c r="N260" t="b">
        <f t="shared" si="53"/>
        <v>1</v>
      </c>
      <c r="O260">
        <f t="shared" si="54"/>
        <v>5387</v>
      </c>
      <c r="P260" t="b">
        <f t="shared" si="55"/>
        <v>1</v>
      </c>
      <c r="Q260">
        <f t="shared" si="56"/>
        <v>-5387</v>
      </c>
      <c r="S260" t="str">
        <f t="shared" si="57"/>
        <v>Gustavo Oliva Tamarit</v>
      </c>
      <c r="U260" s="2">
        <f t="shared" si="58"/>
        <v>43426</v>
      </c>
      <c r="V260">
        <f t="shared" si="59"/>
        <v>1</v>
      </c>
    </row>
    <row r="261" spans="1:22" x14ac:dyDescent="0.25">
      <c r="A261" t="s">
        <v>4188</v>
      </c>
      <c r="B261" t="s">
        <v>2232</v>
      </c>
      <c r="C261" t="s">
        <v>132</v>
      </c>
      <c r="D261" s="5" t="s">
        <v>3231</v>
      </c>
      <c r="E261" t="s">
        <v>1376</v>
      </c>
      <c r="F261" s="8">
        <v>2780</v>
      </c>
      <c r="G261" s="2">
        <v>42822</v>
      </c>
      <c r="H261" s="3" t="str">
        <f t="shared" si="48"/>
        <v>PLAN DE TALENTS</v>
      </c>
      <c r="I261" t="b">
        <v>0</v>
      </c>
      <c r="J261" t="b">
        <f t="shared" si="49"/>
        <v>1</v>
      </c>
      <c r="K261" t="str">
        <f t="shared" si="50"/>
        <v>bulletin@mac.com</v>
      </c>
      <c r="L261">
        <f t="shared" si="51"/>
        <v>14</v>
      </c>
      <c r="M261" t="str">
        <f t="shared" si="52"/>
        <v>+(319) 203-1876</v>
      </c>
      <c r="N261" t="b">
        <f t="shared" si="53"/>
        <v>1</v>
      </c>
      <c r="O261">
        <f t="shared" si="54"/>
        <v>2780</v>
      </c>
      <c r="P261" t="b">
        <f t="shared" si="55"/>
        <v>1</v>
      </c>
      <c r="Q261">
        <f t="shared" si="56"/>
        <v>2780</v>
      </c>
      <c r="S261" t="str">
        <f t="shared" si="57"/>
        <v>Alex Mayol Aparicio</v>
      </c>
      <c r="U261" s="2">
        <f t="shared" si="58"/>
        <v>42822</v>
      </c>
      <c r="V261">
        <f t="shared" si="59"/>
        <v>1</v>
      </c>
    </row>
    <row r="262" spans="1:22" x14ac:dyDescent="0.25">
      <c r="A262" t="s">
        <v>4189</v>
      </c>
      <c r="B262" t="s">
        <v>2233</v>
      </c>
      <c r="C262" t="s">
        <v>648</v>
      </c>
      <c r="D262" s="5" t="s">
        <v>3232</v>
      </c>
      <c r="E262" t="s">
        <v>1377</v>
      </c>
      <c r="F262" s="8">
        <v>4873</v>
      </c>
      <c r="G262" s="2">
        <v>43815</v>
      </c>
      <c r="H262" s="3" t="str">
        <f t="shared" si="48"/>
        <v>NOUVELLE RÉALITÉ VIRTUELLE</v>
      </c>
      <c r="I262" t="b">
        <v>0</v>
      </c>
      <c r="J262" t="b">
        <f t="shared" si="49"/>
        <v>1</v>
      </c>
      <c r="K262" t="str">
        <f t="shared" si="50"/>
        <v>rohitm@live.com</v>
      </c>
      <c r="L262">
        <f t="shared" si="51"/>
        <v>14</v>
      </c>
      <c r="M262" t="str">
        <f t="shared" si="52"/>
        <v>+(647) 461-7519</v>
      </c>
      <c r="N262" t="b">
        <f t="shared" si="53"/>
        <v>1</v>
      </c>
      <c r="O262">
        <f t="shared" si="54"/>
        <v>4873</v>
      </c>
      <c r="P262" t="b">
        <f t="shared" si="55"/>
        <v>1</v>
      </c>
      <c r="Q262">
        <f t="shared" si="56"/>
        <v>4873</v>
      </c>
      <c r="S262" t="str">
        <f t="shared" si="57"/>
        <v>María Belén Arenas-Solís</v>
      </c>
      <c r="U262" s="2">
        <f t="shared" si="58"/>
        <v>43815</v>
      </c>
      <c r="V262">
        <f t="shared" si="59"/>
        <v>1</v>
      </c>
    </row>
    <row r="263" spans="1:22" x14ac:dyDescent="0.25">
      <c r="A263" t="s">
        <v>4190</v>
      </c>
      <c r="B263" t="s">
        <v>2234</v>
      </c>
      <c r="C263" t="s">
        <v>649</v>
      </c>
      <c r="D263" s="5" t="s">
        <v>3233</v>
      </c>
      <c r="E263" t="s">
        <v>1378</v>
      </c>
      <c r="F263" s="8">
        <v>3735</v>
      </c>
      <c r="G263" s="2">
        <v>44151</v>
      </c>
      <c r="H263" s="3" t="str">
        <f t="shared" si="48"/>
        <v>SPORTS DE VÉLO DE ROUTE</v>
      </c>
      <c r="I263" t="b">
        <v>0</v>
      </c>
      <c r="J263" t="b">
        <f t="shared" si="49"/>
        <v>1</v>
      </c>
      <c r="K263" t="str">
        <f t="shared" si="50"/>
        <v>webinc@aol.com</v>
      </c>
      <c r="L263">
        <f t="shared" si="51"/>
        <v>14</v>
      </c>
      <c r="M263" t="str">
        <f t="shared" si="52"/>
        <v>+(993) 340-7107</v>
      </c>
      <c r="N263" t="b">
        <f t="shared" si="53"/>
        <v>1</v>
      </c>
      <c r="O263">
        <f t="shared" si="54"/>
        <v>3735</v>
      </c>
      <c r="P263" t="b">
        <f t="shared" si="55"/>
        <v>1</v>
      </c>
      <c r="Q263">
        <f t="shared" si="56"/>
        <v>3735</v>
      </c>
      <c r="S263" t="str">
        <f t="shared" si="57"/>
        <v>Toño Jenaro Sainz Martí</v>
      </c>
      <c r="U263" s="2">
        <f t="shared" si="58"/>
        <v>44151</v>
      </c>
      <c r="V263">
        <f t="shared" si="59"/>
        <v>1</v>
      </c>
    </row>
    <row r="264" spans="1:22" x14ac:dyDescent="0.25">
      <c r="A264" t="s">
        <v>4191</v>
      </c>
      <c r="B264" t="s">
        <v>2235</v>
      </c>
      <c r="C264" t="s">
        <v>133</v>
      </c>
      <c r="D264" s="5" t="s">
        <v>3234</v>
      </c>
      <c r="E264" t="s">
        <v>1379</v>
      </c>
      <c r="F264" s="8">
        <v>3174</v>
      </c>
      <c r="G264" s="2">
        <v>41093</v>
      </c>
      <c r="H264" s="3" t="str">
        <f t="shared" si="48"/>
        <v>ITI TECHNIQUE</v>
      </c>
      <c r="I264" t="b">
        <v>0</v>
      </c>
      <c r="J264" t="b">
        <f t="shared" si="49"/>
        <v>1</v>
      </c>
      <c r="K264" t="str">
        <f t="shared" si="50"/>
        <v>evans@yahoo.com</v>
      </c>
      <c r="L264">
        <f t="shared" si="51"/>
        <v>14</v>
      </c>
      <c r="M264" t="str">
        <f t="shared" si="52"/>
        <v>+(682) 544-2871</v>
      </c>
      <c r="N264" t="b">
        <f t="shared" si="53"/>
        <v>1</v>
      </c>
      <c r="O264">
        <f t="shared" si="54"/>
        <v>3174</v>
      </c>
      <c r="P264" t="b">
        <f t="shared" si="55"/>
        <v>1</v>
      </c>
      <c r="Q264">
        <f t="shared" si="56"/>
        <v>3174</v>
      </c>
      <c r="S264" t="str">
        <f t="shared" si="57"/>
        <v>Marc Canales Monreal</v>
      </c>
      <c r="U264" s="2">
        <f t="shared" si="58"/>
        <v>41093</v>
      </c>
      <c r="V264">
        <f t="shared" si="59"/>
        <v>1</v>
      </c>
    </row>
    <row r="265" spans="1:22" x14ac:dyDescent="0.25">
      <c r="A265" t="s">
        <v>4192</v>
      </c>
      <c r="B265" t="s">
        <v>2236</v>
      </c>
      <c r="C265" t="s">
        <v>134</v>
      </c>
      <c r="D265" s="5" t="s">
        <v>3235</v>
      </c>
      <c r="E265" t="s">
        <v>1380</v>
      </c>
      <c r="F265" s="8">
        <v>3801</v>
      </c>
      <c r="G265" s="2">
        <v>43186</v>
      </c>
      <c r="H265" s="3" t="str">
        <f t="shared" si="48"/>
        <v>NOYAU</v>
      </c>
      <c r="I265" t="b">
        <v>0</v>
      </c>
      <c r="J265" t="b">
        <f t="shared" si="49"/>
        <v>1</v>
      </c>
      <c r="K265" t="str">
        <f t="shared" si="50"/>
        <v>scottzed@hotmail.com</v>
      </c>
      <c r="L265">
        <f t="shared" si="51"/>
        <v>14</v>
      </c>
      <c r="M265" t="str">
        <f t="shared" si="52"/>
        <v>+(946) 681-8464</v>
      </c>
      <c r="N265" t="b">
        <f t="shared" si="53"/>
        <v>1</v>
      </c>
      <c r="O265">
        <f t="shared" si="54"/>
        <v>3801</v>
      </c>
      <c r="P265" t="b">
        <f t="shared" si="55"/>
        <v>1</v>
      </c>
      <c r="Q265">
        <f t="shared" si="56"/>
        <v>3801</v>
      </c>
      <c r="S265" t="str">
        <f t="shared" si="57"/>
        <v>Amada Boada Linares</v>
      </c>
      <c r="U265" s="2">
        <f t="shared" si="58"/>
        <v>43186</v>
      </c>
      <c r="V265">
        <f t="shared" si="59"/>
        <v>1</v>
      </c>
    </row>
    <row r="266" spans="1:22" x14ac:dyDescent="0.25">
      <c r="A266" t="s">
        <v>4193</v>
      </c>
      <c r="B266" t="s">
        <v>2237</v>
      </c>
      <c r="C266" t="s">
        <v>135</v>
      </c>
      <c r="D266" s="5" t="s">
        <v>3236</v>
      </c>
      <c r="E266" t="s">
        <v>1381</v>
      </c>
      <c r="F266" s="8">
        <v>1254</v>
      </c>
      <c r="G266" s="2">
        <v>43093</v>
      </c>
      <c r="H266" s="3" t="str">
        <f t="shared" si="48"/>
        <v>GÉNÉRAL</v>
      </c>
      <c r="I266" t="b">
        <v>0</v>
      </c>
      <c r="J266" t="b">
        <f t="shared" si="49"/>
        <v>1</v>
      </c>
      <c r="K266" t="str">
        <f t="shared" si="50"/>
        <v>rmcfarla@att.net</v>
      </c>
      <c r="L266">
        <f t="shared" si="51"/>
        <v>14</v>
      </c>
      <c r="M266" t="str">
        <f t="shared" si="52"/>
        <v>+(990) 927-0907</v>
      </c>
      <c r="N266" t="b">
        <f t="shared" si="53"/>
        <v>1</v>
      </c>
      <c r="O266">
        <f t="shared" si="54"/>
        <v>1254</v>
      </c>
      <c r="P266" t="b">
        <f t="shared" si="55"/>
        <v>1</v>
      </c>
      <c r="Q266">
        <f t="shared" si="56"/>
        <v>1254</v>
      </c>
      <c r="S266" t="str">
        <f t="shared" si="57"/>
        <v>Piedad Quesada Mancebo</v>
      </c>
      <c r="U266" s="2">
        <f t="shared" si="58"/>
        <v>43093</v>
      </c>
      <c r="V266">
        <f t="shared" si="59"/>
        <v>1</v>
      </c>
    </row>
    <row r="267" spans="1:22" x14ac:dyDescent="0.25">
      <c r="A267" t="s">
        <v>4194</v>
      </c>
      <c r="B267" t="s">
        <v>2238</v>
      </c>
      <c r="C267" t="s">
        <v>650</v>
      </c>
      <c r="D267" s="5" t="s">
        <v>3237</v>
      </c>
      <c r="E267" t="s">
        <v>1382</v>
      </c>
      <c r="F267" s="8">
        <v>680</v>
      </c>
      <c r="G267" s="2">
        <v>44034</v>
      </c>
      <c r="H267" s="3" t="str">
        <f t="shared" si="48"/>
        <v>TOOMBBIT</v>
      </c>
      <c r="I267" t="b">
        <v>0</v>
      </c>
      <c r="J267" t="b">
        <f t="shared" si="49"/>
        <v>1</v>
      </c>
      <c r="K267" t="str">
        <f t="shared" si="50"/>
        <v>dkeeler@yahoo.com</v>
      </c>
      <c r="L267">
        <f t="shared" si="51"/>
        <v>14</v>
      </c>
      <c r="M267" t="str">
        <f t="shared" si="52"/>
        <v>+(525) 639-9955</v>
      </c>
      <c r="N267" t="b">
        <f t="shared" si="53"/>
        <v>1</v>
      </c>
      <c r="O267">
        <f t="shared" si="54"/>
        <v>680</v>
      </c>
      <c r="P267" t="b">
        <f t="shared" si="55"/>
        <v>1</v>
      </c>
      <c r="Q267">
        <f t="shared" si="56"/>
        <v>680</v>
      </c>
      <c r="S267" t="str">
        <f t="shared" si="57"/>
        <v>Andrés Felipe Gárate Armas</v>
      </c>
      <c r="U267" s="2">
        <f t="shared" si="58"/>
        <v>44034</v>
      </c>
      <c r="V267">
        <f t="shared" si="59"/>
        <v>1</v>
      </c>
    </row>
    <row r="268" spans="1:22" x14ac:dyDescent="0.25">
      <c r="A268" t="s">
        <v>4195</v>
      </c>
      <c r="B268" t="s">
        <v>2239</v>
      </c>
      <c r="C268" t="s">
        <v>651</v>
      </c>
      <c r="D268" s="5" t="s">
        <v>3238</v>
      </c>
      <c r="E268" t="s">
        <v>1383</v>
      </c>
      <c r="F268" s="8">
        <v>5804</v>
      </c>
      <c r="G268" s="2">
        <v>42717</v>
      </c>
      <c r="H268" s="3" t="str">
        <f t="shared" si="48"/>
        <v>RECODER GLOBAL</v>
      </c>
      <c r="I268" t="b">
        <v>0</v>
      </c>
      <c r="J268" t="b">
        <f t="shared" si="49"/>
        <v>1</v>
      </c>
      <c r="K268" t="str">
        <f t="shared" si="50"/>
        <v>greear@me.com</v>
      </c>
      <c r="L268">
        <f t="shared" si="51"/>
        <v>14</v>
      </c>
      <c r="M268" t="str">
        <f t="shared" si="52"/>
        <v>+(269) 953-9661</v>
      </c>
      <c r="N268" t="b">
        <f t="shared" si="53"/>
        <v>1</v>
      </c>
      <c r="O268">
        <f t="shared" si="54"/>
        <v>5804</v>
      </c>
      <c r="P268" t="b">
        <f t="shared" si="55"/>
        <v>1</v>
      </c>
      <c r="Q268">
        <f t="shared" si="56"/>
        <v>5804</v>
      </c>
      <c r="S268" t="str">
        <f t="shared" si="57"/>
        <v>Reyes Andrés Perales</v>
      </c>
      <c r="U268" s="2">
        <f t="shared" si="58"/>
        <v>42717</v>
      </c>
      <c r="V268">
        <f t="shared" si="59"/>
        <v>1</v>
      </c>
    </row>
    <row r="269" spans="1:22" x14ac:dyDescent="0.25">
      <c r="A269" t="s">
        <v>4196</v>
      </c>
      <c r="B269" t="s">
        <v>2240</v>
      </c>
      <c r="C269" t="s">
        <v>136</v>
      </c>
      <c r="D269" s="6" t="s">
        <v>4944</v>
      </c>
      <c r="E269" t="s">
        <v>1384</v>
      </c>
      <c r="F269" s="8">
        <v>5272</v>
      </c>
      <c r="G269" s="2">
        <v>42595</v>
      </c>
      <c r="H269" s="3" t="str">
        <f t="shared" si="48"/>
        <v>SYSTÈMES IA</v>
      </c>
      <c r="I269" t="b">
        <v>0</v>
      </c>
      <c r="J269" t="e">
        <f t="shared" si="49"/>
        <v>#VALUE!</v>
      </c>
      <c r="K269" t="e">
        <f t="shared" si="50"/>
        <v>#VALUE!</v>
      </c>
      <c r="L269">
        <f t="shared" si="51"/>
        <v>14</v>
      </c>
      <c r="M269" t="str">
        <f t="shared" si="52"/>
        <v>+(226) 441-2336</v>
      </c>
      <c r="N269" t="b">
        <f t="shared" si="53"/>
        <v>1</v>
      </c>
      <c r="O269">
        <f t="shared" si="54"/>
        <v>5272</v>
      </c>
      <c r="P269" t="b">
        <f t="shared" si="55"/>
        <v>1</v>
      </c>
      <c r="Q269">
        <f t="shared" si="56"/>
        <v>5272</v>
      </c>
      <c r="S269" t="str">
        <f t="shared" si="57"/>
        <v>Tito del Arrieta</v>
      </c>
      <c r="U269" s="2">
        <f t="shared" si="58"/>
        <v>42595</v>
      </c>
      <c r="V269">
        <f t="shared" si="59"/>
        <v>1</v>
      </c>
    </row>
    <row r="270" spans="1:22" x14ac:dyDescent="0.25">
      <c r="A270" t="s">
        <v>4197</v>
      </c>
      <c r="B270" t="s">
        <v>2241</v>
      </c>
      <c r="C270" t="s">
        <v>652</v>
      </c>
      <c r="D270" s="5" t="s">
        <v>3239</v>
      </c>
      <c r="E270" t="s">
        <v>1385</v>
      </c>
      <c r="F270" s="8">
        <v>2034</v>
      </c>
      <c r="G270" s="2">
        <v>43440</v>
      </c>
      <c r="H270" s="3" t="str">
        <f t="shared" si="48"/>
        <v>CAMÉLÉON</v>
      </c>
      <c r="I270" t="b">
        <v>0</v>
      </c>
      <c r="J270" t="b">
        <f t="shared" si="49"/>
        <v>1</v>
      </c>
      <c r="K270" t="str">
        <f t="shared" si="50"/>
        <v>druschel@live.com</v>
      </c>
      <c r="L270">
        <f t="shared" si="51"/>
        <v>14</v>
      </c>
      <c r="M270" t="str">
        <f t="shared" si="52"/>
        <v>+(327) 689-3717</v>
      </c>
      <c r="N270" t="b">
        <f t="shared" si="53"/>
        <v>1</v>
      </c>
      <c r="O270">
        <f t="shared" si="54"/>
        <v>2034</v>
      </c>
      <c r="P270" t="b">
        <f t="shared" si="55"/>
        <v>1</v>
      </c>
      <c r="Q270">
        <f t="shared" si="56"/>
        <v>2034</v>
      </c>
      <c r="S270" t="str">
        <f t="shared" si="57"/>
        <v>Che del Yáñez</v>
      </c>
      <c r="U270" s="2">
        <f t="shared" si="58"/>
        <v>43440</v>
      </c>
      <c r="V270">
        <f t="shared" si="59"/>
        <v>1</v>
      </c>
    </row>
    <row r="271" spans="1:22" x14ac:dyDescent="0.25">
      <c r="A271" t="s">
        <v>4198</v>
      </c>
      <c r="B271" t="s">
        <v>2242</v>
      </c>
      <c r="C271" t="s">
        <v>653</v>
      </c>
      <c r="D271" s="5" t="s">
        <v>3240</v>
      </c>
      <c r="E271" t="s">
        <v>1386</v>
      </c>
      <c r="F271" s="8">
        <v>7103</v>
      </c>
      <c r="G271" s="2">
        <v>42431</v>
      </c>
      <c r="H271" s="3" t="str">
        <f t="shared" si="48"/>
        <v>SYSTÈMES DE THON ROUGE</v>
      </c>
      <c r="I271" t="b">
        <v>0</v>
      </c>
      <c r="J271" t="b">
        <f t="shared" si="49"/>
        <v>1</v>
      </c>
      <c r="K271" t="str">
        <f t="shared" si="50"/>
        <v>martink@sbcglobal.net</v>
      </c>
      <c r="L271">
        <f t="shared" si="51"/>
        <v>14</v>
      </c>
      <c r="M271" t="str">
        <f t="shared" si="52"/>
        <v>+(717) 551-7169</v>
      </c>
      <c r="N271" t="b">
        <f t="shared" si="53"/>
        <v>1</v>
      </c>
      <c r="O271">
        <f t="shared" si="54"/>
        <v>7103</v>
      </c>
      <c r="P271" t="b">
        <f t="shared" si="55"/>
        <v>1</v>
      </c>
      <c r="Q271">
        <f t="shared" si="56"/>
        <v>7103</v>
      </c>
      <c r="S271" t="str">
        <f t="shared" si="57"/>
        <v>Anunciación Adán Arroyo</v>
      </c>
      <c r="U271" s="2">
        <f t="shared" si="58"/>
        <v>42431</v>
      </c>
      <c r="V271">
        <f t="shared" si="59"/>
        <v>1</v>
      </c>
    </row>
    <row r="272" spans="1:22" x14ac:dyDescent="0.25">
      <c r="A272" t="s">
        <v>4199</v>
      </c>
      <c r="B272" t="s">
        <v>2243</v>
      </c>
      <c r="C272" t="s">
        <v>137</v>
      </c>
      <c r="D272" s="5" t="s">
        <v>3241</v>
      </c>
      <c r="E272" t="s">
        <v>1387</v>
      </c>
      <c r="F272" s="8">
        <v>2541</v>
      </c>
      <c r="G272" s="2">
        <v>42964</v>
      </c>
      <c r="H272" s="3" t="str">
        <f t="shared" si="48"/>
        <v>INGÉNIERIE PSI</v>
      </c>
      <c r="I272" t="b">
        <v>0</v>
      </c>
      <c r="J272" t="b">
        <f t="shared" si="49"/>
        <v>1</v>
      </c>
      <c r="K272" t="str">
        <f t="shared" si="50"/>
        <v>hstiles@optonline.net</v>
      </c>
      <c r="L272">
        <f t="shared" si="51"/>
        <v>14</v>
      </c>
      <c r="M272" t="str">
        <f t="shared" si="52"/>
        <v>+(673) 541-2550</v>
      </c>
      <c r="N272" t="b">
        <f t="shared" si="53"/>
        <v>1</v>
      </c>
      <c r="O272">
        <f t="shared" si="54"/>
        <v>2541</v>
      </c>
      <c r="P272" t="b">
        <f t="shared" si="55"/>
        <v>1</v>
      </c>
      <c r="Q272">
        <f t="shared" si="56"/>
        <v>2541</v>
      </c>
      <c r="S272" t="str">
        <f t="shared" si="57"/>
        <v>Feliciano del Huguet</v>
      </c>
      <c r="U272" s="2">
        <f t="shared" si="58"/>
        <v>42964</v>
      </c>
      <c r="V272">
        <f t="shared" si="59"/>
        <v>1</v>
      </c>
    </row>
    <row r="273" spans="1:22" x14ac:dyDescent="0.25">
      <c r="A273" t="s">
        <v>4200</v>
      </c>
      <c r="B273" t="s">
        <v>2244</v>
      </c>
      <c r="C273" t="s">
        <v>654</v>
      </c>
      <c r="D273" s="5" t="s">
        <v>3242</v>
      </c>
      <c r="E273" t="s">
        <v>1388</v>
      </c>
      <c r="F273" s="8">
        <v>5138</v>
      </c>
      <c r="G273" s="2">
        <v>41279</v>
      </c>
      <c r="H273" s="3" t="str">
        <f t="shared" si="48"/>
        <v>CONSEILS OMP</v>
      </c>
      <c r="I273" t="b">
        <v>0</v>
      </c>
      <c r="J273" t="b">
        <f t="shared" si="49"/>
        <v>1</v>
      </c>
      <c r="K273" t="str">
        <f t="shared" si="50"/>
        <v>seanq@hotmail.com</v>
      </c>
      <c r="L273">
        <f t="shared" si="51"/>
        <v>14</v>
      </c>
      <c r="M273" t="str">
        <f t="shared" si="52"/>
        <v>+(492) 282-0730</v>
      </c>
      <c r="N273" t="b">
        <f t="shared" si="53"/>
        <v>1</v>
      </c>
      <c r="O273">
        <f t="shared" si="54"/>
        <v>5138</v>
      </c>
      <c r="P273" t="b">
        <f t="shared" si="55"/>
        <v>1</v>
      </c>
      <c r="Q273">
        <f t="shared" si="56"/>
        <v>5138</v>
      </c>
      <c r="S273" t="str">
        <f t="shared" si="57"/>
        <v>Soledad Ros Agustín</v>
      </c>
      <c r="U273" s="2">
        <f t="shared" si="58"/>
        <v>41279</v>
      </c>
      <c r="V273">
        <f t="shared" si="59"/>
        <v>1</v>
      </c>
    </row>
    <row r="274" spans="1:22" x14ac:dyDescent="0.25">
      <c r="A274" t="s">
        <v>4201</v>
      </c>
      <c r="B274" t="s">
        <v>2245</v>
      </c>
      <c r="C274" t="s">
        <v>138</v>
      </c>
      <c r="D274" s="5" t="s">
        <v>3243</v>
      </c>
      <c r="E274" t="s">
        <v>1389</v>
      </c>
      <c r="F274" s="8">
        <v>4923</v>
      </c>
      <c r="G274" s="2">
        <v>42798</v>
      </c>
      <c r="H274" s="3" t="str">
        <f t="shared" si="48"/>
        <v>LOGIQUE</v>
      </c>
      <c r="I274" t="b">
        <v>0</v>
      </c>
      <c r="J274" t="b">
        <f t="shared" si="49"/>
        <v>1</v>
      </c>
      <c r="K274" t="str">
        <f t="shared" si="50"/>
        <v>bmorrow@hotmail.com</v>
      </c>
      <c r="L274">
        <f t="shared" si="51"/>
        <v>14</v>
      </c>
      <c r="M274" t="str">
        <f t="shared" si="52"/>
        <v>+(345) 245-7163</v>
      </c>
      <c r="N274" t="b">
        <f t="shared" si="53"/>
        <v>1</v>
      </c>
      <c r="O274">
        <f t="shared" si="54"/>
        <v>4923</v>
      </c>
      <c r="P274" t="b">
        <f t="shared" si="55"/>
        <v>1</v>
      </c>
      <c r="Q274">
        <f t="shared" si="56"/>
        <v>4923</v>
      </c>
      <c r="S274" t="str">
        <f t="shared" si="57"/>
        <v>Octavia Arnau Rosales</v>
      </c>
      <c r="U274" s="2">
        <f t="shared" si="58"/>
        <v>42798</v>
      </c>
      <c r="V274">
        <f t="shared" si="59"/>
        <v>1</v>
      </c>
    </row>
    <row r="275" spans="1:22" x14ac:dyDescent="0.25">
      <c r="A275" t="s">
        <v>4202</v>
      </c>
      <c r="B275" t="s">
        <v>2246</v>
      </c>
      <c r="C275" t="s">
        <v>139</v>
      </c>
      <c r="D275" s="5" t="s">
        <v>3244</v>
      </c>
      <c r="E275" t="s">
        <v>1390</v>
      </c>
      <c r="F275" s="8">
        <v>6504</v>
      </c>
      <c r="G275" s="2">
        <v>40937</v>
      </c>
      <c r="H275" s="3" t="str">
        <f t="shared" si="48"/>
        <v>AUTOMATISATION DE LA MAISON</v>
      </c>
      <c r="I275" t="b">
        <v>0</v>
      </c>
      <c r="J275" t="b">
        <f t="shared" si="49"/>
        <v>1</v>
      </c>
      <c r="K275" t="str">
        <f t="shared" si="50"/>
        <v>rande@live.com</v>
      </c>
      <c r="L275">
        <f t="shared" si="51"/>
        <v>14</v>
      </c>
      <c r="M275" t="str">
        <f t="shared" si="52"/>
        <v>+(855) 355-3174</v>
      </c>
      <c r="N275" t="b">
        <f t="shared" si="53"/>
        <v>1</v>
      </c>
      <c r="O275">
        <f t="shared" si="54"/>
        <v>6504</v>
      </c>
      <c r="P275" t="b">
        <f t="shared" si="55"/>
        <v>1</v>
      </c>
      <c r="Q275">
        <f t="shared" si="56"/>
        <v>6504</v>
      </c>
      <c r="S275" t="str">
        <f t="shared" si="57"/>
        <v>Pedro Torrijos</v>
      </c>
      <c r="U275" s="2">
        <f t="shared" si="58"/>
        <v>40937</v>
      </c>
      <c r="V275">
        <f t="shared" si="59"/>
        <v>1</v>
      </c>
    </row>
    <row r="276" spans="1:22" x14ac:dyDescent="0.25">
      <c r="A276" t="s">
        <v>4203</v>
      </c>
      <c r="B276" t="s">
        <v>2247</v>
      </c>
      <c r="C276" t="s">
        <v>655</v>
      </c>
      <c r="D276" s="5" t="s">
        <v>3245</v>
      </c>
      <c r="E276" t="s">
        <v>1391</v>
      </c>
      <c r="F276" s="8">
        <v>4839</v>
      </c>
      <c r="G276" s="2">
        <v>41910</v>
      </c>
      <c r="H276" s="3" t="str">
        <f t="shared" si="48"/>
        <v>ENTREPRISES EILIS</v>
      </c>
      <c r="I276" t="b">
        <v>0</v>
      </c>
      <c r="J276" t="b">
        <f t="shared" si="49"/>
        <v>1</v>
      </c>
      <c r="K276" t="str">
        <f t="shared" si="50"/>
        <v>dwendlan@sbcglobal.net</v>
      </c>
      <c r="L276">
        <f t="shared" si="51"/>
        <v>14</v>
      </c>
      <c r="M276" t="str">
        <f t="shared" si="52"/>
        <v>+(406) 573-4342</v>
      </c>
      <c r="N276" t="b">
        <f t="shared" si="53"/>
        <v>1</v>
      </c>
      <c r="O276">
        <f t="shared" si="54"/>
        <v>4839</v>
      </c>
      <c r="P276" t="b">
        <f t="shared" si="55"/>
        <v>1</v>
      </c>
      <c r="Q276">
        <f t="shared" si="56"/>
        <v>4839</v>
      </c>
      <c r="S276" t="str">
        <f t="shared" si="57"/>
        <v>Eloísa Baró</v>
      </c>
      <c r="U276" s="2">
        <f t="shared" si="58"/>
        <v>41910</v>
      </c>
      <c r="V276">
        <f t="shared" si="59"/>
        <v>1</v>
      </c>
    </row>
    <row r="277" spans="1:22" x14ac:dyDescent="0.25">
      <c r="A277" t="s">
        <v>4204</v>
      </c>
      <c r="B277" t="s">
        <v>2248</v>
      </c>
      <c r="C277" t="s">
        <v>140</v>
      </c>
      <c r="D277" s="5" t="s">
        <v>3246</v>
      </c>
      <c r="E277" t="s">
        <v>1392</v>
      </c>
      <c r="F277" s="8">
        <v>2409</v>
      </c>
      <c r="G277" s="2">
        <v>43644</v>
      </c>
      <c r="H277" s="3" t="str">
        <f t="shared" si="48"/>
        <v>AI SÉQUENTIELLE</v>
      </c>
      <c r="I277" t="b">
        <v>0</v>
      </c>
      <c r="J277" t="b">
        <f t="shared" si="49"/>
        <v>1</v>
      </c>
      <c r="K277" t="str">
        <f t="shared" si="50"/>
        <v>lstaf@comcast.net</v>
      </c>
      <c r="L277">
        <f t="shared" si="51"/>
        <v>14</v>
      </c>
      <c r="M277" t="str">
        <f t="shared" si="52"/>
        <v>+(782) 724-8017</v>
      </c>
      <c r="N277" t="b">
        <f t="shared" si="53"/>
        <v>1</v>
      </c>
      <c r="O277">
        <f t="shared" si="54"/>
        <v>2409</v>
      </c>
      <c r="P277" t="b">
        <f t="shared" si="55"/>
        <v>1</v>
      </c>
      <c r="Q277">
        <f t="shared" si="56"/>
        <v>2409</v>
      </c>
      <c r="S277" t="str">
        <f t="shared" si="57"/>
        <v>Francisca de Solano</v>
      </c>
      <c r="U277" s="2">
        <f t="shared" si="58"/>
        <v>43644</v>
      </c>
      <c r="V277">
        <f t="shared" si="59"/>
        <v>1</v>
      </c>
    </row>
    <row r="278" spans="1:22" x14ac:dyDescent="0.25">
      <c r="A278" t="s">
        <v>4205</v>
      </c>
      <c r="B278" t="s">
        <v>2249</v>
      </c>
      <c r="C278" t="s">
        <v>656</v>
      </c>
      <c r="D278" s="5" t="s">
        <v>3247</v>
      </c>
      <c r="E278" t="s">
        <v>1393</v>
      </c>
      <c r="F278" s="8">
        <v>1669</v>
      </c>
      <c r="G278" s="2">
        <v>41003</v>
      </c>
      <c r="H278" s="3" t="str">
        <f t="shared" si="48"/>
        <v>CONNECT LAB</v>
      </c>
      <c r="I278" t="b">
        <v>0</v>
      </c>
      <c r="J278" t="b">
        <f t="shared" si="49"/>
        <v>1</v>
      </c>
      <c r="K278" t="str">
        <f t="shared" si="50"/>
        <v>josephw@mac.com</v>
      </c>
      <c r="L278">
        <f t="shared" si="51"/>
        <v>14</v>
      </c>
      <c r="M278" t="str">
        <f t="shared" si="52"/>
        <v>+(931) 406-9063</v>
      </c>
      <c r="N278" t="b">
        <f t="shared" si="53"/>
        <v>1</v>
      </c>
      <c r="O278">
        <f t="shared" si="54"/>
        <v>1669</v>
      </c>
      <c r="P278" t="b">
        <f t="shared" si="55"/>
        <v>1</v>
      </c>
      <c r="Q278">
        <f t="shared" si="56"/>
        <v>1669</v>
      </c>
      <c r="S278" t="str">
        <f t="shared" si="57"/>
        <v>Almudena Barragán Valentín</v>
      </c>
      <c r="U278" s="2">
        <f t="shared" si="58"/>
        <v>41003</v>
      </c>
      <c r="V278">
        <f t="shared" si="59"/>
        <v>1</v>
      </c>
    </row>
    <row r="279" spans="1:22" x14ac:dyDescent="0.25">
      <c r="A279" t="s">
        <v>4206</v>
      </c>
      <c r="B279" t="s">
        <v>2250</v>
      </c>
      <c r="C279" t="s">
        <v>141</v>
      </c>
      <c r="D279" s="5" t="s">
        <v>3248</v>
      </c>
      <c r="E279" t="s">
        <v>1394</v>
      </c>
      <c r="F279" s="8">
        <v>3592</v>
      </c>
      <c r="G279" s="2">
        <v>44215</v>
      </c>
      <c r="H279" s="3" t="str">
        <f t="shared" si="48"/>
        <v>SOLUTION DE BASE</v>
      </c>
      <c r="I279" t="b">
        <v>0</v>
      </c>
      <c r="J279" t="b">
        <f t="shared" si="49"/>
        <v>1</v>
      </c>
      <c r="K279" t="str">
        <f t="shared" si="50"/>
        <v>druschel@comcast.net</v>
      </c>
      <c r="L279">
        <f t="shared" si="51"/>
        <v>14</v>
      </c>
      <c r="M279" t="str">
        <f t="shared" si="52"/>
        <v>+(308) 327-2200</v>
      </c>
      <c r="N279" t="b">
        <f t="shared" si="53"/>
        <v>1</v>
      </c>
      <c r="O279">
        <f t="shared" si="54"/>
        <v>3592</v>
      </c>
      <c r="P279" t="b">
        <f t="shared" si="55"/>
        <v>1</v>
      </c>
      <c r="Q279">
        <f t="shared" si="56"/>
        <v>3592</v>
      </c>
      <c r="S279" t="str">
        <f t="shared" si="57"/>
        <v>Gilberto Arenas Zapata</v>
      </c>
      <c r="U279" s="2">
        <f t="shared" si="58"/>
        <v>44215</v>
      </c>
      <c r="V279">
        <f t="shared" si="59"/>
        <v>1</v>
      </c>
    </row>
    <row r="280" spans="1:22" x14ac:dyDescent="0.25">
      <c r="A280" t="s">
        <v>4207</v>
      </c>
      <c r="B280" t="s">
        <v>2251</v>
      </c>
      <c r="C280" t="s">
        <v>657</v>
      </c>
      <c r="D280" s="5" t="s">
        <v>3249</v>
      </c>
      <c r="E280" t="s">
        <v>1395</v>
      </c>
      <c r="F280" s="8">
        <v>3226</v>
      </c>
      <c r="G280" s="2">
        <v>41176</v>
      </c>
      <c r="H280" s="3" t="str">
        <f t="shared" si="48"/>
        <v>SYSTÈMES WESTWISE</v>
      </c>
      <c r="I280" t="b">
        <v>0</v>
      </c>
      <c r="J280" t="b">
        <f t="shared" si="49"/>
        <v>1</v>
      </c>
      <c r="K280" t="str">
        <f t="shared" si="50"/>
        <v>gward@icloud.com</v>
      </c>
      <c r="L280">
        <f t="shared" si="51"/>
        <v>14</v>
      </c>
      <c r="M280" t="str">
        <f t="shared" si="52"/>
        <v>+(409) 652-4229</v>
      </c>
      <c r="N280" t="b">
        <f t="shared" si="53"/>
        <v>1</v>
      </c>
      <c r="O280">
        <f t="shared" si="54"/>
        <v>3226</v>
      </c>
      <c r="P280" t="b">
        <f t="shared" si="55"/>
        <v>1</v>
      </c>
      <c r="Q280">
        <f t="shared" si="56"/>
        <v>3226</v>
      </c>
      <c r="S280" t="str">
        <f t="shared" si="57"/>
        <v>Alonso Martí</v>
      </c>
      <c r="U280" s="2">
        <f t="shared" si="58"/>
        <v>41176</v>
      </c>
      <c r="V280">
        <f t="shared" si="59"/>
        <v>1</v>
      </c>
    </row>
    <row r="281" spans="1:22" x14ac:dyDescent="0.25">
      <c r="A281" t="s">
        <v>4208</v>
      </c>
      <c r="B281" t="s">
        <v>2252</v>
      </c>
      <c r="C281" t="s">
        <v>142</v>
      </c>
      <c r="D281" s="5" t="s">
        <v>3136</v>
      </c>
      <c r="E281" t="s">
        <v>1396</v>
      </c>
      <c r="F281" s="8">
        <v>3964</v>
      </c>
      <c r="G281" s="2">
        <v>44224</v>
      </c>
      <c r="H281" s="3" t="str">
        <f t="shared" si="48"/>
        <v>MOBILIER D'ART D'ORMAN</v>
      </c>
      <c r="I281" t="b">
        <v>0</v>
      </c>
      <c r="J281" t="b">
        <f t="shared" si="49"/>
        <v>1</v>
      </c>
      <c r="K281" t="str">
        <f t="shared" si="50"/>
        <v>kronvold@aol.com</v>
      </c>
      <c r="L281">
        <f t="shared" si="51"/>
        <v>14</v>
      </c>
      <c r="M281" t="str">
        <f t="shared" si="52"/>
        <v>+(783) 770-4043</v>
      </c>
      <c r="N281" t="b">
        <f t="shared" si="53"/>
        <v>1</v>
      </c>
      <c r="O281">
        <f t="shared" si="54"/>
        <v>3964</v>
      </c>
      <c r="P281" t="b">
        <f t="shared" si="55"/>
        <v>1</v>
      </c>
      <c r="Q281">
        <f t="shared" si="56"/>
        <v>3964</v>
      </c>
      <c r="S281" t="str">
        <f t="shared" si="57"/>
        <v>Godofredo Marti Bermudez</v>
      </c>
      <c r="U281" s="2">
        <f t="shared" si="58"/>
        <v>44224</v>
      </c>
      <c r="V281">
        <f t="shared" si="59"/>
        <v>1</v>
      </c>
    </row>
    <row r="282" spans="1:22" x14ac:dyDescent="0.25">
      <c r="A282" t="s">
        <v>4209</v>
      </c>
      <c r="B282" t="s">
        <v>2253</v>
      </c>
      <c r="C282" t="s">
        <v>143</v>
      </c>
      <c r="D282" s="5" t="s">
        <v>3250</v>
      </c>
      <c r="E282" t="s">
        <v>1397</v>
      </c>
      <c r="F282" s="8">
        <v>1084</v>
      </c>
      <c r="G282" s="2">
        <v>42774</v>
      </c>
      <c r="H282" s="3" t="str">
        <f t="shared" si="48"/>
        <v>AÏSWAD</v>
      </c>
      <c r="I282" t="b">
        <v>0</v>
      </c>
      <c r="J282" t="b">
        <f t="shared" si="49"/>
        <v>1</v>
      </c>
      <c r="K282" t="str">
        <f t="shared" si="50"/>
        <v>syrinx@icloud.com</v>
      </c>
      <c r="L282">
        <f t="shared" si="51"/>
        <v>14</v>
      </c>
      <c r="M282" t="str">
        <f t="shared" si="52"/>
        <v>+(539) 630-3518</v>
      </c>
      <c r="N282" t="b">
        <f t="shared" si="53"/>
        <v>1</v>
      </c>
      <c r="O282">
        <f t="shared" si="54"/>
        <v>1084</v>
      </c>
      <c r="P282" t="b">
        <f t="shared" si="55"/>
        <v>1</v>
      </c>
      <c r="Q282">
        <f t="shared" si="56"/>
        <v>1084</v>
      </c>
      <c r="S282" t="str">
        <f t="shared" si="57"/>
        <v>Elba Taboada Polo</v>
      </c>
      <c r="U282" s="2">
        <f t="shared" si="58"/>
        <v>42774</v>
      </c>
      <c r="V282">
        <f t="shared" si="59"/>
        <v>1</v>
      </c>
    </row>
    <row r="283" spans="1:22" x14ac:dyDescent="0.25">
      <c r="A283" t="s">
        <v>4210</v>
      </c>
      <c r="B283" t="s">
        <v>2254</v>
      </c>
      <c r="C283" t="s">
        <v>144</v>
      </c>
      <c r="D283" s="5" t="s">
        <v>3251</v>
      </c>
      <c r="E283" t="s">
        <v>1398</v>
      </c>
      <c r="F283" s="8">
        <v>5175</v>
      </c>
      <c r="G283" s="2">
        <v>42005</v>
      </c>
      <c r="H283" s="3" t="str">
        <f t="shared" si="48"/>
        <v>VILLE DE LYON</v>
      </c>
      <c r="I283" t="b">
        <v>0</v>
      </c>
      <c r="J283" t="b">
        <f t="shared" si="49"/>
        <v>1</v>
      </c>
      <c r="K283" t="str">
        <f t="shared" si="50"/>
        <v>mddallara@optonline.net</v>
      </c>
      <c r="L283">
        <f t="shared" si="51"/>
        <v>14</v>
      </c>
      <c r="M283" t="str">
        <f t="shared" si="52"/>
        <v>+(294) 658-2744</v>
      </c>
      <c r="N283" t="b">
        <f t="shared" si="53"/>
        <v>1</v>
      </c>
      <c r="O283">
        <f t="shared" si="54"/>
        <v>5175</v>
      </c>
      <c r="P283" t="b">
        <f t="shared" si="55"/>
        <v>1</v>
      </c>
      <c r="Q283">
        <f t="shared" si="56"/>
        <v>5175</v>
      </c>
      <c r="S283" t="str">
        <f t="shared" si="57"/>
        <v>Carmela de Pulido</v>
      </c>
      <c r="U283" s="2">
        <f t="shared" si="58"/>
        <v>42005</v>
      </c>
      <c r="V283">
        <f t="shared" si="59"/>
        <v>1</v>
      </c>
    </row>
    <row r="284" spans="1:22" x14ac:dyDescent="0.25">
      <c r="A284" t="s">
        <v>4211</v>
      </c>
      <c r="B284" t="s">
        <v>2255</v>
      </c>
      <c r="C284" t="s">
        <v>145</v>
      </c>
      <c r="D284" s="5" t="s">
        <v>3252</v>
      </c>
      <c r="E284" t="s">
        <v>1399</v>
      </c>
      <c r="F284" s="8">
        <v>4593</v>
      </c>
      <c r="G284" s="2">
        <v>41574</v>
      </c>
      <c r="H284" s="3" t="str">
        <f t="shared" si="48"/>
        <v>PASSE-PARTOUT</v>
      </c>
      <c r="I284" t="b">
        <v>0</v>
      </c>
      <c r="J284" t="b">
        <f t="shared" si="49"/>
        <v>1</v>
      </c>
      <c r="K284" t="str">
        <f t="shared" si="50"/>
        <v>presoff@mac.com</v>
      </c>
      <c r="L284">
        <f t="shared" si="51"/>
        <v>14</v>
      </c>
      <c r="M284" t="str">
        <f t="shared" si="52"/>
        <v>+(851) 622-3038</v>
      </c>
      <c r="N284" t="b">
        <f t="shared" si="53"/>
        <v>1</v>
      </c>
      <c r="O284">
        <f t="shared" si="54"/>
        <v>4593</v>
      </c>
      <c r="P284" t="b">
        <f t="shared" si="55"/>
        <v>1</v>
      </c>
      <c r="Q284">
        <f t="shared" si="56"/>
        <v>4593</v>
      </c>
      <c r="S284" t="str">
        <f t="shared" si="57"/>
        <v>Balduino Elorza Morera</v>
      </c>
      <c r="U284" s="2">
        <f t="shared" si="58"/>
        <v>41574</v>
      </c>
      <c r="V284">
        <f t="shared" si="59"/>
        <v>1</v>
      </c>
    </row>
    <row r="285" spans="1:22" x14ac:dyDescent="0.25">
      <c r="A285" t="s">
        <v>4212</v>
      </c>
      <c r="B285" t="s">
        <v>2256</v>
      </c>
      <c r="C285" t="s">
        <v>658</v>
      </c>
      <c r="D285" s="5" t="s">
        <v>3253</v>
      </c>
      <c r="E285" t="s">
        <v>1400</v>
      </c>
      <c r="F285" s="8" t="s">
        <v>4969</v>
      </c>
      <c r="G285" s="2"/>
      <c r="H285" s="3" t="str">
        <f t="shared" si="48"/>
        <v>PLATEFORME PH5</v>
      </c>
      <c r="I285" t="b">
        <v>0</v>
      </c>
      <c r="J285" t="b">
        <f t="shared" si="49"/>
        <v>1</v>
      </c>
      <c r="K285" t="str">
        <f t="shared" si="50"/>
        <v>hampton@yahoo.ca</v>
      </c>
      <c r="L285">
        <f t="shared" si="51"/>
        <v>14</v>
      </c>
      <c r="M285" t="str">
        <f t="shared" si="52"/>
        <v>+(298) 751-6838</v>
      </c>
      <c r="N285" t="b">
        <f t="shared" si="53"/>
        <v>0</v>
      </c>
      <c r="O285" t="e">
        <f t="shared" si="54"/>
        <v>#VALUE!</v>
      </c>
      <c r="P285" t="b">
        <f t="shared" si="55"/>
        <v>0</v>
      </c>
      <c r="Q285" t="str">
        <f t="shared" si="56"/>
        <v/>
      </c>
      <c r="S285" t="str">
        <f t="shared" si="57"/>
        <v>Humberto de Escrivá</v>
      </c>
      <c r="U285" s="2">
        <f t="shared" si="58"/>
        <v>39075</v>
      </c>
      <c r="V285">
        <f t="shared" si="59"/>
        <v>1</v>
      </c>
    </row>
    <row r="286" spans="1:22" x14ac:dyDescent="0.25">
      <c r="A286" t="s">
        <v>4213</v>
      </c>
      <c r="B286" t="s">
        <v>2257</v>
      </c>
      <c r="C286" t="s">
        <v>146</v>
      </c>
      <c r="D286" s="5" t="s">
        <v>3254</v>
      </c>
      <c r="E286" t="s">
        <v>1401</v>
      </c>
      <c r="F286" s="8">
        <v>1788</v>
      </c>
      <c r="G286" s="2">
        <v>44534</v>
      </c>
      <c r="H286" s="3" t="str">
        <f t="shared" si="48"/>
        <v>INVESTISSEMENTC</v>
      </c>
      <c r="I286" t="b">
        <v>0</v>
      </c>
      <c r="J286" t="b">
        <f t="shared" si="49"/>
        <v>1</v>
      </c>
      <c r="K286" t="str">
        <f t="shared" si="50"/>
        <v>ntegrity@gmail.com</v>
      </c>
      <c r="L286">
        <f t="shared" si="51"/>
        <v>14</v>
      </c>
      <c r="M286" t="str">
        <f t="shared" si="52"/>
        <v>+(522) 844-6774</v>
      </c>
      <c r="N286" t="b">
        <f t="shared" si="53"/>
        <v>1</v>
      </c>
      <c r="O286">
        <f t="shared" si="54"/>
        <v>1788</v>
      </c>
      <c r="P286" t="b">
        <f t="shared" si="55"/>
        <v>1</v>
      </c>
      <c r="Q286">
        <f t="shared" si="56"/>
        <v>1788</v>
      </c>
      <c r="S286" t="str">
        <f t="shared" si="57"/>
        <v>Merche Arenas-Pareja</v>
      </c>
      <c r="U286" s="2">
        <f t="shared" si="58"/>
        <v>44534</v>
      </c>
      <c r="V286">
        <f t="shared" si="59"/>
        <v>1</v>
      </c>
    </row>
    <row r="287" spans="1:22" x14ac:dyDescent="0.25">
      <c r="A287" t="s">
        <v>4214</v>
      </c>
      <c r="B287" t="s">
        <v>2258</v>
      </c>
      <c r="C287" t="s">
        <v>147</v>
      </c>
      <c r="D287" s="5" t="s">
        <v>3255</v>
      </c>
      <c r="E287" t="s">
        <v>1402</v>
      </c>
      <c r="F287" s="8">
        <v>2779</v>
      </c>
      <c r="G287" s="2">
        <v>41569</v>
      </c>
      <c r="H287" s="3" t="str">
        <f t="shared" si="48"/>
        <v>ASSOCIÉS DU SIÈCLE</v>
      </c>
      <c r="I287" t="b">
        <v>0</v>
      </c>
      <c r="J287" t="b">
        <f t="shared" si="49"/>
        <v>1</v>
      </c>
      <c r="K287" t="str">
        <f t="shared" si="50"/>
        <v>rohitm@gmail.com</v>
      </c>
      <c r="L287">
        <f t="shared" si="51"/>
        <v>14</v>
      </c>
      <c r="M287" t="str">
        <f t="shared" si="52"/>
        <v>+(249) 751-4442</v>
      </c>
      <c r="N287" t="b">
        <f t="shared" si="53"/>
        <v>1</v>
      </c>
      <c r="O287">
        <f t="shared" si="54"/>
        <v>2779</v>
      </c>
      <c r="P287" t="b">
        <f t="shared" si="55"/>
        <v>1</v>
      </c>
      <c r="Q287">
        <f t="shared" si="56"/>
        <v>2779</v>
      </c>
      <c r="S287" t="str">
        <f t="shared" si="57"/>
        <v>Wilfredo Jacinto Ballester Feijoo</v>
      </c>
      <c r="U287" s="2">
        <f t="shared" si="58"/>
        <v>41569</v>
      </c>
      <c r="V287">
        <f t="shared" si="59"/>
        <v>1</v>
      </c>
    </row>
    <row r="288" spans="1:22" x14ac:dyDescent="0.25">
      <c r="A288" t="s">
        <v>4215</v>
      </c>
      <c r="B288" t="s">
        <v>2259</v>
      </c>
      <c r="C288" t="s">
        <v>659</v>
      </c>
      <c r="D288" s="5" t="s">
        <v>3256</v>
      </c>
      <c r="E288" t="s">
        <v>1403</v>
      </c>
      <c r="F288" s="8">
        <v>8146</v>
      </c>
      <c r="G288" s="2">
        <v>41092</v>
      </c>
      <c r="H288" s="3" t="str">
        <f t="shared" si="48"/>
        <v>A SECOUÉ 4 ENFANTS</v>
      </c>
      <c r="I288" t="b">
        <v>0</v>
      </c>
      <c r="J288" t="b">
        <f t="shared" si="49"/>
        <v>1</v>
      </c>
      <c r="K288" t="str">
        <f t="shared" si="50"/>
        <v>wildfire@msn.com</v>
      </c>
      <c r="L288">
        <f t="shared" si="51"/>
        <v>14</v>
      </c>
      <c r="M288" t="str">
        <f t="shared" si="52"/>
        <v>+(870) 412-0760</v>
      </c>
      <c r="N288" t="b">
        <f t="shared" si="53"/>
        <v>1</v>
      </c>
      <c r="O288">
        <f t="shared" si="54"/>
        <v>8146</v>
      </c>
      <c r="P288" t="b">
        <f t="shared" si="55"/>
        <v>1</v>
      </c>
      <c r="Q288">
        <f t="shared" si="56"/>
        <v>8146</v>
      </c>
      <c r="S288" t="str">
        <f t="shared" si="57"/>
        <v>Gisela Berta Benítez Ballesteros</v>
      </c>
      <c r="U288" s="2">
        <f t="shared" si="58"/>
        <v>41092</v>
      </c>
      <c r="V288">
        <f t="shared" si="59"/>
        <v>1</v>
      </c>
    </row>
    <row r="289" spans="1:22" x14ac:dyDescent="0.25">
      <c r="A289" t="s">
        <v>4216</v>
      </c>
      <c r="B289" t="s">
        <v>2260</v>
      </c>
      <c r="C289" t="s">
        <v>148</v>
      </c>
      <c r="D289" s="5" t="s">
        <v>3257</v>
      </c>
      <c r="E289" t="s">
        <v>1404</v>
      </c>
      <c r="F289" s="8">
        <v>1413</v>
      </c>
      <c r="G289" s="2">
        <v>44321</v>
      </c>
      <c r="H289" s="3" t="str">
        <f t="shared" si="48"/>
        <v>TECHNOLOGIE CLÉ</v>
      </c>
      <c r="I289" t="b">
        <v>0</v>
      </c>
      <c r="J289" t="b">
        <f t="shared" si="49"/>
        <v>1</v>
      </c>
      <c r="K289" t="str">
        <f t="shared" si="50"/>
        <v>kingma@hotmail.com</v>
      </c>
      <c r="L289">
        <f t="shared" si="51"/>
        <v>14</v>
      </c>
      <c r="M289" t="str">
        <f t="shared" si="52"/>
        <v>+(611) 908-6776</v>
      </c>
      <c r="N289" t="b">
        <f t="shared" si="53"/>
        <v>1</v>
      </c>
      <c r="O289">
        <f t="shared" si="54"/>
        <v>1413</v>
      </c>
      <c r="P289" t="b">
        <f t="shared" si="55"/>
        <v>1</v>
      </c>
      <c r="Q289">
        <f t="shared" si="56"/>
        <v>1413</v>
      </c>
      <c r="S289" t="str">
        <f t="shared" si="57"/>
        <v>Sonia Prudencia Sola Cuadrado</v>
      </c>
      <c r="U289" s="2">
        <f t="shared" si="58"/>
        <v>44321</v>
      </c>
      <c r="V289">
        <f t="shared" si="59"/>
        <v>1</v>
      </c>
    </row>
    <row r="290" spans="1:22" x14ac:dyDescent="0.25">
      <c r="A290" t="s">
        <v>4217</v>
      </c>
      <c r="B290" t="s">
        <v>2261</v>
      </c>
      <c r="C290" t="s">
        <v>149</v>
      </c>
      <c r="D290" s="5" t="s">
        <v>3258</v>
      </c>
      <c r="E290" t="s">
        <v>1405</v>
      </c>
      <c r="F290" s="8">
        <v>1003</v>
      </c>
      <c r="G290" s="2">
        <v>43047</v>
      </c>
      <c r="H290" s="3" t="str">
        <f t="shared" si="48"/>
        <v>ORRÓN</v>
      </c>
      <c r="I290" t="b">
        <v>0</v>
      </c>
      <c r="J290" t="b">
        <f t="shared" si="49"/>
        <v>1</v>
      </c>
      <c r="K290" t="str">
        <f t="shared" si="50"/>
        <v>smcnabb@live.com</v>
      </c>
      <c r="L290">
        <f t="shared" si="51"/>
        <v>14</v>
      </c>
      <c r="M290" t="str">
        <f t="shared" si="52"/>
        <v>+(796) 644-1329</v>
      </c>
      <c r="N290" t="b">
        <f t="shared" si="53"/>
        <v>1</v>
      </c>
      <c r="O290">
        <f t="shared" si="54"/>
        <v>1003</v>
      </c>
      <c r="P290" t="b">
        <f t="shared" si="55"/>
        <v>1</v>
      </c>
      <c r="Q290">
        <f t="shared" si="56"/>
        <v>1003</v>
      </c>
      <c r="S290" t="str">
        <f t="shared" si="57"/>
        <v>Esmeralda Company</v>
      </c>
      <c r="U290" s="2">
        <f t="shared" si="58"/>
        <v>43047</v>
      </c>
      <c r="V290">
        <f t="shared" si="59"/>
        <v>1</v>
      </c>
    </row>
    <row r="291" spans="1:22" x14ac:dyDescent="0.25">
      <c r="A291" t="s">
        <v>4218</v>
      </c>
      <c r="B291" t="s">
        <v>2262</v>
      </c>
      <c r="C291" t="s">
        <v>150</v>
      </c>
      <c r="D291" s="5" t="s">
        <v>3259</v>
      </c>
      <c r="E291" t="s">
        <v>1406</v>
      </c>
      <c r="F291" s="8">
        <v>1951</v>
      </c>
      <c r="G291" s="2">
        <v>43232</v>
      </c>
      <c r="H291" s="3" t="str">
        <f t="shared" si="48"/>
        <v>CLÉ DE SÉCURITÉ</v>
      </c>
      <c r="I291" t="b">
        <v>0</v>
      </c>
      <c r="J291" t="b">
        <f t="shared" si="49"/>
        <v>1</v>
      </c>
      <c r="K291" t="str">
        <f t="shared" si="50"/>
        <v>brickbat@live.com</v>
      </c>
      <c r="L291">
        <f t="shared" si="51"/>
        <v>14</v>
      </c>
      <c r="M291" t="str">
        <f t="shared" si="52"/>
        <v>+(757) 945-3590</v>
      </c>
      <c r="N291" t="b">
        <f t="shared" si="53"/>
        <v>1</v>
      </c>
      <c r="O291">
        <f t="shared" si="54"/>
        <v>1951</v>
      </c>
      <c r="P291" t="b">
        <f t="shared" si="55"/>
        <v>1</v>
      </c>
      <c r="Q291">
        <f t="shared" si="56"/>
        <v>1951</v>
      </c>
      <c r="S291" t="str">
        <f t="shared" si="57"/>
        <v>Perlita de Moraleda</v>
      </c>
      <c r="U291" s="2">
        <f t="shared" si="58"/>
        <v>43232</v>
      </c>
      <c r="V291">
        <f t="shared" si="59"/>
        <v>1</v>
      </c>
    </row>
    <row r="292" spans="1:22" x14ac:dyDescent="0.25">
      <c r="A292" t="s">
        <v>4219</v>
      </c>
      <c r="B292" t="s">
        <v>2263</v>
      </c>
      <c r="C292" t="s">
        <v>151</v>
      </c>
      <c r="D292" s="5" t="s">
        <v>3260</v>
      </c>
      <c r="E292" t="s">
        <v>1407</v>
      </c>
      <c r="F292" s="8">
        <v>5251</v>
      </c>
      <c r="G292" s="2">
        <v>41473</v>
      </c>
      <c r="H292" s="3" t="str">
        <f t="shared" si="48"/>
        <v>IL A MANGÉ</v>
      </c>
      <c r="I292" t="b">
        <v>0</v>
      </c>
      <c r="J292" t="b">
        <f t="shared" si="49"/>
        <v>1</v>
      </c>
      <c r="K292" t="str">
        <f t="shared" si="50"/>
        <v>clkao@aol.com</v>
      </c>
      <c r="L292">
        <f t="shared" si="51"/>
        <v>14</v>
      </c>
      <c r="M292" t="str">
        <f t="shared" si="52"/>
        <v>+(357) 693-7492</v>
      </c>
      <c r="N292" t="b">
        <f t="shared" si="53"/>
        <v>1</v>
      </c>
      <c r="O292">
        <f t="shared" si="54"/>
        <v>5251</v>
      </c>
      <c r="P292" t="b">
        <f t="shared" si="55"/>
        <v>1</v>
      </c>
      <c r="Q292">
        <f t="shared" si="56"/>
        <v>5251</v>
      </c>
      <c r="S292" t="str">
        <f t="shared" si="57"/>
        <v>Benita Elorza-Leal</v>
      </c>
      <c r="U292" s="2">
        <f t="shared" si="58"/>
        <v>41473</v>
      </c>
      <c r="V292">
        <f t="shared" si="59"/>
        <v>1</v>
      </c>
    </row>
    <row r="293" spans="1:22" x14ac:dyDescent="0.25">
      <c r="A293" t="s">
        <v>4220</v>
      </c>
      <c r="B293" t="s">
        <v>2264</v>
      </c>
      <c r="C293" t="s">
        <v>152</v>
      </c>
      <c r="D293" s="5" t="s">
        <v>3261</v>
      </c>
      <c r="E293" t="s">
        <v>1408</v>
      </c>
      <c r="F293" s="8">
        <v>6617</v>
      </c>
      <c r="G293" s="2">
        <v>42824</v>
      </c>
      <c r="H293" s="3" t="str">
        <f t="shared" si="48"/>
        <v>AVOCATS ALZHEIMER</v>
      </c>
      <c r="I293" t="b">
        <v>0</v>
      </c>
      <c r="J293" t="b">
        <f t="shared" si="49"/>
        <v>1</v>
      </c>
      <c r="K293" t="str">
        <f t="shared" si="50"/>
        <v>wsnyder@yahoo.ca</v>
      </c>
      <c r="L293">
        <f t="shared" si="51"/>
        <v>14</v>
      </c>
      <c r="M293" t="str">
        <f t="shared" si="52"/>
        <v>+(421) 297-7603</v>
      </c>
      <c r="N293" t="b">
        <f t="shared" si="53"/>
        <v>1</v>
      </c>
      <c r="O293">
        <f t="shared" si="54"/>
        <v>6617</v>
      </c>
      <c r="P293" t="b">
        <f t="shared" si="55"/>
        <v>1</v>
      </c>
      <c r="Q293">
        <f t="shared" si="56"/>
        <v>6617</v>
      </c>
      <c r="S293" t="str">
        <f t="shared" si="57"/>
        <v>Tiburcio Sebastian Vigil Poza</v>
      </c>
      <c r="U293" s="2">
        <f t="shared" si="58"/>
        <v>42824</v>
      </c>
      <c r="V293">
        <f t="shared" si="59"/>
        <v>1</v>
      </c>
    </row>
    <row r="294" spans="1:22" x14ac:dyDescent="0.25">
      <c r="A294" t="s">
        <v>4221</v>
      </c>
      <c r="B294" t="s">
        <v>2265</v>
      </c>
      <c r="C294" t="s">
        <v>153</v>
      </c>
      <c r="D294" s="5" t="s">
        <v>3262</v>
      </c>
      <c r="E294" t="s">
        <v>1409</v>
      </c>
      <c r="F294" s="8">
        <v>3761</v>
      </c>
      <c r="G294" s="2">
        <v>41174</v>
      </c>
      <c r="H294" s="3" t="str">
        <f t="shared" si="48"/>
        <v>LOCATION KINGKENNY</v>
      </c>
      <c r="I294" t="b">
        <v>0</v>
      </c>
      <c r="J294" t="b">
        <f t="shared" si="49"/>
        <v>1</v>
      </c>
      <c r="K294" t="str">
        <f t="shared" si="50"/>
        <v>bader@me.com</v>
      </c>
      <c r="L294">
        <f t="shared" si="51"/>
        <v>14</v>
      </c>
      <c r="M294" t="str">
        <f t="shared" si="52"/>
        <v>+(486) 370-8803</v>
      </c>
      <c r="N294" t="b">
        <f t="shared" si="53"/>
        <v>1</v>
      </c>
      <c r="O294">
        <f t="shared" si="54"/>
        <v>3761</v>
      </c>
      <c r="P294" t="b">
        <f t="shared" si="55"/>
        <v>1</v>
      </c>
      <c r="Q294">
        <f t="shared" si="56"/>
        <v>3761</v>
      </c>
      <c r="S294" t="str">
        <f t="shared" si="57"/>
        <v>Tadeo Tomas Aller</v>
      </c>
      <c r="U294" s="2">
        <f t="shared" si="58"/>
        <v>41174</v>
      </c>
      <c r="V294">
        <f t="shared" si="59"/>
        <v>1</v>
      </c>
    </row>
    <row r="295" spans="1:22" x14ac:dyDescent="0.25">
      <c r="A295" t="s">
        <v>4222</v>
      </c>
      <c r="B295" t="s">
        <v>2266</v>
      </c>
      <c r="C295" t="s">
        <v>660</v>
      </c>
      <c r="D295" s="5" t="s">
        <v>3263</v>
      </c>
      <c r="E295" t="s">
        <v>1410</v>
      </c>
      <c r="F295" s="8">
        <v>611</v>
      </c>
      <c r="G295" s="2">
        <v>44430</v>
      </c>
      <c r="H295" s="3" t="str">
        <f t="shared" si="48"/>
        <v>MODES SUPERHOME</v>
      </c>
      <c r="I295" t="b">
        <v>0</v>
      </c>
      <c r="J295" t="b">
        <f t="shared" si="49"/>
        <v>1</v>
      </c>
      <c r="K295" t="str">
        <f t="shared" si="50"/>
        <v>eidac@mac.com</v>
      </c>
      <c r="L295">
        <f t="shared" si="51"/>
        <v>14</v>
      </c>
      <c r="M295" t="str">
        <f t="shared" si="52"/>
        <v>+(411) 346-9952</v>
      </c>
      <c r="N295" t="b">
        <f t="shared" si="53"/>
        <v>1</v>
      </c>
      <c r="O295">
        <f t="shared" si="54"/>
        <v>611</v>
      </c>
      <c r="P295" t="b">
        <f t="shared" si="55"/>
        <v>1</v>
      </c>
      <c r="Q295">
        <f t="shared" si="56"/>
        <v>611</v>
      </c>
      <c r="S295" t="str">
        <f t="shared" si="57"/>
        <v>Agustín Moliner Fernandez</v>
      </c>
      <c r="U295" s="2">
        <f t="shared" si="58"/>
        <v>44430</v>
      </c>
      <c r="V295">
        <f t="shared" si="59"/>
        <v>1</v>
      </c>
    </row>
    <row r="296" spans="1:22" x14ac:dyDescent="0.25">
      <c r="A296" t="s">
        <v>4223</v>
      </c>
      <c r="B296" t="s">
        <v>2267</v>
      </c>
      <c r="C296" t="s">
        <v>661</v>
      </c>
      <c r="D296" s="5" t="s">
        <v>3264</v>
      </c>
      <c r="E296" t="s">
        <v>1411</v>
      </c>
      <c r="F296" s="8">
        <v>5603</v>
      </c>
      <c r="G296" s="2">
        <v>41528</v>
      </c>
      <c r="H296" s="3" t="str">
        <f t="shared" si="48"/>
        <v>TOUT BEDDBFTY</v>
      </c>
      <c r="I296" t="b">
        <v>0</v>
      </c>
      <c r="J296" t="b">
        <f t="shared" si="49"/>
        <v>1</v>
      </c>
      <c r="K296" t="str">
        <f t="shared" si="50"/>
        <v>gator@yahoo.ca</v>
      </c>
      <c r="L296">
        <f t="shared" si="51"/>
        <v>14</v>
      </c>
      <c r="M296" t="str">
        <f t="shared" si="52"/>
        <v>+(973) 201-0917</v>
      </c>
      <c r="N296" t="b">
        <f t="shared" si="53"/>
        <v>1</v>
      </c>
      <c r="O296">
        <f t="shared" si="54"/>
        <v>5603</v>
      </c>
      <c r="P296" t="b">
        <f t="shared" si="55"/>
        <v>1</v>
      </c>
      <c r="Q296">
        <f t="shared" si="56"/>
        <v>5603</v>
      </c>
      <c r="S296" t="str">
        <f t="shared" si="57"/>
        <v>Ezequiel Bayón-Berrocal</v>
      </c>
      <c r="U296" s="2">
        <f t="shared" si="58"/>
        <v>41528</v>
      </c>
      <c r="V296">
        <f t="shared" si="59"/>
        <v>1</v>
      </c>
    </row>
    <row r="297" spans="1:22" x14ac:dyDescent="0.25">
      <c r="A297" t="s">
        <v>4224</v>
      </c>
      <c r="B297" t="s">
        <v>2268</v>
      </c>
      <c r="C297" t="s">
        <v>662</v>
      </c>
      <c r="D297" s="5" t="s">
        <v>2989</v>
      </c>
      <c r="E297" t="s">
        <v>1412</v>
      </c>
      <c r="F297" s="8">
        <v>7088</v>
      </c>
      <c r="G297" s="2">
        <v>42497</v>
      </c>
      <c r="H297" s="3" t="str">
        <f t="shared" si="48"/>
        <v>PREMIÈRE INTERNATIONALE</v>
      </c>
      <c r="I297" t="b">
        <v>0</v>
      </c>
      <c r="J297" t="b">
        <f t="shared" si="49"/>
        <v>1</v>
      </c>
      <c r="K297" t="str">
        <f t="shared" si="50"/>
        <v>zavadsky@gmail.com</v>
      </c>
      <c r="L297">
        <f t="shared" si="51"/>
        <v>14</v>
      </c>
      <c r="M297" t="str">
        <f t="shared" si="52"/>
        <v>+(860) 386-4483</v>
      </c>
      <c r="N297" t="b">
        <f t="shared" si="53"/>
        <v>1</v>
      </c>
      <c r="O297">
        <f t="shared" si="54"/>
        <v>7088</v>
      </c>
      <c r="P297" t="b">
        <f t="shared" si="55"/>
        <v>1</v>
      </c>
      <c r="Q297">
        <f t="shared" si="56"/>
        <v>7088</v>
      </c>
      <c r="S297" t="str">
        <f t="shared" si="57"/>
        <v>Martirio Lourdes Vaquero Piña</v>
      </c>
      <c r="U297" s="2">
        <f t="shared" si="58"/>
        <v>42497</v>
      </c>
      <c r="V297">
        <f t="shared" si="59"/>
        <v>1</v>
      </c>
    </row>
    <row r="298" spans="1:22" x14ac:dyDescent="0.25">
      <c r="A298" t="s">
        <v>4225</v>
      </c>
      <c r="B298" t="s">
        <v>2269</v>
      </c>
      <c r="C298" t="s">
        <v>154</v>
      </c>
      <c r="D298" s="5" t="s">
        <v>3265</v>
      </c>
      <c r="E298" t="s">
        <v>1413</v>
      </c>
      <c r="F298" s="8">
        <v>7229</v>
      </c>
      <c r="G298" s="2">
        <v>43711</v>
      </c>
      <c r="H298" s="3" t="str">
        <f t="shared" si="48"/>
        <v>VÊTEMENTS MODERNESOPOLIS</v>
      </c>
      <c r="I298" t="b">
        <v>0</v>
      </c>
      <c r="J298" t="b">
        <f t="shared" si="49"/>
        <v>1</v>
      </c>
      <c r="K298" t="str">
        <f t="shared" si="50"/>
        <v>dialworld@mac.com</v>
      </c>
      <c r="L298">
        <f t="shared" si="51"/>
        <v>14</v>
      </c>
      <c r="M298" t="str">
        <f t="shared" si="52"/>
        <v>+(973) 343-9990</v>
      </c>
      <c r="N298" t="b">
        <f t="shared" si="53"/>
        <v>1</v>
      </c>
      <c r="O298">
        <f t="shared" si="54"/>
        <v>7229</v>
      </c>
      <c r="P298" t="b">
        <f t="shared" si="55"/>
        <v>1</v>
      </c>
      <c r="Q298">
        <f t="shared" si="56"/>
        <v>7229</v>
      </c>
      <c r="S298" t="str">
        <f t="shared" si="57"/>
        <v>Herminia Lastra Galiano</v>
      </c>
      <c r="U298" s="2">
        <f t="shared" si="58"/>
        <v>43711</v>
      </c>
      <c r="V298">
        <f t="shared" si="59"/>
        <v>1</v>
      </c>
    </row>
    <row r="299" spans="1:22" x14ac:dyDescent="0.25">
      <c r="A299" t="s">
        <v>4226</v>
      </c>
      <c r="B299" t="s">
        <v>2270</v>
      </c>
      <c r="C299" t="s">
        <v>155</v>
      </c>
      <c r="D299" s="5" t="s">
        <v>3266</v>
      </c>
      <c r="E299" t="s">
        <v>1414</v>
      </c>
      <c r="F299" s="8">
        <v>2162</v>
      </c>
      <c r="G299" s="2">
        <v>42543</v>
      </c>
      <c r="H299" s="3" t="str">
        <f t="shared" si="48"/>
        <v>MOBILIER URBAIN</v>
      </c>
      <c r="I299" t="b">
        <v>0</v>
      </c>
      <c r="J299" t="b">
        <f t="shared" si="49"/>
        <v>1</v>
      </c>
      <c r="K299" t="str">
        <f t="shared" si="50"/>
        <v>hllam@aol.com</v>
      </c>
      <c r="L299">
        <f t="shared" si="51"/>
        <v>14</v>
      </c>
      <c r="M299" t="str">
        <f t="shared" si="52"/>
        <v>+(858) 700-8069</v>
      </c>
      <c r="N299" t="b">
        <f t="shared" si="53"/>
        <v>1</v>
      </c>
      <c r="O299">
        <f t="shared" si="54"/>
        <v>2162</v>
      </c>
      <c r="P299" t="b">
        <f t="shared" si="55"/>
        <v>1</v>
      </c>
      <c r="Q299">
        <f t="shared" si="56"/>
        <v>2162</v>
      </c>
      <c r="S299" t="str">
        <f t="shared" si="57"/>
        <v>Xiomara Fuente Vergara</v>
      </c>
      <c r="U299" s="2">
        <f t="shared" si="58"/>
        <v>42543</v>
      </c>
      <c r="V299">
        <f t="shared" si="59"/>
        <v>1</v>
      </c>
    </row>
    <row r="300" spans="1:22" x14ac:dyDescent="0.25">
      <c r="A300" t="s">
        <v>4227</v>
      </c>
      <c r="B300" t="s">
        <v>4941</v>
      </c>
      <c r="C300" t="s">
        <v>663</v>
      </c>
      <c r="D300" s="5" t="s">
        <v>3267</v>
      </c>
      <c r="E300" t="s">
        <v>1415</v>
      </c>
      <c r="F300" s="8">
        <v>3818</v>
      </c>
      <c r="G300" s="2">
        <v>43459</v>
      </c>
      <c r="H300" s="3" t="str">
        <f t="shared" si="48"/>
        <v>MERISIER</v>
      </c>
      <c r="I300" t="b">
        <v>0</v>
      </c>
      <c r="J300" t="b">
        <f t="shared" si="49"/>
        <v>1</v>
      </c>
      <c r="K300" t="str">
        <f t="shared" si="50"/>
        <v>johnh@msn.com</v>
      </c>
      <c r="L300">
        <f t="shared" si="51"/>
        <v>14</v>
      </c>
      <c r="M300" t="str">
        <f t="shared" si="52"/>
        <v>+(997) 460-8399</v>
      </c>
      <c r="N300" t="b">
        <f t="shared" si="53"/>
        <v>1</v>
      </c>
      <c r="O300">
        <f t="shared" si="54"/>
        <v>3818</v>
      </c>
      <c r="P300" t="b">
        <f t="shared" si="55"/>
        <v>1</v>
      </c>
      <c r="Q300">
        <f t="shared" si="56"/>
        <v>3818</v>
      </c>
      <c r="S300" t="str">
        <f t="shared" si="57"/>
        <v>Fabián Perea Gelabert</v>
      </c>
      <c r="U300" s="2">
        <f t="shared" si="58"/>
        <v>43459</v>
      </c>
      <c r="V300">
        <f t="shared" si="59"/>
        <v>1</v>
      </c>
    </row>
    <row r="301" spans="1:22" x14ac:dyDescent="0.25">
      <c r="A301" t="s">
        <v>4228</v>
      </c>
      <c r="B301" t="s">
        <v>2271</v>
      </c>
      <c r="C301" t="s">
        <v>664</v>
      </c>
      <c r="D301" s="5" t="s">
        <v>3268</v>
      </c>
      <c r="E301" t="s">
        <v>1416</v>
      </c>
      <c r="F301" s="8">
        <v>2209</v>
      </c>
      <c r="G301" s="2">
        <v>41733</v>
      </c>
      <c r="H301" s="3" t="str">
        <f t="shared" si="48"/>
        <v>LOCATION DE BOIS</v>
      </c>
      <c r="I301" t="b">
        <v>0</v>
      </c>
      <c r="J301" t="b">
        <f t="shared" si="49"/>
        <v>1</v>
      </c>
      <c r="K301" t="str">
        <f t="shared" si="50"/>
        <v>rfisher@outlook.com</v>
      </c>
      <c r="L301">
        <f t="shared" si="51"/>
        <v>14</v>
      </c>
      <c r="M301" t="str">
        <f t="shared" si="52"/>
        <v>+(360) 394-5097</v>
      </c>
      <c r="N301" t="b">
        <f t="shared" si="53"/>
        <v>1</v>
      </c>
      <c r="O301">
        <f t="shared" si="54"/>
        <v>2209</v>
      </c>
      <c r="P301" t="b">
        <f t="shared" si="55"/>
        <v>1</v>
      </c>
      <c r="Q301">
        <f t="shared" si="56"/>
        <v>2209</v>
      </c>
      <c r="S301" t="str">
        <f t="shared" si="57"/>
        <v>Adán Vilanova</v>
      </c>
      <c r="U301" s="2">
        <f t="shared" si="58"/>
        <v>41733</v>
      </c>
      <c r="V301">
        <f t="shared" si="59"/>
        <v>1</v>
      </c>
    </row>
    <row r="302" spans="1:22" x14ac:dyDescent="0.25">
      <c r="A302" t="s">
        <v>4229</v>
      </c>
      <c r="B302" t="s">
        <v>2272</v>
      </c>
      <c r="C302" t="s">
        <v>156</v>
      </c>
      <c r="D302" s="6" t="s">
        <v>4943</v>
      </c>
      <c r="E302" t="s">
        <v>1417</v>
      </c>
      <c r="F302" s="8">
        <v>5272</v>
      </c>
      <c r="G302" s="2">
        <v>40928</v>
      </c>
      <c r="H302" s="3" t="str">
        <f t="shared" si="48"/>
        <v>MONDE DE MATSURI</v>
      </c>
      <c r="I302" t="b">
        <v>0</v>
      </c>
      <c r="J302" t="e">
        <f t="shared" si="49"/>
        <v>#VALUE!</v>
      </c>
      <c r="K302" t="e">
        <f t="shared" si="50"/>
        <v>#VALUE!</v>
      </c>
      <c r="L302">
        <f t="shared" si="51"/>
        <v>14</v>
      </c>
      <c r="M302" t="str">
        <f t="shared" si="52"/>
        <v>+(438) 538-0767</v>
      </c>
      <c r="N302" t="b">
        <f t="shared" si="53"/>
        <v>1</v>
      </c>
      <c r="O302">
        <f t="shared" si="54"/>
        <v>5272</v>
      </c>
      <c r="P302" t="b">
        <f t="shared" si="55"/>
        <v>1</v>
      </c>
      <c r="Q302">
        <f t="shared" si="56"/>
        <v>5272</v>
      </c>
      <c r="S302" t="str">
        <f t="shared" si="57"/>
        <v>Beatriz Acosta Chico</v>
      </c>
      <c r="U302" s="2">
        <f t="shared" si="58"/>
        <v>40928</v>
      </c>
      <c r="V302">
        <f t="shared" si="59"/>
        <v>1</v>
      </c>
    </row>
    <row r="303" spans="1:22" x14ac:dyDescent="0.25">
      <c r="A303" t="s">
        <v>4230</v>
      </c>
      <c r="B303" t="s">
        <v>2273</v>
      </c>
      <c r="C303" t="s">
        <v>157</v>
      </c>
      <c r="D303" s="5" t="s">
        <v>3269</v>
      </c>
      <c r="E303" t="s">
        <v>1418</v>
      </c>
      <c r="F303" s="8">
        <v>8217</v>
      </c>
      <c r="G303" s="2">
        <v>44280</v>
      </c>
      <c r="H303" s="3" t="str">
        <f t="shared" si="48"/>
        <v>SEMBLE MEUBLES</v>
      </c>
      <c r="I303" t="b">
        <v>0</v>
      </c>
      <c r="J303" t="b">
        <f t="shared" si="49"/>
        <v>1</v>
      </c>
      <c r="K303" t="str">
        <f t="shared" si="50"/>
        <v>tsuruta@optonline.net</v>
      </c>
      <c r="L303">
        <f t="shared" si="51"/>
        <v>14</v>
      </c>
      <c r="M303" t="str">
        <f t="shared" si="52"/>
        <v>+(889) 796-0357</v>
      </c>
      <c r="N303" t="b">
        <f t="shared" si="53"/>
        <v>1</v>
      </c>
      <c r="O303">
        <f t="shared" si="54"/>
        <v>8217</v>
      </c>
      <c r="P303" t="b">
        <f t="shared" si="55"/>
        <v>1</v>
      </c>
      <c r="Q303">
        <f t="shared" si="56"/>
        <v>8217</v>
      </c>
      <c r="S303" t="str">
        <f t="shared" si="57"/>
        <v>Calixto Borrego</v>
      </c>
      <c r="U303" s="2">
        <f t="shared" si="58"/>
        <v>44280</v>
      </c>
      <c r="V303">
        <f t="shared" si="59"/>
        <v>1</v>
      </c>
    </row>
    <row r="304" spans="1:22" x14ac:dyDescent="0.25">
      <c r="A304" t="s">
        <v>4231</v>
      </c>
      <c r="B304" t="s">
        <v>2274</v>
      </c>
      <c r="C304" t="s">
        <v>158</v>
      </c>
      <c r="D304" s="5" t="s">
        <v>3270</v>
      </c>
      <c r="E304" t="s">
        <v>1419</v>
      </c>
      <c r="F304" s="8">
        <v>4978</v>
      </c>
      <c r="G304" s="2">
        <v>41582</v>
      </c>
      <c r="H304" s="3" t="str">
        <f t="shared" si="48"/>
        <v>VERRE BRANTE</v>
      </c>
      <c r="I304" t="b">
        <v>0</v>
      </c>
      <c r="J304" t="b">
        <f t="shared" si="49"/>
        <v>1</v>
      </c>
      <c r="K304" t="str">
        <f t="shared" si="50"/>
        <v>wetter@verizon.net</v>
      </c>
      <c r="L304">
        <f t="shared" si="51"/>
        <v>14</v>
      </c>
      <c r="M304" t="str">
        <f t="shared" si="52"/>
        <v>+(366) 633-7684</v>
      </c>
      <c r="N304" t="b">
        <f t="shared" si="53"/>
        <v>1</v>
      </c>
      <c r="O304">
        <f t="shared" si="54"/>
        <v>4978</v>
      </c>
      <c r="P304" t="b">
        <f t="shared" si="55"/>
        <v>1</v>
      </c>
      <c r="Q304">
        <f t="shared" si="56"/>
        <v>4978</v>
      </c>
      <c r="S304" t="str">
        <f t="shared" si="57"/>
        <v>Cirino Cueto-Burgos</v>
      </c>
      <c r="U304" s="2">
        <f t="shared" si="58"/>
        <v>41582</v>
      </c>
      <c r="V304">
        <f t="shared" si="59"/>
        <v>1</v>
      </c>
    </row>
    <row r="305" spans="1:22" x14ac:dyDescent="0.25">
      <c r="A305" t="s">
        <v>4232</v>
      </c>
      <c r="B305" t="s">
        <v>2275</v>
      </c>
      <c r="C305" t="s">
        <v>159</v>
      </c>
      <c r="D305" s="5" t="s">
        <v>3271</v>
      </c>
      <c r="E305" t="s">
        <v>1420</v>
      </c>
      <c r="F305" s="8">
        <v>7359</v>
      </c>
      <c r="G305" s="2">
        <v>43136</v>
      </c>
      <c r="H305" s="3" t="str">
        <f t="shared" si="48"/>
        <v>UN SEUL ROULEAU</v>
      </c>
      <c r="I305" t="b">
        <v>0</v>
      </c>
      <c r="J305" t="b">
        <f t="shared" si="49"/>
        <v>1</v>
      </c>
      <c r="K305" t="str">
        <f t="shared" si="50"/>
        <v>pspoole@yahoo.ca</v>
      </c>
      <c r="L305">
        <f t="shared" si="51"/>
        <v>14</v>
      </c>
      <c r="M305" t="str">
        <f t="shared" si="52"/>
        <v>+(582) 235-8233</v>
      </c>
      <c r="N305" t="b">
        <f t="shared" si="53"/>
        <v>1</v>
      </c>
      <c r="O305">
        <f t="shared" si="54"/>
        <v>7359</v>
      </c>
      <c r="P305" t="b">
        <f t="shared" si="55"/>
        <v>1</v>
      </c>
      <c r="Q305">
        <f t="shared" si="56"/>
        <v>7359</v>
      </c>
      <c r="S305" t="str">
        <f t="shared" si="57"/>
        <v>Calixta Mena Matas</v>
      </c>
      <c r="U305" s="2">
        <f t="shared" si="58"/>
        <v>43136</v>
      </c>
      <c r="V305">
        <f t="shared" si="59"/>
        <v>1</v>
      </c>
    </row>
    <row r="306" spans="1:22" x14ac:dyDescent="0.25">
      <c r="A306" t="s">
        <v>4233</v>
      </c>
      <c r="B306" t="s">
        <v>2276</v>
      </c>
      <c r="C306" t="s">
        <v>160</v>
      </c>
      <c r="D306" s="5" t="s">
        <v>3272</v>
      </c>
      <c r="E306" t="s">
        <v>1421</v>
      </c>
      <c r="F306" s="8">
        <v>4124</v>
      </c>
      <c r="G306" s="2">
        <v>43022</v>
      </c>
      <c r="H306" s="3" t="str">
        <f t="shared" si="48"/>
        <v>MEUBLES DC</v>
      </c>
      <c r="I306" t="b">
        <v>0</v>
      </c>
      <c r="J306" t="b">
        <f t="shared" si="49"/>
        <v>1</v>
      </c>
      <c r="K306" t="str">
        <f t="shared" si="50"/>
        <v>godeke@aol.com</v>
      </c>
      <c r="L306">
        <f t="shared" si="51"/>
        <v>14</v>
      </c>
      <c r="M306" t="str">
        <f t="shared" si="52"/>
        <v>+(779) 385-2301</v>
      </c>
      <c r="N306" t="b">
        <f t="shared" si="53"/>
        <v>1</v>
      </c>
      <c r="O306">
        <f t="shared" si="54"/>
        <v>4124</v>
      </c>
      <c r="P306" t="b">
        <f t="shared" si="55"/>
        <v>1</v>
      </c>
      <c r="Q306">
        <f t="shared" si="56"/>
        <v>4124</v>
      </c>
      <c r="S306" t="str">
        <f t="shared" si="57"/>
        <v>Jesusa de Cabrero</v>
      </c>
      <c r="U306" s="2">
        <f t="shared" si="58"/>
        <v>43022</v>
      </c>
      <c r="V306">
        <f t="shared" si="59"/>
        <v>1</v>
      </c>
    </row>
    <row r="307" spans="1:22" x14ac:dyDescent="0.25">
      <c r="A307" t="s">
        <v>4234</v>
      </c>
      <c r="B307" t="s">
        <v>2277</v>
      </c>
      <c r="C307" t="s">
        <v>161</v>
      </c>
      <c r="D307" s="5" t="s">
        <v>3273</v>
      </c>
      <c r="E307" t="s">
        <v>1422</v>
      </c>
      <c r="F307" s="8">
        <v>1200</v>
      </c>
      <c r="G307" s="2">
        <v>42170</v>
      </c>
      <c r="H307" s="3" t="str">
        <f t="shared" si="48"/>
        <v>MEUBLES CAFÉ</v>
      </c>
      <c r="I307" t="b">
        <v>0</v>
      </c>
      <c r="J307" t="b">
        <f t="shared" si="49"/>
        <v>1</v>
      </c>
      <c r="K307" t="str">
        <f t="shared" si="50"/>
        <v>grady@optonline.net</v>
      </c>
      <c r="L307">
        <f t="shared" si="51"/>
        <v>14</v>
      </c>
      <c r="M307" t="str">
        <f t="shared" si="52"/>
        <v>+(435) 482-8834</v>
      </c>
      <c r="N307" t="b">
        <f t="shared" si="53"/>
        <v>1</v>
      </c>
      <c r="O307">
        <f t="shared" si="54"/>
        <v>1200</v>
      </c>
      <c r="P307" t="b">
        <f t="shared" si="55"/>
        <v>1</v>
      </c>
      <c r="Q307">
        <f t="shared" si="56"/>
        <v>1200</v>
      </c>
      <c r="S307" t="str">
        <f t="shared" si="57"/>
        <v>Gonzalo Villar Pujol</v>
      </c>
      <c r="U307" s="2">
        <f t="shared" si="58"/>
        <v>42170</v>
      </c>
      <c r="V307">
        <f t="shared" si="59"/>
        <v>1</v>
      </c>
    </row>
    <row r="308" spans="1:22" x14ac:dyDescent="0.25">
      <c r="A308" t="s">
        <v>4235</v>
      </c>
      <c r="B308" t="s">
        <v>2278</v>
      </c>
      <c r="C308" t="s">
        <v>162</v>
      </c>
      <c r="D308" s="5" t="s">
        <v>3274</v>
      </c>
      <c r="E308" t="s">
        <v>1423</v>
      </c>
      <c r="F308" s="8">
        <v>2208</v>
      </c>
      <c r="G308" s="2">
        <v>41434</v>
      </c>
      <c r="H308" s="3" t="str">
        <f t="shared" si="48"/>
        <v>RAGUARTA À L'ÉRABLE</v>
      </c>
      <c r="I308" t="b">
        <v>0</v>
      </c>
      <c r="J308" t="b">
        <f t="shared" si="49"/>
        <v>1</v>
      </c>
      <c r="K308" t="str">
        <f t="shared" si="50"/>
        <v>cgarcia@gmail.com</v>
      </c>
      <c r="L308">
        <f t="shared" si="51"/>
        <v>14</v>
      </c>
      <c r="M308" t="str">
        <f t="shared" si="52"/>
        <v>+(468) 951-9364</v>
      </c>
      <c r="N308" t="b">
        <f t="shared" si="53"/>
        <v>1</v>
      </c>
      <c r="O308">
        <f t="shared" si="54"/>
        <v>2208</v>
      </c>
      <c r="P308" t="b">
        <f t="shared" si="55"/>
        <v>1</v>
      </c>
      <c r="Q308">
        <f t="shared" si="56"/>
        <v>2208</v>
      </c>
      <c r="S308" t="str">
        <f t="shared" si="57"/>
        <v>Inocencio Ovidio Galiano Moll</v>
      </c>
      <c r="U308" s="2">
        <f t="shared" si="58"/>
        <v>41434</v>
      </c>
      <c r="V308">
        <f t="shared" si="59"/>
        <v>1</v>
      </c>
    </row>
    <row r="309" spans="1:22" x14ac:dyDescent="0.25">
      <c r="A309" t="s">
        <v>4236</v>
      </c>
      <c r="B309" t="s">
        <v>2279</v>
      </c>
      <c r="C309" t="s">
        <v>163</v>
      </c>
      <c r="D309" s="5" t="s">
        <v>3275</v>
      </c>
      <c r="E309" t="s">
        <v>1424</v>
      </c>
      <c r="F309" s="8">
        <v>2348</v>
      </c>
      <c r="G309" s="2">
        <v>44470</v>
      </c>
      <c r="H309" s="3" t="str">
        <f t="shared" si="48"/>
        <v>OREILLERS À FROUFROUS</v>
      </c>
      <c r="I309" t="b">
        <v>0</v>
      </c>
      <c r="J309" t="b">
        <f t="shared" si="49"/>
        <v>1</v>
      </c>
      <c r="K309" t="str">
        <f t="shared" si="50"/>
        <v>jyoliver@me.com</v>
      </c>
      <c r="L309">
        <f t="shared" si="51"/>
        <v>14</v>
      </c>
      <c r="M309" t="str">
        <f t="shared" si="52"/>
        <v>+(276) 811-3773</v>
      </c>
      <c r="N309" t="b">
        <f t="shared" si="53"/>
        <v>1</v>
      </c>
      <c r="O309">
        <f t="shared" si="54"/>
        <v>2348</v>
      </c>
      <c r="P309" t="b">
        <f t="shared" si="55"/>
        <v>1</v>
      </c>
      <c r="Q309">
        <f t="shared" si="56"/>
        <v>2348</v>
      </c>
      <c r="S309" t="str">
        <f t="shared" si="57"/>
        <v>Nayara Leal</v>
      </c>
      <c r="U309" s="2">
        <f t="shared" si="58"/>
        <v>44470</v>
      </c>
      <c r="V309">
        <f t="shared" si="59"/>
        <v>1</v>
      </c>
    </row>
    <row r="310" spans="1:22" x14ac:dyDescent="0.25">
      <c r="A310" t="s">
        <v>4237</v>
      </c>
      <c r="B310" t="s">
        <v>2280</v>
      </c>
      <c r="C310" t="s">
        <v>665</v>
      </c>
      <c r="D310" s="5" t="s">
        <v>3276</v>
      </c>
      <c r="E310" t="s">
        <v>1425</v>
      </c>
      <c r="F310" s="8">
        <v>7354</v>
      </c>
      <c r="G310" s="2">
        <v>44083</v>
      </c>
      <c r="H310" s="3" t="str">
        <f t="shared" si="48"/>
        <v>CONSTRUCTEURS GOYKAY</v>
      </c>
      <c r="I310" t="b">
        <v>0</v>
      </c>
      <c r="J310" t="b">
        <f t="shared" si="49"/>
        <v>1</v>
      </c>
      <c r="K310" t="str">
        <f t="shared" si="50"/>
        <v>hampton@att.net</v>
      </c>
      <c r="L310">
        <f t="shared" si="51"/>
        <v>14</v>
      </c>
      <c r="M310" t="str">
        <f t="shared" si="52"/>
        <v>+(631) 464-9774</v>
      </c>
      <c r="N310" t="b">
        <f t="shared" si="53"/>
        <v>1</v>
      </c>
      <c r="O310">
        <f t="shared" si="54"/>
        <v>7354</v>
      </c>
      <c r="P310" t="b">
        <f t="shared" si="55"/>
        <v>1</v>
      </c>
      <c r="Q310">
        <f t="shared" si="56"/>
        <v>7354</v>
      </c>
      <c r="S310" t="str">
        <f t="shared" si="57"/>
        <v>Tiburcio Ramón Salom</v>
      </c>
      <c r="U310" s="2">
        <f t="shared" si="58"/>
        <v>44083</v>
      </c>
      <c r="V310">
        <f t="shared" si="59"/>
        <v>1</v>
      </c>
    </row>
    <row r="311" spans="1:22" x14ac:dyDescent="0.25">
      <c r="A311" t="s">
        <v>4238</v>
      </c>
      <c r="B311" t="s">
        <v>2281</v>
      </c>
      <c r="C311" t="s">
        <v>164</v>
      </c>
      <c r="D311" s="5" t="s">
        <v>3277</v>
      </c>
      <c r="E311" t="s">
        <v>1426</v>
      </c>
      <c r="F311" s="8">
        <v>2190</v>
      </c>
      <c r="G311" s="2">
        <v>44377</v>
      </c>
      <c r="H311" s="3" t="str">
        <f t="shared" si="48"/>
        <v>SYSTÈMES ATÉNASTIQUES</v>
      </c>
      <c r="I311" t="b">
        <v>0</v>
      </c>
      <c r="J311" t="b">
        <f t="shared" si="49"/>
        <v>1</v>
      </c>
      <c r="K311" t="str">
        <f t="shared" si="50"/>
        <v>satishr@sbcglobal.net</v>
      </c>
      <c r="L311">
        <f t="shared" si="51"/>
        <v>14</v>
      </c>
      <c r="M311" t="str">
        <f t="shared" si="52"/>
        <v>+(877) 772-0326</v>
      </c>
      <c r="N311" t="b">
        <f t="shared" si="53"/>
        <v>1</v>
      </c>
      <c r="O311">
        <f t="shared" si="54"/>
        <v>2190</v>
      </c>
      <c r="P311" t="b">
        <f t="shared" si="55"/>
        <v>1</v>
      </c>
      <c r="Q311">
        <f t="shared" si="56"/>
        <v>2190</v>
      </c>
      <c r="S311" t="str">
        <f t="shared" si="57"/>
        <v>Griselda Toledo-Sala</v>
      </c>
      <c r="U311" s="2">
        <f t="shared" si="58"/>
        <v>44377</v>
      </c>
      <c r="V311">
        <f t="shared" si="59"/>
        <v>1</v>
      </c>
    </row>
    <row r="312" spans="1:22" x14ac:dyDescent="0.25">
      <c r="A312" t="s">
        <v>4239</v>
      </c>
      <c r="B312" t="s">
        <v>2282</v>
      </c>
      <c r="C312" t="s">
        <v>666</v>
      </c>
      <c r="D312" s="5" t="s">
        <v>3278</v>
      </c>
      <c r="E312" t="s">
        <v>1427</v>
      </c>
      <c r="F312" s="8">
        <v>680</v>
      </c>
      <c r="G312" s="2">
        <v>43964</v>
      </c>
      <c r="H312" s="3" t="str">
        <f t="shared" si="48"/>
        <v>LE SERVICE INFORMATIQUE À DOMICILE</v>
      </c>
      <c r="I312" t="b">
        <v>0</v>
      </c>
      <c r="J312" t="b">
        <f t="shared" si="49"/>
        <v>1</v>
      </c>
      <c r="K312" t="str">
        <f t="shared" si="50"/>
        <v>frikazoyd@aol.com</v>
      </c>
      <c r="L312">
        <f t="shared" si="51"/>
        <v>14</v>
      </c>
      <c r="M312" t="str">
        <f t="shared" si="52"/>
        <v>+(666) 301-0269</v>
      </c>
      <c r="N312" t="b">
        <f t="shared" si="53"/>
        <v>1</v>
      </c>
      <c r="O312">
        <f t="shared" si="54"/>
        <v>680</v>
      </c>
      <c r="P312" t="b">
        <f t="shared" si="55"/>
        <v>1</v>
      </c>
      <c r="Q312">
        <f t="shared" si="56"/>
        <v>680</v>
      </c>
      <c r="S312" t="str">
        <f t="shared" si="57"/>
        <v>Elba Candela Galindo Solís</v>
      </c>
      <c r="U312" s="2">
        <f t="shared" si="58"/>
        <v>43964</v>
      </c>
      <c r="V312">
        <f t="shared" si="59"/>
        <v>1</v>
      </c>
    </row>
    <row r="313" spans="1:22" x14ac:dyDescent="0.25">
      <c r="A313" t="s">
        <v>4240</v>
      </c>
      <c r="B313" t="s">
        <v>2283</v>
      </c>
      <c r="C313" t="s">
        <v>165</v>
      </c>
      <c r="D313" s="5" t="s">
        <v>3279</v>
      </c>
      <c r="E313" t="s">
        <v>1428</v>
      </c>
      <c r="F313" s="8">
        <v>3357</v>
      </c>
      <c r="G313" s="2">
        <v>44147</v>
      </c>
      <c r="H313" s="3" t="str">
        <f t="shared" si="48"/>
        <v>SCIENCE ILLIMITÉE</v>
      </c>
      <c r="I313" t="b">
        <v>0</v>
      </c>
      <c r="J313" t="b">
        <f t="shared" si="49"/>
        <v>1</v>
      </c>
      <c r="K313" t="str">
        <f t="shared" si="50"/>
        <v>geeber@aol.com</v>
      </c>
      <c r="L313">
        <f t="shared" si="51"/>
        <v>14</v>
      </c>
      <c r="M313" t="str">
        <f t="shared" si="52"/>
        <v>+(796) 447-4861</v>
      </c>
      <c r="N313" t="b">
        <f t="shared" si="53"/>
        <v>1</v>
      </c>
      <c r="O313">
        <f t="shared" si="54"/>
        <v>3357</v>
      </c>
      <c r="P313" t="b">
        <f t="shared" si="55"/>
        <v>1</v>
      </c>
      <c r="Q313">
        <f t="shared" si="56"/>
        <v>3357</v>
      </c>
      <c r="S313" t="str">
        <f t="shared" si="57"/>
        <v>Amor Escolano Gargallo</v>
      </c>
      <c r="U313" s="2">
        <f t="shared" si="58"/>
        <v>44147</v>
      </c>
      <c r="V313">
        <f t="shared" si="59"/>
        <v>1</v>
      </c>
    </row>
    <row r="314" spans="1:22" x14ac:dyDescent="0.25">
      <c r="A314" t="s">
        <v>4241</v>
      </c>
      <c r="B314" t="s">
        <v>2284</v>
      </c>
      <c r="C314" t="s">
        <v>667</v>
      </c>
      <c r="D314" s="5" t="s">
        <v>3280</v>
      </c>
      <c r="E314" t="s">
        <v>1429</v>
      </c>
      <c r="F314" s="8">
        <v>6733</v>
      </c>
      <c r="G314" s="2">
        <v>41969</v>
      </c>
      <c r="H314" s="3" t="str">
        <f t="shared" si="48"/>
        <v>IMPULSION DE DONNÉES</v>
      </c>
      <c r="I314" t="b">
        <v>0</v>
      </c>
      <c r="J314" t="b">
        <f t="shared" si="49"/>
        <v>1</v>
      </c>
      <c r="K314" t="str">
        <f t="shared" si="50"/>
        <v>subir@aol.com</v>
      </c>
      <c r="L314">
        <f t="shared" si="51"/>
        <v>14</v>
      </c>
      <c r="M314" t="str">
        <f t="shared" si="52"/>
        <v>+(665) 718-2042</v>
      </c>
      <c r="N314" t="b">
        <f t="shared" si="53"/>
        <v>1</v>
      </c>
      <c r="O314">
        <f t="shared" si="54"/>
        <v>6733</v>
      </c>
      <c r="P314" t="b">
        <f t="shared" si="55"/>
        <v>1</v>
      </c>
      <c r="Q314">
        <f t="shared" si="56"/>
        <v>6733</v>
      </c>
      <c r="S314" t="str">
        <f t="shared" si="57"/>
        <v>Nacho Cerdán-Vilalta</v>
      </c>
      <c r="U314" s="2">
        <f t="shared" si="58"/>
        <v>41969</v>
      </c>
      <c r="V314">
        <f t="shared" si="59"/>
        <v>1</v>
      </c>
    </row>
    <row r="315" spans="1:22" x14ac:dyDescent="0.25">
      <c r="A315" t="s">
        <v>4242</v>
      </c>
      <c r="B315" t="s">
        <v>2285</v>
      </c>
      <c r="C315" t="s">
        <v>668</v>
      </c>
      <c r="D315" s="5" t="s">
        <v>3281</v>
      </c>
      <c r="E315" t="s">
        <v>1430</v>
      </c>
      <c r="F315" s="8">
        <v>3134</v>
      </c>
      <c r="G315" s="2">
        <v>43555</v>
      </c>
      <c r="H315" s="3" t="str">
        <f t="shared" si="48"/>
        <v>DÉVELOPPEMENT AHIYO</v>
      </c>
      <c r="I315" t="b">
        <v>0</v>
      </c>
      <c r="J315" t="b">
        <f t="shared" si="49"/>
        <v>1</v>
      </c>
      <c r="K315" t="str">
        <f t="shared" si="50"/>
        <v>andersbr@yahoo.com</v>
      </c>
      <c r="L315">
        <f t="shared" si="51"/>
        <v>14</v>
      </c>
      <c r="M315" t="str">
        <f t="shared" si="52"/>
        <v>+(296) 740-8874</v>
      </c>
      <c r="N315" t="b">
        <f t="shared" si="53"/>
        <v>1</v>
      </c>
      <c r="O315">
        <f t="shared" si="54"/>
        <v>3134</v>
      </c>
      <c r="P315" t="b">
        <f t="shared" si="55"/>
        <v>1</v>
      </c>
      <c r="Q315">
        <f t="shared" si="56"/>
        <v>3134</v>
      </c>
      <c r="S315" t="str">
        <f t="shared" si="57"/>
        <v>Rufino Adrián Reina Gordillo</v>
      </c>
      <c r="U315" s="2">
        <f t="shared" si="58"/>
        <v>43555</v>
      </c>
      <c r="V315">
        <f t="shared" si="59"/>
        <v>1</v>
      </c>
    </row>
    <row r="316" spans="1:22" x14ac:dyDescent="0.25">
      <c r="A316" t="s">
        <v>4243</v>
      </c>
      <c r="B316" t="s">
        <v>2286</v>
      </c>
      <c r="C316" t="s">
        <v>166</v>
      </c>
      <c r="D316" s="5" t="s">
        <v>3282</v>
      </c>
      <c r="E316" t="s">
        <v>1431</v>
      </c>
      <c r="F316" s="8">
        <v>2588</v>
      </c>
      <c r="G316" s="2">
        <v>42043</v>
      </c>
      <c r="H316" s="3" t="str">
        <f t="shared" si="48"/>
        <v>BOUCLE DE TRAVAIL</v>
      </c>
      <c r="I316" t="b">
        <v>0</v>
      </c>
      <c r="J316" t="b">
        <f t="shared" si="49"/>
        <v>1</v>
      </c>
      <c r="K316" t="str">
        <f t="shared" si="50"/>
        <v>dvdotnet@comcast.net</v>
      </c>
      <c r="L316">
        <f t="shared" si="51"/>
        <v>14</v>
      </c>
      <c r="M316" t="str">
        <f t="shared" si="52"/>
        <v>+(518) 408-1514</v>
      </c>
      <c r="N316" t="b">
        <f t="shared" si="53"/>
        <v>1</v>
      </c>
      <c r="O316">
        <f t="shared" si="54"/>
        <v>2588</v>
      </c>
      <c r="P316" t="b">
        <f t="shared" si="55"/>
        <v>1</v>
      </c>
      <c r="Q316">
        <f t="shared" si="56"/>
        <v>2588</v>
      </c>
      <c r="S316" t="str">
        <f t="shared" si="57"/>
        <v>Anselma Orozco-Pujadas</v>
      </c>
      <c r="U316" s="2">
        <f t="shared" si="58"/>
        <v>42043</v>
      </c>
      <c r="V316">
        <f t="shared" si="59"/>
        <v>1</v>
      </c>
    </row>
    <row r="317" spans="1:22" x14ac:dyDescent="0.25">
      <c r="A317" t="s">
        <v>4244</v>
      </c>
      <c r="B317" t="s">
        <v>2287</v>
      </c>
      <c r="C317" t="s">
        <v>669</v>
      </c>
      <c r="D317" s="5" t="s">
        <v>3283</v>
      </c>
      <c r="E317" t="s">
        <v>1432</v>
      </c>
      <c r="F317" s="8">
        <v>7894</v>
      </c>
      <c r="G317" s="2">
        <v>43715</v>
      </c>
      <c r="H317" s="3" t="str">
        <f t="shared" si="48"/>
        <v>SOUFRE</v>
      </c>
      <c r="I317" t="b">
        <v>0</v>
      </c>
      <c r="J317" t="b">
        <f t="shared" si="49"/>
        <v>1</v>
      </c>
      <c r="K317" t="str">
        <f t="shared" si="50"/>
        <v>rkobes@gmail.com</v>
      </c>
      <c r="L317">
        <f t="shared" si="51"/>
        <v>14</v>
      </c>
      <c r="M317" t="str">
        <f t="shared" si="52"/>
        <v>+(497) 838-1157</v>
      </c>
      <c r="N317" t="b">
        <f t="shared" si="53"/>
        <v>1</v>
      </c>
      <c r="O317">
        <f t="shared" si="54"/>
        <v>7894</v>
      </c>
      <c r="P317" t="b">
        <f t="shared" si="55"/>
        <v>1</v>
      </c>
      <c r="Q317">
        <f t="shared" si="56"/>
        <v>7894</v>
      </c>
      <c r="S317" t="str">
        <f t="shared" si="57"/>
        <v>Ciro Valera Ródenas</v>
      </c>
      <c r="U317" s="2">
        <f t="shared" si="58"/>
        <v>43715</v>
      </c>
      <c r="V317">
        <f t="shared" si="59"/>
        <v>1</v>
      </c>
    </row>
    <row r="318" spans="1:22" x14ac:dyDescent="0.25">
      <c r="A318" t="s">
        <v>4245</v>
      </c>
      <c r="B318" t="s">
        <v>2288</v>
      </c>
      <c r="C318" t="s">
        <v>167</v>
      </c>
      <c r="E318" t="s">
        <v>1433</v>
      </c>
      <c r="F318" s="8">
        <v>6319</v>
      </c>
      <c r="G318" s="2">
        <v>42490</v>
      </c>
      <c r="H318" s="3" t="str">
        <f t="shared" si="48"/>
        <v>CHROMATIQUE</v>
      </c>
      <c r="I318" t="b">
        <v>0</v>
      </c>
      <c r="J318" t="e">
        <f t="shared" si="49"/>
        <v>#VALUE!</v>
      </c>
      <c r="K318" t="e">
        <f t="shared" si="50"/>
        <v>#VALUE!</v>
      </c>
      <c r="L318">
        <f t="shared" si="51"/>
        <v>14</v>
      </c>
      <c r="M318" t="str">
        <f t="shared" si="52"/>
        <v>+(318) 269-2381</v>
      </c>
      <c r="N318" t="b">
        <f t="shared" si="53"/>
        <v>1</v>
      </c>
      <c r="O318">
        <f t="shared" si="54"/>
        <v>6319</v>
      </c>
      <c r="P318" t="b">
        <f t="shared" si="55"/>
        <v>1</v>
      </c>
      <c r="Q318">
        <f t="shared" si="56"/>
        <v>6319</v>
      </c>
      <c r="S318" t="str">
        <f t="shared" si="57"/>
        <v>Consuela Bas Solera</v>
      </c>
      <c r="U318" s="2">
        <f t="shared" si="58"/>
        <v>42490</v>
      </c>
      <c r="V318">
        <f t="shared" si="59"/>
        <v>1</v>
      </c>
    </row>
    <row r="319" spans="1:22" x14ac:dyDescent="0.25">
      <c r="A319" t="s">
        <v>4246</v>
      </c>
      <c r="B319" t="s">
        <v>2289</v>
      </c>
      <c r="C319" t="s">
        <v>168</v>
      </c>
      <c r="D319" s="5" t="s">
        <v>3284</v>
      </c>
      <c r="E319" t="s">
        <v>1434</v>
      </c>
      <c r="F319" s="8">
        <v>526</v>
      </c>
      <c r="G319" s="2">
        <v>44498</v>
      </c>
      <c r="H319" s="3" t="str">
        <f t="shared" si="48"/>
        <v>MAISON VANINI</v>
      </c>
      <c r="I319" t="b">
        <v>0</v>
      </c>
      <c r="J319" t="b">
        <f t="shared" si="49"/>
        <v>1</v>
      </c>
      <c r="K319" t="str">
        <f t="shared" si="50"/>
        <v>shazow@mac.com</v>
      </c>
      <c r="L319">
        <f t="shared" si="51"/>
        <v>14</v>
      </c>
      <c r="M319" t="str">
        <f t="shared" si="52"/>
        <v>+(713) 647-1170</v>
      </c>
      <c r="N319" t="b">
        <f t="shared" si="53"/>
        <v>1</v>
      </c>
      <c r="O319">
        <f t="shared" si="54"/>
        <v>526</v>
      </c>
      <c r="P319" t="b">
        <f t="shared" si="55"/>
        <v>1</v>
      </c>
      <c r="Q319">
        <f t="shared" si="56"/>
        <v>526</v>
      </c>
      <c r="S319" t="str">
        <f t="shared" si="57"/>
        <v>Oriana Revilla Perez</v>
      </c>
      <c r="U319" s="2">
        <f t="shared" si="58"/>
        <v>44498</v>
      </c>
      <c r="V319">
        <f t="shared" si="59"/>
        <v>1</v>
      </c>
    </row>
    <row r="320" spans="1:22" x14ac:dyDescent="0.25">
      <c r="A320" t="s">
        <v>4247</v>
      </c>
      <c r="B320" t="s">
        <v>2290</v>
      </c>
      <c r="C320" t="s">
        <v>670</v>
      </c>
      <c r="D320" s="5" t="s">
        <v>3285</v>
      </c>
      <c r="E320" t="s">
        <v>1435</v>
      </c>
      <c r="F320" s="8">
        <v>4036</v>
      </c>
      <c r="G320" s="2">
        <v>44015</v>
      </c>
      <c r="H320" s="3" t="str">
        <f t="shared" si="48"/>
        <v>USINE DE CONFITURE INDUSTRIELLE</v>
      </c>
      <c r="I320" t="b">
        <v>0</v>
      </c>
      <c r="J320" t="b">
        <f t="shared" si="49"/>
        <v>1</v>
      </c>
      <c r="K320" t="str">
        <f t="shared" si="50"/>
        <v>dhwon@outlook.com</v>
      </c>
      <c r="L320">
        <f t="shared" si="51"/>
        <v>14</v>
      </c>
      <c r="M320" t="str">
        <f t="shared" si="52"/>
        <v>+(933) 597-1256</v>
      </c>
      <c r="N320" t="b">
        <f t="shared" si="53"/>
        <v>1</v>
      </c>
      <c r="O320">
        <f t="shared" si="54"/>
        <v>4036</v>
      </c>
      <c r="P320" t="b">
        <f t="shared" si="55"/>
        <v>1</v>
      </c>
      <c r="Q320">
        <f t="shared" si="56"/>
        <v>4036</v>
      </c>
      <c r="S320" t="str">
        <f t="shared" si="57"/>
        <v>Candelas Ríos</v>
      </c>
      <c r="U320" s="2">
        <f t="shared" si="58"/>
        <v>44015</v>
      </c>
      <c r="V320">
        <f t="shared" si="59"/>
        <v>1</v>
      </c>
    </row>
    <row r="321" spans="1:22" x14ac:dyDescent="0.25">
      <c r="A321" t="s">
        <v>4248</v>
      </c>
      <c r="B321" t="s">
        <v>2291</v>
      </c>
      <c r="C321" t="s">
        <v>169</v>
      </c>
      <c r="D321" s="5" t="s">
        <v>3286</v>
      </c>
      <c r="E321" t="s">
        <v>1436</v>
      </c>
      <c r="F321" s="8">
        <v>3951</v>
      </c>
      <c r="G321" s="2">
        <v>40938</v>
      </c>
      <c r="H321" s="3" t="str">
        <f t="shared" si="48"/>
        <v>ITCHLO NUMÉRIQUE</v>
      </c>
      <c r="I321" t="b">
        <v>0</v>
      </c>
      <c r="J321" t="b">
        <f t="shared" si="49"/>
        <v>1</v>
      </c>
      <c r="K321" t="str">
        <f t="shared" si="50"/>
        <v>lcheng@att.net</v>
      </c>
      <c r="L321">
        <f t="shared" si="51"/>
        <v>14</v>
      </c>
      <c r="M321" t="str">
        <f t="shared" si="52"/>
        <v>+(700) 450-5572</v>
      </c>
      <c r="N321" t="b">
        <f t="shared" si="53"/>
        <v>1</v>
      </c>
      <c r="O321">
        <f t="shared" si="54"/>
        <v>3951</v>
      </c>
      <c r="P321" t="b">
        <f t="shared" si="55"/>
        <v>1</v>
      </c>
      <c r="Q321">
        <f t="shared" si="56"/>
        <v>3951</v>
      </c>
      <c r="S321" t="str">
        <f t="shared" si="57"/>
        <v>Leandra Olivia Leal Maza</v>
      </c>
      <c r="U321" s="2">
        <f t="shared" si="58"/>
        <v>40938</v>
      </c>
      <c r="V321">
        <f t="shared" si="59"/>
        <v>1</v>
      </c>
    </row>
    <row r="322" spans="1:22" x14ac:dyDescent="0.25">
      <c r="A322" t="s">
        <v>4249</v>
      </c>
      <c r="B322" t="s">
        <v>2292</v>
      </c>
      <c r="C322" t="s">
        <v>170</v>
      </c>
      <c r="D322" s="5" t="s">
        <v>3287</v>
      </c>
      <c r="E322" t="s">
        <v>1437</v>
      </c>
      <c r="F322" s="8">
        <v>4970</v>
      </c>
      <c r="G322" s="2">
        <v>41270</v>
      </c>
      <c r="H322" s="3" t="str">
        <f t="shared" si="48"/>
        <v>PROJET TAMBORÉ</v>
      </c>
      <c r="I322" t="b">
        <v>0</v>
      </c>
      <c r="J322" t="b">
        <f t="shared" si="49"/>
        <v>1</v>
      </c>
      <c r="K322" t="str">
        <f t="shared" si="50"/>
        <v>tsuruta@yahoo.com</v>
      </c>
      <c r="L322">
        <f t="shared" si="51"/>
        <v>14</v>
      </c>
      <c r="M322" t="str">
        <f t="shared" si="52"/>
        <v>+(350) 625-5420</v>
      </c>
      <c r="N322" t="b">
        <f t="shared" si="53"/>
        <v>1</v>
      </c>
      <c r="O322">
        <f t="shared" si="54"/>
        <v>4970</v>
      </c>
      <c r="P322" t="b">
        <f t="shared" si="55"/>
        <v>1</v>
      </c>
      <c r="Q322">
        <f t="shared" si="56"/>
        <v>4970</v>
      </c>
      <c r="S322" t="str">
        <f t="shared" si="57"/>
        <v>Pastora Arce Coloma</v>
      </c>
      <c r="U322" s="2">
        <f t="shared" si="58"/>
        <v>41270</v>
      </c>
      <c r="V322">
        <f t="shared" si="59"/>
        <v>1</v>
      </c>
    </row>
    <row r="323" spans="1:22" x14ac:dyDescent="0.25">
      <c r="A323" t="s">
        <v>4250</v>
      </c>
      <c r="B323" t="s">
        <v>2293</v>
      </c>
      <c r="C323" t="s">
        <v>671</v>
      </c>
      <c r="D323" s="5" t="s">
        <v>3288</v>
      </c>
      <c r="E323" t="s">
        <v>1438</v>
      </c>
      <c r="F323" s="8">
        <v>4250</v>
      </c>
      <c r="G323" s="2">
        <v>42717</v>
      </c>
      <c r="H323" s="3" t="str">
        <f t="shared" ref="H323:H386" si="60">+UPPER(B323)</f>
        <v>AIS EFFICACE</v>
      </c>
      <c r="I323" t="b">
        <v>0</v>
      </c>
      <c r="J323" t="b">
        <f t="shared" ref="J323:J386" si="61">AND(ISNUMBER(SEARCH("@",D323)), ISNUMBER(SEARCH(".",D323)), SEARCH("@",D323)&lt;SEARCH(".",D323))</f>
        <v>1</v>
      </c>
      <c r="K323" t="str">
        <f t="shared" ref="K323:K386" si="62">+IF(J323="#¡VALOR!","",D323)</f>
        <v>mfburgo@hotmail.com</v>
      </c>
      <c r="L323">
        <f t="shared" ref="L323:L386" si="63">+LEN(E323)</f>
        <v>14</v>
      </c>
      <c r="M323" t="str">
        <f t="shared" ref="M323:M386" si="64">+CONCATENATE("+",E323)</f>
        <v>+(408) 227-4835</v>
      </c>
      <c r="N323" t="b">
        <f t="shared" ref="N323:N386" si="65">+ISNUMBER(G323)</f>
        <v>1</v>
      </c>
      <c r="O323">
        <f t="shared" ref="O323:O386" si="66">+ABS(F323)</f>
        <v>4250</v>
      </c>
      <c r="P323" t="b">
        <f t="shared" ref="P323:P386" si="67">+ISNUMBER(F323)</f>
        <v>1</v>
      </c>
      <c r="Q323">
        <f t="shared" ref="Q323:Q386" si="68">+IF(ISNUMBER(F323),F323,"")</f>
        <v>4250</v>
      </c>
      <c r="S323" t="str">
        <f t="shared" ref="S323:S386" si="69">+IF(ISBLANK(C323),$R$2,C323)</f>
        <v>Damián Palomares Lledó</v>
      </c>
      <c r="U323" s="2">
        <f t="shared" ref="U323:U386" si="70">IF(ISBLANK(G323),$T$2,G323)</f>
        <v>42717</v>
      </c>
      <c r="V323">
        <f t="shared" ref="V323:V386" si="71">+COUNTIF(A:A,A323)</f>
        <v>1</v>
      </c>
    </row>
    <row r="324" spans="1:22" x14ac:dyDescent="0.25">
      <c r="A324" t="s">
        <v>4251</v>
      </c>
      <c r="B324" t="s">
        <v>4942</v>
      </c>
      <c r="C324" t="s">
        <v>171</v>
      </c>
      <c r="D324" s="5" t="s">
        <v>3289</v>
      </c>
      <c r="E324" t="s">
        <v>1439</v>
      </c>
      <c r="F324" s="8">
        <v>7513</v>
      </c>
      <c r="G324" s="2">
        <v>41032</v>
      </c>
      <c r="H324" s="3" t="str">
        <f t="shared" si="60"/>
        <v>JOIE</v>
      </c>
      <c r="I324" t="b">
        <v>0</v>
      </c>
      <c r="J324" t="b">
        <f t="shared" si="61"/>
        <v>1</v>
      </c>
      <c r="K324" t="str">
        <f t="shared" si="62"/>
        <v>zyghom@aol.com</v>
      </c>
      <c r="L324">
        <f t="shared" si="63"/>
        <v>14</v>
      </c>
      <c r="M324" t="str">
        <f t="shared" si="64"/>
        <v>+(294) 591-8743</v>
      </c>
      <c r="N324" t="b">
        <f t="shared" si="65"/>
        <v>1</v>
      </c>
      <c r="O324">
        <f t="shared" si="66"/>
        <v>7513</v>
      </c>
      <c r="P324" t="b">
        <f t="shared" si="67"/>
        <v>1</v>
      </c>
      <c r="Q324">
        <f t="shared" si="68"/>
        <v>7513</v>
      </c>
      <c r="S324" t="str">
        <f t="shared" si="69"/>
        <v>Maristela Ponce</v>
      </c>
      <c r="U324" s="2">
        <f t="shared" si="70"/>
        <v>41032</v>
      </c>
      <c r="V324">
        <f t="shared" si="71"/>
        <v>1</v>
      </c>
    </row>
    <row r="325" spans="1:22" x14ac:dyDescent="0.25">
      <c r="A325" t="s">
        <v>4252</v>
      </c>
      <c r="B325" t="s">
        <v>2294</v>
      </c>
      <c r="C325" t="s">
        <v>172</v>
      </c>
      <c r="D325" s="5" t="s">
        <v>3290</v>
      </c>
      <c r="E325" t="s">
        <v>1440</v>
      </c>
      <c r="F325" s="8">
        <v>6191</v>
      </c>
      <c r="G325" s="2">
        <v>43321</v>
      </c>
      <c r="H325" s="3" t="str">
        <f t="shared" si="60"/>
        <v>MANUCURE LEE</v>
      </c>
      <c r="I325" t="b">
        <v>0</v>
      </c>
      <c r="J325" t="b">
        <f t="shared" si="61"/>
        <v>1</v>
      </c>
      <c r="K325" t="str">
        <f t="shared" si="62"/>
        <v>ullman@me.com</v>
      </c>
      <c r="L325">
        <f t="shared" si="63"/>
        <v>14</v>
      </c>
      <c r="M325" t="str">
        <f t="shared" si="64"/>
        <v>+(855) 736-4308</v>
      </c>
      <c r="N325" t="b">
        <f t="shared" si="65"/>
        <v>1</v>
      </c>
      <c r="O325">
        <f t="shared" si="66"/>
        <v>6191</v>
      </c>
      <c r="P325" t="b">
        <f t="shared" si="67"/>
        <v>1</v>
      </c>
      <c r="Q325">
        <f t="shared" si="68"/>
        <v>6191</v>
      </c>
      <c r="S325" t="str">
        <f t="shared" si="69"/>
        <v>Melania Chaves Corbacho</v>
      </c>
      <c r="U325" s="2">
        <f t="shared" si="70"/>
        <v>43321</v>
      </c>
      <c r="V325">
        <f t="shared" si="71"/>
        <v>1</v>
      </c>
    </row>
    <row r="326" spans="1:22" x14ac:dyDescent="0.25">
      <c r="A326" t="s">
        <v>4253</v>
      </c>
      <c r="B326" t="s">
        <v>2295</v>
      </c>
      <c r="C326" t="s">
        <v>173</v>
      </c>
      <c r="D326" s="5" t="s">
        <v>3291</v>
      </c>
      <c r="E326" t="s">
        <v>1441</v>
      </c>
      <c r="F326" s="8">
        <v>6749</v>
      </c>
      <c r="G326" s="2">
        <v>41356</v>
      </c>
      <c r="H326" s="3" t="str">
        <f t="shared" si="60"/>
        <v>BOUCLE BANCO</v>
      </c>
      <c r="I326" t="b">
        <v>0</v>
      </c>
      <c r="J326" t="b">
        <f t="shared" si="61"/>
        <v>1</v>
      </c>
      <c r="K326" t="str">
        <f t="shared" si="62"/>
        <v>vertigo@icloud.com</v>
      </c>
      <c r="L326">
        <f t="shared" si="63"/>
        <v>14</v>
      </c>
      <c r="M326" t="str">
        <f t="shared" si="64"/>
        <v>+(763) 793-7870</v>
      </c>
      <c r="N326" t="b">
        <f t="shared" si="65"/>
        <v>1</v>
      </c>
      <c r="O326">
        <f t="shared" si="66"/>
        <v>6749</v>
      </c>
      <c r="P326" t="b">
        <f t="shared" si="67"/>
        <v>1</v>
      </c>
      <c r="Q326">
        <f t="shared" si="68"/>
        <v>6749</v>
      </c>
      <c r="S326" t="str">
        <f t="shared" si="69"/>
        <v>Edelmira Robledo-Urrutia</v>
      </c>
      <c r="U326" s="2">
        <f t="shared" si="70"/>
        <v>41356</v>
      </c>
      <c r="V326">
        <f t="shared" si="71"/>
        <v>1</v>
      </c>
    </row>
    <row r="327" spans="1:22" x14ac:dyDescent="0.25">
      <c r="A327" t="s">
        <v>4254</v>
      </c>
      <c r="B327" t="s">
        <v>2296</v>
      </c>
      <c r="C327" t="s">
        <v>672</v>
      </c>
      <c r="D327" s="5" t="s">
        <v>3292</v>
      </c>
      <c r="E327" t="s">
        <v>1442</v>
      </c>
      <c r="F327" s="8">
        <v>1334</v>
      </c>
      <c r="G327" s="2">
        <v>41302</v>
      </c>
      <c r="H327" s="3" t="str">
        <f t="shared" si="60"/>
        <v>GRAND ESPACE DE SAUVEGARDE</v>
      </c>
      <c r="I327" t="b">
        <v>0</v>
      </c>
      <c r="J327" t="b">
        <f t="shared" si="61"/>
        <v>1</v>
      </c>
      <c r="K327" t="str">
        <f t="shared" si="62"/>
        <v>jelmer@me.com</v>
      </c>
      <c r="L327">
        <f t="shared" si="63"/>
        <v>14</v>
      </c>
      <c r="M327" t="str">
        <f t="shared" si="64"/>
        <v>+(499) 275-6735</v>
      </c>
      <c r="N327" t="b">
        <f t="shared" si="65"/>
        <v>1</v>
      </c>
      <c r="O327">
        <f t="shared" si="66"/>
        <v>1334</v>
      </c>
      <c r="P327" t="b">
        <f t="shared" si="67"/>
        <v>1</v>
      </c>
      <c r="Q327">
        <f t="shared" si="68"/>
        <v>1334</v>
      </c>
      <c r="S327" t="str">
        <f t="shared" si="69"/>
        <v>Clímaco Teobaldo Fuente Cobos</v>
      </c>
      <c r="U327" s="2">
        <f t="shared" si="70"/>
        <v>41302</v>
      </c>
      <c r="V327">
        <f t="shared" si="71"/>
        <v>1</v>
      </c>
    </row>
    <row r="328" spans="1:22" x14ac:dyDescent="0.25">
      <c r="A328" t="s">
        <v>4255</v>
      </c>
      <c r="B328" t="s">
        <v>2297</v>
      </c>
      <c r="C328" t="s">
        <v>673</v>
      </c>
      <c r="D328" s="5" t="s">
        <v>3120</v>
      </c>
      <c r="E328" t="s">
        <v>1443</v>
      </c>
      <c r="F328" s="8">
        <v>2867</v>
      </c>
      <c r="G328" s="2"/>
      <c r="H328" s="3" t="str">
        <f t="shared" si="60"/>
        <v>NUMÉRIQUE DYNAMIQUE</v>
      </c>
      <c r="I328" t="b">
        <v>0</v>
      </c>
      <c r="J328" t="b">
        <f t="shared" si="61"/>
        <v>1</v>
      </c>
      <c r="K328" t="str">
        <f t="shared" si="62"/>
        <v>sinkou@optonline.net</v>
      </c>
      <c r="L328">
        <f t="shared" si="63"/>
        <v>14</v>
      </c>
      <c r="M328" t="str">
        <f t="shared" si="64"/>
        <v>+(476) 398-7010</v>
      </c>
      <c r="N328" t="b">
        <f t="shared" si="65"/>
        <v>0</v>
      </c>
      <c r="O328">
        <f t="shared" si="66"/>
        <v>2867</v>
      </c>
      <c r="P328" t="b">
        <f t="shared" si="67"/>
        <v>1</v>
      </c>
      <c r="Q328">
        <f t="shared" si="68"/>
        <v>2867</v>
      </c>
      <c r="S328" t="str">
        <f t="shared" si="69"/>
        <v>Noa de Córdoba</v>
      </c>
      <c r="U328" s="2">
        <f t="shared" si="70"/>
        <v>39075</v>
      </c>
      <c r="V328">
        <f t="shared" si="71"/>
        <v>1</v>
      </c>
    </row>
    <row r="329" spans="1:22" x14ac:dyDescent="0.25">
      <c r="A329" t="s">
        <v>4256</v>
      </c>
      <c r="B329" t="s">
        <v>2298</v>
      </c>
      <c r="C329" t="s">
        <v>174</v>
      </c>
      <c r="D329" s="5" t="s">
        <v>3293</v>
      </c>
      <c r="E329" t="s">
        <v>1444</v>
      </c>
      <c r="F329" s="8">
        <v>2333</v>
      </c>
      <c r="G329" s="2">
        <v>42831</v>
      </c>
      <c r="H329" s="3" t="str">
        <f t="shared" si="60"/>
        <v>MISE AU POINT NUMÉRIQUE</v>
      </c>
      <c r="I329" t="b">
        <v>0</v>
      </c>
      <c r="J329" t="b">
        <f t="shared" si="61"/>
        <v>1</v>
      </c>
      <c r="K329" t="str">
        <f t="shared" si="62"/>
        <v>tjensen@hotmail.com</v>
      </c>
      <c r="L329">
        <f t="shared" si="63"/>
        <v>14</v>
      </c>
      <c r="M329" t="str">
        <f t="shared" si="64"/>
        <v>+(632) 843-4688</v>
      </c>
      <c r="N329" t="b">
        <f t="shared" si="65"/>
        <v>1</v>
      </c>
      <c r="O329">
        <f t="shared" si="66"/>
        <v>2333</v>
      </c>
      <c r="P329" t="b">
        <f t="shared" si="67"/>
        <v>1</v>
      </c>
      <c r="Q329">
        <f t="shared" si="68"/>
        <v>2333</v>
      </c>
      <c r="S329" t="str">
        <f t="shared" si="69"/>
        <v>Leonel Jara Torrijos</v>
      </c>
      <c r="U329" s="2">
        <f t="shared" si="70"/>
        <v>42831</v>
      </c>
      <c r="V329">
        <f t="shared" si="71"/>
        <v>1</v>
      </c>
    </row>
    <row r="330" spans="1:22" x14ac:dyDescent="0.25">
      <c r="A330" t="s">
        <v>4257</v>
      </c>
      <c r="B330" t="s">
        <v>2299</v>
      </c>
      <c r="C330" t="s">
        <v>674</v>
      </c>
      <c r="D330" s="5" t="s">
        <v>3294</v>
      </c>
      <c r="E330" t="s">
        <v>1445</v>
      </c>
      <c r="F330" s="8">
        <v>7831</v>
      </c>
      <c r="G330" s="2">
        <v>41004</v>
      </c>
      <c r="H330" s="3" t="str">
        <f t="shared" si="60"/>
        <v>TACTIQUES NUMÉRIQUES</v>
      </c>
      <c r="I330" t="b">
        <v>0</v>
      </c>
      <c r="J330" t="b">
        <f t="shared" si="61"/>
        <v>1</v>
      </c>
      <c r="K330" t="str">
        <f t="shared" si="62"/>
        <v>grdschl@sbcglobal.net</v>
      </c>
      <c r="L330">
        <f t="shared" si="63"/>
        <v>14</v>
      </c>
      <c r="M330" t="str">
        <f t="shared" si="64"/>
        <v>+(686) 935-7569</v>
      </c>
      <c r="N330" t="b">
        <f t="shared" si="65"/>
        <v>1</v>
      </c>
      <c r="O330">
        <f t="shared" si="66"/>
        <v>7831</v>
      </c>
      <c r="P330" t="b">
        <f t="shared" si="67"/>
        <v>1</v>
      </c>
      <c r="Q330">
        <f t="shared" si="68"/>
        <v>7831</v>
      </c>
      <c r="S330" t="str">
        <f t="shared" si="69"/>
        <v>Estrella Badía-Amo</v>
      </c>
      <c r="U330" s="2">
        <f t="shared" si="70"/>
        <v>41004</v>
      </c>
      <c r="V330">
        <f t="shared" si="71"/>
        <v>1</v>
      </c>
    </row>
    <row r="331" spans="1:22" x14ac:dyDescent="0.25">
      <c r="A331" t="s">
        <v>4258</v>
      </c>
      <c r="B331" t="s">
        <v>2300</v>
      </c>
      <c r="C331" t="s">
        <v>175</v>
      </c>
      <c r="D331" s="5" t="s">
        <v>3295</v>
      </c>
      <c r="E331" t="s">
        <v>1446</v>
      </c>
      <c r="F331" s="8">
        <v>8110</v>
      </c>
      <c r="G331" s="2">
        <v>43529</v>
      </c>
      <c r="H331" s="3" t="str">
        <f t="shared" si="60"/>
        <v>WAPPIFIER</v>
      </c>
      <c r="I331" t="b">
        <v>0</v>
      </c>
      <c r="J331" t="b">
        <f t="shared" si="61"/>
        <v>1</v>
      </c>
      <c r="K331" t="str">
        <f t="shared" si="62"/>
        <v>duncand@optonline.net</v>
      </c>
      <c r="L331">
        <f t="shared" si="63"/>
        <v>14</v>
      </c>
      <c r="M331" t="str">
        <f t="shared" si="64"/>
        <v>+(908) 507-7774</v>
      </c>
      <c r="N331" t="b">
        <f t="shared" si="65"/>
        <v>1</v>
      </c>
      <c r="O331">
        <f t="shared" si="66"/>
        <v>8110</v>
      </c>
      <c r="P331" t="b">
        <f t="shared" si="67"/>
        <v>1</v>
      </c>
      <c r="Q331">
        <f t="shared" si="68"/>
        <v>8110</v>
      </c>
      <c r="S331" t="str">
        <f t="shared" si="69"/>
        <v>Mayte Bou Cabezas</v>
      </c>
      <c r="U331" s="2">
        <f t="shared" si="70"/>
        <v>43529</v>
      </c>
      <c r="V331">
        <f t="shared" si="71"/>
        <v>1</v>
      </c>
    </row>
    <row r="332" spans="1:22" x14ac:dyDescent="0.25">
      <c r="A332" t="s">
        <v>4259</v>
      </c>
      <c r="B332" t="s">
        <v>2301</v>
      </c>
      <c r="C332" t="s">
        <v>176</v>
      </c>
      <c r="D332" s="5" t="s">
        <v>3296</v>
      </c>
      <c r="E332" t="s">
        <v>1447</v>
      </c>
      <c r="F332" s="8">
        <v>-286</v>
      </c>
      <c r="G332" s="2">
        <v>41399</v>
      </c>
      <c r="H332" s="3" t="str">
        <f t="shared" si="60"/>
        <v>BUZZ NUMÉRIQUE</v>
      </c>
      <c r="I332" t="b">
        <v>0</v>
      </c>
      <c r="J332" t="b">
        <f t="shared" si="61"/>
        <v>1</v>
      </c>
      <c r="K332" t="str">
        <f t="shared" si="62"/>
        <v>dprice@verizon.net</v>
      </c>
      <c r="L332">
        <f t="shared" si="63"/>
        <v>14</v>
      </c>
      <c r="M332" t="str">
        <f t="shared" si="64"/>
        <v>+(236) 228-8236</v>
      </c>
      <c r="N332" t="b">
        <f t="shared" si="65"/>
        <v>1</v>
      </c>
      <c r="O332">
        <f t="shared" si="66"/>
        <v>286</v>
      </c>
      <c r="P332" t="b">
        <f t="shared" si="67"/>
        <v>1</v>
      </c>
      <c r="Q332">
        <f t="shared" si="68"/>
        <v>-286</v>
      </c>
      <c r="S332" t="str">
        <f t="shared" si="69"/>
        <v>Ainoa Haro</v>
      </c>
      <c r="U332" s="2">
        <f t="shared" si="70"/>
        <v>41399</v>
      </c>
      <c r="V332">
        <f t="shared" si="71"/>
        <v>1</v>
      </c>
    </row>
    <row r="333" spans="1:22" x14ac:dyDescent="0.25">
      <c r="A333" t="s">
        <v>4260</v>
      </c>
      <c r="B333" t="s">
        <v>2302</v>
      </c>
      <c r="C333" t="s">
        <v>675</v>
      </c>
      <c r="D333" s="5" t="s">
        <v>3297</v>
      </c>
      <c r="E333" t="s">
        <v>1448</v>
      </c>
      <c r="F333" s="8">
        <v>5554</v>
      </c>
      <c r="G333" s="2">
        <v>43167</v>
      </c>
      <c r="H333" s="3" t="str">
        <f t="shared" si="60"/>
        <v>CADRE D'ACTUALITÉ NUMÉRIQUE</v>
      </c>
      <c r="I333" t="b">
        <v>0</v>
      </c>
      <c r="J333" t="b">
        <f t="shared" si="61"/>
        <v>1</v>
      </c>
      <c r="K333" t="str">
        <f t="shared" si="62"/>
        <v>drhyde@live.com</v>
      </c>
      <c r="L333">
        <f t="shared" si="63"/>
        <v>14</v>
      </c>
      <c r="M333" t="str">
        <f t="shared" si="64"/>
        <v>+(670) 435-1970</v>
      </c>
      <c r="N333" t="b">
        <f t="shared" si="65"/>
        <v>1</v>
      </c>
      <c r="O333">
        <f t="shared" si="66"/>
        <v>5554</v>
      </c>
      <c r="P333" t="b">
        <f t="shared" si="67"/>
        <v>1</v>
      </c>
      <c r="Q333">
        <f t="shared" si="68"/>
        <v>5554</v>
      </c>
      <c r="S333" t="str">
        <f t="shared" si="69"/>
        <v>Julián del Guitart</v>
      </c>
      <c r="U333" s="2">
        <f t="shared" si="70"/>
        <v>43167</v>
      </c>
      <c r="V333">
        <f t="shared" si="71"/>
        <v>1</v>
      </c>
    </row>
    <row r="334" spans="1:22" x14ac:dyDescent="0.25">
      <c r="A334" t="s">
        <v>4261</v>
      </c>
      <c r="B334" t="s">
        <v>2303</v>
      </c>
      <c r="C334" t="s">
        <v>177</v>
      </c>
      <c r="D334" s="5" t="s">
        <v>3298</v>
      </c>
      <c r="E334" t="s">
        <v>1449</v>
      </c>
      <c r="F334" s="8">
        <v>3519</v>
      </c>
      <c r="G334" s="2">
        <v>44682</v>
      </c>
      <c r="H334" s="3" t="str">
        <f t="shared" si="60"/>
        <v>GRANDS DESSINS</v>
      </c>
      <c r="I334" t="b">
        <v>0</v>
      </c>
      <c r="J334" t="b">
        <f t="shared" si="61"/>
        <v>1</v>
      </c>
      <c r="K334" t="str">
        <f t="shared" si="62"/>
        <v>atmarks@verizon.net</v>
      </c>
      <c r="L334">
        <f t="shared" si="63"/>
        <v>14</v>
      </c>
      <c r="M334" t="str">
        <f t="shared" si="64"/>
        <v>+(251) 837-9664</v>
      </c>
      <c r="N334" t="b">
        <f t="shared" si="65"/>
        <v>1</v>
      </c>
      <c r="O334">
        <f t="shared" si="66"/>
        <v>3519</v>
      </c>
      <c r="P334" t="b">
        <f t="shared" si="67"/>
        <v>1</v>
      </c>
      <c r="Q334">
        <f t="shared" si="68"/>
        <v>3519</v>
      </c>
      <c r="S334" t="str">
        <f t="shared" si="69"/>
        <v>Ricarda de Mayoral</v>
      </c>
      <c r="U334" s="2">
        <f t="shared" si="70"/>
        <v>44682</v>
      </c>
      <c r="V334">
        <f t="shared" si="71"/>
        <v>1</v>
      </c>
    </row>
    <row r="335" spans="1:22" x14ac:dyDescent="0.25">
      <c r="A335" t="s">
        <v>4262</v>
      </c>
      <c r="B335" t="s">
        <v>2304</v>
      </c>
      <c r="C335" t="s">
        <v>178</v>
      </c>
      <c r="D335" s="5" t="s">
        <v>3299</v>
      </c>
      <c r="E335" t="s">
        <v>1450</v>
      </c>
      <c r="F335" s="8">
        <v>3474</v>
      </c>
      <c r="G335" s="2">
        <v>42968</v>
      </c>
      <c r="H335" s="3" t="str">
        <f t="shared" si="60"/>
        <v>LOGICIEL SMARTWORLD</v>
      </c>
      <c r="I335" t="b">
        <v>0</v>
      </c>
      <c r="J335" t="b">
        <f t="shared" si="61"/>
        <v>1</v>
      </c>
      <c r="K335" t="str">
        <f t="shared" si="62"/>
        <v>mthurn@comcast.net</v>
      </c>
      <c r="L335">
        <f t="shared" si="63"/>
        <v>14</v>
      </c>
      <c r="M335" t="str">
        <f t="shared" si="64"/>
        <v>+(357) 359-7575</v>
      </c>
      <c r="N335" t="b">
        <f t="shared" si="65"/>
        <v>1</v>
      </c>
      <c r="O335">
        <f t="shared" si="66"/>
        <v>3474</v>
      </c>
      <c r="P335" t="b">
        <f t="shared" si="67"/>
        <v>1</v>
      </c>
      <c r="Q335">
        <f t="shared" si="68"/>
        <v>3474</v>
      </c>
      <c r="S335" t="str">
        <f t="shared" si="69"/>
        <v>Salud Llorens-Carro</v>
      </c>
      <c r="U335" s="2">
        <f t="shared" si="70"/>
        <v>42968</v>
      </c>
      <c r="V335">
        <f t="shared" si="71"/>
        <v>1</v>
      </c>
    </row>
    <row r="336" spans="1:22" x14ac:dyDescent="0.25">
      <c r="A336" t="s">
        <v>4263</v>
      </c>
      <c r="B336" t="s">
        <v>2305</v>
      </c>
      <c r="C336" t="s">
        <v>676</v>
      </c>
      <c r="D336" s="5" t="s">
        <v>3300</v>
      </c>
      <c r="E336" t="s">
        <v>1451</v>
      </c>
      <c r="F336" s="8">
        <v>2612</v>
      </c>
      <c r="G336" s="2">
        <v>42446</v>
      </c>
      <c r="H336" s="3" t="str">
        <f t="shared" si="60"/>
        <v>CALIBRATEURFORGERON</v>
      </c>
      <c r="I336" t="b">
        <v>0</v>
      </c>
      <c r="J336" t="b">
        <f t="shared" si="61"/>
        <v>1</v>
      </c>
      <c r="K336" t="str">
        <f t="shared" si="62"/>
        <v>bmidd@sbcglobal.net</v>
      </c>
      <c r="L336">
        <f t="shared" si="63"/>
        <v>14</v>
      </c>
      <c r="M336" t="str">
        <f t="shared" si="64"/>
        <v>+(313) 267-1606</v>
      </c>
      <c r="N336" t="b">
        <f t="shared" si="65"/>
        <v>1</v>
      </c>
      <c r="O336">
        <f t="shared" si="66"/>
        <v>2612</v>
      </c>
      <c r="P336" t="b">
        <f t="shared" si="67"/>
        <v>1</v>
      </c>
      <c r="Q336">
        <f t="shared" si="68"/>
        <v>2612</v>
      </c>
      <c r="S336" t="str">
        <f t="shared" si="69"/>
        <v>Jacobo Gomez Hernández</v>
      </c>
      <c r="U336" s="2">
        <f t="shared" si="70"/>
        <v>42446</v>
      </c>
      <c r="V336">
        <f t="shared" si="71"/>
        <v>1</v>
      </c>
    </row>
    <row r="337" spans="1:22" x14ac:dyDescent="0.25">
      <c r="A337" t="s">
        <v>4264</v>
      </c>
      <c r="B337" t="s">
        <v>2306</v>
      </c>
      <c r="C337" t="s">
        <v>179</v>
      </c>
      <c r="D337" s="5" t="s">
        <v>3301</v>
      </c>
      <c r="E337" t="s">
        <v>1452</v>
      </c>
      <c r="F337" s="8">
        <v>1615</v>
      </c>
      <c r="G337" s="2">
        <v>41807</v>
      </c>
      <c r="H337" s="3" t="str">
        <f t="shared" si="60"/>
        <v>AVANTAGE</v>
      </c>
      <c r="I337" t="b">
        <v>0</v>
      </c>
      <c r="J337" t="b">
        <f t="shared" si="61"/>
        <v>1</v>
      </c>
      <c r="K337" t="str">
        <f t="shared" si="62"/>
        <v>seasweb@icloud.com</v>
      </c>
      <c r="L337">
        <f t="shared" si="63"/>
        <v>14</v>
      </c>
      <c r="M337" t="str">
        <f t="shared" si="64"/>
        <v>+(250) 609-3136</v>
      </c>
      <c r="N337" t="b">
        <f t="shared" si="65"/>
        <v>1</v>
      </c>
      <c r="O337">
        <f t="shared" si="66"/>
        <v>1615</v>
      </c>
      <c r="P337" t="b">
        <f t="shared" si="67"/>
        <v>1</v>
      </c>
      <c r="Q337">
        <f t="shared" si="68"/>
        <v>1615</v>
      </c>
      <c r="S337" t="str">
        <f t="shared" si="69"/>
        <v>Aurelia Lozano</v>
      </c>
      <c r="U337" s="2">
        <f t="shared" si="70"/>
        <v>41807</v>
      </c>
      <c r="V337">
        <f t="shared" si="71"/>
        <v>1</v>
      </c>
    </row>
    <row r="338" spans="1:22" x14ac:dyDescent="0.25">
      <c r="A338" t="s">
        <v>4265</v>
      </c>
      <c r="B338" t="s">
        <v>2307</v>
      </c>
      <c r="C338" t="s">
        <v>677</v>
      </c>
      <c r="D338" s="5" t="s">
        <v>3077</v>
      </c>
      <c r="E338" t="s">
        <v>1453</v>
      </c>
      <c r="F338" s="8">
        <v>5769</v>
      </c>
      <c r="G338" s="2">
        <v>44534</v>
      </c>
      <c r="H338" s="3" t="str">
        <f t="shared" si="60"/>
        <v>CQ IT AU QATAR</v>
      </c>
      <c r="I338" t="b">
        <v>0</v>
      </c>
      <c r="J338" t="b">
        <f t="shared" si="61"/>
        <v>1</v>
      </c>
      <c r="K338" t="str">
        <f t="shared" si="62"/>
        <v>jguyer@hotmail.com</v>
      </c>
      <c r="L338">
        <f t="shared" si="63"/>
        <v>14</v>
      </c>
      <c r="M338" t="str">
        <f t="shared" si="64"/>
        <v>+(738) 251-8951</v>
      </c>
      <c r="N338" t="b">
        <f t="shared" si="65"/>
        <v>1</v>
      </c>
      <c r="O338">
        <f t="shared" si="66"/>
        <v>5769</v>
      </c>
      <c r="P338" t="b">
        <f t="shared" si="67"/>
        <v>1</v>
      </c>
      <c r="Q338">
        <f t="shared" si="68"/>
        <v>5769</v>
      </c>
      <c r="S338" t="str">
        <f t="shared" si="69"/>
        <v>Angélica Purificación Vallejo Huerta</v>
      </c>
      <c r="U338" s="2">
        <f t="shared" si="70"/>
        <v>44534</v>
      </c>
      <c r="V338">
        <f t="shared" si="71"/>
        <v>1</v>
      </c>
    </row>
    <row r="339" spans="1:22" x14ac:dyDescent="0.25">
      <c r="A339" t="s">
        <v>4266</v>
      </c>
      <c r="B339" t="s">
        <v>2308</v>
      </c>
      <c r="C339" t="s">
        <v>678</v>
      </c>
      <c r="D339" s="5" t="s">
        <v>3302</v>
      </c>
      <c r="E339" t="s">
        <v>1454</v>
      </c>
      <c r="F339" s="8">
        <v>2008</v>
      </c>
      <c r="G339" s="2">
        <v>41342</v>
      </c>
      <c r="H339" s="3" t="str">
        <f t="shared" si="60"/>
        <v>CONSEIL DV</v>
      </c>
      <c r="I339" t="b">
        <v>0</v>
      </c>
      <c r="J339" t="b">
        <f t="shared" si="61"/>
        <v>1</v>
      </c>
      <c r="K339" t="str">
        <f t="shared" si="62"/>
        <v>jgoerzen@me.com</v>
      </c>
      <c r="L339">
        <f t="shared" si="63"/>
        <v>14</v>
      </c>
      <c r="M339" t="str">
        <f t="shared" si="64"/>
        <v>+(349) 340-5368</v>
      </c>
      <c r="N339" t="b">
        <f t="shared" si="65"/>
        <v>1</v>
      </c>
      <c r="O339">
        <f t="shared" si="66"/>
        <v>2008</v>
      </c>
      <c r="P339" t="b">
        <f t="shared" si="67"/>
        <v>1</v>
      </c>
      <c r="Q339">
        <f t="shared" si="68"/>
        <v>2008</v>
      </c>
      <c r="S339" t="str">
        <f t="shared" si="69"/>
        <v>Zoraida Cuesta Peiró</v>
      </c>
      <c r="U339" s="2">
        <f t="shared" si="70"/>
        <v>41342</v>
      </c>
      <c r="V339">
        <f t="shared" si="71"/>
        <v>1</v>
      </c>
    </row>
    <row r="340" spans="1:22" x14ac:dyDescent="0.25">
      <c r="A340" t="s">
        <v>4267</v>
      </c>
      <c r="B340" t="s">
        <v>2309</v>
      </c>
      <c r="C340" t="s">
        <v>679</v>
      </c>
      <c r="D340" s="5" t="s">
        <v>3303</v>
      </c>
      <c r="E340" t="s">
        <v>1455</v>
      </c>
      <c r="F340" s="8">
        <v>3171</v>
      </c>
      <c r="G340" s="2">
        <v>41453</v>
      </c>
      <c r="H340" s="3" t="str">
        <f t="shared" si="60"/>
        <v>EXTERNALISER LE DÉVELOPPEMENT INFORMATIQUE</v>
      </c>
      <c r="I340" t="b">
        <v>0</v>
      </c>
      <c r="J340" t="b">
        <f t="shared" si="61"/>
        <v>1</v>
      </c>
      <c r="K340" t="str">
        <f t="shared" si="62"/>
        <v>delpino@hotmail.com</v>
      </c>
      <c r="L340">
        <f t="shared" si="63"/>
        <v>14</v>
      </c>
      <c r="M340" t="str">
        <f t="shared" si="64"/>
        <v>+(552) 241-4591</v>
      </c>
      <c r="N340" t="b">
        <f t="shared" si="65"/>
        <v>1</v>
      </c>
      <c r="O340">
        <f t="shared" si="66"/>
        <v>3171</v>
      </c>
      <c r="P340" t="b">
        <f t="shared" si="67"/>
        <v>1</v>
      </c>
      <c r="Q340">
        <f t="shared" si="68"/>
        <v>3171</v>
      </c>
      <c r="S340" t="str">
        <f t="shared" si="69"/>
        <v>Gabino Iglesias Mínguez</v>
      </c>
      <c r="U340" s="2">
        <f t="shared" si="70"/>
        <v>41453</v>
      </c>
      <c r="V340">
        <f t="shared" si="71"/>
        <v>1</v>
      </c>
    </row>
    <row r="341" spans="1:22" x14ac:dyDescent="0.25">
      <c r="A341" t="s">
        <v>4268</v>
      </c>
      <c r="B341" t="s">
        <v>2310</v>
      </c>
      <c r="C341" t="s">
        <v>180</v>
      </c>
      <c r="D341" s="5" t="s">
        <v>3304</v>
      </c>
      <c r="E341" t="s">
        <v>1456</v>
      </c>
      <c r="F341" s="8">
        <v>2011</v>
      </c>
      <c r="G341" s="2">
        <v>44217</v>
      </c>
      <c r="H341" s="3" t="str">
        <f t="shared" si="60"/>
        <v>ALSO FAKTIV</v>
      </c>
      <c r="I341" t="b">
        <v>0</v>
      </c>
      <c r="J341" t="b">
        <f t="shared" si="61"/>
        <v>1</v>
      </c>
      <c r="K341" t="str">
        <f t="shared" si="62"/>
        <v>pjacklam@verizon.net</v>
      </c>
      <c r="L341">
        <f t="shared" si="63"/>
        <v>14</v>
      </c>
      <c r="M341" t="str">
        <f t="shared" si="64"/>
        <v>+(603) 693-5115</v>
      </c>
      <c r="N341" t="b">
        <f t="shared" si="65"/>
        <v>1</v>
      </c>
      <c r="O341">
        <f t="shared" si="66"/>
        <v>2011</v>
      </c>
      <c r="P341" t="b">
        <f t="shared" si="67"/>
        <v>1</v>
      </c>
      <c r="Q341">
        <f t="shared" si="68"/>
        <v>2011</v>
      </c>
      <c r="S341" t="str">
        <f t="shared" si="69"/>
        <v>Leocadia Galiano Barroso</v>
      </c>
      <c r="U341" s="2">
        <f t="shared" si="70"/>
        <v>44217</v>
      </c>
      <c r="V341">
        <f t="shared" si="71"/>
        <v>1</v>
      </c>
    </row>
    <row r="342" spans="1:22" x14ac:dyDescent="0.25">
      <c r="A342" t="s">
        <v>4269</v>
      </c>
      <c r="B342" t="s">
        <v>2311</v>
      </c>
      <c r="C342" t="s">
        <v>181</v>
      </c>
      <c r="D342" s="5" t="s">
        <v>3305</v>
      </c>
      <c r="E342" t="s">
        <v>1457</v>
      </c>
      <c r="F342" s="8">
        <v>581</v>
      </c>
      <c r="G342" s="2">
        <v>43927</v>
      </c>
      <c r="H342" s="3" t="str">
        <f t="shared" si="60"/>
        <v>KONTROLLEUR</v>
      </c>
      <c r="I342" t="b">
        <v>0</v>
      </c>
      <c r="J342" t="b">
        <f t="shared" si="61"/>
        <v>1</v>
      </c>
      <c r="K342" t="str">
        <f t="shared" si="62"/>
        <v>raides@outlook.com</v>
      </c>
      <c r="L342">
        <f t="shared" si="63"/>
        <v>14</v>
      </c>
      <c r="M342" t="str">
        <f t="shared" si="64"/>
        <v>+(596) 738-5897</v>
      </c>
      <c r="N342" t="b">
        <f t="shared" si="65"/>
        <v>1</v>
      </c>
      <c r="O342">
        <f t="shared" si="66"/>
        <v>581</v>
      </c>
      <c r="P342" t="b">
        <f t="shared" si="67"/>
        <v>1</v>
      </c>
      <c r="Q342">
        <f t="shared" si="68"/>
        <v>581</v>
      </c>
      <c r="S342" t="str">
        <f t="shared" si="69"/>
        <v>Felix Sola</v>
      </c>
      <c r="U342" s="2">
        <f t="shared" si="70"/>
        <v>43927</v>
      </c>
      <c r="V342">
        <f t="shared" si="71"/>
        <v>1</v>
      </c>
    </row>
    <row r="343" spans="1:22" x14ac:dyDescent="0.25">
      <c r="A343" t="s">
        <v>4270</v>
      </c>
      <c r="B343" t="s">
        <v>2312</v>
      </c>
      <c r="C343" t="s">
        <v>680</v>
      </c>
      <c r="D343" s="5" t="s">
        <v>3306</v>
      </c>
      <c r="E343" t="s">
        <v>1458</v>
      </c>
      <c r="F343" s="8">
        <v>6478</v>
      </c>
      <c r="G343" s="2">
        <v>41980</v>
      </c>
      <c r="H343" s="3" t="str">
        <f t="shared" si="60"/>
        <v>FINANZ-API</v>
      </c>
      <c r="I343" t="b">
        <v>0</v>
      </c>
      <c r="J343" t="b">
        <f t="shared" si="61"/>
        <v>1</v>
      </c>
      <c r="K343" t="str">
        <f t="shared" si="62"/>
        <v>jgmyers@verizon.net</v>
      </c>
      <c r="L343">
        <f t="shared" si="63"/>
        <v>14</v>
      </c>
      <c r="M343" t="str">
        <f t="shared" si="64"/>
        <v>+(246) 447-6483</v>
      </c>
      <c r="N343" t="b">
        <f t="shared" si="65"/>
        <v>1</v>
      </c>
      <c r="O343">
        <f t="shared" si="66"/>
        <v>6478</v>
      </c>
      <c r="P343" t="b">
        <f t="shared" si="67"/>
        <v>1</v>
      </c>
      <c r="Q343">
        <f t="shared" si="68"/>
        <v>6478</v>
      </c>
      <c r="S343" t="str">
        <f t="shared" si="69"/>
        <v>Ramón Tomé Pont</v>
      </c>
      <c r="U343" s="2">
        <f t="shared" si="70"/>
        <v>41980</v>
      </c>
      <c r="V343">
        <f t="shared" si="71"/>
        <v>1</v>
      </c>
    </row>
    <row r="344" spans="1:22" x14ac:dyDescent="0.25">
      <c r="A344" t="s">
        <v>4271</v>
      </c>
      <c r="B344" t="s">
        <v>2313</v>
      </c>
      <c r="C344" t="s">
        <v>182</v>
      </c>
      <c r="D344" s="5" t="s">
        <v>3307</v>
      </c>
      <c r="E344" t="s">
        <v>1459</v>
      </c>
      <c r="F344" s="8">
        <v>269</v>
      </c>
      <c r="G344" s="2">
        <v>43466</v>
      </c>
      <c r="H344" s="3" t="str">
        <f t="shared" si="60"/>
        <v>BIOMOTIVIEREN</v>
      </c>
      <c r="I344" t="b">
        <v>0</v>
      </c>
      <c r="J344" t="b">
        <f t="shared" si="61"/>
        <v>1</v>
      </c>
      <c r="K344" t="str">
        <f t="shared" si="62"/>
        <v>eminence@sbcglobal.net</v>
      </c>
      <c r="L344">
        <f t="shared" si="63"/>
        <v>14</v>
      </c>
      <c r="M344" t="str">
        <f t="shared" si="64"/>
        <v>+(478) 915-6300</v>
      </c>
      <c r="N344" t="b">
        <f t="shared" si="65"/>
        <v>1</v>
      </c>
      <c r="O344">
        <f t="shared" si="66"/>
        <v>269</v>
      </c>
      <c r="P344" t="b">
        <f t="shared" si="67"/>
        <v>1</v>
      </c>
      <c r="Q344">
        <f t="shared" si="68"/>
        <v>269</v>
      </c>
      <c r="S344" t="str">
        <f t="shared" si="69"/>
        <v>Gil Martin</v>
      </c>
      <c r="U344" s="2">
        <f t="shared" si="70"/>
        <v>43466</v>
      </c>
      <c r="V344">
        <f t="shared" si="71"/>
        <v>1</v>
      </c>
    </row>
    <row r="345" spans="1:22" x14ac:dyDescent="0.25">
      <c r="A345" t="s">
        <v>4272</v>
      </c>
      <c r="B345" t="s">
        <v>2314</v>
      </c>
      <c r="C345" t="s">
        <v>681</v>
      </c>
      <c r="D345" s="5" t="s">
        <v>3308</v>
      </c>
      <c r="E345" t="s">
        <v>1460</v>
      </c>
      <c r="F345" s="8">
        <v>6023</v>
      </c>
      <c r="G345" s="2">
        <v>41073</v>
      </c>
      <c r="H345" s="3" t="str">
        <f t="shared" si="60"/>
        <v>STADT ABUS ROAD</v>
      </c>
      <c r="I345" t="b">
        <v>0</v>
      </c>
      <c r="J345" t="b">
        <f t="shared" si="61"/>
        <v>1</v>
      </c>
      <c r="K345" t="str">
        <f t="shared" si="62"/>
        <v>ajlitt@outlook.com</v>
      </c>
      <c r="L345">
        <f t="shared" si="63"/>
        <v>14</v>
      </c>
      <c r="M345" t="str">
        <f t="shared" si="64"/>
        <v>+(997) 438-1883</v>
      </c>
      <c r="N345" t="b">
        <f t="shared" si="65"/>
        <v>1</v>
      </c>
      <c r="O345">
        <f t="shared" si="66"/>
        <v>6023</v>
      </c>
      <c r="P345" t="b">
        <f t="shared" si="67"/>
        <v>1</v>
      </c>
      <c r="Q345">
        <f t="shared" si="68"/>
        <v>6023</v>
      </c>
      <c r="S345" t="str">
        <f t="shared" si="69"/>
        <v>Lucas Sáenz Uriarte</v>
      </c>
      <c r="U345" s="2">
        <f t="shared" si="70"/>
        <v>41073</v>
      </c>
      <c r="V345">
        <f t="shared" si="71"/>
        <v>1</v>
      </c>
    </row>
    <row r="346" spans="1:22" x14ac:dyDescent="0.25">
      <c r="A346" t="s">
        <v>4273</v>
      </c>
      <c r="B346" t="s">
        <v>2315</v>
      </c>
      <c r="C346" t="s">
        <v>682</v>
      </c>
      <c r="D346" s="5" t="s">
        <v>3309</v>
      </c>
      <c r="E346" t="s">
        <v>1461</v>
      </c>
      <c r="F346" s="8">
        <v>8114</v>
      </c>
      <c r="G346" s="2">
        <v>44488</v>
      </c>
      <c r="H346" s="3" t="str">
        <f t="shared" si="60"/>
        <v>SPIELER</v>
      </c>
      <c r="I346" t="b">
        <v>0</v>
      </c>
      <c r="J346" t="b">
        <f t="shared" si="61"/>
        <v>1</v>
      </c>
      <c r="K346" t="str">
        <f t="shared" si="62"/>
        <v>ribet@icloud.com</v>
      </c>
      <c r="L346">
        <f t="shared" si="63"/>
        <v>14</v>
      </c>
      <c r="M346" t="str">
        <f t="shared" si="64"/>
        <v>+(268) 963-1280</v>
      </c>
      <c r="N346" t="b">
        <f t="shared" si="65"/>
        <v>1</v>
      </c>
      <c r="O346">
        <f t="shared" si="66"/>
        <v>8114</v>
      </c>
      <c r="P346" t="b">
        <f t="shared" si="67"/>
        <v>1</v>
      </c>
      <c r="Q346">
        <f t="shared" si="68"/>
        <v>8114</v>
      </c>
      <c r="S346" t="str">
        <f t="shared" si="69"/>
        <v>Sancho Llabrés Gallo</v>
      </c>
      <c r="U346" s="2">
        <f t="shared" si="70"/>
        <v>44488</v>
      </c>
      <c r="V346">
        <f t="shared" si="71"/>
        <v>1</v>
      </c>
    </row>
    <row r="347" spans="1:22" x14ac:dyDescent="0.25">
      <c r="A347" t="s">
        <v>4274</v>
      </c>
      <c r="B347" t="s">
        <v>2316</v>
      </c>
      <c r="C347" t="s">
        <v>683</v>
      </c>
      <c r="D347" s="5" t="s">
        <v>3310</v>
      </c>
      <c r="E347" t="s">
        <v>1462</v>
      </c>
      <c r="F347" s="8">
        <v>277</v>
      </c>
      <c r="G347" s="2">
        <v>44340</v>
      </c>
      <c r="H347" s="3" t="str">
        <f t="shared" si="60"/>
        <v>TEAM-ESPORT</v>
      </c>
      <c r="I347" t="b">
        <v>0</v>
      </c>
      <c r="J347" t="b">
        <f t="shared" si="61"/>
        <v>1</v>
      </c>
      <c r="K347" t="str">
        <f t="shared" si="62"/>
        <v>cumarana@yahoo.com</v>
      </c>
      <c r="L347">
        <f t="shared" si="63"/>
        <v>14</v>
      </c>
      <c r="M347" t="str">
        <f t="shared" si="64"/>
        <v>+(217) 485-6799</v>
      </c>
      <c r="N347" t="b">
        <f t="shared" si="65"/>
        <v>1</v>
      </c>
      <c r="O347">
        <f t="shared" si="66"/>
        <v>277</v>
      </c>
      <c r="P347" t="b">
        <f t="shared" si="67"/>
        <v>1</v>
      </c>
      <c r="Q347">
        <f t="shared" si="68"/>
        <v>277</v>
      </c>
      <c r="S347" t="str">
        <f t="shared" si="69"/>
        <v>Jose Manuel Juárez Moreno</v>
      </c>
      <c r="U347" s="2">
        <f t="shared" si="70"/>
        <v>44340</v>
      </c>
      <c r="V347">
        <f t="shared" si="71"/>
        <v>1</v>
      </c>
    </row>
    <row r="348" spans="1:22" x14ac:dyDescent="0.25">
      <c r="A348" t="s">
        <v>4275</v>
      </c>
      <c r="B348" t="s">
        <v>2317</v>
      </c>
      <c r="C348" t="s">
        <v>183</v>
      </c>
      <c r="D348" s="5" t="s">
        <v>3311</v>
      </c>
      <c r="E348" t="s">
        <v>1463</v>
      </c>
      <c r="F348" s="8">
        <v>4916</v>
      </c>
      <c r="G348" s="2">
        <v>43853</v>
      </c>
      <c r="H348" s="3" t="str">
        <f t="shared" si="60"/>
        <v>TEAM-AUSWIRKUNG</v>
      </c>
      <c r="I348" t="b">
        <v>0</v>
      </c>
      <c r="J348" t="b">
        <f t="shared" si="61"/>
        <v>1</v>
      </c>
      <c r="K348" t="str">
        <f t="shared" si="62"/>
        <v>flakeg@gmail.com</v>
      </c>
      <c r="L348">
        <f t="shared" si="63"/>
        <v>14</v>
      </c>
      <c r="M348" t="str">
        <f t="shared" si="64"/>
        <v>+(931) 717-4342</v>
      </c>
      <c r="N348" t="b">
        <f t="shared" si="65"/>
        <v>1</v>
      </c>
      <c r="O348">
        <f t="shared" si="66"/>
        <v>4916</v>
      </c>
      <c r="P348" t="b">
        <f t="shared" si="67"/>
        <v>1</v>
      </c>
      <c r="Q348">
        <f t="shared" si="68"/>
        <v>4916</v>
      </c>
      <c r="S348" t="str">
        <f t="shared" si="69"/>
        <v>Micaela de Fuentes</v>
      </c>
      <c r="U348" s="2">
        <f t="shared" si="70"/>
        <v>43853</v>
      </c>
      <c r="V348">
        <f t="shared" si="71"/>
        <v>1</v>
      </c>
    </row>
    <row r="349" spans="1:22" x14ac:dyDescent="0.25">
      <c r="A349" t="s">
        <v>4276</v>
      </c>
      <c r="B349" t="s">
        <v>2318</v>
      </c>
      <c r="C349" t="s">
        <v>684</v>
      </c>
      <c r="D349" s="5" t="s">
        <v>3312</v>
      </c>
      <c r="E349" t="s">
        <v>1464</v>
      </c>
      <c r="F349" s="8">
        <v>1737</v>
      </c>
      <c r="G349" s="2">
        <v>44135</v>
      </c>
      <c r="H349" s="3" t="str">
        <f t="shared" si="60"/>
        <v>ALLIANZSTUDIOS</v>
      </c>
      <c r="I349" t="b">
        <v>0</v>
      </c>
      <c r="J349" t="b">
        <f t="shared" si="61"/>
        <v>1</v>
      </c>
      <c r="K349" t="str">
        <f t="shared" si="62"/>
        <v>eimear@me.com</v>
      </c>
      <c r="L349">
        <f t="shared" si="63"/>
        <v>14</v>
      </c>
      <c r="M349" t="str">
        <f t="shared" si="64"/>
        <v>+(927) 495-3991</v>
      </c>
      <c r="N349" t="b">
        <f t="shared" si="65"/>
        <v>1</v>
      </c>
      <c r="O349">
        <f t="shared" si="66"/>
        <v>1737</v>
      </c>
      <c r="P349" t="b">
        <f t="shared" si="67"/>
        <v>1</v>
      </c>
      <c r="Q349">
        <f t="shared" si="68"/>
        <v>1737</v>
      </c>
      <c r="S349" t="str">
        <f t="shared" si="69"/>
        <v>Aurelio León Campoy</v>
      </c>
      <c r="U349" s="2">
        <f t="shared" si="70"/>
        <v>44135</v>
      </c>
      <c r="V349">
        <f t="shared" si="71"/>
        <v>1</v>
      </c>
    </row>
    <row r="350" spans="1:22" x14ac:dyDescent="0.25">
      <c r="A350" t="s">
        <v>4277</v>
      </c>
      <c r="B350" t="s">
        <v>2319</v>
      </c>
      <c r="C350" t="s">
        <v>685</v>
      </c>
      <c r="D350" s="5" t="s">
        <v>3313</v>
      </c>
      <c r="E350" t="s">
        <v>1465</v>
      </c>
      <c r="F350" s="8">
        <v>1956</v>
      </c>
      <c r="G350" s="2">
        <v>41687</v>
      </c>
      <c r="H350" s="3" t="str">
        <f t="shared" si="60"/>
        <v>TEAM-SOFTWARE</v>
      </c>
      <c r="I350" t="b">
        <v>0</v>
      </c>
      <c r="J350" t="b">
        <f t="shared" si="61"/>
        <v>1</v>
      </c>
      <c r="K350" t="str">
        <f t="shared" si="62"/>
        <v>cderoove@comcast.net</v>
      </c>
      <c r="L350">
        <f t="shared" si="63"/>
        <v>14</v>
      </c>
      <c r="M350" t="str">
        <f t="shared" si="64"/>
        <v>+(570) 922-5871</v>
      </c>
      <c r="N350" t="b">
        <f t="shared" si="65"/>
        <v>1</v>
      </c>
      <c r="O350">
        <f t="shared" si="66"/>
        <v>1956</v>
      </c>
      <c r="P350" t="b">
        <f t="shared" si="67"/>
        <v>1</v>
      </c>
      <c r="Q350">
        <f t="shared" si="68"/>
        <v>1956</v>
      </c>
      <c r="S350" t="str">
        <f t="shared" si="69"/>
        <v>Noé de Borrego</v>
      </c>
      <c r="U350" s="2">
        <f t="shared" si="70"/>
        <v>41687</v>
      </c>
      <c r="V350">
        <f t="shared" si="71"/>
        <v>1</v>
      </c>
    </row>
    <row r="351" spans="1:22" x14ac:dyDescent="0.25">
      <c r="A351" t="s">
        <v>4278</v>
      </c>
      <c r="B351" t="s">
        <v>2320</v>
      </c>
      <c r="C351" t="s">
        <v>686</v>
      </c>
      <c r="D351" s="5" t="s">
        <v>3314</v>
      </c>
      <c r="E351" t="s">
        <v>1466</v>
      </c>
      <c r="F351" s="8">
        <v>6806</v>
      </c>
      <c r="G351" s="2">
        <v>43603</v>
      </c>
      <c r="H351" s="3" t="str">
        <f t="shared" si="60"/>
        <v>TEKNOSYSTEME</v>
      </c>
      <c r="I351" t="b">
        <v>0</v>
      </c>
      <c r="J351" t="b">
        <f t="shared" si="61"/>
        <v>1</v>
      </c>
      <c r="K351" t="str">
        <f t="shared" si="62"/>
        <v>eegsa@optonline.net</v>
      </c>
      <c r="L351">
        <f t="shared" si="63"/>
        <v>14</v>
      </c>
      <c r="M351" t="str">
        <f t="shared" si="64"/>
        <v>+(732) 289-7179</v>
      </c>
      <c r="N351" t="b">
        <f t="shared" si="65"/>
        <v>1</v>
      </c>
      <c r="O351">
        <f t="shared" si="66"/>
        <v>6806</v>
      </c>
      <c r="P351" t="b">
        <f t="shared" si="67"/>
        <v>1</v>
      </c>
      <c r="Q351">
        <f t="shared" si="68"/>
        <v>6806</v>
      </c>
      <c r="S351" t="str">
        <f t="shared" si="69"/>
        <v>Gastón Méndez</v>
      </c>
      <c r="U351" s="2">
        <f t="shared" si="70"/>
        <v>43603</v>
      </c>
      <c r="V351">
        <f t="shared" si="71"/>
        <v>1</v>
      </c>
    </row>
    <row r="352" spans="1:22" x14ac:dyDescent="0.25">
      <c r="A352" t="s">
        <v>4279</v>
      </c>
      <c r="B352" t="s">
        <v>2321</v>
      </c>
      <c r="C352" t="s">
        <v>184</v>
      </c>
      <c r="D352" s="5" t="s">
        <v>3315</v>
      </c>
      <c r="E352" t="s">
        <v>1467</v>
      </c>
      <c r="F352" s="8">
        <v>634</v>
      </c>
      <c r="G352" s="2">
        <v>41716</v>
      </c>
      <c r="H352" s="3" t="str">
        <f t="shared" si="60"/>
        <v>FIRMAREO</v>
      </c>
      <c r="I352" t="b">
        <v>0</v>
      </c>
      <c r="J352" t="b">
        <f t="shared" si="61"/>
        <v>1</v>
      </c>
      <c r="K352" t="str">
        <f t="shared" si="62"/>
        <v>matty@aol.com</v>
      </c>
      <c r="L352">
        <f t="shared" si="63"/>
        <v>14</v>
      </c>
      <c r="M352" t="str">
        <f t="shared" si="64"/>
        <v>+(488) 631-5624</v>
      </c>
      <c r="N352" t="b">
        <f t="shared" si="65"/>
        <v>1</v>
      </c>
      <c r="O352">
        <f t="shared" si="66"/>
        <v>634</v>
      </c>
      <c r="P352" t="b">
        <f t="shared" si="67"/>
        <v>1</v>
      </c>
      <c r="Q352">
        <f t="shared" si="68"/>
        <v>634</v>
      </c>
      <c r="S352" t="str">
        <f t="shared" si="69"/>
        <v>Sara del Lastra</v>
      </c>
      <c r="U352" s="2">
        <f t="shared" si="70"/>
        <v>41716</v>
      </c>
      <c r="V352">
        <f t="shared" si="71"/>
        <v>1</v>
      </c>
    </row>
    <row r="353" spans="1:22" x14ac:dyDescent="0.25">
      <c r="A353" t="s">
        <v>4280</v>
      </c>
      <c r="B353" t="s">
        <v>2322</v>
      </c>
      <c r="C353" t="s">
        <v>185</v>
      </c>
      <c r="D353" s="5" t="s">
        <v>3316</v>
      </c>
      <c r="E353" t="s">
        <v>1468</v>
      </c>
      <c r="F353" s="8" t="s">
        <v>4970</v>
      </c>
      <c r="G353" s="2">
        <v>42564</v>
      </c>
      <c r="H353" s="3" t="str">
        <f t="shared" si="60"/>
        <v>STROMAUFWÄRTS</v>
      </c>
      <c r="I353" t="b">
        <v>0</v>
      </c>
      <c r="J353" t="b">
        <f t="shared" si="61"/>
        <v>1</v>
      </c>
      <c r="K353" t="str">
        <f t="shared" si="62"/>
        <v>hikoza@gmail.com</v>
      </c>
      <c r="L353">
        <f t="shared" si="63"/>
        <v>14</v>
      </c>
      <c r="M353" t="str">
        <f t="shared" si="64"/>
        <v>+(904) 451-1938</v>
      </c>
      <c r="N353" t="b">
        <f t="shared" si="65"/>
        <v>1</v>
      </c>
      <c r="O353" t="e">
        <f t="shared" si="66"/>
        <v>#VALUE!</v>
      </c>
      <c r="P353" t="b">
        <f t="shared" si="67"/>
        <v>0</v>
      </c>
      <c r="Q353" t="str">
        <f t="shared" si="68"/>
        <v/>
      </c>
      <c r="S353" t="str">
        <f t="shared" si="69"/>
        <v>Amarilis Acedo Rosales</v>
      </c>
      <c r="U353" s="2">
        <f t="shared" si="70"/>
        <v>42564</v>
      </c>
      <c r="V353">
        <f t="shared" si="71"/>
        <v>1</v>
      </c>
    </row>
    <row r="354" spans="1:22" x14ac:dyDescent="0.25">
      <c r="A354" t="s">
        <v>4281</v>
      </c>
      <c r="B354" t="s">
        <v>2323</v>
      </c>
      <c r="C354" t="s">
        <v>186</v>
      </c>
      <c r="D354" s="5" t="s">
        <v>3317</v>
      </c>
      <c r="E354" t="s">
        <v>1469</v>
      </c>
      <c r="F354" s="8">
        <v>3711</v>
      </c>
      <c r="G354" s="2">
        <v>42495</v>
      </c>
      <c r="H354" s="3" t="str">
        <f t="shared" si="60"/>
        <v>ZENITCOM-LÖSUNGEN</v>
      </c>
      <c r="I354" t="b">
        <v>0</v>
      </c>
      <c r="J354" t="b">
        <f t="shared" si="61"/>
        <v>1</v>
      </c>
      <c r="K354" t="str">
        <f t="shared" si="62"/>
        <v>tangsh@live.com</v>
      </c>
      <c r="L354">
        <f t="shared" si="63"/>
        <v>14</v>
      </c>
      <c r="M354" t="str">
        <f t="shared" si="64"/>
        <v>+(806) 989-4481</v>
      </c>
      <c r="N354" t="b">
        <f t="shared" si="65"/>
        <v>1</v>
      </c>
      <c r="O354">
        <f t="shared" si="66"/>
        <v>3711</v>
      </c>
      <c r="P354" t="b">
        <f t="shared" si="67"/>
        <v>1</v>
      </c>
      <c r="Q354">
        <f t="shared" si="68"/>
        <v>3711</v>
      </c>
      <c r="S354" t="str">
        <f t="shared" si="69"/>
        <v>Ale Cerezo</v>
      </c>
      <c r="U354" s="2">
        <f t="shared" si="70"/>
        <v>42495</v>
      </c>
      <c r="V354">
        <f t="shared" si="71"/>
        <v>1</v>
      </c>
    </row>
    <row r="355" spans="1:22" x14ac:dyDescent="0.25">
      <c r="A355" t="s">
        <v>4282</v>
      </c>
      <c r="B355" t="s">
        <v>2324</v>
      </c>
      <c r="C355" t="s">
        <v>687</v>
      </c>
      <c r="D355" s="5" t="s">
        <v>3318</v>
      </c>
      <c r="E355" t="s">
        <v>1470</v>
      </c>
      <c r="F355" s="8">
        <v>-3090</v>
      </c>
      <c r="G355" s="2">
        <v>41253</v>
      </c>
      <c r="H355" s="3" t="str">
        <f t="shared" si="60"/>
        <v>2 G FUJI</v>
      </c>
      <c r="I355" t="b">
        <v>0</v>
      </c>
      <c r="J355" t="b">
        <f t="shared" si="61"/>
        <v>1</v>
      </c>
      <c r="K355" t="str">
        <f t="shared" si="62"/>
        <v>wikinerd@msn.com</v>
      </c>
      <c r="L355">
        <f t="shared" si="63"/>
        <v>14</v>
      </c>
      <c r="M355" t="str">
        <f t="shared" si="64"/>
        <v>+(681) 893-1883</v>
      </c>
      <c r="N355" t="b">
        <f t="shared" si="65"/>
        <v>1</v>
      </c>
      <c r="O355">
        <f t="shared" si="66"/>
        <v>3090</v>
      </c>
      <c r="P355" t="b">
        <f t="shared" si="67"/>
        <v>1</v>
      </c>
      <c r="Q355">
        <f t="shared" si="68"/>
        <v>-3090</v>
      </c>
      <c r="S355" t="str">
        <f t="shared" si="69"/>
        <v>Ruy del Seguí</v>
      </c>
      <c r="U355" s="2">
        <f t="shared" si="70"/>
        <v>41253</v>
      </c>
      <c r="V355">
        <f t="shared" si="71"/>
        <v>1</v>
      </c>
    </row>
    <row r="356" spans="1:22" x14ac:dyDescent="0.25">
      <c r="A356" t="s">
        <v>4283</v>
      </c>
      <c r="B356" t="s">
        <v>2325</v>
      </c>
      <c r="C356" t="s">
        <v>688</v>
      </c>
      <c r="D356" s="5" t="s">
        <v>3319</v>
      </c>
      <c r="E356" t="s">
        <v>1471</v>
      </c>
      <c r="F356" s="8">
        <v>3333</v>
      </c>
      <c r="G356" s="2">
        <v>43612</v>
      </c>
      <c r="H356" s="3" t="str">
        <f t="shared" si="60"/>
        <v>WEMBO-MOBIL</v>
      </c>
      <c r="I356" t="b">
        <v>0</v>
      </c>
      <c r="J356" t="b">
        <f t="shared" si="61"/>
        <v>1</v>
      </c>
      <c r="K356" t="str">
        <f t="shared" si="62"/>
        <v>ismail@gmail.com</v>
      </c>
      <c r="L356">
        <f t="shared" si="63"/>
        <v>14</v>
      </c>
      <c r="M356" t="str">
        <f t="shared" si="64"/>
        <v>+(906) 321-3564</v>
      </c>
      <c r="N356" t="b">
        <f t="shared" si="65"/>
        <v>1</v>
      </c>
      <c r="O356">
        <f t="shared" si="66"/>
        <v>3333</v>
      </c>
      <c r="P356" t="b">
        <f t="shared" si="67"/>
        <v>1</v>
      </c>
      <c r="Q356">
        <f t="shared" si="68"/>
        <v>3333</v>
      </c>
      <c r="S356" t="str">
        <f t="shared" si="69"/>
        <v>Olalla Avilés Nieto</v>
      </c>
      <c r="U356" s="2">
        <f t="shared" si="70"/>
        <v>43612</v>
      </c>
      <c r="V356">
        <f t="shared" si="71"/>
        <v>1</v>
      </c>
    </row>
    <row r="357" spans="1:22" x14ac:dyDescent="0.25">
      <c r="A357" t="s">
        <v>4284</v>
      </c>
      <c r="B357" t="s">
        <v>2326</v>
      </c>
      <c r="C357" t="s">
        <v>689</v>
      </c>
      <c r="D357" s="5" t="s">
        <v>3320</v>
      </c>
      <c r="E357" t="s">
        <v>1472</v>
      </c>
      <c r="F357" s="8">
        <v>6432</v>
      </c>
      <c r="G357" s="2">
        <v>41207</v>
      </c>
      <c r="H357" s="3" t="str">
        <f t="shared" si="60"/>
        <v>JEDES GUTE GUTE NACH DEM LOGO</v>
      </c>
      <c r="I357" t="b">
        <v>0</v>
      </c>
      <c r="J357" t="b">
        <f t="shared" si="61"/>
        <v>1</v>
      </c>
      <c r="K357" t="str">
        <f t="shared" si="62"/>
        <v>nicktrig@verizon.net</v>
      </c>
      <c r="L357">
        <f t="shared" si="63"/>
        <v>14</v>
      </c>
      <c r="M357" t="str">
        <f t="shared" si="64"/>
        <v>+(541) 415-2083</v>
      </c>
      <c r="N357" t="b">
        <f t="shared" si="65"/>
        <v>1</v>
      </c>
      <c r="O357">
        <f t="shared" si="66"/>
        <v>6432</v>
      </c>
      <c r="P357" t="b">
        <f t="shared" si="67"/>
        <v>1</v>
      </c>
      <c r="Q357">
        <f t="shared" si="68"/>
        <v>6432</v>
      </c>
      <c r="S357" t="str">
        <f t="shared" si="69"/>
        <v>Juanita del Falcón</v>
      </c>
      <c r="U357" s="2">
        <f t="shared" si="70"/>
        <v>41207</v>
      </c>
      <c r="V357">
        <f t="shared" si="71"/>
        <v>1</v>
      </c>
    </row>
    <row r="358" spans="1:22" x14ac:dyDescent="0.25">
      <c r="A358" t="s">
        <v>4285</v>
      </c>
      <c r="B358" t="s">
        <v>2327</v>
      </c>
      <c r="C358" t="s">
        <v>187</v>
      </c>
      <c r="D358" s="5" t="s">
        <v>3321</v>
      </c>
      <c r="E358" t="s">
        <v>1473</v>
      </c>
      <c r="F358" s="8">
        <v>6836</v>
      </c>
      <c r="G358" s="2">
        <v>41032</v>
      </c>
      <c r="H358" s="3" t="str">
        <f t="shared" si="60"/>
        <v>DIE ANDERE SEITE</v>
      </c>
      <c r="I358" t="b">
        <v>0</v>
      </c>
      <c r="J358" t="b">
        <f t="shared" si="61"/>
        <v>1</v>
      </c>
      <c r="K358" t="str">
        <f t="shared" si="62"/>
        <v>brickbat@optonline.net</v>
      </c>
      <c r="L358">
        <f t="shared" si="63"/>
        <v>14</v>
      </c>
      <c r="M358" t="str">
        <f t="shared" si="64"/>
        <v>+(239) 524-9171</v>
      </c>
      <c r="N358" t="b">
        <f t="shared" si="65"/>
        <v>1</v>
      </c>
      <c r="O358">
        <f t="shared" si="66"/>
        <v>6836</v>
      </c>
      <c r="P358" t="b">
        <f t="shared" si="67"/>
        <v>1</v>
      </c>
      <c r="Q358">
        <f t="shared" si="68"/>
        <v>6836</v>
      </c>
      <c r="S358" t="str">
        <f t="shared" si="69"/>
        <v>Antonio Herberto Carrera Zapata</v>
      </c>
      <c r="U358" s="2">
        <f t="shared" si="70"/>
        <v>41032</v>
      </c>
      <c r="V358">
        <f t="shared" si="71"/>
        <v>1</v>
      </c>
    </row>
    <row r="359" spans="1:22" x14ac:dyDescent="0.25">
      <c r="A359" t="s">
        <v>4286</v>
      </c>
      <c r="B359" t="s">
        <v>2328</v>
      </c>
      <c r="C359" t="s">
        <v>690</v>
      </c>
      <c r="D359" s="5" t="s">
        <v>3322</v>
      </c>
      <c r="E359" t="s">
        <v>1474</v>
      </c>
      <c r="F359" s="8">
        <v>7662</v>
      </c>
      <c r="G359" s="2">
        <v>43756</v>
      </c>
      <c r="H359" s="3" t="str">
        <f t="shared" si="60"/>
        <v>ROBOTANK NACH HAUSE</v>
      </c>
      <c r="I359" t="b">
        <v>0</v>
      </c>
      <c r="J359" t="b">
        <f t="shared" si="61"/>
        <v>1</v>
      </c>
      <c r="K359" t="str">
        <f t="shared" si="62"/>
        <v>floxy@verizon.net</v>
      </c>
      <c r="L359">
        <f t="shared" si="63"/>
        <v>14</v>
      </c>
      <c r="M359" t="str">
        <f t="shared" si="64"/>
        <v>+(266) 724-3616</v>
      </c>
      <c r="N359" t="b">
        <f t="shared" si="65"/>
        <v>1</v>
      </c>
      <c r="O359">
        <f t="shared" si="66"/>
        <v>7662</v>
      </c>
      <c r="P359" t="b">
        <f t="shared" si="67"/>
        <v>1</v>
      </c>
      <c r="Q359">
        <f t="shared" si="68"/>
        <v>7662</v>
      </c>
      <c r="S359" t="str">
        <f t="shared" si="69"/>
        <v>Pedro Armengol Múgica</v>
      </c>
      <c r="U359" s="2">
        <f t="shared" si="70"/>
        <v>43756</v>
      </c>
      <c r="V359">
        <f t="shared" si="71"/>
        <v>1</v>
      </c>
    </row>
    <row r="360" spans="1:22" x14ac:dyDescent="0.25">
      <c r="A360" t="s">
        <v>4287</v>
      </c>
      <c r="B360" t="s">
        <v>2329</v>
      </c>
      <c r="C360" t="s">
        <v>691</v>
      </c>
      <c r="D360" s="5" t="s">
        <v>3323</v>
      </c>
      <c r="E360" t="s">
        <v>1475</v>
      </c>
      <c r="F360" s="8">
        <v>7904</v>
      </c>
      <c r="G360" s="2">
        <v>44330</v>
      </c>
      <c r="H360" s="3" t="str">
        <f t="shared" si="60"/>
        <v>PHOENIX GEHALTSABRECHNUNG</v>
      </c>
      <c r="I360" t="b">
        <v>0</v>
      </c>
      <c r="J360" t="b">
        <f t="shared" si="61"/>
        <v>1</v>
      </c>
      <c r="K360" t="str">
        <f t="shared" si="62"/>
        <v>aracne@hotmail.com</v>
      </c>
      <c r="L360">
        <f t="shared" si="63"/>
        <v>14</v>
      </c>
      <c r="M360" t="str">
        <f t="shared" si="64"/>
        <v>+(550) 523-9164</v>
      </c>
      <c r="N360" t="b">
        <f t="shared" si="65"/>
        <v>1</v>
      </c>
      <c r="O360">
        <f t="shared" si="66"/>
        <v>7904</v>
      </c>
      <c r="P360" t="b">
        <f t="shared" si="67"/>
        <v>1</v>
      </c>
      <c r="Q360">
        <f t="shared" si="68"/>
        <v>7904</v>
      </c>
      <c r="S360" t="str">
        <f t="shared" si="69"/>
        <v>Eulalia Águila</v>
      </c>
      <c r="U360" s="2">
        <f t="shared" si="70"/>
        <v>44330</v>
      </c>
      <c r="V360">
        <f t="shared" si="71"/>
        <v>1</v>
      </c>
    </row>
    <row r="361" spans="1:22" x14ac:dyDescent="0.25">
      <c r="A361" t="s">
        <v>4288</v>
      </c>
      <c r="B361" t="s">
        <v>2330</v>
      </c>
      <c r="C361" t="s">
        <v>188</v>
      </c>
      <c r="D361" s="5" t="s">
        <v>3324</v>
      </c>
      <c r="E361" t="s">
        <v>1476</v>
      </c>
      <c r="F361" s="8">
        <v>8056</v>
      </c>
      <c r="G361" s="2">
        <v>43862</v>
      </c>
      <c r="H361" s="3" t="str">
        <f t="shared" si="60"/>
        <v>OPTIMIERUNGSLOGIK</v>
      </c>
      <c r="I361" t="b">
        <v>0</v>
      </c>
      <c r="J361" t="b">
        <f t="shared" si="61"/>
        <v>1</v>
      </c>
      <c r="K361" t="str">
        <f t="shared" si="62"/>
        <v>bester@live.com</v>
      </c>
      <c r="L361">
        <f t="shared" si="63"/>
        <v>14</v>
      </c>
      <c r="M361" t="str">
        <f t="shared" si="64"/>
        <v>+(259) 824-1957</v>
      </c>
      <c r="N361" t="b">
        <f t="shared" si="65"/>
        <v>1</v>
      </c>
      <c r="O361">
        <f t="shared" si="66"/>
        <v>8056</v>
      </c>
      <c r="P361" t="b">
        <f t="shared" si="67"/>
        <v>1</v>
      </c>
      <c r="Q361">
        <f t="shared" si="68"/>
        <v>8056</v>
      </c>
      <c r="S361" t="str">
        <f t="shared" si="69"/>
        <v>Pepita Vendrell Rosado</v>
      </c>
      <c r="U361" s="2">
        <f t="shared" si="70"/>
        <v>43862</v>
      </c>
      <c r="V361">
        <f t="shared" si="71"/>
        <v>1</v>
      </c>
    </row>
    <row r="362" spans="1:22" x14ac:dyDescent="0.25">
      <c r="A362" t="s">
        <v>4289</v>
      </c>
      <c r="B362" t="s">
        <v>2331</v>
      </c>
      <c r="C362" t="s">
        <v>692</v>
      </c>
      <c r="D362" s="5" t="s">
        <v>3325</v>
      </c>
      <c r="E362" t="s">
        <v>1477</v>
      </c>
      <c r="F362" s="8">
        <v>2044</v>
      </c>
      <c r="G362" s="2">
        <v>42071</v>
      </c>
      <c r="H362" s="3" t="str">
        <f t="shared" si="60"/>
        <v>CARON-MANAGEMENT</v>
      </c>
      <c r="I362" t="b">
        <v>0</v>
      </c>
      <c r="J362" t="b">
        <f t="shared" si="61"/>
        <v>1</v>
      </c>
      <c r="K362" t="str">
        <f t="shared" si="62"/>
        <v>boser@yahoo.ca</v>
      </c>
      <c r="L362">
        <f t="shared" si="63"/>
        <v>14</v>
      </c>
      <c r="M362" t="str">
        <f t="shared" si="64"/>
        <v>+(813) 519-5909</v>
      </c>
      <c r="N362" t="b">
        <f t="shared" si="65"/>
        <v>1</v>
      </c>
      <c r="O362">
        <f t="shared" si="66"/>
        <v>2044</v>
      </c>
      <c r="P362" t="b">
        <f t="shared" si="67"/>
        <v>1</v>
      </c>
      <c r="Q362">
        <f t="shared" si="68"/>
        <v>2044</v>
      </c>
      <c r="S362" t="str">
        <f t="shared" si="69"/>
        <v>Lorenza Jódar Gascón</v>
      </c>
      <c r="U362" s="2">
        <f t="shared" si="70"/>
        <v>42071</v>
      </c>
      <c r="V362">
        <f t="shared" si="71"/>
        <v>1</v>
      </c>
    </row>
    <row r="363" spans="1:22" x14ac:dyDescent="0.25">
      <c r="A363" t="s">
        <v>4290</v>
      </c>
      <c r="B363" t="s">
        <v>2332</v>
      </c>
      <c r="C363" t="s">
        <v>693</v>
      </c>
      <c r="D363" s="5" t="s">
        <v>3326</v>
      </c>
      <c r="E363" t="s">
        <v>1478</v>
      </c>
      <c r="F363" s="8">
        <v>1753</v>
      </c>
      <c r="G363" s="2">
        <v>43349</v>
      </c>
      <c r="H363" s="3" t="str">
        <f t="shared" si="60"/>
        <v>KAT</v>
      </c>
      <c r="I363" t="b">
        <v>0</v>
      </c>
      <c r="J363" t="b">
        <f t="shared" si="61"/>
        <v>1</v>
      </c>
      <c r="K363" t="str">
        <f t="shared" si="62"/>
        <v>harpes@mac.com</v>
      </c>
      <c r="L363">
        <f t="shared" si="63"/>
        <v>14</v>
      </c>
      <c r="M363" t="str">
        <f t="shared" si="64"/>
        <v>+(481) 929-3366</v>
      </c>
      <c r="N363" t="b">
        <f t="shared" si="65"/>
        <v>1</v>
      </c>
      <c r="O363">
        <f t="shared" si="66"/>
        <v>1753</v>
      </c>
      <c r="P363" t="b">
        <f t="shared" si="67"/>
        <v>1</v>
      </c>
      <c r="Q363">
        <f t="shared" si="68"/>
        <v>1753</v>
      </c>
      <c r="S363" t="str">
        <f t="shared" si="69"/>
        <v>Juana Mínguez-Bertrán</v>
      </c>
      <c r="U363" s="2">
        <f t="shared" si="70"/>
        <v>43349</v>
      </c>
      <c r="V363">
        <f t="shared" si="71"/>
        <v>1</v>
      </c>
    </row>
    <row r="364" spans="1:22" x14ac:dyDescent="0.25">
      <c r="A364" t="s">
        <v>4291</v>
      </c>
      <c r="B364" t="s">
        <v>2333</v>
      </c>
      <c r="C364" t="s">
        <v>189</v>
      </c>
      <c r="D364" s="5" t="s">
        <v>3327</v>
      </c>
      <c r="E364" t="s">
        <v>1479</v>
      </c>
      <c r="F364" s="8">
        <v>7755</v>
      </c>
      <c r="G364" s="2">
        <v>42544</v>
      </c>
      <c r="H364" s="3" t="str">
        <f t="shared" si="60"/>
        <v>2CV-FABRIK</v>
      </c>
      <c r="I364" t="b">
        <v>0</v>
      </c>
      <c r="J364" t="b">
        <f t="shared" si="61"/>
        <v>1</v>
      </c>
      <c r="K364" t="str">
        <f t="shared" si="62"/>
        <v>hellfire@verizon.net</v>
      </c>
      <c r="L364">
        <f t="shared" si="63"/>
        <v>14</v>
      </c>
      <c r="M364" t="str">
        <f t="shared" si="64"/>
        <v>+(817) 490-1344</v>
      </c>
      <c r="N364" t="b">
        <f t="shared" si="65"/>
        <v>1</v>
      </c>
      <c r="O364">
        <f t="shared" si="66"/>
        <v>7755</v>
      </c>
      <c r="P364" t="b">
        <f t="shared" si="67"/>
        <v>1</v>
      </c>
      <c r="Q364">
        <f t="shared" si="68"/>
        <v>7755</v>
      </c>
      <c r="S364" t="str">
        <f t="shared" si="69"/>
        <v>Reina Emiliana Acero Arellano</v>
      </c>
      <c r="U364" s="2">
        <f t="shared" si="70"/>
        <v>42544</v>
      </c>
      <c r="V364">
        <f t="shared" si="71"/>
        <v>1</v>
      </c>
    </row>
    <row r="365" spans="1:22" x14ac:dyDescent="0.25">
      <c r="A365" t="s">
        <v>4292</v>
      </c>
      <c r="B365" t="s">
        <v>2334</v>
      </c>
      <c r="C365" t="s">
        <v>190</v>
      </c>
      <c r="D365" s="5" t="s">
        <v>3328</v>
      </c>
      <c r="E365" t="s">
        <v>1480</v>
      </c>
      <c r="F365" s="8">
        <v>5029</v>
      </c>
      <c r="G365" s="2">
        <v>43041</v>
      </c>
      <c r="H365" s="3" t="str">
        <f t="shared" si="60"/>
        <v>NEUE KULTUR</v>
      </c>
      <c r="I365" t="b">
        <v>0</v>
      </c>
      <c r="J365" t="b">
        <f t="shared" si="61"/>
        <v>1</v>
      </c>
      <c r="K365" t="str">
        <f t="shared" si="62"/>
        <v>ubergeeb@att.net</v>
      </c>
      <c r="L365">
        <f t="shared" si="63"/>
        <v>14</v>
      </c>
      <c r="M365" t="str">
        <f t="shared" si="64"/>
        <v>+(877) 906-2373</v>
      </c>
      <c r="N365" t="b">
        <f t="shared" si="65"/>
        <v>1</v>
      </c>
      <c r="O365">
        <f t="shared" si="66"/>
        <v>5029</v>
      </c>
      <c r="P365" t="b">
        <f t="shared" si="67"/>
        <v>1</v>
      </c>
      <c r="Q365">
        <f t="shared" si="68"/>
        <v>5029</v>
      </c>
      <c r="S365" t="str">
        <f t="shared" si="69"/>
        <v>Natalio de Aroca</v>
      </c>
      <c r="U365" s="2">
        <f t="shared" si="70"/>
        <v>43041</v>
      </c>
      <c r="V365">
        <f t="shared" si="71"/>
        <v>1</v>
      </c>
    </row>
    <row r="366" spans="1:22" x14ac:dyDescent="0.25">
      <c r="A366" t="s">
        <v>4293</v>
      </c>
      <c r="B366" t="s">
        <v>2335</v>
      </c>
      <c r="C366" t="s">
        <v>694</v>
      </c>
      <c r="D366" s="5" t="s">
        <v>3329</v>
      </c>
      <c r="E366" t="s">
        <v>1481</v>
      </c>
      <c r="F366" s="8">
        <v>3452</v>
      </c>
      <c r="G366" s="2">
        <v>42647</v>
      </c>
      <c r="H366" s="3" t="str">
        <f t="shared" si="60"/>
        <v>WINDIGER WALD</v>
      </c>
      <c r="I366" t="b">
        <v>0</v>
      </c>
      <c r="J366" t="b">
        <f t="shared" si="61"/>
        <v>1</v>
      </c>
      <c r="K366" t="str">
        <f t="shared" si="62"/>
        <v>mrobshaw@mac.com</v>
      </c>
      <c r="L366">
        <f t="shared" si="63"/>
        <v>14</v>
      </c>
      <c r="M366" t="str">
        <f t="shared" si="64"/>
        <v>+(546) 431-7260</v>
      </c>
      <c r="N366" t="b">
        <f t="shared" si="65"/>
        <v>1</v>
      </c>
      <c r="O366">
        <f t="shared" si="66"/>
        <v>3452</v>
      </c>
      <c r="P366" t="b">
        <f t="shared" si="67"/>
        <v>1</v>
      </c>
      <c r="Q366">
        <f t="shared" si="68"/>
        <v>3452</v>
      </c>
      <c r="S366" t="str">
        <f t="shared" si="69"/>
        <v>Magdalena del Peñas</v>
      </c>
      <c r="U366" s="2">
        <f t="shared" si="70"/>
        <v>42647</v>
      </c>
      <c r="V366">
        <f t="shared" si="71"/>
        <v>1</v>
      </c>
    </row>
    <row r="367" spans="1:22" x14ac:dyDescent="0.25">
      <c r="A367" t="s">
        <v>4294</v>
      </c>
      <c r="B367" t="s">
        <v>2336</v>
      </c>
      <c r="C367" t="s">
        <v>695</v>
      </c>
      <c r="D367" s="5" t="s">
        <v>3330</v>
      </c>
      <c r="E367" t="s">
        <v>1482</v>
      </c>
      <c r="F367" s="8">
        <v>8017</v>
      </c>
      <c r="G367" s="2">
        <v>41268</v>
      </c>
      <c r="H367" s="3" t="str">
        <f t="shared" si="60"/>
        <v>DER ROTARY-CLUB</v>
      </c>
      <c r="I367" t="b">
        <v>0</v>
      </c>
      <c r="J367" t="b">
        <f t="shared" si="61"/>
        <v>1</v>
      </c>
      <c r="K367" t="str">
        <f t="shared" si="62"/>
        <v>barnett@comcast.net</v>
      </c>
      <c r="L367">
        <f t="shared" si="63"/>
        <v>14</v>
      </c>
      <c r="M367" t="str">
        <f t="shared" si="64"/>
        <v>+(248) 338-4237</v>
      </c>
      <c r="N367" t="b">
        <f t="shared" si="65"/>
        <v>1</v>
      </c>
      <c r="O367">
        <f t="shared" si="66"/>
        <v>8017</v>
      </c>
      <c r="P367" t="b">
        <f t="shared" si="67"/>
        <v>1</v>
      </c>
      <c r="Q367">
        <f t="shared" si="68"/>
        <v>8017</v>
      </c>
      <c r="S367" t="str">
        <f t="shared" si="69"/>
        <v>Débora Arroyo Pastor</v>
      </c>
      <c r="U367" s="2">
        <f t="shared" si="70"/>
        <v>41268</v>
      </c>
      <c r="V367">
        <f t="shared" si="71"/>
        <v>1</v>
      </c>
    </row>
    <row r="368" spans="1:22" x14ac:dyDescent="0.25">
      <c r="A368" t="s">
        <v>4295</v>
      </c>
      <c r="B368" t="s">
        <v>2337</v>
      </c>
      <c r="C368" t="s">
        <v>696</v>
      </c>
      <c r="D368" s="5" t="s">
        <v>3331</v>
      </c>
      <c r="E368" t="s">
        <v>1483</v>
      </c>
      <c r="F368" s="8">
        <v>3404</v>
      </c>
      <c r="G368" s="2">
        <v>42116</v>
      </c>
      <c r="H368" s="3" t="str">
        <f t="shared" si="60"/>
        <v>ONLINE-TRANSPORT</v>
      </c>
      <c r="I368" t="b">
        <v>0</v>
      </c>
      <c r="J368" t="b">
        <f t="shared" si="61"/>
        <v>1</v>
      </c>
      <c r="K368" t="str">
        <f t="shared" si="62"/>
        <v>feamster@yahoo.com</v>
      </c>
      <c r="L368">
        <f t="shared" si="63"/>
        <v>14</v>
      </c>
      <c r="M368" t="str">
        <f t="shared" si="64"/>
        <v>+(607) 539-3060</v>
      </c>
      <c r="N368" t="b">
        <f t="shared" si="65"/>
        <v>1</v>
      </c>
      <c r="O368">
        <f t="shared" si="66"/>
        <v>3404</v>
      </c>
      <c r="P368" t="b">
        <f t="shared" si="67"/>
        <v>1</v>
      </c>
      <c r="Q368">
        <f t="shared" si="68"/>
        <v>3404</v>
      </c>
      <c r="S368" t="str">
        <f t="shared" si="69"/>
        <v>José Mari Esteban Torres</v>
      </c>
      <c r="U368" s="2">
        <f t="shared" si="70"/>
        <v>42116</v>
      </c>
      <c r="V368">
        <f t="shared" si="71"/>
        <v>1</v>
      </c>
    </row>
    <row r="369" spans="1:22" x14ac:dyDescent="0.25">
      <c r="A369" t="s">
        <v>4296</v>
      </c>
      <c r="B369" t="s">
        <v>2338</v>
      </c>
      <c r="C369" t="s">
        <v>697</v>
      </c>
      <c r="D369" s="5" t="s">
        <v>3332</v>
      </c>
      <c r="E369" t="s">
        <v>1484</v>
      </c>
      <c r="F369" s="8">
        <v>3513</v>
      </c>
      <c r="G369" s="2">
        <v>42356</v>
      </c>
      <c r="H369" s="3" t="str">
        <f t="shared" si="60"/>
        <v>GUTE STADTMOBILITÄT</v>
      </c>
      <c r="I369" t="b">
        <v>0</v>
      </c>
      <c r="J369" t="b">
        <f t="shared" si="61"/>
        <v>1</v>
      </c>
      <c r="K369" t="str">
        <f t="shared" si="62"/>
        <v>danzigism@mac.com</v>
      </c>
      <c r="L369">
        <f t="shared" si="63"/>
        <v>14</v>
      </c>
      <c r="M369" t="str">
        <f t="shared" si="64"/>
        <v>+(850) 611-3354</v>
      </c>
      <c r="N369" t="b">
        <f t="shared" si="65"/>
        <v>1</v>
      </c>
      <c r="O369">
        <f t="shared" si="66"/>
        <v>3513</v>
      </c>
      <c r="P369" t="b">
        <f t="shared" si="67"/>
        <v>1</v>
      </c>
      <c r="Q369">
        <f t="shared" si="68"/>
        <v>3513</v>
      </c>
      <c r="S369" t="str">
        <f t="shared" si="69"/>
        <v>Roberta Nicolás</v>
      </c>
      <c r="U369" s="2">
        <f t="shared" si="70"/>
        <v>42356</v>
      </c>
      <c r="V369">
        <f t="shared" si="71"/>
        <v>1</v>
      </c>
    </row>
    <row r="370" spans="1:22" x14ac:dyDescent="0.25">
      <c r="A370" t="s">
        <v>4297</v>
      </c>
      <c r="B370" t="s">
        <v>2339</v>
      </c>
      <c r="C370" t="s">
        <v>698</v>
      </c>
      <c r="D370" s="5" t="s">
        <v>3333</v>
      </c>
      <c r="E370" t="s">
        <v>1485</v>
      </c>
      <c r="F370" s="8">
        <v>725</v>
      </c>
      <c r="G370" s="2">
        <v>41653</v>
      </c>
      <c r="H370" s="3" t="str">
        <f t="shared" si="60"/>
        <v>SCHIENENVERKEHR</v>
      </c>
      <c r="I370" t="b">
        <v>0</v>
      </c>
      <c r="J370" t="b">
        <f t="shared" si="61"/>
        <v>1</v>
      </c>
      <c r="K370" t="str">
        <f t="shared" si="62"/>
        <v>wojciech@hotmail.com</v>
      </c>
      <c r="L370">
        <f t="shared" si="63"/>
        <v>14</v>
      </c>
      <c r="M370" t="str">
        <f t="shared" si="64"/>
        <v>+(983) 225-5505</v>
      </c>
      <c r="N370" t="b">
        <f t="shared" si="65"/>
        <v>1</v>
      </c>
      <c r="O370">
        <f t="shared" si="66"/>
        <v>725</v>
      </c>
      <c r="P370" t="b">
        <f t="shared" si="67"/>
        <v>1</v>
      </c>
      <c r="Q370">
        <f t="shared" si="68"/>
        <v>725</v>
      </c>
      <c r="S370" t="str">
        <f t="shared" si="69"/>
        <v>Amada Conde Rosselló</v>
      </c>
      <c r="U370" s="2">
        <f t="shared" si="70"/>
        <v>41653</v>
      </c>
      <c r="V370">
        <f t="shared" si="71"/>
        <v>1</v>
      </c>
    </row>
    <row r="371" spans="1:22" x14ac:dyDescent="0.25">
      <c r="A371" t="s">
        <v>4298</v>
      </c>
      <c r="B371" t="s">
        <v>2340</v>
      </c>
      <c r="C371" t="s">
        <v>191</v>
      </c>
      <c r="D371" s="5" t="s">
        <v>3256</v>
      </c>
      <c r="E371" t="s">
        <v>1486</v>
      </c>
      <c r="F371" s="8">
        <v>2765</v>
      </c>
      <c r="G371" s="2">
        <v>42870</v>
      </c>
      <c r="H371" s="3" t="str">
        <f t="shared" si="60"/>
        <v>CARLO CARLO</v>
      </c>
      <c r="I371" t="b">
        <v>0</v>
      </c>
      <c r="J371" t="b">
        <f t="shared" si="61"/>
        <v>1</v>
      </c>
      <c r="K371" t="str">
        <f t="shared" si="62"/>
        <v>wildfire@msn.com</v>
      </c>
      <c r="L371">
        <f t="shared" si="63"/>
        <v>14</v>
      </c>
      <c r="M371" t="str">
        <f t="shared" si="64"/>
        <v>+(694) 585-1115</v>
      </c>
      <c r="N371" t="b">
        <f t="shared" si="65"/>
        <v>1</v>
      </c>
      <c r="O371">
        <f t="shared" si="66"/>
        <v>2765</v>
      </c>
      <c r="P371" t="b">
        <f t="shared" si="67"/>
        <v>1</v>
      </c>
      <c r="Q371">
        <f t="shared" si="68"/>
        <v>2765</v>
      </c>
      <c r="S371" t="str">
        <f t="shared" si="69"/>
        <v>Celso de Somoza</v>
      </c>
      <c r="U371" s="2">
        <f t="shared" si="70"/>
        <v>42870</v>
      </c>
      <c r="V371">
        <f t="shared" si="71"/>
        <v>1</v>
      </c>
    </row>
    <row r="372" spans="1:22" x14ac:dyDescent="0.25">
      <c r="A372" t="s">
        <v>4299</v>
      </c>
      <c r="B372" t="s">
        <v>2341</v>
      </c>
      <c r="C372" t="s">
        <v>192</v>
      </c>
      <c r="D372" s="5" t="s">
        <v>3334</v>
      </c>
      <c r="E372" t="s">
        <v>1487</v>
      </c>
      <c r="F372" s="8">
        <v>4284</v>
      </c>
      <c r="G372" s="2">
        <v>43341</v>
      </c>
      <c r="H372" s="3" t="str">
        <f t="shared" si="60"/>
        <v>PERLEN GEMUSTERT</v>
      </c>
      <c r="I372" t="b">
        <v>0</v>
      </c>
      <c r="J372" t="b">
        <f t="shared" si="61"/>
        <v>1</v>
      </c>
      <c r="K372" t="str">
        <f t="shared" si="62"/>
        <v>cmdrgravy@comcast.net</v>
      </c>
      <c r="L372">
        <f t="shared" si="63"/>
        <v>14</v>
      </c>
      <c r="M372" t="str">
        <f t="shared" si="64"/>
        <v>+(884) 717-7192</v>
      </c>
      <c r="N372" t="b">
        <f t="shared" si="65"/>
        <v>1</v>
      </c>
      <c r="O372">
        <f t="shared" si="66"/>
        <v>4284</v>
      </c>
      <c r="P372" t="b">
        <f t="shared" si="67"/>
        <v>1</v>
      </c>
      <c r="Q372">
        <f t="shared" si="68"/>
        <v>4284</v>
      </c>
      <c r="S372" t="str">
        <f t="shared" si="69"/>
        <v>Virgilio Rios Moreno</v>
      </c>
      <c r="U372" s="2">
        <f t="shared" si="70"/>
        <v>43341</v>
      </c>
      <c r="V372">
        <f t="shared" si="71"/>
        <v>1</v>
      </c>
    </row>
    <row r="373" spans="1:22" x14ac:dyDescent="0.25">
      <c r="A373" t="s">
        <v>4300</v>
      </c>
      <c r="B373" t="s">
        <v>2342</v>
      </c>
      <c r="C373" t="s">
        <v>699</v>
      </c>
      <c r="D373" s="5" t="s">
        <v>3335</v>
      </c>
      <c r="E373" t="s">
        <v>1488</v>
      </c>
      <c r="F373" s="8">
        <v>6632</v>
      </c>
      <c r="G373" s="2">
        <v>42476</v>
      </c>
      <c r="H373" s="3" t="str">
        <f t="shared" si="60"/>
        <v>MÄRZ OUTBRE</v>
      </c>
      <c r="I373" t="b">
        <v>0</v>
      </c>
      <c r="J373" t="b">
        <f t="shared" si="61"/>
        <v>1</v>
      </c>
      <c r="K373" t="str">
        <f t="shared" si="62"/>
        <v>zavadsky@msn.com</v>
      </c>
      <c r="L373">
        <f t="shared" si="63"/>
        <v>14</v>
      </c>
      <c r="M373" t="str">
        <f t="shared" si="64"/>
        <v>+(781) 649-8364</v>
      </c>
      <c r="N373" t="b">
        <f t="shared" si="65"/>
        <v>1</v>
      </c>
      <c r="O373">
        <f t="shared" si="66"/>
        <v>6632</v>
      </c>
      <c r="P373" t="b">
        <f t="shared" si="67"/>
        <v>1</v>
      </c>
      <c r="Q373">
        <f t="shared" si="68"/>
        <v>6632</v>
      </c>
      <c r="S373" t="str">
        <f t="shared" si="69"/>
        <v>Cruz Donoso Román</v>
      </c>
      <c r="U373" s="2">
        <f t="shared" si="70"/>
        <v>42476</v>
      </c>
      <c r="V373">
        <f t="shared" si="71"/>
        <v>1</v>
      </c>
    </row>
    <row r="374" spans="1:22" x14ac:dyDescent="0.25">
      <c r="A374" t="s">
        <v>4301</v>
      </c>
      <c r="B374" t="s">
        <v>2343</v>
      </c>
      <c r="C374" t="s">
        <v>700</v>
      </c>
      <c r="D374" s="5" t="s">
        <v>3336</v>
      </c>
      <c r="E374" t="s">
        <v>1489</v>
      </c>
      <c r="F374" s="8">
        <v>8066</v>
      </c>
      <c r="G374" s="2">
        <v>44437</v>
      </c>
      <c r="H374" s="3" t="str">
        <f t="shared" si="60"/>
        <v>CSW-RESSOURCEN</v>
      </c>
      <c r="I374" t="b">
        <v>0</v>
      </c>
      <c r="J374" t="b">
        <f t="shared" si="61"/>
        <v>1</v>
      </c>
      <c r="K374" t="str">
        <f t="shared" si="62"/>
        <v>isotopian@yahoo.ca</v>
      </c>
      <c r="L374">
        <f t="shared" si="63"/>
        <v>14</v>
      </c>
      <c r="M374" t="str">
        <f t="shared" si="64"/>
        <v>+(480) 956-2597</v>
      </c>
      <c r="N374" t="b">
        <f t="shared" si="65"/>
        <v>1</v>
      </c>
      <c r="O374">
        <f t="shared" si="66"/>
        <v>8066</v>
      </c>
      <c r="P374" t="b">
        <f t="shared" si="67"/>
        <v>1</v>
      </c>
      <c r="Q374">
        <f t="shared" si="68"/>
        <v>8066</v>
      </c>
      <c r="S374" t="str">
        <f t="shared" si="69"/>
        <v>Édgar Bautista Hervia</v>
      </c>
      <c r="U374" s="2">
        <f t="shared" si="70"/>
        <v>44437</v>
      </c>
      <c r="V374">
        <f t="shared" si="71"/>
        <v>1</v>
      </c>
    </row>
    <row r="375" spans="1:22" x14ac:dyDescent="0.25">
      <c r="A375" t="s">
        <v>4302</v>
      </c>
      <c r="B375" t="s">
        <v>2344</v>
      </c>
      <c r="C375" t="s">
        <v>193</v>
      </c>
      <c r="D375" s="5" t="s">
        <v>3337</v>
      </c>
      <c r="E375" t="s">
        <v>1490</v>
      </c>
      <c r="F375" s="8">
        <v>5806</v>
      </c>
      <c r="G375" s="2">
        <v>41861</v>
      </c>
      <c r="H375" s="3" t="str">
        <f t="shared" si="60"/>
        <v>ZWISCHENSTÄDTE</v>
      </c>
      <c r="I375" t="b">
        <v>0</v>
      </c>
      <c r="J375" t="b">
        <f t="shared" si="61"/>
        <v>1</v>
      </c>
      <c r="K375" t="str">
        <f t="shared" si="62"/>
        <v>ardagna@sbcglobal.net</v>
      </c>
      <c r="L375">
        <f t="shared" si="63"/>
        <v>14</v>
      </c>
      <c r="M375" t="str">
        <f t="shared" si="64"/>
        <v>+(633) 836-6616</v>
      </c>
      <c r="N375" t="b">
        <f t="shared" si="65"/>
        <v>1</v>
      </c>
      <c r="O375">
        <f t="shared" si="66"/>
        <v>5806</v>
      </c>
      <c r="P375" t="b">
        <f t="shared" si="67"/>
        <v>1</v>
      </c>
      <c r="Q375">
        <f t="shared" si="68"/>
        <v>5806</v>
      </c>
      <c r="S375" t="str">
        <f t="shared" si="69"/>
        <v>Natividad Aguirre Gual</v>
      </c>
      <c r="U375" s="2">
        <f t="shared" si="70"/>
        <v>41861</v>
      </c>
      <c r="V375">
        <f t="shared" si="71"/>
        <v>1</v>
      </c>
    </row>
    <row r="376" spans="1:22" x14ac:dyDescent="0.25">
      <c r="A376" t="s">
        <v>4303</v>
      </c>
      <c r="B376" t="s">
        <v>2345</v>
      </c>
      <c r="C376" t="s">
        <v>194</v>
      </c>
      <c r="D376" s="5" t="s">
        <v>3338</v>
      </c>
      <c r="E376" t="s">
        <v>1491</v>
      </c>
      <c r="F376" s="8">
        <v>7202</v>
      </c>
      <c r="G376" s="2">
        <v>44473</v>
      </c>
      <c r="H376" s="3" t="str">
        <f t="shared" si="60"/>
        <v>SERVICENETZ</v>
      </c>
      <c r="I376" t="b">
        <v>0</v>
      </c>
      <c r="J376" t="b">
        <f t="shared" si="61"/>
        <v>1</v>
      </c>
      <c r="K376" t="str">
        <f t="shared" si="62"/>
        <v>parrt@gmail.com</v>
      </c>
      <c r="L376">
        <f t="shared" si="63"/>
        <v>14</v>
      </c>
      <c r="M376" t="str">
        <f t="shared" si="64"/>
        <v>+(352) 803-0170</v>
      </c>
      <c r="N376" t="b">
        <f t="shared" si="65"/>
        <v>1</v>
      </c>
      <c r="O376">
        <f t="shared" si="66"/>
        <v>7202</v>
      </c>
      <c r="P376" t="b">
        <f t="shared" si="67"/>
        <v>1</v>
      </c>
      <c r="Q376">
        <f t="shared" si="68"/>
        <v>7202</v>
      </c>
      <c r="S376" t="str">
        <f t="shared" si="69"/>
        <v>Maximino Isern Alonso</v>
      </c>
      <c r="U376" s="2">
        <f t="shared" si="70"/>
        <v>44473</v>
      </c>
      <c r="V376">
        <f t="shared" si="71"/>
        <v>1</v>
      </c>
    </row>
    <row r="377" spans="1:22" x14ac:dyDescent="0.25">
      <c r="A377" t="s">
        <v>4304</v>
      </c>
      <c r="B377" t="s">
        <v>2346</v>
      </c>
      <c r="C377" t="s">
        <v>195</v>
      </c>
      <c r="D377" s="5" t="s">
        <v>3339</v>
      </c>
      <c r="E377" t="s">
        <v>1492</v>
      </c>
      <c r="F377" s="8" t="s">
        <v>4966</v>
      </c>
      <c r="G377" s="2">
        <v>41908</v>
      </c>
      <c r="H377" s="3" t="str">
        <f t="shared" si="60"/>
        <v>KARRIERE DURCH RAUM</v>
      </c>
      <c r="I377" t="b">
        <v>0</v>
      </c>
      <c r="J377" t="b">
        <f t="shared" si="61"/>
        <v>1</v>
      </c>
      <c r="K377" t="str">
        <f t="shared" si="62"/>
        <v>forsberg@yahoo.com</v>
      </c>
      <c r="L377">
        <f t="shared" si="63"/>
        <v>14</v>
      </c>
      <c r="M377" t="str">
        <f t="shared" si="64"/>
        <v>+(803) 722-3445</v>
      </c>
      <c r="N377" t="b">
        <f t="shared" si="65"/>
        <v>1</v>
      </c>
      <c r="O377" t="e">
        <f t="shared" si="66"/>
        <v>#VALUE!</v>
      </c>
      <c r="P377" t="b">
        <f t="shared" si="67"/>
        <v>0</v>
      </c>
      <c r="Q377" t="str">
        <f t="shared" si="68"/>
        <v/>
      </c>
      <c r="S377" t="str">
        <f t="shared" si="69"/>
        <v>Carina Pacheco Roma</v>
      </c>
      <c r="U377" s="2">
        <f t="shared" si="70"/>
        <v>41908</v>
      </c>
      <c r="V377">
        <f t="shared" si="71"/>
        <v>1</v>
      </c>
    </row>
    <row r="378" spans="1:22" x14ac:dyDescent="0.25">
      <c r="A378" t="s">
        <v>4305</v>
      </c>
      <c r="B378" t="s">
        <v>2347</v>
      </c>
      <c r="C378" t="s">
        <v>196</v>
      </c>
      <c r="D378" s="5" t="s">
        <v>3340</v>
      </c>
      <c r="E378" t="s">
        <v>1493</v>
      </c>
      <c r="F378" s="8">
        <v>2028</v>
      </c>
      <c r="G378" s="2">
        <v>43432</v>
      </c>
      <c r="H378" s="3" t="str">
        <f t="shared" si="60"/>
        <v>WALNA DYNAMIK</v>
      </c>
      <c r="I378" t="b">
        <v>0</v>
      </c>
      <c r="J378" t="b">
        <f t="shared" si="61"/>
        <v>1</v>
      </c>
      <c r="K378" t="str">
        <f t="shared" si="62"/>
        <v>stakasa@optonline.net</v>
      </c>
      <c r="L378">
        <f t="shared" si="63"/>
        <v>14</v>
      </c>
      <c r="M378" t="str">
        <f t="shared" si="64"/>
        <v>+(693) 848-8607</v>
      </c>
      <c r="N378" t="b">
        <f t="shared" si="65"/>
        <v>1</v>
      </c>
      <c r="O378">
        <f t="shared" si="66"/>
        <v>2028</v>
      </c>
      <c r="P378" t="b">
        <f t="shared" si="67"/>
        <v>1</v>
      </c>
      <c r="Q378">
        <f t="shared" si="68"/>
        <v>2028</v>
      </c>
      <c r="S378" t="str">
        <f t="shared" si="69"/>
        <v>Ovidio de Cabanillas</v>
      </c>
      <c r="U378" s="2">
        <f t="shared" si="70"/>
        <v>43432</v>
      </c>
      <c r="V378">
        <f t="shared" si="71"/>
        <v>1</v>
      </c>
    </row>
    <row r="379" spans="1:22" x14ac:dyDescent="0.25">
      <c r="A379" t="s">
        <v>4306</v>
      </c>
      <c r="B379" t="s">
        <v>2348</v>
      </c>
      <c r="C379" t="s">
        <v>701</v>
      </c>
      <c r="D379" s="5" t="s">
        <v>3341</v>
      </c>
      <c r="E379" t="s">
        <v>1494</v>
      </c>
      <c r="F379" s="8">
        <v>1091</v>
      </c>
      <c r="G379" s="2">
        <v>42464</v>
      </c>
      <c r="H379" s="3" t="str">
        <f t="shared" si="60"/>
        <v>TRAMMYS AUSTRALIEN</v>
      </c>
      <c r="I379" t="b">
        <v>0</v>
      </c>
      <c r="J379" t="b">
        <f t="shared" si="61"/>
        <v>1</v>
      </c>
      <c r="K379" t="str">
        <f t="shared" si="62"/>
        <v>oneiros@me.com</v>
      </c>
      <c r="L379">
        <f t="shared" si="63"/>
        <v>14</v>
      </c>
      <c r="M379" t="str">
        <f t="shared" si="64"/>
        <v>+(854) 379-2781</v>
      </c>
      <c r="N379" t="b">
        <f t="shared" si="65"/>
        <v>1</v>
      </c>
      <c r="O379">
        <f t="shared" si="66"/>
        <v>1091</v>
      </c>
      <c r="P379" t="b">
        <f t="shared" si="67"/>
        <v>1</v>
      </c>
      <c r="Q379">
        <f t="shared" si="68"/>
        <v>1091</v>
      </c>
      <c r="S379" t="str">
        <f t="shared" si="69"/>
        <v>Santos Alemán Garmendia</v>
      </c>
      <c r="U379" s="2">
        <f t="shared" si="70"/>
        <v>42464</v>
      </c>
      <c r="V379">
        <f t="shared" si="71"/>
        <v>1</v>
      </c>
    </row>
    <row r="380" spans="1:22" x14ac:dyDescent="0.25">
      <c r="A380" t="s">
        <v>4307</v>
      </c>
      <c r="B380" t="s">
        <v>2349</v>
      </c>
      <c r="C380" t="s">
        <v>197</v>
      </c>
      <c r="D380" s="5" t="s">
        <v>3342</v>
      </c>
      <c r="E380" t="s">
        <v>1495</v>
      </c>
      <c r="F380" s="8">
        <v>1180</v>
      </c>
      <c r="G380" s="2">
        <v>42896</v>
      </c>
      <c r="H380" s="3" t="str">
        <f t="shared" si="60"/>
        <v>EZ-STRAßEN</v>
      </c>
      <c r="I380" t="b">
        <v>0</v>
      </c>
      <c r="J380" t="b">
        <f t="shared" si="61"/>
        <v>1</v>
      </c>
      <c r="K380" t="str">
        <f t="shared" si="62"/>
        <v>benits@gmail.com</v>
      </c>
      <c r="L380">
        <f t="shared" si="63"/>
        <v>14</v>
      </c>
      <c r="M380" t="str">
        <f t="shared" si="64"/>
        <v>+(903) 949-4059</v>
      </c>
      <c r="N380" t="b">
        <f t="shared" si="65"/>
        <v>1</v>
      </c>
      <c r="O380">
        <f t="shared" si="66"/>
        <v>1180</v>
      </c>
      <c r="P380" t="b">
        <f t="shared" si="67"/>
        <v>1</v>
      </c>
      <c r="Q380">
        <f t="shared" si="68"/>
        <v>1180</v>
      </c>
      <c r="S380" t="str">
        <f t="shared" si="69"/>
        <v>Victor Manuel Anguita Cabrero</v>
      </c>
      <c r="U380" s="2">
        <f t="shared" si="70"/>
        <v>42896</v>
      </c>
      <c r="V380">
        <f t="shared" si="71"/>
        <v>1</v>
      </c>
    </row>
    <row r="381" spans="1:22" x14ac:dyDescent="0.25">
      <c r="A381" t="s">
        <v>4308</v>
      </c>
      <c r="B381" t="s">
        <v>2350</v>
      </c>
      <c r="C381" t="s">
        <v>702</v>
      </c>
      <c r="D381" s="5" t="s">
        <v>3343</v>
      </c>
      <c r="E381" t="s">
        <v>1496</v>
      </c>
      <c r="F381" s="8">
        <v>1485</v>
      </c>
      <c r="G381" s="2">
        <v>40973</v>
      </c>
      <c r="H381" s="3" t="str">
        <f t="shared" si="60"/>
        <v>CLEVERE FAHRT</v>
      </c>
      <c r="I381" t="b">
        <v>0</v>
      </c>
      <c r="J381" t="b">
        <f t="shared" si="61"/>
        <v>1</v>
      </c>
      <c r="K381" t="str">
        <f t="shared" si="62"/>
        <v>kramulous@live.com</v>
      </c>
      <c r="L381">
        <f t="shared" si="63"/>
        <v>14</v>
      </c>
      <c r="M381" t="str">
        <f t="shared" si="64"/>
        <v>+(235) 321-4806</v>
      </c>
      <c r="N381" t="b">
        <f t="shared" si="65"/>
        <v>1</v>
      </c>
      <c r="O381">
        <f t="shared" si="66"/>
        <v>1485</v>
      </c>
      <c r="P381" t="b">
        <f t="shared" si="67"/>
        <v>1</v>
      </c>
      <c r="Q381">
        <f t="shared" si="68"/>
        <v>1485</v>
      </c>
      <c r="S381" t="str">
        <f t="shared" si="69"/>
        <v>Gerónimo Escrivá Riba</v>
      </c>
      <c r="U381" s="2">
        <f t="shared" si="70"/>
        <v>40973</v>
      </c>
      <c r="V381">
        <f t="shared" si="71"/>
        <v>1</v>
      </c>
    </row>
    <row r="382" spans="1:22" x14ac:dyDescent="0.25">
      <c r="A382" t="s">
        <v>4309</v>
      </c>
      <c r="B382" t="s">
        <v>2351</v>
      </c>
      <c r="C382" t="s">
        <v>703</v>
      </c>
      <c r="D382" s="5" t="s">
        <v>3344</v>
      </c>
      <c r="E382" t="s">
        <v>1497</v>
      </c>
      <c r="F382" s="8">
        <v>759</v>
      </c>
      <c r="G382" s="2">
        <v>41715</v>
      </c>
      <c r="H382" s="3" t="str">
        <f t="shared" si="60"/>
        <v>LBR INGENIEURE</v>
      </c>
      <c r="I382" t="b">
        <v>0</v>
      </c>
      <c r="J382" t="b">
        <f t="shared" si="61"/>
        <v>1</v>
      </c>
      <c r="K382" t="str">
        <f t="shared" si="62"/>
        <v>monkeydo@comcast.net</v>
      </c>
      <c r="L382">
        <f t="shared" si="63"/>
        <v>14</v>
      </c>
      <c r="M382" t="str">
        <f t="shared" si="64"/>
        <v>+(532) 611-4998</v>
      </c>
      <c r="N382" t="b">
        <f t="shared" si="65"/>
        <v>1</v>
      </c>
      <c r="O382">
        <f t="shared" si="66"/>
        <v>759</v>
      </c>
      <c r="P382" t="b">
        <f t="shared" si="67"/>
        <v>1</v>
      </c>
      <c r="Q382">
        <f t="shared" si="68"/>
        <v>759</v>
      </c>
      <c r="S382" t="str">
        <f t="shared" si="69"/>
        <v>Calisto Enríquez Galván</v>
      </c>
      <c r="U382" s="2">
        <f t="shared" si="70"/>
        <v>41715</v>
      </c>
      <c r="V382">
        <f t="shared" si="71"/>
        <v>1</v>
      </c>
    </row>
    <row r="383" spans="1:22" x14ac:dyDescent="0.25">
      <c r="A383" t="s">
        <v>4310</v>
      </c>
      <c r="B383" t="s">
        <v>2352</v>
      </c>
      <c r="C383" t="s">
        <v>198</v>
      </c>
      <c r="D383" s="5" t="s">
        <v>3345</v>
      </c>
      <c r="E383" t="s">
        <v>1498</v>
      </c>
      <c r="F383" s="8">
        <v>7842</v>
      </c>
      <c r="G383" s="2">
        <v>42943</v>
      </c>
      <c r="H383" s="3" t="str">
        <f t="shared" si="60"/>
        <v>SÄBEL AUTOREPARATUR</v>
      </c>
      <c r="I383" t="b">
        <v>0</v>
      </c>
      <c r="J383" t="b">
        <f t="shared" si="61"/>
        <v>1</v>
      </c>
      <c r="K383" t="str">
        <f t="shared" si="62"/>
        <v>makarow@yahoo.com</v>
      </c>
      <c r="L383">
        <f t="shared" si="63"/>
        <v>14</v>
      </c>
      <c r="M383" t="str">
        <f t="shared" si="64"/>
        <v>+(424) 871-1009</v>
      </c>
      <c r="N383" t="b">
        <f t="shared" si="65"/>
        <v>1</v>
      </c>
      <c r="O383">
        <f t="shared" si="66"/>
        <v>7842</v>
      </c>
      <c r="P383" t="b">
        <f t="shared" si="67"/>
        <v>1</v>
      </c>
      <c r="Q383">
        <f t="shared" si="68"/>
        <v>7842</v>
      </c>
      <c r="S383" t="str">
        <f t="shared" si="69"/>
        <v>Gracia de Sarabia</v>
      </c>
      <c r="U383" s="2">
        <f t="shared" si="70"/>
        <v>42943</v>
      </c>
      <c r="V383">
        <f t="shared" si="71"/>
        <v>1</v>
      </c>
    </row>
    <row r="384" spans="1:22" x14ac:dyDescent="0.25">
      <c r="A384" t="s">
        <v>4311</v>
      </c>
      <c r="B384" t="s">
        <v>2353</v>
      </c>
      <c r="C384" t="s">
        <v>704</v>
      </c>
      <c r="D384" s="5" t="s">
        <v>3346</v>
      </c>
      <c r="E384" t="s">
        <v>1499</v>
      </c>
      <c r="F384" s="8">
        <v>8155</v>
      </c>
      <c r="G384" s="2">
        <v>44675</v>
      </c>
      <c r="H384" s="3" t="str">
        <f t="shared" si="60"/>
        <v>INSEL IMPACEX</v>
      </c>
      <c r="I384" t="b">
        <v>0</v>
      </c>
      <c r="J384" t="b">
        <f t="shared" si="61"/>
        <v>1</v>
      </c>
      <c r="K384" t="str">
        <f t="shared" si="62"/>
        <v>munge@mac.com</v>
      </c>
      <c r="L384">
        <f t="shared" si="63"/>
        <v>14</v>
      </c>
      <c r="M384" t="str">
        <f t="shared" si="64"/>
        <v>+(477) 246-0094</v>
      </c>
      <c r="N384" t="b">
        <f t="shared" si="65"/>
        <v>1</v>
      </c>
      <c r="O384">
        <f t="shared" si="66"/>
        <v>8155</v>
      </c>
      <c r="P384" t="b">
        <f t="shared" si="67"/>
        <v>1</v>
      </c>
      <c r="Q384">
        <f t="shared" si="68"/>
        <v>8155</v>
      </c>
      <c r="S384" t="str">
        <f t="shared" si="69"/>
        <v>Hernán Duque</v>
      </c>
      <c r="U384" s="2">
        <f t="shared" si="70"/>
        <v>44675</v>
      </c>
      <c r="V384">
        <f t="shared" si="71"/>
        <v>1</v>
      </c>
    </row>
    <row r="385" spans="1:22" x14ac:dyDescent="0.25">
      <c r="A385" t="s">
        <v>4312</v>
      </c>
      <c r="B385" t="s">
        <v>2354</v>
      </c>
      <c r="C385" t="s">
        <v>199</v>
      </c>
      <c r="D385" s="5" t="s">
        <v>3347</v>
      </c>
      <c r="E385" t="s">
        <v>1500</v>
      </c>
      <c r="F385" s="8">
        <v>4584</v>
      </c>
      <c r="G385" s="2">
        <v>43839</v>
      </c>
      <c r="H385" s="3" t="str">
        <f t="shared" si="60"/>
        <v>WIR GEHÖREN IHNEN</v>
      </c>
      <c r="I385" t="b">
        <v>0</v>
      </c>
      <c r="J385" t="b">
        <f t="shared" si="61"/>
        <v>1</v>
      </c>
      <c r="K385" t="str">
        <f t="shared" si="62"/>
        <v>jimmichie@aol.com</v>
      </c>
      <c r="L385">
        <f t="shared" si="63"/>
        <v>14</v>
      </c>
      <c r="M385" t="str">
        <f t="shared" si="64"/>
        <v>+(612) 989-2040</v>
      </c>
      <c r="N385" t="b">
        <f t="shared" si="65"/>
        <v>1</v>
      </c>
      <c r="O385">
        <f t="shared" si="66"/>
        <v>4584</v>
      </c>
      <c r="P385" t="b">
        <f t="shared" si="67"/>
        <v>1</v>
      </c>
      <c r="Q385">
        <f t="shared" si="68"/>
        <v>4584</v>
      </c>
      <c r="S385" t="str">
        <f t="shared" si="69"/>
        <v>Marina Iniesta Franch</v>
      </c>
      <c r="U385" s="2">
        <f t="shared" si="70"/>
        <v>43839</v>
      </c>
      <c r="V385">
        <f t="shared" si="71"/>
        <v>1</v>
      </c>
    </row>
    <row r="386" spans="1:22" x14ac:dyDescent="0.25">
      <c r="A386" t="s">
        <v>4313</v>
      </c>
      <c r="B386" t="s">
        <v>2355</v>
      </c>
      <c r="C386" t="s">
        <v>705</v>
      </c>
      <c r="D386" s="5" t="s">
        <v>3348</v>
      </c>
      <c r="E386" t="s">
        <v>1501</v>
      </c>
      <c r="F386" s="8">
        <v>1373</v>
      </c>
      <c r="G386" s="2">
        <v>41150</v>
      </c>
      <c r="H386" s="3" t="str">
        <f t="shared" si="60"/>
        <v>ANTI-SYSTEME</v>
      </c>
      <c r="I386" t="b">
        <v>0</v>
      </c>
      <c r="J386" t="b">
        <f t="shared" si="61"/>
        <v>1</v>
      </c>
      <c r="K386" t="str">
        <f t="shared" si="62"/>
        <v>raides@att.net</v>
      </c>
      <c r="L386">
        <f t="shared" si="63"/>
        <v>14</v>
      </c>
      <c r="M386" t="str">
        <f t="shared" si="64"/>
        <v>+(969) 222-7509</v>
      </c>
      <c r="N386" t="b">
        <f t="shared" si="65"/>
        <v>1</v>
      </c>
      <c r="O386">
        <f t="shared" si="66"/>
        <v>1373</v>
      </c>
      <c r="P386" t="b">
        <f t="shared" si="67"/>
        <v>1</v>
      </c>
      <c r="Q386">
        <f t="shared" si="68"/>
        <v>1373</v>
      </c>
      <c r="S386" t="str">
        <f t="shared" si="69"/>
        <v>Isidro Múgica Marquez</v>
      </c>
      <c r="U386" s="2">
        <f t="shared" si="70"/>
        <v>41150</v>
      </c>
      <c r="V386">
        <f t="shared" si="71"/>
        <v>1</v>
      </c>
    </row>
    <row r="387" spans="1:22" x14ac:dyDescent="0.25">
      <c r="A387" t="s">
        <v>4314</v>
      </c>
      <c r="B387" t="s">
        <v>2356</v>
      </c>
      <c r="C387" t="s">
        <v>200</v>
      </c>
      <c r="D387" s="5" t="s">
        <v>3349</v>
      </c>
      <c r="E387" t="s">
        <v>1502</v>
      </c>
      <c r="F387" s="8">
        <v>2345</v>
      </c>
      <c r="G387" s="2">
        <v>43472</v>
      </c>
      <c r="H387" s="3" t="str">
        <f t="shared" ref="H387:H450" si="72">+UPPER(B387)</f>
        <v>STARTUP EUROPA</v>
      </c>
      <c r="I387" t="b">
        <v>0</v>
      </c>
      <c r="J387" t="b">
        <f t="shared" ref="J387:J450" si="73">AND(ISNUMBER(SEARCH("@",D387)), ISNUMBER(SEARCH(".",D387)), SEARCH("@",D387)&lt;SEARCH(".",D387))</f>
        <v>1</v>
      </c>
      <c r="K387" t="str">
        <f t="shared" ref="K387:K450" si="74">+IF(J387="#¡VALOR!","",D387)</f>
        <v>rgarton@comcast.net</v>
      </c>
      <c r="L387">
        <f t="shared" ref="L387:L450" si="75">+LEN(E387)</f>
        <v>14</v>
      </c>
      <c r="M387" t="str">
        <f t="shared" ref="M387:M450" si="76">+CONCATENATE("+",E387)</f>
        <v>+(297) 787-6009</v>
      </c>
      <c r="N387" t="b">
        <f t="shared" ref="N387:N450" si="77">+ISNUMBER(G387)</f>
        <v>1</v>
      </c>
      <c r="O387">
        <f t="shared" ref="O387:O450" si="78">+ABS(F387)</f>
        <v>2345</v>
      </c>
      <c r="P387" t="b">
        <f t="shared" ref="P387:P450" si="79">+ISNUMBER(F387)</f>
        <v>1</v>
      </c>
      <c r="Q387">
        <f t="shared" ref="Q387:Q450" si="80">+IF(ISNUMBER(F387),F387,"")</f>
        <v>2345</v>
      </c>
      <c r="S387" t="str">
        <f t="shared" ref="S387:S450" si="81">+IF(ISBLANK(C387),$R$2,C387)</f>
        <v>Ricarda Aparicio Prieto</v>
      </c>
      <c r="U387" s="2">
        <f t="shared" ref="U387:U450" si="82">IF(ISBLANK(G387),$T$2,G387)</f>
        <v>43472</v>
      </c>
      <c r="V387">
        <f t="shared" ref="V387:V450" si="83">+COUNTIF(A:A,A387)</f>
        <v>1</v>
      </c>
    </row>
    <row r="388" spans="1:22" x14ac:dyDescent="0.25">
      <c r="A388" t="s">
        <v>4315</v>
      </c>
      <c r="B388" t="s">
        <v>2357</v>
      </c>
      <c r="C388" t="s">
        <v>706</v>
      </c>
      <c r="D388" s="5" t="s">
        <v>3350</v>
      </c>
      <c r="E388" t="s">
        <v>1503</v>
      </c>
      <c r="F388" s="8">
        <v>3956</v>
      </c>
      <c r="G388" s="2"/>
      <c r="H388" s="3" t="str">
        <f t="shared" si="72"/>
        <v>MAXLIGHT-MOTORSPORT</v>
      </c>
      <c r="I388" t="b">
        <v>0</v>
      </c>
      <c r="J388" t="b">
        <f t="shared" si="73"/>
        <v>1</v>
      </c>
      <c r="K388" t="str">
        <f t="shared" si="74"/>
        <v>kildjean@live.com</v>
      </c>
      <c r="L388">
        <f t="shared" si="75"/>
        <v>14</v>
      </c>
      <c r="M388" t="str">
        <f t="shared" si="76"/>
        <v>+(714) 696-7638</v>
      </c>
      <c r="N388" t="b">
        <f t="shared" si="77"/>
        <v>0</v>
      </c>
      <c r="O388">
        <f t="shared" si="78"/>
        <v>3956</v>
      </c>
      <c r="P388" t="b">
        <f t="shared" si="79"/>
        <v>1</v>
      </c>
      <c r="Q388">
        <f t="shared" si="80"/>
        <v>3956</v>
      </c>
      <c r="S388" t="str">
        <f t="shared" si="81"/>
        <v>Lope Casanova Aragonés</v>
      </c>
      <c r="U388" s="2">
        <f t="shared" si="82"/>
        <v>39075</v>
      </c>
      <c r="V388">
        <f t="shared" si="83"/>
        <v>1</v>
      </c>
    </row>
    <row r="389" spans="1:22" x14ac:dyDescent="0.25">
      <c r="A389" t="s">
        <v>4316</v>
      </c>
      <c r="B389" t="s">
        <v>2358</v>
      </c>
      <c r="C389" t="s">
        <v>707</v>
      </c>
      <c r="D389" s="5" t="s">
        <v>3351</v>
      </c>
      <c r="E389" t="s">
        <v>1504</v>
      </c>
      <c r="F389" s="8">
        <v>4006</v>
      </c>
      <c r="G389" s="2">
        <v>42952</v>
      </c>
      <c r="H389" s="3" t="str">
        <f t="shared" si="72"/>
        <v>MAVERICK AUTOTEILE</v>
      </c>
      <c r="I389" t="b">
        <v>0</v>
      </c>
      <c r="J389" t="b">
        <f t="shared" si="73"/>
        <v>1</v>
      </c>
      <c r="K389" t="str">
        <f t="shared" si="74"/>
        <v>parrt@msn.com</v>
      </c>
      <c r="L389">
        <f t="shared" si="75"/>
        <v>14</v>
      </c>
      <c r="M389" t="str">
        <f t="shared" si="76"/>
        <v>+(809) 930-2751</v>
      </c>
      <c r="N389" t="b">
        <f t="shared" si="77"/>
        <v>1</v>
      </c>
      <c r="O389">
        <f t="shared" si="78"/>
        <v>4006</v>
      </c>
      <c r="P389" t="b">
        <f t="shared" si="79"/>
        <v>1</v>
      </c>
      <c r="Q389">
        <f t="shared" si="80"/>
        <v>4006</v>
      </c>
      <c r="S389" t="str">
        <f t="shared" si="81"/>
        <v>Bartolomé Dan Lago Corbacho</v>
      </c>
      <c r="U389" s="2">
        <f t="shared" si="82"/>
        <v>42952</v>
      </c>
      <c r="V389">
        <f t="shared" si="83"/>
        <v>1</v>
      </c>
    </row>
    <row r="390" spans="1:22" x14ac:dyDescent="0.25">
      <c r="A390" t="s">
        <v>4317</v>
      </c>
      <c r="B390" t="s">
        <v>2359</v>
      </c>
      <c r="C390" t="s">
        <v>201</v>
      </c>
      <c r="D390" s="5" t="s">
        <v>3352</v>
      </c>
      <c r="E390" t="s">
        <v>1505</v>
      </c>
      <c r="F390" s="8">
        <v>2249</v>
      </c>
      <c r="G390" s="2">
        <v>43496</v>
      </c>
      <c r="H390" s="3" t="str">
        <f t="shared" si="72"/>
        <v>SCHRECKLICHER HERBST</v>
      </c>
      <c r="I390" t="b">
        <v>0</v>
      </c>
      <c r="J390" t="b">
        <f t="shared" si="73"/>
        <v>1</v>
      </c>
      <c r="K390" t="str">
        <f t="shared" si="74"/>
        <v>kmiller@icloud.com</v>
      </c>
      <c r="L390">
        <f t="shared" si="75"/>
        <v>14</v>
      </c>
      <c r="M390" t="str">
        <f t="shared" si="76"/>
        <v>+(706) 512-3468</v>
      </c>
      <c r="N390" t="b">
        <f t="shared" si="77"/>
        <v>1</v>
      </c>
      <c r="O390">
        <f t="shared" si="78"/>
        <v>2249</v>
      </c>
      <c r="P390" t="b">
        <f t="shared" si="79"/>
        <v>1</v>
      </c>
      <c r="Q390">
        <f t="shared" si="80"/>
        <v>2249</v>
      </c>
      <c r="S390" t="str">
        <f t="shared" si="81"/>
        <v>Socorro Cordero Salas</v>
      </c>
      <c r="U390" s="2">
        <f t="shared" si="82"/>
        <v>43496</v>
      </c>
      <c r="V390">
        <f t="shared" si="83"/>
        <v>1</v>
      </c>
    </row>
    <row r="391" spans="1:22" x14ac:dyDescent="0.25">
      <c r="A391" t="s">
        <v>4318</v>
      </c>
      <c r="B391" t="s">
        <v>2360</v>
      </c>
      <c r="C391" t="s">
        <v>202</v>
      </c>
      <c r="D391" s="5" t="s">
        <v>3353</v>
      </c>
      <c r="E391" t="s">
        <v>1506</v>
      </c>
      <c r="F391" s="8">
        <v>8119</v>
      </c>
      <c r="G391" s="2">
        <v>41043</v>
      </c>
      <c r="H391" s="3" t="str">
        <f t="shared" si="72"/>
        <v>BLAUGEBOHRT</v>
      </c>
      <c r="I391" t="b">
        <v>0</v>
      </c>
      <c r="J391" t="b">
        <f t="shared" si="73"/>
        <v>1</v>
      </c>
      <c r="K391" t="str">
        <f t="shared" si="74"/>
        <v>graham@att.net</v>
      </c>
      <c r="L391">
        <f t="shared" si="75"/>
        <v>14</v>
      </c>
      <c r="M391" t="str">
        <f t="shared" si="76"/>
        <v>+(917) 389-5749</v>
      </c>
      <c r="N391" t="b">
        <f t="shared" si="77"/>
        <v>1</v>
      </c>
      <c r="O391">
        <f t="shared" si="78"/>
        <v>8119</v>
      </c>
      <c r="P391" t="b">
        <f t="shared" si="79"/>
        <v>1</v>
      </c>
      <c r="Q391">
        <f t="shared" si="80"/>
        <v>8119</v>
      </c>
      <c r="S391" t="str">
        <f t="shared" si="81"/>
        <v>Dionisia Peinado</v>
      </c>
      <c r="U391" s="2">
        <f t="shared" si="82"/>
        <v>41043</v>
      </c>
      <c r="V391">
        <f t="shared" si="83"/>
        <v>1</v>
      </c>
    </row>
    <row r="392" spans="1:22" x14ac:dyDescent="0.25">
      <c r="A392" t="s">
        <v>4319</v>
      </c>
      <c r="B392" t="s">
        <v>2361</v>
      </c>
      <c r="C392" t="s">
        <v>708</v>
      </c>
      <c r="D392" s="5" t="s">
        <v>3354</v>
      </c>
      <c r="E392" t="s">
        <v>1507</v>
      </c>
      <c r="F392" s="8">
        <v>514</v>
      </c>
      <c r="G392" s="2">
        <v>41793</v>
      </c>
      <c r="H392" s="3" t="str">
        <f t="shared" si="72"/>
        <v>STADT REVELSTOKE</v>
      </c>
      <c r="I392" t="b">
        <v>0</v>
      </c>
      <c r="J392" t="b">
        <f t="shared" si="73"/>
        <v>1</v>
      </c>
      <c r="K392" t="str">
        <f t="shared" si="74"/>
        <v>jorgb@hotmail.com</v>
      </c>
      <c r="L392">
        <f t="shared" si="75"/>
        <v>14</v>
      </c>
      <c r="M392" t="str">
        <f t="shared" si="76"/>
        <v>+(462) 780-6564</v>
      </c>
      <c r="N392" t="b">
        <f t="shared" si="77"/>
        <v>1</v>
      </c>
      <c r="O392">
        <f t="shared" si="78"/>
        <v>514</v>
      </c>
      <c r="P392" t="b">
        <f t="shared" si="79"/>
        <v>1</v>
      </c>
      <c r="Q392">
        <f t="shared" si="80"/>
        <v>514</v>
      </c>
      <c r="S392" t="str">
        <f t="shared" si="81"/>
        <v>Íngrid Garmendia-Niño</v>
      </c>
      <c r="U392" s="2">
        <f t="shared" si="82"/>
        <v>41793</v>
      </c>
      <c r="V392">
        <f t="shared" si="83"/>
        <v>1</v>
      </c>
    </row>
    <row r="393" spans="1:22" x14ac:dyDescent="0.25">
      <c r="A393" t="s">
        <v>4320</v>
      </c>
      <c r="B393" t="s">
        <v>2362</v>
      </c>
      <c r="C393" t="s">
        <v>203</v>
      </c>
      <c r="D393" s="5" t="s">
        <v>3355</v>
      </c>
      <c r="E393" t="s">
        <v>1508</v>
      </c>
      <c r="F393" s="8">
        <v>5997</v>
      </c>
      <c r="G393" s="2">
        <v>44685</v>
      </c>
      <c r="H393" s="3" t="str">
        <f t="shared" si="72"/>
        <v>GARAGENDIENSTE</v>
      </c>
      <c r="I393" t="b">
        <v>0</v>
      </c>
      <c r="J393" t="b">
        <f t="shared" si="73"/>
        <v>1</v>
      </c>
      <c r="K393" t="str">
        <f t="shared" si="74"/>
        <v>yfreund@me.com</v>
      </c>
      <c r="L393">
        <f t="shared" si="75"/>
        <v>14</v>
      </c>
      <c r="M393" t="str">
        <f t="shared" si="76"/>
        <v>+(622) 728-2813</v>
      </c>
      <c r="N393" t="b">
        <f t="shared" si="77"/>
        <v>1</v>
      </c>
      <c r="O393">
        <f t="shared" si="78"/>
        <v>5997</v>
      </c>
      <c r="P393" t="b">
        <f t="shared" si="79"/>
        <v>1</v>
      </c>
      <c r="Q393">
        <f t="shared" si="80"/>
        <v>5997</v>
      </c>
      <c r="S393" t="str">
        <f t="shared" si="81"/>
        <v>Celso Carranza Lillo</v>
      </c>
      <c r="U393" s="2">
        <f t="shared" si="82"/>
        <v>44685</v>
      </c>
      <c r="V393">
        <f t="shared" si="83"/>
        <v>1</v>
      </c>
    </row>
    <row r="394" spans="1:22" x14ac:dyDescent="0.25">
      <c r="A394" t="s">
        <v>4321</v>
      </c>
      <c r="B394" t="s">
        <v>2363</v>
      </c>
      <c r="C394" t="s">
        <v>204</v>
      </c>
      <c r="D394" s="5" t="s">
        <v>3356</v>
      </c>
      <c r="E394" t="s">
        <v>1509</v>
      </c>
      <c r="F394" s="8">
        <v>396</v>
      </c>
      <c r="G394" s="2">
        <v>41481</v>
      </c>
      <c r="H394" s="3" t="str">
        <f t="shared" si="72"/>
        <v>MRZIO-MANAGEMENT</v>
      </c>
      <c r="I394" t="b">
        <v>0</v>
      </c>
      <c r="J394" t="b">
        <f t="shared" si="73"/>
        <v>1</v>
      </c>
      <c r="K394" t="str">
        <f t="shared" si="74"/>
        <v>martink@outlook.com</v>
      </c>
      <c r="L394">
        <f t="shared" si="75"/>
        <v>14</v>
      </c>
      <c r="M394" t="str">
        <f t="shared" si="76"/>
        <v>+(686) 761-0539</v>
      </c>
      <c r="N394" t="b">
        <f t="shared" si="77"/>
        <v>1</v>
      </c>
      <c r="O394">
        <f t="shared" si="78"/>
        <v>396</v>
      </c>
      <c r="P394" t="b">
        <f t="shared" si="79"/>
        <v>1</v>
      </c>
      <c r="Q394">
        <f t="shared" si="80"/>
        <v>396</v>
      </c>
      <c r="S394" t="str">
        <f t="shared" si="81"/>
        <v>Jose Manuel Parra Vara</v>
      </c>
      <c r="U394" s="2">
        <f t="shared" si="82"/>
        <v>41481</v>
      </c>
      <c r="V394">
        <f t="shared" si="83"/>
        <v>1</v>
      </c>
    </row>
    <row r="395" spans="1:22" x14ac:dyDescent="0.25">
      <c r="A395" t="s">
        <v>4322</v>
      </c>
      <c r="B395" t="s">
        <v>2364</v>
      </c>
      <c r="C395" t="s">
        <v>709</v>
      </c>
      <c r="D395" s="5" t="s">
        <v>3357</v>
      </c>
      <c r="E395" t="s">
        <v>1510</v>
      </c>
      <c r="F395" s="8">
        <v>7539</v>
      </c>
      <c r="G395" s="2">
        <v>42501</v>
      </c>
      <c r="H395" s="3" t="str">
        <f t="shared" si="72"/>
        <v>BIENE AUTOAGENTUR</v>
      </c>
      <c r="I395" t="b">
        <v>0</v>
      </c>
      <c r="J395" t="b">
        <f t="shared" si="73"/>
        <v>1</v>
      </c>
      <c r="K395" t="str">
        <f t="shared" si="74"/>
        <v>quantaman@icloud.com</v>
      </c>
      <c r="L395">
        <f t="shared" si="75"/>
        <v>14</v>
      </c>
      <c r="M395" t="str">
        <f t="shared" si="76"/>
        <v>+(971) 384-8678</v>
      </c>
      <c r="N395" t="b">
        <f t="shared" si="77"/>
        <v>1</v>
      </c>
      <c r="O395">
        <f t="shared" si="78"/>
        <v>7539</v>
      </c>
      <c r="P395" t="b">
        <f t="shared" si="79"/>
        <v>1</v>
      </c>
      <c r="Q395">
        <f t="shared" si="80"/>
        <v>7539</v>
      </c>
      <c r="S395" t="str">
        <f t="shared" si="81"/>
        <v>Noemí Nogués Carrillo</v>
      </c>
      <c r="U395" s="2">
        <f t="shared" si="82"/>
        <v>42501</v>
      </c>
      <c r="V395">
        <f t="shared" si="83"/>
        <v>1</v>
      </c>
    </row>
    <row r="396" spans="1:22" x14ac:dyDescent="0.25">
      <c r="A396" t="s">
        <v>4323</v>
      </c>
      <c r="B396" t="s">
        <v>2365</v>
      </c>
      <c r="C396" t="s">
        <v>205</v>
      </c>
      <c r="D396" s="5" t="s">
        <v>3358</v>
      </c>
      <c r="E396" t="s">
        <v>1511</v>
      </c>
      <c r="F396" s="8">
        <v>8465</v>
      </c>
      <c r="G396" s="2">
        <v>43542</v>
      </c>
      <c r="H396" s="3" t="str">
        <f t="shared" si="72"/>
        <v>VISIONSSPORT</v>
      </c>
      <c r="I396" t="b">
        <v>0</v>
      </c>
      <c r="J396" t="b">
        <f t="shared" si="73"/>
        <v>1</v>
      </c>
      <c r="K396" t="str">
        <f t="shared" si="74"/>
        <v>thomasj@att.net</v>
      </c>
      <c r="L396">
        <f t="shared" si="75"/>
        <v>14</v>
      </c>
      <c r="M396" t="str">
        <f t="shared" si="76"/>
        <v>+(741) 322-3722</v>
      </c>
      <c r="N396" t="b">
        <f t="shared" si="77"/>
        <v>1</v>
      </c>
      <c r="O396">
        <f t="shared" si="78"/>
        <v>8465</v>
      </c>
      <c r="P396" t="b">
        <f t="shared" si="79"/>
        <v>1</v>
      </c>
      <c r="Q396">
        <f t="shared" si="80"/>
        <v>8465</v>
      </c>
      <c r="S396" t="str">
        <f t="shared" si="81"/>
        <v>Lupe Guerra-Huguet</v>
      </c>
      <c r="U396" s="2">
        <f t="shared" si="82"/>
        <v>43542</v>
      </c>
      <c r="V396">
        <f t="shared" si="83"/>
        <v>1</v>
      </c>
    </row>
    <row r="397" spans="1:22" x14ac:dyDescent="0.25">
      <c r="A397" t="s">
        <v>4324</v>
      </c>
      <c r="B397" t="s">
        <v>2366</v>
      </c>
      <c r="C397" t="s">
        <v>710</v>
      </c>
      <c r="D397" s="5" t="s">
        <v>3359</v>
      </c>
      <c r="E397" t="s">
        <v>1512</v>
      </c>
      <c r="F397" s="8">
        <v>4419</v>
      </c>
      <c r="G397" s="2">
        <v>44317</v>
      </c>
      <c r="H397" s="3" t="str">
        <f t="shared" si="72"/>
        <v>STAPEL</v>
      </c>
      <c r="I397" t="b">
        <v>0</v>
      </c>
      <c r="J397" t="b">
        <f t="shared" si="73"/>
        <v>1</v>
      </c>
      <c r="K397" t="str">
        <f t="shared" si="74"/>
        <v>mahbub@yahoo.ca</v>
      </c>
      <c r="L397">
        <f t="shared" si="75"/>
        <v>14</v>
      </c>
      <c r="M397" t="str">
        <f t="shared" si="76"/>
        <v>+(801) 886-2778</v>
      </c>
      <c r="N397" t="b">
        <f t="shared" si="77"/>
        <v>1</v>
      </c>
      <c r="O397">
        <f t="shared" si="78"/>
        <v>4419</v>
      </c>
      <c r="P397" t="b">
        <f t="shared" si="79"/>
        <v>1</v>
      </c>
      <c r="Q397">
        <f t="shared" si="80"/>
        <v>4419</v>
      </c>
      <c r="S397" t="str">
        <f t="shared" si="81"/>
        <v>Julián Llorente Sainz</v>
      </c>
      <c r="U397" s="2">
        <f t="shared" si="82"/>
        <v>44317</v>
      </c>
      <c r="V397">
        <f t="shared" si="83"/>
        <v>1</v>
      </c>
    </row>
    <row r="398" spans="1:22" x14ac:dyDescent="0.25">
      <c r="A398" t="s">
        <v>4325</v>
      </c>
      <c r="B398" t="s">
        <v>2367</v>
      </c>
      <c r="C398" t="s">
        <v>206</v>
      </c>
      <c r="D398" s="5" t="s">
        <v>3360</v>
      </c>
      <c r="E398" t="s">
        <v>1513</v>
      </c>
      <c r="F398" s="8">
        <v>8227</v>
      </c>
      <c r="G398" s="2">
        <v>41865</v>
      </c>
      <c r="H398" s="3" t="str">
        <f t="shared" si="72"/>
        <v>NEUE VR</v>
      </c>
      <c r="I398" t="b">
        <v>0</v>
      </c>
      <c r="J398" t="b">
        <f t="shared" si="73"/>
        <v>1</v>
      </c>
      <c r="K398" t="str">
        <f t="shared" si="74"/>
        <v>wainwrig@yahoo.com</v>
      </c>
      <c r="L398">
        <f t="shared" si="75"/>
        <v>14</v>
      </c>
      <c r="M398" t="str">
        <f t="shared" si="76"/>
        <v>+(652) 909-5556</v>
      </c>
      <c r="N398" t="b">
        <f t="shared" si="77"/>
        <v>1</v>
      </c>
      <c r="O398">
        <f t="shared" si="78"/>
        <v>8227</v>
      </c>
      <c r="P398" t="b">
        <f t="shared" si="79"/>
        <v>1</v>
      </c>
      <c r="Q398">
        <f t="shared" si="80"/>
        <v>8227</v>
      </c>
      <c r="S398" t="str">
        <f t="shared" si="81"/>
        <v>Dionisia de Amaya</v>
      </c>
      <c r="U398" s="2">
        <f t="shared" si="82"/>
        <v>41865</v>
      </c>
      <c r="V398">
        <f t="shared" si="83"/>
        <v>1</v>
      </c>
    </row>
    <row r="399" spans="1:22" x14ac:dyDescent="0.25">
      <c r="A399" t="s">
        <v>4326</v>
      </c>
      <c r="B399" t="s">
        <v>2368</v>
      </c>
      <c r="C399" t="s">
        <v>711</v>
      </c>
      <c r="D399" s="5" t="s">
        <v>3361</v>
      </c>
      <c r="E399" t="s">
        <v>1514</v>
      </c>
      <c r="F399" s="8">
        <v>6993</v>
      </c>
      <c r="G399" s="2">
        <v>43277</v>
      </c>
      <c r="H399" s="3" t="str">
        <f t="shared" si="72"/>
        <v>RENNRADSPORT</v>
      </c>
      <c r="I399" t="b">
        <v>0</v>
      </c>
      <c r="J399" t="b">
        <f t="shared" si="73"/>
        <v>1</v>
      </c>
      <c r="K399" t="str">
        <f t="shared" si="74"/>
        <v>uncle@comcast.net</v>
      </c>
      <c r="L399">
        <f t="shared" si="75"/>
        <v>14</v>
      </c>
      <c r="M399" t="str">
        <f t="shared" si="76"/>
        <v>+(506) 395-8350</v>
      </c>
      <c r="N399" t="b">
        <f t="shared" si="77"/>
        <v>1</v>
      </c>
      <c r="O399">
        <f t="shared" si="78"/>
        <v>6993</v>
      </c>
      <c r="P399" t="b">
        <f t="shared" si="79"/>
        <v>1</v>
      </c>
      <c r="Q399">
        <f t="shared" si="80"/>
        <v>6993</v>
      </c>
      <c r="S399" t="str">
        <f t="shared" si="81"/>
        <v>Lalo Bolaños Rios</v>
      </c>
      <c r="U399" s="2">
        <f t="shared" si="82"/>
        <v>43277</v>
      </c>
      <c r="V399">
        <f t="shared" si="83"/>
        <v>1</v>
      </c>
    </row>
    <row r="400" spans="1:22" x14ac:dyDescent="0.25">
      <c r="A400" t="s">
        <v>4327</v>
      </c>
      <c r="B400" t="s">
        <v>2369</v>
      </c>
      <c r="C400" t="s">
        <v>207</v>
      </c>
      <c r="D400" s="5" t="s">
        <v>3362</v>
      </c>
      <c r="E400" t="s">
        <v>1515</v>
      </c>
      <c r="F400" s="8">
        <v>2913</v>
      </c>
      <c r="G400" s="2">
        <v>43438</v>
      </c>
      <c r="H400" s="3" t="str">
        <f t="shared" si="72"/>
        <v>ES IST TECHNISCH</v>
      </c>
      <c r="I400" t="b">
        <v>0</v>
      </c>
      <c r="J400" t="b">
        <f t="shared" si="73"/>
        <v>1</v>
      </c>
      <c r="K400" t="str">
        <f t="shared" si="74"/>
        <v>budinger@att.net</v>
      </c>
      <c r="L400">
        <f t="shared" si="75"/>
        <v>14</v>
      </c>
      <c r="M400" t="str">
        <f t="shared" si="76"/>
        <v>+(832) 620-9943</v>
      </c>
      <c r="N400" t="b">
        <f t="shared" si="77"/>
        <v>1</v>
      </c>
      <c r="O400">
        <f t="shared" si="78"/>
        <v>2913</v>
      </c>
      <c r="P400" t="b">
        <f t="shared" si="79"/>
        <v>1</v>
      </c>
      <c r="Q400">
        <f t="shared" si="80"/>
        <v>2913</v>
      </c>
      <c r="S400" t="str">
        <f t="shared" si="81"/>
        <v>Otilia Manso</v>
      </c>
      <c r="U400" s="2">
        <f t="shared" si="82"/>
        <v>43438</v>
      </c>
      <c r="V400">
        <f t="shared" si="83"/>
        <v>1</v>
      </c>
    </row>
    <row r="401" spans="1:22" x14ac:dyDescent="0.25">
      <c r="A401" t="s">
        <v>4328</v>
      </c>
      <c r="B401" t="s">
        <v>2370</v>
      </c>
      <c r="C401" t="s">
        <v>208</v>
      </c>
      <c r="D401" s="5" t="s">
        <v>3363</v>
      </c>
      <c r="E401" t="s">
        <v>1516</v>
      </c>
      <c r="F401" s="8">
        <v>3567</v>
      </c>
      <c r="G401" s="2">
        <v>43558</v>
      </c>
      <c r="H401" s="3" t="str">
        <f t="shared" si="72"/>
        <v>DENKVERSCHIEBUNG</v>
      </c>
      <c r="I401" t="b">
        <v>0</v>
      </c>
      <c r="J401" t="b">
        <f t="shared" si="73"/>
        <v>1</v>
      </c>
      <c r="K401" t="str">
        <f t="shared" si="74"/>
        <v>improv@msn.com</v>
      </c>
      <c r="L401">
        <f t="shared" si="75"/>
        <v>14</v>
      </c>
      <c r="M401" t="str">
        <f t="shared" si="76"/>
        <v>+(423) 997-8014</v>
      </c>
      <c r="N401" t="b">
        <f t="shared" si="77"/>
        <v>1</v>
      </c>
      <c r="O401">
        <f t="shared" si="78"/>
        <v>3567</v>
      </c>
      <c r="P401" t="b">
        <f t="shared" si="79"/>
        <v>1</v>
      </c>
      <c r="Q401">
        <f t="shared" si="80"/>
        <v>3567</v>
      </c>
      <c r="S401" t="str">
        <f t="shared" si="81"/>
        <v>Genoveva Tello</v>
      </c>
      <c r="U401" s="2">
        <f t="shared" si="82"/>
        <v>43558</v>
      </c>
      <c r="V401">
        <f t="shared" si="83"/>
        <v>1</v>
      </c>
    </row>
    <row r="402" spans="1:22" x14ac:dyDescent="0.25">
      <c r="A402" t="s">
        <v>4329</v>
      </c>
      <c r="B402" t="s">
        <v>2371</v>
      </c>
      <c r="C402" t="s">
        <v>209</v>
      </c>
      <c r="D402" s="5" t="s">
        <v>3364</v>
      </c>
      <c r="E402" t="s">
        <v>1517</v>
      </c>
      <c r="F402" s="8">
        <v>1232</v>
      </c>
      <c r="G402" s="2">
        <v>43062</v>
      </c>
      <c r="H402" s="3" t="str">
        <f t="shared" si="72"/>
        <v>KERN</v>
      </c>
      <c r="I402" t="b">
        <v>0</v>
      </c>
      <c r="J402" t="b">
        <f t="shared" si="73"/>
        <v>1</v>
      </c>
      <c r="K402" t="str">
        <f t="shared" si="74"/>
        <v>notaprguy@comcast.net</v>
      </c>
      <c r="L402">
        <f t="shared" si="75"/>
        <v>14</v>
      </c>
      <c r="M402" t="str">
        <f t="shared" si="76"/>
        <v>+(514) 789-8027</v>
      </c>
      <c r="N402" t="b">
        <f t="shared" si="77"/>
        <v>1</v>
      </c>
      <c r="O402">
        <f t="shared" si="78"/>
        <v>1232</v>
      </c>
      <c r="P402" t="b">
        <f t="shared" si="79"/>
        <v>1</v>
      </c>
      <c r="Q402">
        <f t="shared" si="80"/>
        <v>1232</v>
      </c>
      <c r="S402" t="str">
        <f t="shared" si="81"/>
        <v>Augusto Toro Santamaria</v>
      </c>
      <c r="U402" s="2">
        <f t="shared" si="82"/>
        <v>43062</v>
      </c>
      <c r="V402">
        <f t="shared" si="83"/>
        <v>1</v>
      </c>
    </row>
    <row r="403" spans="1:22" x14ac:dyDescent="0.25">
      <c r="A403" t="s">
        <v>4330</v>
      </c>
      <c r="B403" t="s">
        <v>2372</v>
      </c>
      <c r="C403" t="s">
        <v>712</v>
      </c>
      <c r="D403" s="5" t="s">
        <v>3365</v>
      </c>
      <c r="E403" t="s">
        <v>4965</v>
      </c>
      <c r="F403" s="8">
        <v>3222</v>
      </c>
      <c r="G403" s="2">
        <v>43483</v>
      </c>
      <c r="H403" s="3" t="str">
        <f t="shared" si="72"/>
        <v>SICHER</v>
      </c>
      <c r="I403" t="b">
        <v>0</v>
      </c>
      <c r="J403" t="b">
        <f t="shared" si="73"/>
        <v>1</v>
      </c>
      <c r="K403" t="str">
        <f t="shared" si="74"/>
        <v>martyloo@aol.com</v>
      </c>
      <c r="L403">
        <f t="shared" si="75"/>
        <v>15</v>
      </c>
      <c r="M403" t="str">
        <f t="shared" si="76"/>
        <v>+(355) 486-54831</v>
      </c>
      <c r="N403" t="b">
        <f t="shared" si="77"/>
        <v>1</v>
      </c>
      <c r="O403">
        <f t="shared" si="78"/>
        <v>3222</v>
      </c>
      <c r="P403" t="b">
        <f t="shared" si="79"/>
        <v>1</v>
      </c>
      <c r="Q403">
        <f t="shared" si="80"/>
        <v>3222</v>
      </c>
      <c r="S403" t="str">
        <f t="shared" si="81"/>
        <v>Chuy José María Rosales Márquez</v>
      </c>
      <c r="U403" s="2">
        <f t="shared" si="82"/>
        <v>43483</v>
      </c>
      <c r="V403">
        <f t="shared" si="83"/>
        <v>1</v>
      </c>
    </row>
    <row r="404" spans="1:22" x14ac:dyDescent="0.25">
      <c r="A404" t="s">
        <v>4331</v>
      </c>
      <c r="B404" t="s">
        <v>2373</v>
      </c>
      <c r="C404" t="s">
        <v>210</v>
      </c>
      <c r="D404" s="5" t="s">
        <v>3366</v>
      </c>
      <c r="E404" t="s">
        <v>1518</v>
      </c>
      <c r="F404" s="8">
        <v>1215</v>
      </c>
      <c r="G404" s="2">
        <v>41455</v>
      </c>
      <c r="H404" s="3" t="str">
        <f t="shared" si="72"/>
        <v>CROSS-TRAINING</v>
      </c>
      <c r="I404" t="b">
        <v>0</v>
      </c>
      <c r="J404" t="b">
        <f t="shared" si="73"/>
        <v>1</v>
      </c>
      <c r="K404" t="str">
        <f t="shared" si="74"/>
        <v>eminence@msn.com</v>
      </c>
      <c r="L404">
        <f t="shared" si="75"/>
        <v>14</v>
      </c>
      <c r="M404" t="str">
        <f t="shared" si="76"/>
        <v>+(803) 760-5690</v>
      </c>
      <c r="N404" t="b">
        <f t="shared" si="77"/>
        <v>1</v>
      </c>
      <c r="O404">
        <f t="shared" si="78"/>
        <v>1215</v>
      </c>
      <c r="P404" t="b">
        <f t="shared" si="79"/>
        <v>1</v>
      </c>
      <c r="Q404">
        <f t="shared" si="80"/>
        <v>1215</v>
      </c>
      <c r="S404" t="str">
        <f t="shared" si="81"/>
        <v>Hermenegildo Barranco Iriarte</v>
      </c>
      <c r="U404" s="2">
        <f t="shared" si="82"/>
        <v>41455</v>
      </c>
      <c r="V404">
        <f t="shared" si="83"/>
        <v>1</v>
      </c>
    </row>
    <row r="405" spans="1:22" x14ac:dyDescent="0.25">
      <c r="A405" t="s">
        <v>4332</v>
      </c>
      <c r="B405" t="s">
        <v>2374</v>
      </c>
      <c r="C405" t="s">
        <v>211</v>
      </c>
      <c r="D405" s="5" t="s">
        <v>3367</v>
      </c>
      <c r="E405" t="s">
        <v>1519</v>
      </c>
      <c r="F405" s="8">
        <v>8495</v>
      </c>
      <c r="G405" s="2">
        <v>41175</v>
      </c>
      <c r="H405" s="3" t="str">
        <f t="shared" si="72"/>
        <v>ALLGEMEIN</v>
      </c>
      <c r="I405" t="b">
        <v>0</v>
      </c>
      <c r="J405" t="b">
        <f t="shared" si="73"/>
        <v>1</v>
      </c>
      <c r="K405" t="str">
        <f t="shared" si="74"/>
        <v>smpeters@icloud.com</v>
      </c>
      <c r="L405">
        <f t="shared" si="75"/>
        <v>14</v>
      </c>
      <c r="M405" t="str">
        <f t="shared" si="76"/>
        <v>+(776) 768-7137</v>
      </c>
      <c r="N405" t="b">
        <f t="shared" si="77"/>
        <v>1</v>
      </c>
      <c r="O405">
        <f t="shared" si="78"/>
        <v>8495</v>
      </c>
      <c r="P405" t="b">
        <f t="shared" si="79"/>
        <v>1</v>
      </c>
      <c r="Q405">
        <f t="shared" si="80"/>
        <v>8495</v>
      </c>
      <c r="S405" t="str">
        <f t="shared" si="81"/>
        <v>Lucila Losada</v>
      </c>
      <c r="U405" s="2">
        <f t="shared" si="82"/>
        <v>41175</v>
      </c>
      <c r="V405">
        <f t="shared" si="83"/>
        <v>1</v>
      </c>
    </row>
    <row r="406" spans="1:22" x14ac:dyDescent="0.25">
      <c r="A406" t="s">
        <v>4333</v>
      </c>
      <c r="B406" t="s">
        <v>2375</v>
      </c>
      <c r="C406" t="s">
        <v>212</v>
      </c>
      <c r="D406" s="5" t="s">
        <v>3368</v>
      </c>
      <c r="E406" t="s">
        <v>1520</v>
      </c>
      <c r="F406" s="8">
        <v>2480</v>
      </c>
      <c r="G406" s="2">
        <v>42943</v>
      </c>
      <c r="H406" s="3" t="str">
        <f t="shared" si="72"/>
        <v>TOMBIT</v>
      </c>
      <c r="I406" t="b">
        <v>0</v>
      </c>
      <c r="J406" t="b">
        <f t="shared" si="73"/>
        <v>1</v>
      </c>
      <c r="K406" t="str">
        <f t="shared" si="74"/>
        <v>johnh@verizon.net</v>
      </c>
      <c r="L406">
        <f t="shared" si="75"/>
        <v>14</v>
      </c>
      <c r="M406" t="str">
        <f t="shared" si="76"/>
        <v>+(809) 599-3994</v>
      </c>
      <c r="N406" t="b">
        <f t="shared" si="77"/>
        <v>1</v>
      </c>
      <c r="O406">
        <f t="shared" si="78"/>
        <v>2480</v>
      </c>
      <c r="P406" t="b">
        <f t="shared" si="79"/>
        <v>1</v>
      </c>
      <c r="Q406">
        <f t="shared" si="80"/>
        <v>2480</v>
      </c>
      <c r="S406" t="str">
        <f t="shared" si="81"/>
        <v>Galo Alonso Bermejo</v>
      </c>
      <c r="U406" s="2">
        <f t="shared" si="82"/>
        <v>42943</v>
      </c>
      <c r="V406">
        <f t="shared" si="83"/>
        <v>1</v>
      </c>
    </row>
    <row r="407" spans="1:22" x14ac:dyDescent="0.25">
      <c r="A407" t="s">
        <v>4334</v>
      </c>
      <c r="B407" t="s">
        <v>2376</v>
      </c>
      <c r="C407" t="s">
        <v>213</v>
      </c>
      <c r="D407" s="5" t="s">
        <v>3369</v>
      </c>
      <c r="E407" t="s">
        <v>1521</v>
      </c>
      <c r="F407" s="8">
        <v>1609</v>
      </c>
      <c r="G407" s="2">
        <v>42941</v>
      </c>
      <c r="H407" s="3" t="str">
        <f t="shared" si="72"/>
        <v>GLOBAL NEU CODIEREN</v>
      </c>
      <c r="I407" t="b">
        <v>0</v>
      </c>
      <c r="J407" t="b">
        <f t="shared" si="73"/>
        <v>1</v>
      </c>
      <c r="K407" t="str">
        <f t="shared" si="74"/>
        <v>arandal@icloud.com</v>
      </c>
      <c r="L407">
        <f t="shared" si="75"/>
        <v>14</v>
      </c>
      <c r="M407" t="str">
        <f t="shared" si="76"/>
        <v>+(493) 756-2630</v>
      </c>
      <c r="N407" t="b">
        <f t="shared" si="77"/>
        <v>1</v>
      </c>
      <c r="O407">
        <f t="shared" si="78"/>
        <v>1609</v>
      </c>
      <c r="P407" t="b">
        <f t="shared" si="79"/>
        <v>1</v>
      </c>
      <c r="Q407">
        <f t="shared" si="80"/>
        <v>1609</v>
      </c>
      <c r="S407" t="str">
        <f t="shared" si="81"/>
        <v>Leticia del Toro</v>
      </c>
      <c r="U407" s="2">
        <f t="shared" si="82"/>
        <v>42941</v>
      </c>
      <c r="V407">
        <f t="shared" si="83"/>
        <v>1</v>
      </c>
    </row>
    <row r="408" spans="1:22" x14ac:dyDescent="0.25">
      <c r="A408" t="s">
        <v>4335</v>
      </c>
      <c r="B408" t="s">
        <v>2377</v>
      </c>
      <c r="C408" t="s">
        <v>713</v>
      </c>
      <c r="D408" s="5" t="s">
        <v>3370</v>
      </c>
      <c r="E408" t="s">
        <v>1522</v>
      </c>
      <c r="F408" s="8">
        <v>5269</v>
      </c>
      <c r="G408" s="2">
        <v>43330</v>
      </c>
      <c r="H408" s="3" t="str">
        <f t="shared" si="72"/>
        <v>KI-SYSTEME</v>
      </c>
      <c r="I408" t="b">
        <v>0</v>
      </c>
      <c r="J408" t="b">
        <f t="shared" si="73"/>
        <v>1</v>
      </c>
      <c r="K408" t="str">
        <f t="shared" si="74"/>
        <v>sbmrjbr@live.com</v>
      </c>
      <c r="L408">
        <f t="shared" si="75"/>
        <v>14</v>
      </c>
      <c r="M408" t="str">
        <f t="shared" si="76"/>
        <v>+(376) 459-8149</v>
      </c>
      <c r="N408" t="b">
        <f t="shared" si="77"/>
        <v>1</v>
      </c>
      <c r="O408">
        <f t="shared" si="78"/>
        <v>5269</v>
      </c>
      <c r="P408" t="b">
        <f t="shared" si="79"/>
        <v>1</v>
      </c>
      <c r="Q408">
        <f t="shared" si="80"/>
        <v>5269</v>
      </c>
      <c r="S408" t="str">
        <f t="shared" si="81"/>
        <v>Fernando Alemán-Alcalá</v>
      </c>
      <c r="U408" s="2">
        <f t="shared" si="82"/>
        <v>43330</v>
      </c>
      <c r="V408">
        <f t="shared" si="83"/>
        <v>1</v>
      </c>
    </row>
    <row r="409" spans="1:22" x14ac:dyDescent="0.25">
      <c r="A409" t="s">
        <v>4336</v>
      </c>
      <c r="B409" t="s">
        <v>2378</v>
      </c>
      <c r="C409" t="s">
        <v>214</v>
      </c>
      <c r="D409" s="5" t="s">
        <v>3371</v>
      </c>
      <c r="E409" t="s">
        <v>1523</v>
      </c>
      <c r="F409" s="8">
        <v>6116</v>
      </c>
      <c r="G409" s="2">
        <v>41747</v>
      </c>
      <c r="H409" s="3" t="str">
        <f t="shared" si="72"/>
        <v>CHAMÄLEON</v>
      </c>
      <c r="I409" t="b">
        <v>0</v>
      </c>
      <c r="J409" t="b">
        <f t="shared" si="73"/>
        <v>1</v>
      </c>
      <c r="K409" t="str">
        <f t="shared" si="74"/>
        <v>kjetilk@me.com</v>
      </c>
      <c r="L409">
        <f t="shared" si="75"/>
        <v>14</v>
      </c>
      <c r="M409" t="str">
        <f t="shared" si="76"/>
        <v>+(687) 599-9064</v>
      </c>
      <c r="N409" t="b">
        <f t="shared" si="77"/>
        <v>1</v>
      </c>
      <c r="O409">
        <f t="shared" si="78"/>
        <v>6116</v>
      </c>
      <c r="P409" t="b">
        <f t="shared" si="79"/>
        <v>1</v>
      </c>
      <c r="Q409">
        <f t="shared" si="80"/>
        <v>6116</v>
      </c>
      <c r="S409" t="str">
        <f t="shared" si="81"/>
        <v>Adriana Llanos Posada</v>
      </c>
      <c r="U409" s="2">
        <f t="shared" si="82"/>
        <v>41747</v>
      </c>
      <c r="V409">
        <f t="shared" si="83"/>
        <v>1</v>
      </c>
    </row>
    <row r="410" spans="1:22" x14ac:dyDescent="0.25">
      <c r="A410" t="s">
        <v>4337</v>
      </c>
      <c r="B410" t="s">
        <v>2379</v>
      </c>
      <c r="C410" t="s">
        <v>714</v>
      </c>
      <c r="D410" s="5" t="s">
        <v>3372</v>
      </c>
      <c r="E410" t="s">
        <v>1524</v>
      </c>
      <c r="F410" s="8">
        <v>3579</v>
      </c>
      <c r="G410" s="2">
        <v>42944</v>
      </c>
      <c r="H410" s="3" t="str">
        <f t="shared" si="72"/>
        <v>ÜBERSETZEN</v>
      </c>
      <c r="I410" t="b">
        <v>0</v>
      </c>
      <c r="J410" t="b">
        <f t="shared" si="73"/>
        <v>1</v>
      </c>
      <c r="K410" t="str">
        <f t="shared" si="74"/>
        <v>gfxguy@hotmail.com</v>
      </c>
      <c r="L410">
        <f t="shared" si="75"/>
        <v>14</v>
      </c>
      <c r="M410" t="str">
        <f t="shared" si="76"/>
        <v>+(200) 606-4317</v>
      </c>
      <c r="N410" t="b">
        <f t="shared" si="77"/>
        <v>1</v>
      </c>
      <c r="O410">
        <f t="shared" si="78"/>
        <v>3579</v>
      </c>
      <c r="P410" t="b">
        <f t="shared" si="79"/>
        <v>1</v>
      </c>
      <c r="Q410">
        <f t="shared" si="80"/>
        <v>3579</v>
      </c>
      <c r="S410" t="str">
        <f t="shared" si="81"/>
        <v>Chita Valentina Lopez Ibáñez</v>
      </c>
      <c r="U410" s="2">
        <f t="shared" si="82"/>
        <v>42944</v>
      </c>
      <c r="V410">
        <f t="shared" si="83"/>
        <v>1</v>
      </c>
    </row>
    <row r="411" spans="1:22" x14ac:dyDescent="0.25">
      <c r="A411" t="s">
        <v>4338</v>
      </c>
      <c r="B411" t="s">
        <v>2380</v>
      </c>
      <c r="C411" t="s">
        <v>715</v>
      </c>
      <c r="D411" s="5" t="s">
        <v>3373</v>
      </c>
      <c r="E411" t="s">
        <v>1525</v>
      </c>
      <c r="F411" s="8">
        <v>4541</v>
      </c>
      <c r="G411" s="2">
        <v>42045</v>
      </c>
      <c r="H411" s="3" t="str">
        <f t="shared" si="72"/>
        <v>OUMA-TECHNOLOGIEN</v>
      </c>
      <c r="I411" t="b">
        <v>0</v>
      </c>
      <c r="J411" t="b">
        <f t="shared" si="73"/>
        <v>1</v>
      </c>
      <c r="K411" t="str">
        <f t="shared" si="74"/>
        <v>yamla@optonline.net</v>
      </c>
      <c r="L411">
        <f t="shared" si="75"/>
        <v>14</v>
      </c>
      <c r="M411" t="str">
        <f t="shared" si="76"/>
        <v>+(248) 491-2849</v>
      </c>
      <c r="N411" t="b">
        <f t="shared" si="77"/>
        <v>1</v>
      </c>
      <c r="O411">
        <f t="shared" si="78"/>
        <v>4541</v>
      </c>
      <c r="P411" t="b">
        <f t="shared" si="79"/>
        <v>1</v>
      </c>
      <c r="Q411">
        <f t="shared" si="80"/>
        <v>4541</v>
      </c>
      <c r="S411" t="str">
        <f t="shared" si="81"/>
        <v>Nicolás Roldán Higueras</v>
      </c>
      <c r="U411" s="2">
        <f t="shared" si="82"/>
        <v>42045</v>
      </c>
      <c r="V411">
        <f t="shared" si="83"/>
        <v>1</v>
      </c>
    </row>
    <row r="412" spans="1:22" x14ac:dyDescent="0.25">
      <c r="A412" t="s">
        <v>4339</v>
      </c>
      <c r="B412" t="s">
        <v>2381</v>
      </c>
      <c r="C412" t="s">
        <v>215</v>
      </c>
      <c r="D412" s="5" t="s">
        <v>3374</v>
      </c>
      <c r="E412" t="s">
        <v>1526</v>
      </c>
      <c r="F412" s="8">
        <v>770</v>
      </c>
      <c r="G412" s="2">
        <v>42126</v>
      </c>
      <c r="H412" s="3" t="str">
        <f t="shared" si="72"/>
        <v>BLUEFIN-SYSTEME</v>
      </c>
      <c r="I412" t="b">
        <v>0</v>
      </c>
      <c r="J412" t="b">
        <f t="shared" si="73"/>
        <v>1</v>
      </c>
      <c r="K412" t="str">
        <f t="shared" si="74"/>
        <v>chunzi@optonline.net</v>
      </c>
      <c r="L412">
        <f t="shared" si="75"/>
        <v>14</v>
      </c>
      <c r="M412" t="str">
        <f t="shared" si="76"/>
        <v>+(340) 399-7481</v>
      </c>
      <c r="N412" t="b">
        <f t="shared" si="77"/>
        <v>1</v>
      </c>
      <c r="O412">
        <f t="shared" si="78"/>
        <v>770</v>
      </c>
      <c r="P412" t="b">
        <f t="shared" si="79"/>
        <v>1</v>
      </c>
      <c r="Q412">
        <f t="shared" si="80"/>
        <v>770</v>
      </c>
      <c r="S412" t="str">
        <f t="shared" si="81"/>
        <v>Iris Quevedo Piquer</v>
      </c>
      <c r="U412" s="2">
        <f t="shared" si="82"/>
        <v>42126</v>
      </c>
      <c r="V412">
        <f t="shared" si="83"/>
        <v>1</v>
      </c>
    </row>
    <row r="413" spans="1:22" x14ac:dyDescent="0.25">
      <c r="A413" t="s">
        <v>4340</v>
      </c>
      <c r="B413" t="s">
        <v>2382</v>
      </c>
      <c r="C413" t="s">
        <v>216</v>
      </c>
      <c r="D413" s="5" t="s">
        <v>3375</v>
      </c>
      <c r="E413" t="s">
        <v>1527</v>
      </c>
      <c r="F413" s="8">
        <v>2701</v>
      </c>
      <c r="G413" s="2">
        <v>42028</v>
      </c>
      <c r="H413" s="3" t="str">
        <f t="shared" si="72"/>
        <v>PSI-TECHNIK</v>
      </c>
      <c r="I413" t="b">
        <v>0</v>
      </c>
      <c r="J413" t="b">
        <f t="shared" si="73"/>
        <v>1</v>
      </c>
      <c r="K413" t="str">
        <f t="shared" si="74"/>
        <v>duchamp@icloud.com</v>
      </c>
      <c r="L413">
        <f t="shared" si="75"/>
        <v>14</v>
      </c>
      <c r="M413" t="str">
        <f t="shared" si="76"/>
        <v>+(697) 227-2914</v>
      </c>
      <c r="N413" t="b">
        <f t="shared" si="77"/>
        <v>1</v>
      </c>
      <c r="O413">
        <f t="shared" si="78"/>
        <v>2701</v>
      </c>
      <c r="P413" t="b">
        <f t="shared" si="79"/>
        <v>1</v>
      </c>
      <c r="Q413">
        <f t="shared" si="80"/>
        <v>2701</v>
      </c>
      <c r="S413" t="str">
        <f t="shared" si="81"/>
        <v>Lino Clavero Diez</v>
      </c>
      <c r="U413" s="2">
        <f t="shared" si="82"/>
        <v>42028</v>
      </c>
      <c r="V413">
        <f t="shared" si="83"/>
        <v>1</v>
      </c>
    </row>
    <row r="414" spans="1:22" x14ac:dyDescent="0.25">
      <c r="A414" t="s">
        <v>4341</v>
      </c>
      <c r="B414" t="s">
        <v>2383</v>
      </c>
      <c r="C414" t="s">
        <v>217</v>
      </c>
      <c r="D414" s="5" t="s">
        <v>3376</v>
      </c>
      <c r="E414" t="s">
        <v>1528</v>
      </c>
      <c r="F414" s="8">
        <v>2683</v>
      </c>
      <c r="G414" s="2">
        <v>41278</v>
      </c>
      <c r="H414" s="3" t="str">
        <f t="shared" si="72"/>
        <v>OMP-BERATUNG</v>
      </c>
      <c r="I414" t="b">
        <v>0</v>
      </c>
      <c r="J414" t="b">
        <f t="shared" si="73"/>
        <v>1</v>
      </c>
      <c r="K414" t="str">
        <f t="shared" si="74"/>
        <v>kildjean@hotmail.com</v>
      </c>
      <c r="L414">
        <f t="shared" si="75"/>
        <v>14</v>
      </c>
      <c r="M414" t="str">
        <f t="shared" si="76"/>
        <v>+(220) 968-0001</v>
      </c>
      <c r="N414" t="b">
        <f t="shared" si="77"/>
        <v>1</v>
      </c>
      <c r="O414">
        <f t="shared" si="78"/>
        <v>2683</v>
      </c>
      <c r="P414" t="b">
        <f t="shared" si="79"/>
        <v>1</v>
      </c>
      <c r="Q414">
        <f t="shared" si="80"/>
        <v>2683</v>
      </c>
      <c r="S414" t="str">
        <f t="shared" si="81"/>
        <v>Nicanor Pla Mora</v>
      </c>
      <c r="U414" s="2">
        <f t="shared" si="82"/>
        <v>41278</v>
      </c>
      <c r="V414">
        <f t="shared" si="83"/>
        <v>1</v>
      </c>
    </row>
    <row r="415" spans="1:22" x14ac:dyDescent="0.25">
      <c r="A415" t="s">
        <v>4342</v>
      </c>
      <c r="B415" t="s">
        <v>2384</v>
      </c>
      <c r="C415" t="s">
        <v>218</v>
      </c>
      <c r="D415" s="5" t="s">
        <v>3377</v>
      </c>
      <c r="E415" t="s">
        <v>1529</v>
      </c>
      <c r="F415" s="8">
        <v>6902</v>
      </c>
      <c r="G415" s="2">
        <v>44249</v>
      </c>
      <c r="H415" s="3" t="str">
        <f t="shared" si="72"/>
        <v>LOGIKBA</v>
      </c>
      <c r="I415" t="b">
        <v>0</v>
      </c>
      <c r="J415" t="b">
        <f t="shared" si="73"/>
        <v>1</v>
      </c>
      <c r="K415" t="str">
        <f t="shared" si="74"/>
        <v>cantu@comcast.net</v>
      </c>
      <c r="L415">
        <f t="shared" si="75"/>
        <v>14</v>
      </c>
      <c r="M415" t="str">
        <f t="shared" si="76"/>
        <v>+(842) 658-5551</v>
      </c>
      <c r="N415" t="b">
        <f t="shared" si="77"/>
        <v>1</v>
      </c>
      <c r="O415">
        <f t="shared" si="78"/>
        <v>6902</v>
      </c>
      <c r="P415" t="b">
        <f t="shared" si="79"/>
        <v>1</v>
      </c>
      <c r="Q415">
        <f t="shared" si="80"/>
        <v>6902</v>
      </c>
      <c r="S415" t="str">
        <f t="shared" si="81"/>
        <v>Celestino Adadia Serna</v>
      </c>
      <c r="U415" s="2">
        <f t="shared" si="82"/>
        <v>44249</v>
      </c>
      <c r="V415">
        <f t="shared" si="83"/>
        <v>1</v>
      </c>
    </row>
    <row r="416" spans="1:22" x14ac:dyDescent="0.25">
      <c r="A416" t="s">
        <v>4343</v>
      </c>
      <c r="B416" t="s">
        <v>2385</v>
      </c>
      <c r="C416" t="s">
        <v>716</v>
      </c>
      <c r="D416" s="5" t="s">
        <v>3378</v>
      </c>
      <c r="E416" t="s">
        <v>1530</v>
      </c>
      <c r="F416" s="8">
        <v>3962</v>
      </c>
      <c r="G416" s="2">
        <v>42576</v>
      </c>
      <c r="H416" s="3" t="str">
        <f t="shared" si="72"/>
        <v>HEIMAUTOMATISIERUNG</v>
      </c>
      <c r="I416" t="b">
        <v>0</v>
      </c>
      <c r="J416" t="b">
        <f t="shared" si="73"/>
        <v>1</v>
      </c>
      <c r="K416" t="str">
        <f t="shared" si="74"/>
        <v>wenzlaff@comcast.net</v>
      </c>
      <c r="L416">
        <f t="shared" si="75"/>
        <v>14</v>
      </c>
      <c r="M416" t="str">
        <f t="shared" si="76"/>
        <v>+(313) 285-5103</v>
      </c>
      <c r="N416" t="b">
        <f t="shared" si="77"/>
        <v>1</v>
      </c>
      <c r="O416">
        <f t="shared" si="78"/>
        <v>3962</v>
      </c>
      <c r="P416" t="b">
        <f t="shared" si="79"/>
        <v>1</v>
      </c>
      <c r="Q416">
        <f t="shared" si="80"/>
        <v>3962</v>
      </c>
      <c r="S416" t="str">
        <f t="shared" si="81"/>
        <v>Ascensión Borrego Perea</v>
      </c>
      <c r="U416" s="2">
        <f t="shared" si="82"/>
        <v>42576</v>
      </c>
      <c r="V416">
        <f t="shared" si="83"/>
        <v>1</v>
      </c>
    </row>
    <row r="417" spans="1:22" x14ac:dyDescent="0.25">
      <c r="A417" t="s">
        <v>4344</v>
      </c>
      <c r="B417" t="s">
        <v>2386</v>
      </c>
      <c r="C417" t="s">
        <v>219</v>
      </c>
      <c r="D417" s="5" t="s">
        <v>3379</v>
      </c>
      <c r="E417" t="s">
        <v>1531</v>
      </c>
      <c r="F417" s="8">
        <v>5208</v>
      </c>
      <c r="G417" s="2">
        <v>44067</v>
      </c>
      <c r="H417" s="3" t="str">
        <f t="shared" si="72"/>
        <v>EILIS UNTERNEHMEN</v>
      </c>
      <c r="I417" t="b">
        <v>0</v>
      </c>
      <c r="J417" t="b">
        <f t="shared" si="73"/>
        <v>1</v>
      </c>
      <c r="K417" t="str">
        <f t="shared" si="74"/>
        <v>nogin@live.com</v>
      </c>
      <c r="L417">
        <f t="shared" si="75"/>
        <v>14</v>
      </c>
      <c r="M417" t="str">
        <f t="shared" si="76"/>
        <v>+(715) 670-1931</v>
      </c>
      <c r="N417" t="b">
        <f t="shared" si="77"/>
        <v>1</v>
      </c>
      <c r="O417">
        <f t="shared" si="78"/>
        <v>5208</v>
      </c>
      <c r="P417" t="b">
        <f t="shared" si="79"/>
        <v>1</v>
      </c>
      <c r="Q417">
        <f t="shared" si="80"/>
        <v>5208</v>
      </c>
      <c r="S417" t="str">
        <f t="shared" si="81"/>
        <v>Sonia Macias Palomares</v>
      </c>
      <c r="U417" s="2">
        <f t="shared" si="82"/>
        <v>44067</v>
      </c>
      <c r="V417">
        <f t="shared" si="83"/>
        <v>1</v>
      </c>
    </row>
    <row r="418" spans="1:22" x14ac:dyDescent="0.25">
      <c r="A418" t="s">
        <v>4345</v>
      </c>
      <c r="B418" t="s">
        <v>2387</v>
      </c>
      <c r="C418" t="s">
        <v>717</v>
      </c>
      <c r="D418" s="5" t="s">
        <v>3380</v>
      </c>
      <c r="E418" t="s">
        <v>1532</v>
      </c>
      <c r="F418" s="8">
        <v>3761</v>
      </c>
      <c r="G418" s="2">
        <v>43815</v>
      </c>
      <c r="H418" s="3" t="str">
        <f t="shared" si="72"/>
        <v>SEQUENTIELLE AI</v>
      </c>
      <c r="I418" t="b">
        <v>0</v>
      </c>
      <c r="J418" t="b">
        <f t="shared" si="73"/>
        <v>1</v>
      </c>
      <c r="K418" t="str">
        <f t="shared" si="74"/>
        <v>pkplex@yahoo.ca</v>
      </c>
      <c r="L418">
        <f t="shared" si="75"/>
        <v>14</v>
      </c>
      <c r="M418" t="str">
        <f t="shared" si="76"/>
        <v>+(404) 406-7492</v>
      </c>
      <c r="N418" t="b">
        <f t="shared" si="77"/>
        <v>1</v>
      </c>
      <c r="O418">
        <f t="shared" si="78"/>
        <v>3761</v>
      </c>
      <c r="P418" t="b">
        <f t="shared" si="79"/>
        <v>1</v>
      </c>
      <c r="Q418">
        <f t="shared" si="80"/>
        <v>3761</v>
      </c>
      <c r="S418" t="str">
        <f t="shared" si="81"/>
        <v>Gil Durán Álvarez</v>
      </c>
      <c r="U418" s="2">
        <f t="shared" si="82"/>
        <v>43815</v>
      </c>
      <c r="V418">
        <f t="shared" si="83"/>
        <v>1</v>
      </c>
    </row>
    <row r="419" spans="1:22" x14ac:dyDescent="0.25">
      <c r="A419" t="s">
        <v>4346</v>
      </c>
      <c r="B419" t="s">
        <v>2388</v>
      </c>
      <c r="C419" t="s">
        <v>220</v>
      </c>
      <c r="D419" s="5" t="s">
        <v>3381</v>
      </c>
      <c r="E419" t="s">
        <v>1533</v>
      </c>
      <c r="F419" s="8">
        <v>2021</v>
      </c>
      <c r="G419" s="2">
        <v>41080</v>
      </c>
      <c r="H419" s="3" t="str">
        <f t="shared" si="72"/>
        <v>KERNLÖSUNG</v>
      </c>
      <c r="I419" t="b">
        <v>0</v>
      </c>
      <c r="J419" t="b">
        <f t="shared" si="73"/>
        <v>1</v>
      </c>
      <c r="K419" t="str">
        <f t="shared" si="74"/>
        <v>dobey@live.com</v>
      </c>
      <c r="L419">
        <f t="shared" si="75"/>
        <v>14</v>
      </c>
      <c r="M419" t="str">
        <f t="shared" si="76"/>
        <v>+(662) 735-2843</v>
      </c>
      <c r="N419" t="b">
        <f t="shared" si="77"/>
        <v>1</v>
      </c>
      <c r="O419">
        <f t="shared" si="78"/>
        <v>2021</v>
      </c>
      <c r="P419" t="b">
        <f t="shared" si="79"/>
        <v>1</v>
      </c>
      <c r="Q419">
        <f t="shared" si="80"/>
        <v>2021</v>
      </c>
      <c r="S419" t="str">
        <f t="shared" si="81"/>
        <v>Marisol Cuesta Aguilar</v>
      </c>
      <c r="U419" s="2">
        <f t="shared" si="82"/>
        <v>41080</v>
      </c>
      <c r="V419">
        <f t="shared" si="83"/>
        <v>1</v>
      </c>
    </row>
    <row r="420" spans="1:22" x14ac:dyDescent="0.25">
      <c r="A420" t="s">
        <v>4347</v>
      </c>
      <c r="B420" t="s">
        <v>2389</v>
      </c>
      <c r="C420" t="s">
        <v>718</v>
      </c>
      <c r="D420" s="5" t="s">
        <v>3382</v>
      </c>
      <c r="E420" t="s">
        <v>1534</v>
      </c>
      <c r="F420" s="8">
        <v>6707</v>
      </c>
      <c r="G420" s="2">
        <v>44102</v>
      </c>
      <c r="H420" s="3" t="str">
        <f t="shared" si="72"/>
        <v>WESTWISE-SYSTEME</v>
      </c>
      <c r="I420" t="b">
        <v>0</v>
      </c>
      <c r="J420" t="b">
        <f t="shared" si="73"/>
        <v>1</v>
      </c>
      <c r="K420" t="str">
        <f t="shared" si="74"/>
        <v>klaudon@yahoo.com</v>
      </c>
      <c r="L420">
        <f t="shared" si="75"/>
        <v>14</v>
      </c>
      <c r="M420" t="str">
        <f t="shared" si="76"/>
        <v>+(267) 461-1712</v>
      </c>
      <c r="N420" t="b">
        <f t="shared" si="77"/>
        <v>1</v>
      </c>
      <c r="O420">
        <f t="shared" si="78"/>
        <v>6707</v>
      </c>
      <c r="P420" t="b">
        <f t="shared" si="79"/>
        <v>1</v>
      </c>
      <c r="Q420">
        <f t="shared" si="80"/>
        <v>6707</v>
      </c>
      <c r="S420" t="str">
        <f t="shared" si="81"/>
        <v>Tamara Echeverría Castelló</v>
      </c>
      <c r="U420" s="2">
        <f t="shared" si="82"/>
        <v>44102</v>
      </c>
      <c r="V420">
        <f t="shared" si="83"/>
        <v>1</v>
      </c>
    </row>
    <row r="421" spans="1:22" x14ac:dyDescent="0.25">
      <c r="A421" t="s">
        <v>4348</v>
      </c>
      <c r="B421" t="s">
        <v>2390</v>
      </c>
      <c r="C421" t="s">
        <v>719</v>
      </c>
      <c r="D421" s="5" t="s">
        <v>3217</v>
      </c>
      <c r="E421" t="s">
        <v>1535</v>
      </c>
      <c r="F421" s="8">
        <v>5155</v>
      </c>
      <c r="G421" s="2">
        <v>42177</v>
      </c>
      <c r="H421" s="3" t="str">
        <f t="shared" si="72"/>
        <v>ORMAN KUNSTMÖBEL</v>
      </c>
      <c r="I421" t="b">
        <v>0</v>
      </c>
      <c r="J421" t="b">
        <f t="shared" si="73"/>
        <v>1</v>
      </c>
      <c r="K421" t="str">
        <f t="shared" si="74"/>
        <v>scarolan@yahoo.ca</v>
      </c>
      <c r="L421">
        <f t="shared" si="75"/>
        <v>14</v>
      </c>
      <c r="M421" t="str">
        <f t="shared" si="76"/>
        <v>+(565) 778-0353</v>
      </c>
      <c r="N421" t="b">
        <f t="shared" si="77"/>
        <v>1</v>
      </c>
      <c r="O421">
        <f t="shared" si="78"/>
        <v>5155</v>
      </c>
      <c r="P421" t="b">
        <f t="shared" si="79"/>
        <v>1</v>
      </c>
      <c r="Q421">
        <f t="shared" si="80"/>
        <v>5155</v>
      </c>
      <c r="S421" t="str">
        <f t="shared" si="81"/>
        <v>Cándida del Suárez</v>
      </c>
      <c r="U421" s="2">
        <f t="shared" si="82"/>
        <v>42177</v>
      </c>
      <c r="V421">
        <f t="shared" si="83"/>
        <v>1</v>
      </c>
    </row>
    <row r="422" spans="1:22" x14ac:dyDescent="0.25">
      <c r="A422" t="s">
        <v>4349</v>
      </c>
      <c r="B422" t="s">
        <v>2391</v>
      </c>
      <c r="C422" t="s">
        <v>221</v>
      </c>
      <c r="D422" s="5" t="s">
        <v>3383</v>
      </c>
      <c r="E422" t="s">
        <v>1536</v>
      </c>
      <c r="F422" s="8">
        <v>2234</v>
      </c>
      <c r="G422" s="2">
        <v>42734</v>
      </c>
      <c r="H422" s="3" t="str">
        <f t="shared" si="72"/>
        <v>SRL</v>
      </c>
      <c r="I422" t="b">
        <v>0</v>
      </c>
      <c r="J422" t="b">
        <f t="shared" si="73"/>
        <v>1</v>
      </c>
      <c r="K422" t="str">
        <f t="shared" si="74"/>
        <v>thowell@aol.com</v>
      </c>
      <c r="L422">
        <f t="shared" si="75"/>
        <v>14</v>
      </c>
      <c r="M422" t="str">
        <f t="shared" si="76"/>
        <v>+(839) 252-5184</v>
      </c>
      <c r="N422" t="b">
        <f t="shared" si="77"/>
        <v>1</v>
      </c>
      <c r="O422">
        <f t="shared" si="78"/>
        <v>2234</v>
      </c>
      <c r="P422" t="b">
        <f t="shared" si="79"/>
        <v>1</v>
      </c>
      <c r="Q422">
        <f t="shared" si="80"/>
        <v>2234</v>
      </c>
      <c r="S422" t="str">
        <f t="shared" si="81"/>
        <v>Arcelia de Palacio</v>
      </c>
      <c r="U422" s="2">
        <f t="shared" si="82"/>
        <v>42734</v>
      </c>
      <c r="V422">
        <f t="shared" si="83"/>
        <v>1</v>
      </c>
    </row>
    <row r="423" spans="1:22" x14ac:dyDescent="0.25">
      <c r="A423" t="s">
        <v>4350</v>
      </c>
      <c r="B423" t="s">
        <v>2392</v>
      </c>
      <c r="C423" t="s">
        <v>222</v>
      </c>
      <c r="D423" s="5" t="s">
        <v>3384</v>
      </c>
      <c r="E423" t="s">
        <v>1537</v>
      </c>
      <c r="F423" s="8">
        <v>735</v>
      </c>
      <c r="G423" s="2">
        <v>41701</v>
      </c>
      <c r="H423" s="3" t="str">
        <f t="shared" si="72"/>
        <v>STADT LYON</v>
      </c>
      <c r="I423" t="b">
        <v>0</v>
      </c>
      <c r="J423" t="b">
        <f t="shared" si="73"/>
        <v>1</v>
      </c>
      <c r="K423" t="str">
        <f t="shared" si="74"/>
        <v>william@mac.com</v>
      </c>
      <c r="L423">
        <f t="shared" si="75"/>
        <v>14</v>
      </c>
      <c r="M423" t="str">
        <f t="shared" si="76"/>
        <v>+(248) 727-2575</v>
      </c>
      <c r="N423" t="b">
        <f t="shared" si="77"/>
        <v>1</v>
      </c>
      <c r="O423">
        <f t="shared" si="78"/>
        <v>735</v>
      </c>
      <c r="P423" t="b">
        <f t="shared" si="79"/>
        <v>1</v>
      </c>
      <c r="Q423">
        <f t="shared" si="80"/>
        <v>735</v>
      </c>
      <c r="S423" t="str">
        <f t="shared" si="81"/>
        <v>Paola del Jaume</v>
      </c>
      <c r="U423" s="2">
        <f t="shared" si="82"/>
        <v>41701</v>
      </c>
      <c r="V423">
        <f t="shared" si="83"/>
        <v>1</v>
      </c>
    </row>
    <row r="424" spans="1:22" x14ac:dyDescent="0.25">
      <c r="A424" t="s">
        <v>4351</v>
      </c>
      <c r="B424" t="s">
        <v>2393</v>
      </c>
      <c r="C424" t="s">
        <v>720</v>
      </c>
      <c r="D424" s="5" t="s">
        <v>3385</v>
      </c>
      <c r="E424" t="s">
        <v>1538</v>
      </c>
      <c r="F424" s="8">
        <v>4498</v>
      </c>
      <c r="G424" s="2">
        <v>41154</v>
      </c>
      <c r="H424" s="3" t="str">
        <f t="shared" si="72"/>
        <v>HAUPTSCHLÜSSEL</v>
      </c>
      <c r="I424" t="b">
        <v>0</v>
      </c>
      <c r="J424" t="b">
        <f t="shared" si="73"/>
        <v>1</v>
      </c>
      <c r="K424" t="str">
        <f t="shared" si="74"/>
        <v>wonderkid@icloud.com</v>
      </c>
      <c r="L424">
        <f t="shared" si="75"/>
        <v>14</v>
      </c>
      <c r="M424" t="str">
        <f t="shared" si="76"/>
        <v>+(897) 743-4622</v>
      </c>
      <c r="N424" t="b">
        <f t="shared" si="77"/>
        <v>1</v>
      </c>
      <c r="O424">
        <f t="shared" si="78"/>
        <v>4498</v>
      </c>
      <c r="P424" t="b">
        <f t="shared" si="79"/>
        <v>1</v>
      </c>
      <c r="Q424">
        <f t="shared" si="80"/>
        <v>4498</v>
      </c>
      <c r="S424" t="str">
        <f t="shared" si="81"/>
        <v>Maricruz Barceló Rebollo</v>
      </c>
      <c r="U424" s="2">
        <f t="shared" si="82"/>
        <v>41154</v>
      </c>
      <c r="V424">
        <f t="shared" si="83"/>
        <v>1</v>
      </c>
    </row>
    <row r="425" spans="1:22" x14ac:dyDescent="0.25">
      <c r="A425" t="s">
        <v>4352</v>
      </c>
      <c r="B425" t="s">
        <v>2394</v>
      </c>
      <c r="C425" t="s">
        <v>223</v>
      </c>
      <c r="D425" s="5" t="s">
        <v>3386</v>
      </c>
      <c r="E425" t="s">
        <v>1539</v>
      </c>
      <c r="F425" s="8">
        <v>2577</v>
      </c>
      <c r="G425" s="2">
        <v>41068</v>
      </c>
      <c r="H425" s="3" t="str">
        <f t="shared" si="72"/>
        <v>PH5-PLATTFORM</v>
      </c>
      <c r="I425" t="b">
        <v>0</v>
      </c>
      <c r="J425" t="b">
        <f t="shared" si="73"/>
        <v>1</v>
      </c>
      <c r="K425" t="str">
        <f t="shared" si="74"/>
        <v>maikelnai@outlook.com</v>
      </c>
      <c r="L425">
        <f t="shared" si="75"/>
        <v>14</v>
      </c>
      <c r="M425" t="str">
        <f t="shared" si="76"/>
        <v>+(763) 740-8377</v>
      </c>
      <c r="N425" t="b">
        <f t="shared" si="77"/>
        <v>1</v>
      </c>
      <c r="O425">
        <f t="shared" si="78"/>
        <v>2577</v>
      </c>
      <c r="P425" t="b">
        <f t="shared" si="79"/>
        <v>1</v>
      </c>
      <c r="Q425">
        <f t="shared" si="80"/>
        <v>2577</v>
      </c>
      <c r="S425" t="str">
        <f t="shared" si="81"/>
        <v>Reyes Zabaleta Haro</v>
      </c>
      <c r="U425" s="2">
        <f t="shared" si="82"/>
        <v>41068</v>
      </c>
      <c r="V425">
        <f t="shared" si="83"/>
        <v>1</v>
      </c>
    </row>
    <row r="426" spans="1:22" x14ac:dyDescent="0.25">
      <c r="A426" t="s">
        <v>4353</v>
      </c>
      <c r="B426" t="s">
        <v>2395</v>
      </c>
      <c r="C426" t="s">
        <v>224</v>
      </c>
      <c r="D426" s="5" t="s">
        <v>3387</v>
      </c>
      <c r="E426" t="s">
        <v>1540</v>
      </c>
      <c r="F426" s="8">
        <v>5391</v>
      </c>
      <c r="G426" s="2">
        <v>42993</v>
      </c>
      <c r="H426" s="3" t="str">
        <f t="shared" si="72"/>
        <v>KATH</v>
      </c>
      <c r="I426" t="b">
        <v>0</v>
      </c>
      <c r="J426" t="b">
        <f t="shared" si="73"/>
        <v>1</v>
      </c>
      <c r="K426" t="str">
        <f t="shared" si="74"/>
        <v>hikoza@yahoo.com</v>
      </c>
      <c r="L426">
        <f t="shared" si="75"/>
        <v>14</v>
      </c>
      <c r="M426" t="str">
        <f t="shared" si="76"/>
        <v>+(278) 349-0760</v>
      </c>
      <c r="N426" t="b">
        <f t="shared" si="77"/>
        <v>1</v>
      </c>
      <c r="O426">
        <f t="shared" si="78"/>
        <v>5391</v>
      </c>
      <c r="P426" t="b">
        <f t="shared" si="79"/>
        <v>1</v>
      </c>
      <c r="Q426">
        <f t="shared" si="80"/>
        <v>5391</v>
      </c>
      <c r="S426" t="str">
        <f t="shared" si="81"/>
        <v>Leopoldo Mateu-Villalba</v>
      </c>
      <c r="U426" s="2">
        <f t="shared" si="82"/>
        <v>42993</v>
      </c>
      <c r="V426">
        <f t="shared" si="83"/>
        <v>1</v>
      </c>
    </row>
    <row r="427" spans="1:22" x14ac:dyDescent="0.25">
      <c r="A427" t="s">
        <v>4354</v>
      </c>
      <c r="B427" t="s">
        <v>2396</v>
      </c>
      <c r="C427" t="s">
        <v>721</v>
      </c>
      <c r="D427" s="5" t="s">
        <v>3388</v>
      </c>
      <c r="E427" t="s">
        <v>1541</v>
      </c>
      <c r="F427" s="8">
        <v>5385</v>
      </c>
      <c r="G427" s="2">
        <v>44624</v>
      </c>
      <c r="H427" s="3" t="str">
        <f t="shared" si="72"/>
        <v>JAHRHUNDERT PARTNER</v>
      </c>
      <c r="I427" t="b">
        <v>0</v>
      </c>
      <c r="J427" t="b">
        <f t="shared" si="73"/>
        <v>1</v>
      </c>
      <c r="K427" t="str">
        <f t="shared" si="74"/>
        <v>mcnihil@live.com</v>
      </c>
      <c r="L427">
        <f t="shared" si="75"/>
        <v>14</v>
      </c>
      <c r="M427" t="str">
        <f t="shared" si="76"/>
        <v>+(795) 219-2886</v>
      </c>
      <c r="N427" t="b">
        <f t="shared" si="77"/>
        <v>1</v>
      </c>
      <c r="O427">
        <f t="shared" si="78"/>
        <v>5385</v>
      </c>
      <c r="P427" t="b">
        <f t="shared" si="79"/>
        <v>1</v>
      </c>
      <c r="Q427">
        <f t="shared" si="80"/>
        <v>5385</v>
      </c>
      <c r="S427" t="str">
        <f t="shared" si="81"/>
        <v>Ildefonso Sola Jordán</v>
      </c>
      <c r="U427" s="2">
        <f t="shared" si="82"/>
        <v>44624</v>
      </c>
      <c r="V427">
        <f t="shared" si="83"/>
        <v>1</v>
      </c>
    </row>
    <row r="428" spans="1:22" x14ac:dyDescent="0.25">
      <c r="A428" t="s">
        <v>4355</v>
      </c>
      <c r="B428" t="s">
        <v>2397</v>
      </c>
      <c r="C428" t="s">
        <v>722</v>
      </c>
      <c r="D428" s="5" t="s">
        <v>3389</v>
      </c>
      <c r="E428" t="s">
        <v>1542</v>
      </c>
      <c r="F428" s="8">
        <v>995</v>
      </c>
      <c r="G428" s="2">
        <v>43397</v>
      </c>
      <c r="H428" s="3" t="str">
        <f t="shared" si="72"/>
        <v>DEBUGGER</v>
      </c>
      <c r="I428" t="b">
        <v>0</v>
      </c>
      <c r="J428" t="b">
        <f t="shared" si="73"/>
        <v>1</v>
      </c>
      <c r="K428" t="str">
        <f t="shared" si="74"/>
        <v>ninenine@live.com</v>
      </c>
      <c r="L428">
        <f t="shared" si="75"/>
        <v>14</v>
      </c>
      <c r="M428" t="str">
        <f t="shared" si="76"/>
        <v>+(541) 250-9163</v>
      </c>
      <c r="N428" t="b">
        <f t="shared" si="77"/>
        <v>1</v>
      </c>
      <c r="O428">
        <f t="shared" si="78"/>
        <v>995</v>
      </c>
      <c r="P428" t="b">
        <f t="shared" si="79"/>
        <v>1</v>
      </c>
      <c r="Q428">
        <f t="shared" si="80"/>
        <v>995</v>
      </c>
      <c r="S428" t="str">
        <f t="shared" si="81"/>
        <v>Esteban Galan Buendía</v>
      </c>
      <c r="U428" s="2">
        <f t="shared" si="82"/>
        <v>43397</v>
      </c>
      <c r="V428">
        <f t="shared" si="83"/>
        <v>1</v>
      </c>
    </row>
    <row r="429" spans="1:22" x14ac:dyDescent="0.25">
      <c r="A429" t="s">
        <v>4356</v>
      </c>
      <c r="B429" t="s">
        <v>2398</v>
      </c>
      <c r="C429" t="s">
        <v>225</v>
      </c>
      <c r="D429" s="5" t="s">
        <v>3390</v>
      </c>
      <c r="E429" t="s">
        <v>1543</v>
      </c>
      <c r="F429" s="8">
        <v>6823</v>
      </c>
      <c r="G429" s="2">
        <v>42039</v>
      </c>
      <c r="H429" s="3" t="str">
        <f t="shared" si="72"/>
        <v>VITALWAGEN</v>
      </c>
      <c r="I429" t="b">
        <v>0</v>
      </c>
      <c r="J429" t="b">
        <f t="shared" si="73"/>
        <v>1</v>
      </c>
      <c r="K429" t="str">
        <f t="shared" si="74"/>
        <v>pavel@sbcglobal.net</v>
      </c>
      <c r="L429">
        <f t="shared" si="75"/>
        <v>14</v>
      </c>
      <c r="M429" t="str">
        <f t="shared" si="76"/>
        <v>+(904) 603-5289</v>
      </c>
      <c r="N429" t="b">
        <f t="shared" si="77"/>
        <v>1</v>
      </c>
      <c r="O429">
        <f t="shared" si="78"/>
        <v>6823</v>
      </c>
      <c r="P429" t="b">
        <f t="shared" si="79"/>
        <v>1</v>
      </c>
      <c r="Q429">
        <f t="shared" si="80"/>
        <v>6823</v>
      </c>
      <c r="S429" t="str">
        <f t="shared" si="81"/>
        <v>Rosaura Conesa Pons</v>
      </c>
      <c r="U429" s="2">
        <f t="shared" si="82"/>
        <v>42039</v>
      </c>
      <c r="V429">
        <f t="shared" si="83"/>
        <v>1</v>
      </c>
    </row>
    <row r="430" spans="1:22" x14ac:dyDescent="0.25">
      <c r="A430" t="s">
        <v>4357</v>
      </c>
      <c r="B430" t="s">
        <v>2399</v>
      </c>
      <c r="C430" t="s">
        <v>723</v>
      </c>
      <c r="D430" s="5" t="s">
        <v>3391</v>
      </c>
      <c r="E430" t="s">
        <v>1544</v>
      </c>
      <c r="F430" s="8">
        <v>1119</v>
      </c>
      <c r="G430" s="2">
        <v>41335</v>
      </c>
      <c r="H430" s="3" t="str">
        <f t="shared" si="72"/>
        <v>4 KINDER GESCHÜTTELT</v>
      </c>
      <c r="I430" t="b">
        <v>0</v>
      </c>
      <c r="J430" t="b">
        <f t="shared" si="73"/>
        <v>1</v>
      </c>
      <c r="K430" t="str">
        <f t="shared" si="74"/>
        <v>denism@icloud.com</v>
      </c>
      <c r="L430">
        <f t="shared" si="75"/>
        <v>14</v>
      </c>
      <c r="M430" t="str">
        <f t="shared" si="76"/>
        <v>+(687) 501-6870</v>
      </c>
      <c r="N430" t="b">
        <f t="shared" si="77"/>
        <v>1</v>
      </c>
      <c r="O430">
        <f t="shared" si="78"/>
        <v>1119</v>
      </c>
      <c r="P430" t="b">
        <f t="shared" si="79"/>
        <v>1</v>
      </c>
      <c r="Q430">
        <f t="shared" si="80"/>
        <v>1119</v>
      </c>
      <c r="S430" t="str">
        <f t="shared" si="81"/>
        <v>Paca Sanmartín-Baños</v>
      </c>
      <c r="U430" s="2">
        <f t="shared" si="82"/>
        <v>41335</v>
      </c>
      <c r="V430">
        <f t="shared" si="83"/>
        <v>1</v>
      </c>
    </row>
    <row r="431" spans="1:22" x14ac:dyDescent="0.25">
      <c r="A431" t="s">
        <v>4358</v>
      </c>
      <c r="B431" t="s">
        <v>2400</v>
      </c>
      <c r="C431" t="s">
        <v>226</v>
      </c>
      <c r="D431" s="5" t="s">
        <v>3392</v>
      </c>
      <c r="E431" t="s">
        <v>1545</v>
      </c>
      <c r="F431" s="8">
        <v>7684</v>
      </c>
      <c r="G431" s="2">
        <v>41765</v>
      </c>
      <c r="H431" s="3" t="str">
        <f t="shared" si="72"/>
        <v>FERKUSSIR</v>
      </c>
      <c r="I431" t="b">
        <v>0</v>
      </c>
      <c r="J431" t="b">
        <f t="shared" si="73"/>
        <v>1</v>
      </c>
      <c r="K431" t="str">
        <f t="shared" si="74"/>
        <v>eurohack@live.com</v>
      </c>
      <c r="L431">
        <f t="shared" si="75"/>
        <v>14</v>
      </c>
      <c r="M431" t="str">
        <f t="shared" si="76"/>
        <v>+(315) 329-6251</v>
      </c>
      <c r="N431" t="b">
        <f t="shared" si="77"/>
        <v>1</v>
      </c>
      <c r="O431">
        <f t="shared" si="78"/>
        <v>7684</v>
      </c>
      <c r="P431" t="b">
        <f t="shared" si="79"/>
        <v>1</v>
      </c>
      <c r="Q431">
        <f t="shared" si="80"/>
        <v>7684</v>
      </c>
      <c r="S431" t="str">
        <f t="shared" si="81"/>
        <v>Aroa Cazorla-Villar</v>
      </c>
      <c r="U431" s="2">
        <f t="shared" si="82"/>
        <v>41765</v>
      </c>
      <c r="V431">
        <f t="shared" si="83"/>
        <v>1</v>
      </c>
    </row>
    <row r="432" spans="1:22" x14ac:dyDescent="0.25">
      <c r="A432" t="s">
        <v>4359</v>
      </c>
      <c r="B432" t="s">
        <v>2401</v>
      </c>
      <c r="C432" t="s">
        <v>724</v>
      </c>
      <c r="D432" s="5" t="s">
        <v>3393</v>
      </c>
      <c r="E432" t="s">
        <v>1546</v>
      </c>
      <c r="F432" s="8">
        <v>7925</v>
      </c>
      <c r="G432" s="2">
        <v>43635</v>
      </c>
      <c r="H432" s="3" t="str">
        <f t="shared" si="72"/>
        <v>SCHLÜSSELTECHNOLOGIE</v>
      </c>
      <c r="I432" t="b">
        <v>0</v>
      </c>
      <c r="J432" t="b">
        <f t="shared" si="73"/>
        <v>1</v>
      </c>
      <c r="K432" t="str">
        <f t="shared" si="74"/>
        <v>skippy@optonline.net</v>
      </c>
      <c r="L432">
        <f t="shared" si="75"/>
        <v>14</v>
      </c>
      <c r="M432" t="str">
        <f t="shared" si="76"/>
        <v>+(697) 572-9694</v>
      </c>
      <c r="N432" t="b">
        <f t="shared" si="77"/>
        <v>1</v>
      </c>
      <c r="O432">
        <f t="shared" si="78"/>
        <v>7925</v>
      </c>
      <c r="P432" t="b">
        <f t="shared" si="79"/>
        <v>1</v>
      </c>
      <c r="Q432">
        <f t="shared" si="80"/>
        <v>7925</v>
      </c>
      <c r="S432" t="str">
        <f t="shared" si="81"/>
        <v>Maxi Morán Sureda</v>
      </c>
      <c r="U432" s="2">
        <f t="shared" si="82"/>
        <v>43635</v>
      </c>
      <c r="V432">
        <f t="shared" si="83"/>
        <v>1</v>
      </c>
    </row>
    <row r="433" spans="1:22" x14ac:dyDescent="0.25">
      <c r="A433" t="s">
        <v>4360</v>
      </c>
      <c r="B433" t="s">
        <v>2402</v>
      </c>
      <c r="C433" t="s">
        <v>227</v>
      </c>
      <c r="D433" s="5" t="s">
        <v>3394</v>
      </c>
      <c r="E433" t="s">
        <v>1547</v>
      </c>
      <c r="F433" s="8">
        <v>4593</v>
      </c>
      <c r="G433" s="2">
        <v>41495</v>
      </c>
      <c r="H433" s="3" t="str">
        <f t="shared" si="72"/>
        <v>SCHLÜSSELSICHERHEIT</v>
      </c>
      <c r="I433" t="b">
        <v>0</v>
      </c>
      <c r="J433" t="b">
        <f t="shared" si="73"/>
        <v>1</v>
      </c>
      <c r="K433" t="str">
        <f t="shared" si="74"/>
        <v>trygstad@comcast.net</v>
      </c>
      <c r="L433">
        <f t="shared" si="75"/>
        <v>14</v>
      </c>
      <c r="M433" t="str">
        <f t="shared" si="76"/>
        <v>+(849) 694-8893</v>
      </c>
      <c r="N433" t="b">
        <f t="shared" si="77"/>
        <v>1</v>
      </c>
      <c r="O433">
        <f t="shared" si="78"/>
        <v>4593</v>
      </c>
      <c r="P433" t="b">
        <f t="shared" si="79"/>
        <v>1</v>
      </c>
      <c r="Q433">
        <f t="shared" si="80"/>
        <v>4593</v>
      </c>
      <c r="S433" t="str">
        <f t="shared" si="81"/>
        <v>Horacio del Duran</v>
      </c>
      <c r="U433" s="2">
        <f t="shared" si="82"/>
        <v>41495</v>
      </c>
      <c r="V433">
        <f t="shared" si="83"/>
        <v>1</v>
      </c>
    </row>
    <row r="434" spans="1:22" x14ac:dyDescent="0.25">
      <c r="A434" t="s">
        <v>4361</v>
      </c>
      <c r="B434" t="s">
        <v>2403</v>
      </c>
      <c r="C434" t="s">
        <v>725</v>
      </c>
      <c r="D434" s="5" t="s">
        <v>3395</v>
      </c>
      <c r="E434" t="s">
        <v>1548</v>
      </c>
      <c r="F434" s="8">
        <v>2404</v>
      </c>
      <c r="G434" s="2">
        <v>42504</v>
      </c>
      <c r="H434" s="3" t="str">
        <f t="shared" si="72"/>
        <v>ER Aß</v>
      </c>
      <c r="I434" t="b">
        <v>0</v>
      </c>
      <c r="J434" t="b">
        <f t="shared" si="73"/>
        <v>1</v>
      </c>
      <c r="K434" t="str">
        <f t="shared" si="74"/>
        <v>fmerges@msn.com</v>
      </c>
      <c r="L434">
        <f t="shared" si="75"/>
        <v>14</v>
      </c>
      <c r="M434" t="str">
        <f t="shared" si="76"/>
        <v>+(338) 634-0393</v>
      </c>
      <c r="N434" t="b">
        <f t="shared" si="77"/>
        <v>1</v>
      </c>
      <c r="O434">
        <f t="shared" si="78"/>
        <v>2404</v>
      </c>
      <c r="P434" t="b">
        <f t="shared" si="79"/>
        <v>1</v>
      </c>
      <c r="Q434">
        <f t="shared" si="80"/>
        <v>2404</v>
      </c>
      <c r="S434" t="str">
        <f t="shared" si="81"/>
        <v>Renata Nicolau Peñas</v>
      </c>
      <c r="U434" s="2">
        <f t="shared" si="82"/>
        <v>42504</v>
      </c>
      <c r="V434">
        <f t="shared" si="83"/>
        <v>1</v>
      </c>
    </row>
    <row r="435" spans="1:22" x14ac:dyDescent="0.25">
      <c r="A435" t="s">
        <v>4362</v>
      </c>
      <c r="B435" t="s">
        <v>2404</v>
      </c>
      <c r="C435" t="s">
        <v>228</v>
      </c>
      <c r="D435" s="5" t="s">
        <v>3396</v>
      </c>
      <c r="E435" t="s">
        <v>1549</v>
      </c>
      <c r="F435" s="8">
        <v>5018</v>
      </c>
      <c r="G435" s="2">
        <v>43975</v>
      </c>
      <c r="H435" s="3" t="str">
        <f t="shared" si="72"/>
        <v>ANWÄLTE FÜR ALZHEIMER</v>
      </c>
      <c r="I435" t="b">
        <v>0</v>
      </c>
      <c r="J435" t="b">
        <f t="shared" si="73"/>
        <v>1</v>
      </c>
      <c r="K435" t="str">
        <f t="shared" si="74"/>
        <v>koudas@att.net</v>
      </c>
      <c r="L435">
        <f t="shared" si="75"/>
        <v>14</v>
      </c>
      <c r="M435" t="str">
        <f t="shared" si="76"/>
        <v>+(360) 305-6858</v>
      </c>
      <c r="N435" t="b">
        <f t="shared" si="77"/>
        <v>1</v>
      </c>
      <c r="O435">
        <f t="shared" si="78"/>
        <v>5018</v>
      </c>
      <c r="P435" t="b">
        <f t="shared" si="79"/>
        <v>1</v>
      </c>
      <c r="Q435">
        <f t="shared" si="80"/>
        <v>5018</v>
      </c>
      <c r="S435" t="str">
        <f t="shared" si="81"/>
        <v>Rodolfo Hervia Tolosa</v>
      </c>
      <c r="U435" s="2">
        <f t="shared" si="82"/>
        <v>43975</v>
      </c>
      <c r="V435">
        <f t="shared" si="83"/>
        <v>1</v>
      </c>
    </row>
    <row r="436" spans="1:22" x14ac:dyDescent="0.25">
      <c r="A436" t="s">
        <v>4363</v>
      </c>
      <c r="B436" t="s">
        <v>2405</v>
      </c>
      <c r="C436" t="s">
        <v>229</v>
      </c>
      <c r="D436" s="5" t="s">
        <v>3397</v>
      </c>
      <c r="E436" t="s">
        <v>1550</v>
      </c>
      <c r="F436" s="8">
        <v>5800</v>
      </c>
      <c r="G436" s="2">
        <v>44144</v>
      </c>
      <c r="H436" s="3" t="str">
        <f t="shared" si="72"/>
        <v>KINGKENNY MIETEN</v>
      </c>
      <c r="I436" t="b">
        <v>0</v>
      </c>
      <c r="J436" t="b">
        <f t="shared" si="73"/>
        <v>1</v>
      </c>
      <c r="K436" t="str">
        <f t="shared" si="74"/>
        <v>szymansk@icloud.com</v>
      </c>
      <c r="L436">
        <f t="shared" si="75"/>
        <v>14</v>
      </c>
      <c r="M436" t="str">
        <f t="shared" si="76"/>
        <v>+(500) 465-0884</v>
      </c>
      <c r="N436" t="b">
        <f t="shared" si="77"/>
        <v>1</v>
      </c>
      <c r="O436">
        <f t="shared" si="78"/>
        <v>5800</v>
      </c>
      <c r="P436" t="b">
        <f t="shared" si="79"/>
        <v>1</v>
      </c>
      <c r="Q436">
        <f t="shared" si="80"/>
        <v>5800</v>
      </c>
      <c r="S436" t="str">
        <f t="shared" si="81"/>
        <v>Jesusa Coll Prats</v>
      </c>
      <c r="U436" s="2">
        <f t="shared" si="82"/>
        <v>44144</v>
      </c>
      <c r="V436">
        <f t="shared" si="83"/>
        <v>1</v>
      </c>
    </row>
    <row r="437" spans="1:22" x14ac:dyDescent="0.25">
      <c r="A437" t="s">
        <v>4364</v>
      </c>
      <c r="B437" t="s">
        <v>2406</v>
      </c>
      <c r="C437" t="s">
        <v>726</v>
      </c>
      <c r="D437" s="5" t="s">
        <v>3398</v>
      </c>
      <c r="E437" t="s">
        <v>1551</v>
      </c>
      <c r="F437" s="8">
        <v>5099</v>
      </c>
      <c r="G437" s="2">
        <v>43615</v>
      </c>
      <c r="H437" s="3" t="str">
        <f t="shared" si="72"/>
        <v>SUPERHOME-MODE</v>
      </c>
      <c r="I437" t="b">
        <v>0</v>
      </c>
      <c r="J437" t="b">
        <f t="shared" si="73"/>
        <v>1</v>
      </c>
      <c r="K437" t="str">
        <f t="shared" si="74"/>
        <v>gknauss@comcast.net</v>
      </c>
      <c r="L437">
        <f t="shared" si="75"/>
        <v>14</v>
      </c>
      <c r="M437" t="str">
        <f t="shared" si="76"/>
        <v>+(318) 941-5448</v>
      </c>
      <c r="N437" t="b">
        <f t="shared" si="77"/>
        <v>1</v>
      </c>
      <c r="O437">
        <f t="shared" si="78"/>
        <v>5099</v>
      </c>
      <c r="P437" t="b">
        <f t="shared" si="79"/>
        <v>1</v>
      </c>
      <c r="Q437">
        <f t="shared" si="80"/>
        <v>5099</v>
      </c>
      <c r="S437" t="str">
        <f t="shared" si="81"/>
        <v>Ignacia Osuna Bárcena</v>
      </c>
      <c r="U437" s="2">
        <f t="shared" si="82"/>
        <v>43615</v>
      </c>
      <c r="V437">
        <f t="shared" si="83"/>
        <v>1</v>
      </c>
    </row>
    <row r="438" spans="1:22" x14ac:dyDescent="0.25">
      <c r="A438" t="s">
        <v>4365</v>
      </c>
      <c r="B438" t="s">
        <v>2407</v>
      </c>
      <c r="C438" t="s">
        <v>230</v>
      </c>
      <c r="D438" s="5" t="s">
        <v>3399</v>
      </c>
      <c r="E438" t="s">
        <v>1552</v>
      </c>
      <c r="F438" s="8">
        <v>2437</v>
      </c>
      <c r="G438" s="2">
        <v>44613</v>
      </c>
      <c r="H438" s="3" t="str">
        <f t="shared" si="72"/>
        <v>ALLES BEDDBFTY</v>
      </c>
      <c r="I438" t="b">
        <v>0</v>
      </c>
      <c r="J438" t="b">
        <f t="shared" si="73"/>
        <v>1</v>
      </c>
      <c r="K438" t="str">
        <f t="shared" si="74"/>
        <v>rfisher@me.com</v>
      </c>
      <c r="L438">
        <f t="shared" si="75"/>
        <v>14</v>
      </c>
      <c r="M438" t="str">
        <f t="shared" si="76"/>
        <v>+(589) 271-7321</v>
      </c>
      <c r="N438" t="b">
        <f t="shared" si="77"/>
        <v>1</v>
      </c>
      <c r="O438">
        <f t="shared" si="78"/>
        <v>2437</v>
      </c>
      <c r="P438" t="b">
        <f t="shared" si="79"/>
        <v>1</v>
      </c>
      <c r="Q438">
        <f t="shared" si="80"/>
        <v>2437</v>
      </c>
      <c r="S438" t="str">
        <f t="shared" si="81"/>
        <v>Custodio Gargallo-Ramis</v>
      </c>
      <c r="U438" s="2">
        <f t="shared" si="82"/>
        <v>44613</v>
      </c>
      <c r="V438">
        <f t="shared" si="83"/>
        <v>1</v>
      </c>
    </row>
    <row r="439" spans="1:22" x14ac:dyDescent="0.25">
      <c r="A439" t="s">
        <v>4366</v>
      </c>
      <c r="B439" t="s">
        <v>2408</v>
      </c>
      <c r="C439" t="s">
        <v>727</v>
      </c>
      <c r="D439" s="5" t="s">
        <v>3400</v>
      </c>
      <c r="E439" t="s">
        <v>1553</v>
      </c>
      <c r="F439" s="8">
        <v>7882</v>
      </c>
      <c r="G439" s="2">
        <v>42494</v>
      </c>
      <c r="H439" s="3" t="str">
        <f t="shared" si="72"/>
        <v>MODERNE CLOTHESOPOLIS</v>
      </c>
      <c r="I439" t="b">
        <v>0</v>
      </c>
      <c r="J439" t="b">
        <f t="shared" si="73"/>
        <v>1</v>
      </c>
      <c r="K439" t="str">
        <f t="shared" si="74"/>
        <v>smartfart@optonline.net</v>
      </c>
      <c r="L439">
        <f t="shared" si="75"/>
        <v>14</v>
      </c>
      <c r="M439" t="str">
        <f t="shared" si="76"/>
        <v>+(806) 306-8032</v>
      </c>
      <c r="N439" t="b">
        <f t="shared" si="77"/>
        <v>1</v>
      </c>
      <c r="O439">
        <f t="shared" si="78"/>
        <v>7882</v>
      </c>
      <c r="P439" t="b">
        <f t="shared" si="79"/>
        <v>1</v>
      </c>
      <c r="Q439">
        <f t="shared" si="80"/>
        <v>7882</v>
      </c>
      <c r="S439" t="str">
        <f t="shared" si="81"/>
        <v>José Mari Planas-Ávila</v>
      </c>
      <c r="U439" s="2">
        <f t="shared" si="82"/>
        <v>42494</v>
      </c>
      <c r="V439">
        <f t="shared" si="83"/>
        <v>1</v>
      </c>
    </row>
    <row r="440" spans="1:22" x14ac:dyDescent="0.25">
      <c r="A440" t="s">
        <v>4367</v>
      </c>
      <c r="B440" t="s">
        <v>2409</v>
      </c>
      <c r="C440" t="s">
        <v>231</v>
      </c>
      <c r="D440" s="5" t="s">
        <v>3401</v>
      </c>
      <c r="E440" t="s">
        <v>1554</v>
      </c>
      <c r="F440" s="8">
        <v>5209</v>
      </c>
      <c r="G440" s="2">
        <v>44221</v>
      </c>
      <c r="H440" s="3" t="str">
        <f t="shared" si="72"/>
        <v>STÄDTISCHE MÖBEL</v>
      </c>
      <c r="I440" t="b">
        <v>0</v>
      </c>
      <c r="J440" t="b">
        <f t="shared" si="73"/>
        <v>1</v>
      </c>
      <c r="K440" t="str">
        <f t="shared" si="74"/>
        <v>iapetus@verizon.net</v>
      </c>
      <c r="L440">
        <f t="shared" si="75"/>
        <v>14</v>
      </c>
      <c r="M440" t="str">
        <f t="shared" si="76"/>
        <v>+(912) 945-2030</v>
      </c>
      <c r="N440" t="b">
        <f t="shared" si="77"/>
        <v>1</v>
      </c>
      <c r="O440">
        <f t="shared" si="78"/>
        <v>5209</v>
      </c>
      <c r="P440" t="b">
        <f t="shared" si="79"/>
        <v>1</v>
      </c>
      <c r="Q440">
        <f t="shared" si="80"/>
        <v>5209</v>
      </c>
      <c r="S440" t="str">
        <f t="shared" si="81"/>
        <v>Francisco Jose Mendez</v>
      </c>
      <c r="U440" s="2">
        <f t="shared" si="82"/>
        <v>44221</v>
      </c>
      <c r="V440">
        <f t="shared" si="83"/>
        <v>1</v>
      </c>
    </row>
    <row r="441" spans="1:22" x14ac:dyDescent="0.25">
      <c r="A441" t="s">
        <v>4368</v>
      </c>
      <c r="B441" t="s">
        <v>2410</v>
      </c>
      <c r="C441" t="s">
        <v>232</v>
      </c>
      <c r="D441" s="5" t="s">
        <v>3402</v>
      </c>
      <c r="E441" t="s">
        <v>1555</v>
      </c>
      <c r="F441" s="8">
        <v>3585</v>
      </c>
      <c r="G441" s="2">
        <v>43519</v>
      </c>
      <c r="H441" s="3" t="str">
        <f t="shared" si="72"/>
        <v>KIRSCHHOLZ</v>
      </c>
      <c r="I441" t="b">
        <v>0</v>
      </c>
      <c r="J441" t="b">
        <f t="shared" si="73"/>
        <v>1</v>
      </c>
      <c r="K441" t="str">
        <f t="shared" si="74"/>
        <v>fairbank@hotmail.com</v>
      </c>
      <c r="L441">
        <f t="shared" si="75"/>
        <v>14</v>
      </c>
      <c r="M441" t="str">
        <f t="shared" si="76"/>
        <v>+(658) 999-0758</v>
      </c>
      <c r="N441" t="b">
        <f t="shared" si="77"/>
        <v>1</v>
      </c>
      <c r="O441">
        <f t="shared" si="78"/>
        <v>3585</v>
      </c>
      <c r="P441" t="b">
        <f t="shared" si="79"/>
        <v>1</v>
      </c>
      <c r="Q441">
        <f t="shared" si="80"/>
        <v>3585</v>
      </c>
      <c r="S441" t="str">
        <f t="shared" si="81"/>
        <v>Francisco Aznar Becerra</v>
      </c>
      <c r="U441" s="2">
        <f t="shared" si="82"/>
        <v>43519</v>
      </c>
      <c r="V441">
        <f t="shared" si="83"/>
        <v>1</v>
      </c>
    </row>
    <row r="442" spans="1:22" x14ac:dyDescent="0.25">
      <c r="A442" t="s">
        <v>4369</v>
      </c>
      <c r="B442" t="s">
        <v>2411</v>
      </c>
      <c r="C442" t="s">
        <v>728</v>
      </c>
      <c r="D442" s="5" t="s">
        <v>3403</v>
      </c>
      <c r="E442" t="s">
        <v>1556</v>
      </c>
      <c r="F442" s="8">
        <v>6310</v>
      </c>
      <c r="G442" s="2">
        <v>44078</v>
      </c>
      <c r="H442" s="3" t="str">
        <f t="shared" si="72"/>
        <v>WOODSIDE-VERMIETUNG</v>
      </c>
      <c r="I442" t="b">
        <v>0</v>
      </c>
      <c r="J442" t="b">
        <f t="shared" si="73"/>
        <v>1</v>
      </c>
      <c r="K442" t="str">
        <f t="shared" si="74"/>
        <v>wainwrig@aol.com</v>
      </c>
      <c r="L442">
        <f t="shared" si="75"/>
        <v>14</v>
      </c>
      <c r="M442" t="str">
        <f t="shared" si="76"/>
        <v>+(473) 452-1046</v>
      </c>
      <c r="N442" t="b">
        <f t="shared" si="77"/>
        <v>1</v>
      </c>
      <c r="O442">
        <f t="shared" si="78"/>
        <v>6310</v>
      </c>
      <c r="P442" t="b">
        <f t="shared" si="79"/>
        <v>1</v>
      </c>
      <c r="Q442">
        <f t="shared" si="80"/>
        <v>6310</v>
      </c>
      <c r="S442" t="str">
        <f t="shared" si="81"/>
        <v>Nydia Ríos-Huguet</v>
      </c>
      <c r="U442" s="2">
        <f t="shared" si="82"/>
        <v>44078</v>
      </c>
      <c r="V442">
        <f t="shared" si="83"/>
        <v>1</v>
      </c>
    </row>
    <row r="443" spans="1:22" x14ac:dyDescent="0.25">
      <c r="A443" t="s">
        <v>4370</v>
      </c>
      <c r="B443" t="s">
        <v>2412</v>
      </c>
      <c r="C443" t="s">
        <v>729</v>
      </c>
      <c r="D443" s="5" t="s">
        <v>3404</v>
      </c>
      <c r="E443" t="s">
        <v>1557</v>
      </c>
      <c r="F443" s="8">
        <v>2956</v>
      </c>
      <c r="G443" s="2">
        <v>42274</v>
      </c>
      <c r="H443" s="3" t="str">
        <f t="shared" si="72"/>
        <v>WELT VON MATSURI</v>
      </c>
      <c r="I443" t="b">
        <v>0</v>
      </c>
      <c r="J443" t="b">
        <f t="shared" si="73"/>
        <v>1</v>
      </c>
      <c r="K443" t="str">
        <f t="shared" si="74"/>
        <v>smcnabb@aol.com</v>
      </c>
      <c r="L443">
        <f t="shared" si="75"/>
        <v>14</v>
      </c>
      <c r="M443" t="str">
        <f t="shared" si="76"/>
        <v>+(715) 608-6247</v>
      </c>
      <c r="N443" t="b">
        <f t="shared" si="77"/>
        <v>1</v>
      </c>
      <c r="O443">
        <f t="shared" si="78"/>
        <v>2956</v>
      </c>
      <c r="P443" t="b">
        <f t="shared" si="79"/>
        <v>1</v>
      </c>
      <c r="Q443">
        <f t="shared" si="80"/>
        <v>2956</v>
      </c>
      <c r="S443" t="str">
        <f t="shared" si="81"/>
        <v>Benito Garcés Landa</v>
      </c>
      <c r="U443" s="2">
        <f t="shared" si="82"/>
        <v>42274</v>
      </c>
      <c r="V443">
        <f t="shared" si="83"/>
        <v>1</v>
      </c>
    </row>
    <row r="444" spans="1:22" x14ac:dyDescent="0.25">
      <c r="A444" t="s">
        <v>4371</v>
      </c>
      <c r="B444" t="s">
        <v>2413</v>
      </c>
      <c r="C444" t="s">
        <v>730</v>
      </c>
      <c r="D444" s="5" t="s">
        <v>3405</v>
      </c>
      <c r="E444" t="s">
        <v>1558</v>
      </c>
      <c r="F444" s="8">
        <v>4691</v>
      </c>
      <c r="G444" s="2">
        <v>42206</v>
      </c>
      <c r="H444" s="3" t="str">
        <f t="shared" si="72"/>
        <v>SCHEINT MÖBEL</v>
      </c>
      <c r="I444" t="b">
        <v>0</v>
      </c>
      <c r="J444" t="b">
        <f t="shared" si="73"/>
        <v>1</v>
      </c>
      <c r="K444" t="str">
        <f t="shared" si="74"/>
        <v>chrisk@msn.com</v>
      </c>
      <c r="L444">
        <f t="shared" si="75"/>
        <v>14</v>
      </c>
      <c r="M444" t="str">
        <f t="shared" si="76"/>
        <v>+(207) 678-6905</v>
      </c>
      <c r="N444" t="b">
        <f t="shared" si="77"/>
        <v>1</v>
      </c>
      <c r="O444">
        <f t="shared" si="78"/>
        <v>4691</v>
      </c>
      <c r="P444" t="b">
        <f t="shared" si="79"/>
        <v>1</v>
      </c>
      <c r="Q444">
        <f t="shared" si="80"/>
        <v>4691</v>
      </c>
      <c r="S444" t="str">
        <f t="shared" si="81"/>
        <v>Osvaldo Andrade Cantón</v>
      </c>
      <c r="U444" s="2">
        <f t="shared" si="82"/>
        <v>42206</v>
      </c>
      <c r="V444">
        <f t="shared" si="83"/>
        <v>1</v>
      </c>
    </row>
    <row r="445" spans="1:22" x14ac:dyDescent="0.25">
      <c r="A445" t="s">
        <v>4372</v>
      </c>
      <c r="B445" t="s">
        <v>2414</v>
      </c>
      <c r="C445" t="s">
        <v>233</v>
      </c>
      <c r="D445" s="5" t="s">
        <v>3406</v>
      </c>
      <c r="E445" t="s">
        <v>1559</v>
      </c>
      <c r="F445" s="8">
        <v>4897</v>
      </c>
      <c r="G445" s="2">
        <v>41011</v>
      </c>
      <c r="H445" s="3" t="str">
        <f t="shared" si="72"/>
        <v>BRANTE-GLAS</v>
      </c>
      <c r="I445" t="b">
        <v>0</v>
      </c>
      <c r="J445" t="b">
        <f t="shared" si="73"/>
        <v>1</v>
      </c>
      <c r="K445" t="str">
        <f t="shared" si="74"/>
        <v>lydia@outlook.com</v>
      </c>
      <c r="L445">
        <f t="shared" si="75"/>
        <v>14</v>
      </c>
      <c r="M445" t="str">
        <f t="shared" si="76"/>
        <v>+(354) 492-1823</v>
      </c>
      <c r="N445" t="b">
        <f t="shared" si="77"/>
        <v>1</v>
      </c>
      <c r="O445">
        <f t="shared" si="78"/>
        <v>4897</v>
      </c>
      <c r="P445" t="b">
        <f t="shared" si="79"/>
        <v>1</v>
      </c>
      <c r="Q445">
        <f t="shared" si="80"/>
        <v>4897</v>
      </c>
      <c r="S445" t="str">
        <f t="shared" si="81"/>
        <v>Anselmo de Casares</v>
      </c>
      <c r="U445" s="2">
        <f t="shared" si="82"/>
        <v>41011</v>
      </c>
      <c r="V445">
        <f t="shared" si="83"/>
        <v>1</v>
      </c>
    </row>
    <row r="446" spans="1:22" x14ac:dyDescent="0.25">
      <c r="A446" t="s">
        <v>4373</v>
      </c>
      <c r="B446" t="s">
        <v>2415</v>
      </c>
      <c r="C446" t="s">
        <v>731</v>
      </c>
      <c r="D446" s="5" t="s">
        <v>3407</v>
      </c>
      <c r="E446" t="s">
        <v>1560</v>
      </c>
      <c r="F446" s="8">
        <v>6327</v>
      </c>
      <c r="G446" s="2"/>
      <c r="H446" s="3" t="str">
        <f t="shared" si="72"/>
        <v>EINMALIGE ROLLE</v>
      </c>
      <c r="I446" t="b">
        <v>0</v>
      </c>
      <c r="J446" t="b">
        <f t="shared" si="73"/>
        <v>1</v>
      </c>
      <c r="K446" t="str">
        <f t="shared" si="74"/>
        <v>tezbo@me.com</v>
      </c>
      <c r="L446">
        <f t="shared" si="75"/>
        <v>14</v>
      </c>
      <c r="M446" t="str">
        <f t="shared" si="76"/>
        <v>+(360) 698-7565</v>
      </c>
      <c r="N446" t="b">
        <f t="shared" si="77"/>
        <v>0</v>
      </c>
      <c r="O446">
        <f t="shared" si="78"/>
        <v>6327</v>
      </c>
      <c r="P446" t="b">
        <f t="shared" si="79"/>
        <v>1</v>
      </c>
      <c r="Q446">
        <f t="shared" si="80"/>
        <v>6327</v>
      </c>
      <c r="S446" t="str">
        <f t="shared" si="81"/>
        <v>María José Madrid Campillo</v>
      </c>
      <c r="U446" s="2">
        <f t="shared" si="82"/>
        <v>39075</v>
      </c>
      <c r="V446">
        <f t="shared" si="83"/>
        <v>1</v>
      </c>
    </row>
    <row r="447" spans="1:22" x14ac:dyDescent="0.25">
      <c r="A447" t="s">
        <v>4374</v>
      </c>
      <c r="B447" t="s">
        <v>2416</v>
      </c>
      <c r="C447" t="s">
        <v>732</v>
      </c>
      <c r="D447" s="5" t="s">
        <v>3408</v>
      </c>
      <c r="E447" t="s">
        <v>1561</v>
      </c>
      <c r="F447" s="8">
        <v>5470</v>
      </c>
      <c r="G447" s="2">
        <v>44614</v>
      </c>
      <c r="H447" s="3" t="str">
        <f t="shared" si="72"/>
        <v>DC-MÖBEL</v>
      </c>
      <c r="I447" t="b">
        <v>0</v>
      </c>
      <c r="J447" t="b">
        <f t="shared" si="73"/>
        <v>1</v>
      </c>
      <c r="K447" t="str">
        <f t="shared" si="74"/>
        <v>ducasse@verizon.net</v>
      </c>
      <c r="L447">
        <f t="shared" si="75"/>
        <v>14</v>
      </c>
      <c r="M447" t="str">
        <f t="shared" si="76"/>
        <v>+(483) 950-4745</v>
      </c>
      <c r="N447" t="b">
        <f t="shared" si="77"/>
        <v>1</v>
      </c>
      <c r="O447">
        <f t="shared" si="78"/>
        <v>5470</v>
      </c>
      <c r="P447" t="b">
        <f t="shared" si="79"/>
        <v>1</v>
      </c>
      <c r="Q447">
        <f t="shared" si="80"/>
        <v>5470</v>
      </c>
      <c r="S447" t="str">
        <f t="shared" si="81"/>
        <v>Clímaco Águila Sosa</v>
      </c>
      <c r="U447" s="2">
        <f t="shared" si="82"/>
        <v>44614</v>
      </c>
      <c r="V447">
        <f t="shared" si="83"/>
        <v>1</v>
      </c>
    </row>
    <row r="448" spans="1:22" x14ac:dyDescent="0.25">
      <c r="A448" t="s">
        <v>4375</v>
      </c>
      <c r="B448" t="s">
        <v>2417</v>
      </c>
      <c r="C448" t="s">
        <v>733</v>
      </c>
      <c r="D448" s="5" t="s">
        <v>3409</v>
      </c>
      <c r="E448" t="s">
        <v>1562</v>
      </c>
      <c r="F448" s="8">
        <v>6631</v>
      </c>
      <c r="G448" s="2">
        <v>43026</v>
      </c>
      <c r="H448" s="3" t="str">
        <f t="shared" si="72"/>
        <v>CAFÉ MÖBEL</v>
      </c>
      <c r="I448" t="b">
        <v>0</v>
      </c>
      <c r="J448" t="b">
        <f t="shared" si="73"/>
        <v>1</v>
      </c>
      <c r="K448" t="str">
        <f t="shared" si="74"/>
        <v>dkeeler@icloud.com</v>
      </c>
      <c r="L448">
        <f t="shared" si="75"/>
        <v>14</v>
      </c>
      <c r="M448" t="str">
        <f t="shared" si="76"/>
        <v>+(225) 277-4513</v>
      </c>
      <c r="N448" t="b">
        <f t="shared" si="77"/>
        <v>1</v>
      </c>
      <c r="O448">
        <f t="shared" si="78"/>
        <v>6631</v>
      </c>
      <c r="P448" t="b">
        <f t="shared" si="79"/>
        <v>1</v>
      </c>
      <c r="Q448">
        <f t="shared" si="80"/>
        <v>6631</v>
      </c>
      <c r="S448" t="str">
        <f t="shared" si="81"/>
        <v>Elías Pujol Otero</v>
      </c>
      <c r="U448" s="2">
        <f t="shared" si="82"/>
        <v>43026</v>
      </c>
      <c r="V448">
        <f t="shared" si="83"/>
        <v>1</v>
      </c>
    </row>
    <row r="449" spans="1:22" x14ac:dyDescent="0.25">
      <c r="A449" t="s">
        <v>4376</v>
      </c>
      <c r="B449" t="s">
        <v>2418</v>
      </c>
      <c r="C449" t="s">
        <v>234</v>
      </c>
      <c r="D449" s="5" t="s">
        <v>3410</v>
      </c>
      <c r="E449" t="s">
        <v>1563</v>
      </c>
      <c r="F449" s="8">
        <v>5275</v>
      </c>
      <c r="G449" s="2">
        <v>43787</v>
      </c>
      <c r="H449" s="3" t="str">
        <f t="shared" si="72"/>
        <v>AHORN-RAGUARTA</v>
      </c>
      <c r="I449" t="b">
        <v>0</v>
      </c>
      <c r="J449" t="b">
        <f t="shared" si="73"/>
        <v>1</v>
      </c>
      <c r="K449" t="str">
        <f t="shared" si="74"/>
        <v>ghaviv@mac.com</v>
      </c>
      <c r="L449">
        <f t="shared" si="75"/>
        <v>14</v>
      </c>
      <c r="M449" t="str">
        <f t="shared" si="76"/>
        <v>+(634) 474-8166</v>
      </c>
      <c r="N449" t="b">
        <f t="shared" si="77"/>
        <v>1</v>
      </c>
      <c r="O449">
        <f t="shared" si="78"/>
        <v>5275</v>
      </c>
      <c r="P449" t="b">
        <f t="shared" si="79"/>
        <v>1</v>
      </c>
      <c r="Q449">
        <f t="shared" si="80"/>
        <v>5275</v>
      </c>
      <c r="S449" t="str">
        <f t="shared" si="81"/>
        <v>Olegario del Mateos</v>
      </c>
      <c r="U449" s="2">
        <f t="shared" si="82"/>
        <v>43787</v>
      </c>
      <c r="V449">
        <f t="shared" si="83"/>
        <v>1</v>
      </c>
    </row>
    <row r="450" spans="1:22" x14ac:dyDescent="0.25">
      <c r="A450" t="s">
        <v>4377</v>
      </c>
      <c r="B450" t="s">
        <v>2419</v>
      </c>
      <c r="C450" t="s">
        <v>235</v>
      </c>
      <c r="D450" s="5" t="s">
        <v>3411</v>
      </c>
      <c r="E450" t="s">
        <v>1564</v>
      </c>
      <c r="F450" s="8">
        <v>2456</v>
      </c>
      <c r="G450" s="2">
        <v>41831</v>
      </c>
      <c r="H450" s="3" t="str">
        <f t="shared" si="72"/>
        <v>RÜSCHENKISSEN</v>
      </c>
      <c r="I450" t="b">
        <v>0</v>
      </c>
      <c r="J450" t="b">
        <f t="shared" si="73"/>
        <v>1</v>
      </c>
      <c r="K450" t="str">
        <f t="shared" si="74"/>
        <v>psichel@comcast.net</v>
      </c>
      <c r="L450">
        <f t="shared" si="75"/>
        <v>14</v>
      </c>
      <c r="M450" t="str">
        <f t="shared" si="76"/>
        <v>+(715) 989-3722</v>
      </c>
      <c r="N450" t="b">
        <f t="shared" si="77"/>
        <v>1</v>
      </c>
      <c r="O450">
        <f t="shared" si="78"/>
        <v>2456</v>
      </c>
      <c r="P450" t="b">
        <f t="shared" si="79"/>
        <v>1</v>
      </c>
      <c r="Q450">
        <f t="shared" si="80"/>
        <v>2456</v>
      </c>
      <c r="S450" t="str">
        <f t="shared" si="81"/>
        <v>Trinidad Aramburu</v>
      </c>
      <c r="U450" s="2">
        <f t="shared" si="82"/>
        <v>41831</v>
      </c>
      <c r="V450">
        <f t="shared" si="83"/>
        <v>1</v>
      </c>
    </row>
    <row r="451" spans="1:22" x14ac:dyDescent="0.25">
      <c r="A451" t="s">
        <v>4378</v>
      </c>
      <c r="B451" t="s">
        <v>2420</v>
      </c>
      <c r="C451" t="s">
        <v>734</v>
      </c>
      <c r="D451" s="5" t="s">
        <v>3412</v>
      </c>
      <c r="E451" t="s">
        <v>1565</v>
      </c>
      <c r="F451" s="8">
        <v>4387</v>
      </c>
      <c r="G451" s="2">
        <v>42360</v>
      </c>
      <c r="H451" s="3" t="str">
        <f t="shared" ref="H451:H514" si="84">+UPPER(B451)</f>
        <v>LABORSTUHL</v>
      </c>
      <c r="I451" t="b">
        <v>0</v>
      </c>
      <c r="J451" t="b">
        <f t="shared" ref="J451:J514" si="85">AND(ISNUMBER(SEARCH("@",D451)), ISNUMBER(SEARCH(".",D451)), SEARCH("@",D451)&lt;SEARCH(".",D451))</f>
        <v>1</v>
      </c>
      <c r="K451" t="str">
        <f t="shared" ref="K451:K514" si="86">+IF(J451="#¡VALOR!","",D451)</f>
        <v>miyop@verizon.net</v>
      </c>
      <c r="L451">
        <f t="shared" ref="L451:L514" si="87">+LEN(E451)</f>
        <v>14</v>
      </c>
      <c r="M451" t="str">
        <f t="shared" ref="M451:M514" si="88">+CONCATENATE("+",E451)</f>
        <v>+(879) 913-3528</v>
      </c>
      <c r="N451" t="b">
        <f t="shared" ref="N451:N514" si="89">+ISNUMBER(G451)</f>
        <v>1</v>
      </c>
      <c r="O451">
        <f t="shared" ref="O451:O514" si="90">+ABS(F451)</f>
        <v>4387</v>
      </c>
      <c r="P451" t="b">
        <f t="shared" ref="P451:P514" si="91">+ISNUMBER(F451)</f>
        <v>1</v>
      </c>
      <c r="Q451">
        <f t="shared" ref="Q451:Q514" si="92">+IF(ISNUMBER(F451),F451,"")</f>
        <v>4387</v>
      </c>
      <c r="S451" t="str">
        <f t="shared" ref="S451:S514" si="93">+IF(ISBLANK(C451),$R$2,C451)</f>
        <v>Luisa Arellano-Gutiérrez</v>
      </c>
      <c r="U451" s="2">
        <f t="shared" ref="U451:U514" si="94">IF(ISBLANK(G451),$T$2,G451)</f>
        <v>42360</v>
      </c>
      <c r="V451">
        <f t="shared" ref="V451:V514" si="95">+COUNTIF(A:A,A451)</f>
        <v>1</v>
      </c>
    </row>
    <row r="452" spans="1:22" x14ac:dyDescent="0.25">
      <c r="A452" t="s">
        <v>4379</v>
      </c>
      <c r="B452" t="s">
        <v>2421</v>
      </c>
      <c r="C452" t="s">
        <v>735</v>
      </c>
      <c r="D452" s="5" t="s">
        <v>3413</v>
      </c>
      <c r="E452" t="s">
        <v>1566</v>
      </c>
      <c r="F452" s="8">
        <v>1463</v>
      </c>
      <c r="G452" s="2">
        <v>43192</v>
      </c>
      <c r="H452" s="3" t="str">
        <f t="shared" si="84"/>
        <v>GOYKAY-BAUHERREN</v>
      </c>
      <c r="I452" t="b">
        <v>0</v>
      </c>
      <c r="J452" t="b">
        <f t="shared" si="85"/>
        <v>1</v>
      </c>
      <c r="K452" t="str">
        <f t="shared" si="86"/>
        <v>zyghom@comcast.net</v>
      </c>
      <c r="L452">
        <f t="shared" si="87"/>
        <v>14</v>
      </c>
      <c r="M452" t="str">
        <f t="shared" si="88"/>
        <v>+(262) 426-5759</v>
      </c>
      <c r="N452" t="b">
        <f t="shared" si="89"/>
        <v>1</v>
      </c>
      <c r="O452">
        <f t="shared" si="90"/>
        <v>1463</v>
      </c>
      <c r="P452" t="b">
        <f t="shared" si="91"/>
        <v>1</v>
      </c>
      <c r="Q452">
        <f t="shared" si="92"/>
        <v>1463</v>
      </c>
      <c r="S452" t="str">
        <f t="shared" si="93"/>
        <v>Palmira Gallego Rodríguez</v>
      </c>
      <c r="U452" s="2">
        <f t="shared" si="94"/>
        <v>43192</v>
      </c>
      <c r="V452">
        <f t="shared" si="95"/>
        <v>1</v>
      </c>
    </row>
    <row r="453" spans="1:22" x14ac:dyDescent="0.25">
      <c r="A453" t="s">
        <v>4380</v>
      </c>
      <c r="B453" t="s">
        <v>2422</v>
      </c>
      <c r="C453" t="s">
        <v>736</v>
      </c>
      <c r="D453" s="5" t="s">
        <v>3414</v>
      </c>
      <c r="E453" t="s">
        <v>1567</v>
      </c>
      <c r="F453" s="8">
        <v>340</v>
      </c>
      <c r="G453" s="2">
        <v>42833</v>
      </c>
      <c r="H453" s="3" t="str">
        <f t="shared" si="84"/>
        <v>AUGENREGENSCHLEIFE</v>
      </c>
      <c r="I453" t="b">
        <v>0</v>
      </c>
      <c r="J453" t="b">
        <f t="shared" si="85"/>
        <v>1</v>
      </c>
      <c r="K453" t="str">
        <f t="shared" si="86"/>
        <v>oster@hotmail.com</v>
      </c>
      <c r="L453">
        <f t="shared" si="87"/>
        <v>14</v>
      </c>
      <c r="M453" t="str">
        <f t="shared" si="88"/>
        <v>+(639) 520-9390</v>
      </c>
      <c r="N453" t="b">
        <f t="shared" si="89"/>
        <v>1</v>
      </c>
      <c r="O453">
        <f t="shared" si="90"/>
        <v>340</v>
      </c>
      <c r="P453" t="b">
        <f t="shared" si="91"/>
        <v>1</v>
      </c>
      <c r="Q453">
        <f t="shared" si="92"/>
        <v>340</v>
      </c>
      <c r="S453" t="str">
        <f t="shared" si="93"/>
        <v>Ciriaco Cristóbal Mayol Quintero</v>
      </c>
      <c r="U453" s="2">
        <f t="shared" si="94"/>
        <v>42833</v>
      </c>
      <c r="V453">
        <f t="shared" si="95"/>
        <v>1</v>
      </c>
    </row>
    <row r="454" spans="1:22" x14ac:dyDescent="0.25">
      <c r="A454" t="s">
        <v>4381</v>
      </c>
      <c r="B454" t="s">
        <v>2423</v>
      </c>
      <c r="C454" t="s">
        <v>236</v>
      </c>
      <c r="D454" s="5" t="s">
        <v>3415</v>
      </c>
      <c r="E454" t="s">
        <v>1568</v>
      </c>
      <c r="F454" s="8">
        <v>6872</v>
      </c>
      <c r="G454" s="2">
        <v>42853</v>
      </c>
      <c r="H454" s="3" t="str">
        <f t="shared" si="84"/>
        <v>ATENASTISCHE SYSTEME</v>
      </c>
      <c r="I454" t="b">
        <v>0</v>
      </c>
      <c r="J454" t="b">
        <f t="shared" si="85"/>
        <v>1</v>
      </c>
      <c r="K454" t="str">
        <f t="shared" si="86"/>
        <v>philb@optonline.net</v>
      </c>
      <c r="L454">
        <f t="shared" si="87"/>
        <v>14</v>
      </c>
      <c r="M454" t="str">
        <f t="shared" si="88"/>
        <v>+(833) 667-2656</v>
      </c>
      <c r="N454" t="b">
        <f t="shared" si="89"/>
        <v>1</v>
      </c>
      <c r="O454">
        <f t="shared" si="90"/>
        <v>6872</v>
      </c>
      <c r="P454" t="b">
        <f t="shared" si="91"/>
        <v>1</v>
      </c>
      <c r="Q454">
        <f t="shared" si="92"/>
        <v>6872</v>
      </c>
      <c r="S454" t="str">
        <f t="shared" si="93"/>
        <v>Anselmo Ballesteros Rovira</v>
      </c>
      <c r="U454" s="2">
        <f t="shared" si="94"/>
        <v>42853</v>
      </c>
      <c r="V454">
        <f t="shared" si="95"/>
        <v>1</v>
      </c>
    </row>
    <row r="455" spans="1:22" x14ac:dyDescent="0.25">
      <c r="A455" t="s">
        <v>4382</v>
      </c>
      <c r="B455" t="s">
        <v>2424</v>
      </c>
      <c r="C455" t="s">
        <v>237</v>
      </c>
      <c r="D455" s="5" t="s">
        <v>3416</v>
      </c>
      <c r="E455" t="s">
        <v>1569</v>
      </c>
      <c r="F455" s="8">
        <v>7688</v>
      </c>
      <c r="G455" s="2">
        <v>41121</v>
      </c>
      <c r="H455" s="3" t="str">
        <f t="shared" si="84"/>
        <v>DER HOME-IT-SERVICE</v>
      </c>
      <c r="I455" t="b">
        <v>0</v>
      </c>
      <c r="J455" t="b">
        <f t="shared" si="85"/>
        <v>1</v>
      </c>
      <c r="K455" t="str">
        <f t="shared" si="86"/>
        <v>kannan@yahoo.com</v>
      </c>
      <c r="L455">
        <f t="shared" si="87"/>
        <v>14</v>
      </c>
      <c r="M455" t="str">
        <f t="shared" si="88"/>
        <v>+(582) 579-9727</v>
      </c>
      <c r="N455" t="b">
        <f t="shared" si="89"/>
        <v>1</v>
      </c>
      <c r="O455">
        <f t="shared" si="90"/>
        <v>7688</v>
      </c>
      <c r="P455" t="b">
        <f t="shared" si="91"/>
        <v>1</v>
      </c>
      <c r="Q455">
        <f t="shared" si="92"/>
        <v>7688</v>
      </c>
      <c r="S455" t="str">
        <f t="shared" si="93"/>
        <v>Tatiana del Aguado</v>
      </c>
      <c r="U455" s="2">
        <f t="shared" si="94"/>
        <v>41121</v>
      </c>
      <c r="V455">
        <f t="shared" si="95"/>
        <v>1</v>
      </c>
    </row>
    <row r="456" spans="1:22" x14ac:dyDescent="0.25">
      <c r="A456" t="s">
        <v>4383</v>
      </c>
      <c r="B456" t="s">
        <v>2425</v>
      </c>
      <c r="C456" t="s">
        <v>238</v>
      </c>
      <c r="D456" s="5" t="s">
        <v>3417</v>
      </c>
      <c r="E456" t="s">
        <v>1570</v>
      </c>
      <c r="F456" s="8">
        <v>2814</v>
      </c>
      <c r="G456" s="2">
        <v>40981</v>
      </c>
      <c r="H456" s="3" t="str">
        <f t="shared" si="84"/>
        <v>GRENZENLOSE WISSENSCHAFT</v>
      </c>
      <c r="I456" t="b">
        <v>0</v>
      </c>
      <c r="J456" t="b">
        <f t="shared" si="85"/>
        <v>1</v>
      </c>
      <c r="K456" t="str">
        <f t="shared" si="86"/>
        <v>iamcal@gmail.com</v>
      </c>
      <c r="L456">
        <f t="shared" si="87"/>
        <v>14</v>
      </c>
      <c r="M456" t="str">
        <f t="shared" si="88"/>
        <v>+(629) 547-3694</v>
      </c>
      <c r="N456" t="b">
        <f t="shared" si="89"/>
        <v>1</v>
      </c>
      <c r="O456">
        <f t="shared" si="90"/>
        <v>2814</v>
      </c>
      <c r="P456" t="b">
        <f t="shared" si="91"/>
        <v>1</v>
      </c>
      <c r="Q456">
        <f t="shared" si="92"/>
        <v>2814</v>
      </c>
      <c r="S456" t="str">
        <f t="shared" si="93"/>
        <v>Abilio Botella-Sierra</v>
      </c>
      <c r="U456" s="2">
        <f t="shared" si="94"/>
        <v>40981</v>
      </c>
      <c r="V456">
        <f t="shared" si="95"/>
        <v>1</v>
      </c>
    </row>
    <row r="457" spans="1:22" x14ac:dyDescent="0.25">
      <c r="A457" t="s">
        <v>4384</v>
      </c>
      <c r="B457" t="s">
        <v>2426</v>
      </c>
      <c r="C457" t="s">
        <v>737</v>
      </c>
      <c r="D457" s="5" t="s">
        <v>3418</v>
      </c>
      <c r="E457" t="s">
        <v>1571</v>
      </c>
      <c r="F457" s="8">
        <v>4042</v>
      </c>
      <c r="G457" s="2">
        <v>43378</v>
      </c>
      <c r="H457" s="3" t="str">
        <f t="shared" si="84"/>
        <v>DATENPULS</v>
      </c>
      <c r="I457" t="b">
        <v>0</v>
      </c>
      <c r="J457" t="b">
        <f t="shared" si="85"/>
        <v>1</v>
      </c>
      <c r="K457" t="str">
        <f t="shared" si="86"/>
        <v>crimsane@att.net</v>
      </c>
      <c r="L457">
        <f t="shared" si="87"/>
        <v>14</v>
      </c>
      <c r="M457" t="str">
        <f t="shared" si="88"/>
        <v>+(527) 682-3383</v>
      </c>
      <c r="N457" t="b">
        <f t="shared" si="89"/>
        <v>1</v>
      </c>
      <c r="O457">
        <f t="shared" si="90"/>
        <v>4042</v>
      </c>
      <c r="P457" t="b">
        <f t="shared" si="91"/>
        <v>1</v>
      </c>
      <c r="Q457">
        <f t="shared" si="92"/>
        <v>4042</v>
      </c>
      <c r="S457" t="str">
        <f t="shared" si="93"/>
        <v>Eulalia Salomé Baena Uribe</v>
      </c>
      <c r="U457" s="2">
        <f t="shared" si="94"/>
        <v>43378</v>
      </c>
      <c r="V457">
        <f t="shared" si="95"/>
        <v>1</v>
      </c>
    </row>
    <row r="458" spans="1:22" x14ac:dyDescent="0.25">
      <c r="A458" t="s">
        <v>4385</v>
      </c>
      <c r="B458" t="s">
        <v>2427</v>
      </c>
      <c r="C458" t="s">
        <v>738</v>
      </c>
      <c r="D458" s="5" t="s">
        <v>3419</v>
      </c>
      <c r="E458" t="s">
        <v>1572</v>
      </c>
      <c r="F458" s="8">
        <v>990</v>
      </c>
      <c r="G458" s="2">
        <v>43741</v>
      </c>
      <c r="H458" s="3" t="str">
        <f t="shared" si="84"/>
        <v>AHIYO-ENTWICKLUNG</v>
      </c>
      <c r="I458" t="b">
        <v>0</v>
      </c>
      <c r="J458" t="b">
        <f t="shared" si="85"/>
        <v>1</v>
      </c>
      <c r="K458" t="str">
        <f t="shared" si="86"/>
        <v>kenja@aol.com</v>
      </c>
      <c r="L458">
        <f t="shared" si="87"/>
        <v>14</v>
      </c>
      <c r="M458" t="str">
        <f t="shared" si="88"/>
        <v>+(339) 237-9697</v>
      </c>
      <c r="N458" t="b">
        <f t="shared" si="89"/>
        <v>1</v>
      </c>
      <c r="O458">
        <f t="shared" si="90"/>
        <v>990</v>
      </c>
      <c r="P458" t="b">
        <f t="shared" si="91"/>
        <v>1</v>
      </c>
      <c r="Q458">
        <f t="shared" si="92"/>
        <v>990</v>
      </c>
      <c r="S458" t="str">
        <f t="shared" si="93"/>
        <v>Adelina Calzada Gárate</v>
      </c>
      <c r="U458" s="2">
        <f t="shared" si="94"/>
        <v>43741</v>
      </c>
      <c r="V458">
        <f t="shared" si="95"/>
        <v>1</v>
      </c>
    </row>
    <row r="459" spans="1:22" x14ac:dyDescent="0.25">
      <c r="A459" t="s">
        <v>4386</v>
      </c>
      <c r="B459" t="s">
        <v>2428</v>
      </c>
      <c r="C459" t="s">
        <v>239</v>
      </c>
      <c r="D459" s="5" t="s">
        <v>3420</v>
      </c>
      <c r="E459" t="s">
        <v>1573</v>
      </c>
      <c r="F459" s="8">
        <v>3062</v>
      </c>
      <c r="G459" s="2">
        <v>44048</v>
      </c>
      <c r="H459" s="3" t="str">
        <f t="shared" si="84"/>
        <v>ARBEITSSCHLEIFE</v>
      </c>
      <c r="I459" t="b">
        <v>0</v>
      </c>
      <c r="J459" t="b">
        <f t="shared" si="85"/>
        <v>1</v>
      </c>
      <c r="K459" t="str">
        <f t="shared" si="86"/>
        <v>msherr@verizon.net</v>
      </c>
      <c r="L459">
        <f t="shared" si="87"/>
        <v>14</v>
      </c>
      <c r="M459" t="str">
        <f t="shared" si="88"/>
        <v>+(669) 763-7966</v>
      </c>
      <c r="N459" t="b">
        <f t="shared" si="89"/>
        <v>1</v>
      </c>
      <c r="O459">
        <f t="shared" si="90"/>
        <v>3062</v>
      </c>
      <c r="P459" t="b">
        <f t="shared" si="91"/>
        <v>1</v>
      </c>
      <c r="Q459">
        <f t="shared" si="92"/>
        <v>3062</v>
      </c>
      <c r="S459" t="str">
        <f t="shared" si="93"/>
        <v>Corona Palacio Valle</v>
      </c>
      <c r="U459" s="2">
        <f t="shared" si="94"/>
        <v>44048</v>
      </c>
      <c r="V459">
        <f t="shared" si="95"/>
        <v>1</v>
      </c>
    </row>
    <row r="460" spans="1:22" x14ac:dyDescent="0.25">
      <c r="A460" t="s">
        <v>4387</v>
      </c>
      <c r="B460" t="s">
        <v>2429</v>
      </c>
      <c r="C460" t="s">
        <v>739</v>
      </c>
      <c r="D460" s="5" t="s">
        <v>3421</v>
      </c>
      <c r="E460" t="s">
        <v>1574</v>
      </c>
      <c r="F460" s="8">
        <v>2345</v>
      </c>
      <c r="G460" s="2">
        <v>42049</v>
      </c>
      <c r="H460" s="3" t="str">
        <f t="shared" si="84"/>
        <v>SCHWEFEL</v>
      </c>
      <c r="I460" t="b">
        <v>0</v>
      </c>
      <c r="J460" t="b">
        <f t="shared" si="85"/>
        <v>1</v>
      </c>
      <c r="K460" t="str">
        <f t="shared" si="86"/>
        <v>sarahs@mac.com</v>
      </c>
      <c r="L460">
        <f t="shared" si="87"/>
        <v>14</v>
      </c>
      <c r="M460" t="str">
        <f t="shared" si="88"/>
        <v>+(413) 869-0477</v>
      </c>
      <c r="N460" t="b">
        <f t="shared" si="89"/>
        <v>1</v>
      </c>
      <c r="O460">
        <f t="shared" si="90"/>
        <v>2345</v>
      </c>
      <c r="P460" t="b">
        <f t="shared" si="91"/>
        <v>1</v>
      </c>
      <c r="Q460">
        <f t="shared" si="92"/>
        <v>2345</v>
      </c>
      <c r="S460" t="str">
        <f t="shared" si="93"/>
        <v>Ismael Peiró-Gámez</v>
      </c>
      <c r="U460" s="2">
        <f t="shared" si="94"/>
        <v>42049</v>
      </c>
      <c r="V460">
        <f t="shared" si="95"/>
        <v>1</v>
      </c>
    </row>
    <row r="461" spans="1:22" x14ac:dyDescent="0.25">
      <c r="A461" t="s">
        <v>4388</v>
      </c>
      <c r="B461" t="s">
        <v>2430</v>
      </c>
      <c r="C461" t="s">
        <v>240</v>
      </c>
      <c r="D461" s="5" t="s">
        <v>3422</v>
      </c>
      <c r="E461" t="s">
        <v>1575</v>
      </c>
      <c r="F461" s="8">
        <v>1739</v>
      </c>
      <c r="G461" s="2">
        <v>41748</v>
      </c>
      <c r="H461" s="3" t="str">
        <f t="shared" si="84"/>
        <v>VANNINI-HAUS</v>
      </c>
      <c r="I461" t="b">
        <v>0</v>
      </c>
      <c r="J461" t="b">
        <f t="shared" si="85"/>
        <v>1</v>
      </c>
      <c r="K461" t="str">
        <f t="shared" si="86"/>
        <v>gbacon@gmail.com</v>
      </c>
      <c r="L461">
        <f t="shared" si="87"/>
        <v>14</v>
      </c>
      <c r="M461" t="str">
        <f t="shared" si="88"/>
        <v>+(301) 865-0583</v>
      </c>
      <c r="N461" t="b">
        <f t="shared" si="89"/>
        <v>1</v>
      </c>
      <c r="O461">
        <f t="shared" si="90"/>
        <v>1739</v>
      </c>
      <c r="P461" t="b">
        <f t="shared" si="91"/>
        <v>1</v>
      </c>
      <c r="Q461">
        <f t="shared" si="92"/>
        <v>1739</v>
      </c>
      <c r="S461" t="str">
        <f t="shared" si="93"/>
        <v>Elvira Godoy Santana</v>
      </c>
      <c r="U461" s="2">
        <f t="shared" si="94"/>
        <v>41748</v>
      </c>
      <c r="V461">
        <f t="shared" si="95"/>
        <v>1</v>
      </c>
    </row>
    <row r="462" spans="1:22" x14ac:dyDescent="0.25">
      <c r="A462" t="s">
        <v>4389</v>
      </c>
      <c r="B462" t="s">
        <v>2431</v>
      </c>
      <c r="C462" t="s">
        <v>740</v>
      </c>
      <c r="D462" s="5" t="s">
        <v>3423</v>
      </c>
      <c r="E462" t="s">
        <v>4964</v>
      </c>
      <c r="F462" s="8">
        <v>7462</v>
      </c>
      <c r="G462" s="2">
        <v>42933</v>
      </c>
      <c r="H462" s="3" t="str">
        <f t="shared" si="84"/>
        <v>INDUSTRIELLE MARMELADENFABRIK</v>
      </c>
      <c r="I462" t="b">
        <v>0</v>
      </c>
      <c r="J462" t="b">
        <f t="shared" si="85"/>
        <v>1</v>
      </c>
      <c r="K462" t="str">
        <f t="shared" si="86"/>
        <v>dpitts@live.com</v>
      </c>
      <c r="L462">
        <f t="shared" si="87"/>
        <v>16</v>
      </c>
      <c r="M462" t="str">
        <f t="shared" si="88"/>
        <v>+(522) 620-096822</v>
      </c>
      <c r="N462" t="b">
        <f t="shared" si="89"/>
        <v>1</v>
      </c>
      <c r="O462">
        <f t="shared" si="90"/>
        <v>7462</v>
      </c>
      <c r="P462" t="b">
        <f t="shared" si="91"/>
        <v>1</v>
      </c>
      <c r="Q462">
        <f t="shared" si="92"/>
        <v>7462</v>
      </c>
      <c r="S462" t="str">
        <f t="shared" si="93"/>
        <v>Alfredo Piñeiro Malo</v>
      </c>
      <c r="U462" s="2">
        <f t="shared" si="94"/>
        <v>42933</v>
      </c>
      <c r="V462">
        <f t="shared" si="95"/>
        <v>1</v>
      </c>
    </row>
    <row r="463" spans="1:22" x14ac:dyDescent="0.25">
      <c r="A463" t="s">
        <v>4390</v>
      </c>
      <c r="B463" t="s">
        <v>2432</v>
      </c>
      <c r="C463" t="s">
        <v>241</v>
      </c>
      <c r="D463" s="5" t="s">
        <v>3424</v>
      </c>
      <c r="E463" t="s">
        <v>1576</v>
      </c>
      <c r="F463" s="8">
        <v>1526</v>
      </c>
      <c r="G463" s="2">
        <v>44435</v>
      </c>
      <c r="H463" s="3" t="str">
        <f t="shared" si="84"/>
        <v>TAMBORE-PROJEKT</v>
      </c>
      <c r="I463" t="b">
        <v>0</v>
      </c>
      <c r="J463" t="b">
        <f t="shared" si="85"/>
        <v>1</v>
      </c>
      <c r="K463" t="str">
        <f t="shared" si="86"/>
        <v>eidac@live.com</v>
      </c>
      <c r="L463">
        <f t="shared" si="87"/>
        <v>14</v>
      </c>
      <c r="M463" t="str">
        <f t="shared" si="88"/>
        <v>+(331) 697-6934</v>
      </c>
      <c r="N463" t="b">
        <f t="shared" si="89"/>
        <v>1</v>
      </c>
      <c r="O463">
        <f t="shared" si="90"/>
        <v>1526</v>
      </c>
      <c r="P463" t="b">
        <f t="shared" si="91"/>
        <v>1</v>
      </c>
      <c r="Q463">
        <f t="shared" si="92"/>
        <v>1526</v>
      </c>
      <c r="S463" t="str">
        <f t="shared" si="93"/>
        <v>Juan Bautista Ros Quesada</v>
      </c>
      <c r="U463" s="2">
        <f t="shared" si="94"/>
        <v>44435</v>
      </c>
      <c r="V463">
        <f t="shared" si="95"/>
        <v>1</v>
      </c>
    </row>
    <row r="464" spans="1:22" x14ac:dyDescent="0.25">
      <c r="A464" t="s">
        <v>4391</v>
      </c>
      <c r="B464" t="s">
        <v>2433</v>
      </c>
      <c r="C464" t="s">
        <v>741</v>
      </c>
      <c r="D464" s="5" t="s">
        <v>3425</v>
      </c>
      <c r="E464" t="s">
        <v>1577</v>
      </c>
      <c r="F464" s="8">
        <v>4802</v>
      </c>
      <c r="G464" s="2">
        <v>42753</v>
      </c>
      <c r="H464" s="3" t="str">
        <f t="shared" si="84"/>
        <v>AIS EFFIZIENT</v>
      </c>
      <c r="I464" t="b">
        <v>0</v>
      </c>
      <c r="J464" t="b">
        <f t="shared" si="85"/>
        <v>1</v>
      </c>
      <c r="K464" t="str">
        <f t="shared" si="86"/>
        <v>agolomsh@verizon.net</v>
      </c>
      <c r="L464">
        <f t="shared" si="87"/>
        <v>14</v>
      </c>
      <c r="M464" t="str">
        <f t="shared" si="88"/>
        <v>+(221) 530-9960</v>
      </c>
      <c r="N464" t="b">
        <f t="shared" si="89"/>
        <v>1</v>
      </c>
      <c r="O464">
        <f t="shared" si="90"/>
        <v>4802</v>
      </c>
      <c r="P464" t="b">
        <f t="shared" si="91"/>
        <v>1</v>
      </c>
      <c r="Q464">
        <f t="shared" si="92"/>
        <v>4802</v>
      </c>
      <c r="S464" t="str">
        <f t="shared" si="93"/>
        <v>Román del Anglada</v>
      </c>
      <c r="U464" s="2">
        <f t="shared" si="94"/>
        <v>42753</v>
      </c>
      <c r="V464">
        <f t="shared" si="95"/>
        <v>1</v>
      </c>
    </row>
    <row r="465" spans="1:22" x14ac:dyDescent="0.25">
      <c r="A465" t="s">
        <v>4392</v>
      </c>
      <c r="B465" t="s">
        <v>2434</v>
      </c>
      <c r="C465" t="s">
        <v>242</v>
      </c>
      <c r="D465" s="5" t="s">
        <v>3426</v>
      </c>
      <c r="E465" t="s">
        <v>1578</v>
      </c>
      <c r="F465" s="8">
        <v>523</v>
      </c>
      <c r="G465" s="2">
        <v>42198</v>
      </c>
      <c r="H465" s="3" t="str">
        <f t="shared" si="84"/>
        <v>FREUDE</v>
      </c>
      <c r="I465" t="b">
        <v>0</v>
      </c>
      <c r="J465" t="b">
        <f t="shared" si="85"/>
        <v>1</v>
      </c>
      <c r="K465" t="str">
        <f t="shared" si="86"/>
        <v>camenisch@hotmail.com</v>
      </c>
      <c r="L465">
        <f t="shared" si="87"/>
        <v>14</v>
      </c>
      <c r="M465" t="str">
        <f t="shared" si="88"/>
        <v>+(666) 703-9333</v>
      </c>
      <c r="N465" t="b">
        <f t="shared" si="89"/>
        <v>1</v>
      </c>
      <c r="O465">
        <f t="shared" si="90"/>
        <v>523</v>
      </c>
      <c r="P465" t="b">
        <f t="shared" si="91"/>
        <v>1</v>
      </c>
      <c r="Q465">
        <f t="shared" si="92"/>
        <v>523</v>
      </c>
      <c r="S465" t="str">
        <f t="shared" si="93"/>
        <v>Pascuala Coronado</v>
      </c>
      <c r="U465" s="2">
        <f t="shared" si="94"/>
        <v>42198</v>
      </c>
      <c r="V465">
        <f t="shared" si="95"/>
        <v>1</v>
      </c>
    </row>
    <row r="466" spans="1:22" x14ac:dyDescent="0.25">
      <c r="A466" t="s">
        <v>4393</v>
      </c>
      <c r="B466" t="s">
        <v>2435</v>
      </c>
      <c r="C466" t="s">
        <v>243</v>
      </c>
      <c r="D466" s="5" t="s">
        <v>3427</v>
      </c>
      <c r="E466" t="s">
        <v>1579</v>
      </c>
      <c r="F466" s="8">
        <v>7540</v>
      </c>
      <c r="G466" s="2">
        <v>42234</v>
      </c>
      <c r="H466" s="3" t="str">
        <f t="shared" si="84"/>
        <v>BANCO-SCHLEIFE</v>
      </c>
      <c r="I466" t="b">
        <v>0</v>
      </c>
      <c r="J466" t="b">
        <f t="shared" si="85"/>
        <v>1</v>
      </c>
      <c r="K466" t="str">
        <f t="shared" si="86"/>
        <v>vlefevre@outlook.com</v>
      </c>
      <c r="L466">
        <f t="shared" si="87"/>
        <v>14</v>
      </c>
      <c r="M466" t="str">
        <f t="shared" si="88"/>
        <v>+(569) 677-9695</v>
      </c>
      <c r="N466" t="b">
        <f t="shared" si="89"/>
        <v>1</v>
      </c>
      <c r="O466">
        <f t="shared" si="90"/>
        <v>7540</v>
      </c>
      <c r="P466" t="b">
        <f t="shared" si="91"/>
        <v>1</v>
      </c>
      <c r="Q466">
        <f t="shared" si="92"/>
        <v>7540</v>
      </c>
      <c r="S466" t="str">
        <f t="shared" si="93"/>
        <v>Leire Paniagua Acevedo</v>
      </c>
      <c r="U466" s="2">
        <f t="shared" si="94"/>
        <v>42234</v>
      </c>
      <c r="V466">
        <f t="shared" si="95"/>
        <v>1</v>
      </c>
    </row>
    <row r="467" spans="1:22" x14ac:dyDescent="0.25">
      <c r="A467" t="s">
        <v>4394</v>
      </c>
      <c r="B467" t="s">
        <v>2436</v>
      </c>
      <c r="C467" t="s">
        <v>742</v>
      </c>
      <c r="D467" s="5" t="s">
        <v>3428</v>
      </c>
      <c r="E467" t="s">
        <v>1580</v>
      </c>
      <c r="F467" s="8">
        <v>3144</v>
      </c>
      <c r="G467" s="2">
        <v>43430</v>
      </c>
      <c r="H467" s="3" t="str">
        <f t="shared" si="84"/>
        <v>GROßER BACKUP-SPEICHERPLATZ</v>
      </c>
      <c r="I467" t="b">
        <v>0</v>
      </c>
      <c r="J467" t="b">
        <f t="shared" si="85"/>
        <v>1</v>
      </c>
      <c r="K467" t="str">
        <f t="shared" si="86"/>
        <v>wbarker@hotmail.com</v>
      </c>
      <c r="L467">
        <f t="shared" si="87"/>
        <v>14</v>
      </c>
      <c r="M467" t="str">
        <f t="shared" si="88"/>
        <v>+(666) 682-8228</v>
      </c>
      <c r="N467" t="b">
        <f t="shared" si="89"/>
        <v>1</v>
      </c>
      <c r="O467">
        <f t="shared" si="90"/>
        <v>3144</v>
      </c>
      <c r="P467" t="b">
        <f t="shared" si="91"/>
        <v>1</v>
      </c>
      <c r="Q467">
        <f t="shared" si="92"/>
        <v>3144</v>
      </c>
      <c r="S467" t="str">
        <f t="shared" si="93"/>
        <v>Sofía Jiménez Soriano</v>
      </c>
      <c r="U467" s="2">
        <f t="shared" si="94"/>
        <v>43430</v>
      </c>
      <c r="V467">
        <f t="shared" si="95"/>
        <v>1</v>
      </c>
    </row>
    <row r="468" spans="1:22" x14ac:dyDescent="0.25">
      <c r="A468" t="s">
        <v>4395</v>
      </c>
      <c r="B468" t="s">
        <v>2437</v>
      </c>
      <c r="C468" t="s">
        <v>244</v>
      </c>
      <c r="D468" s="5" t="s">
        <v>3429</v>
      </c>
      <c r="E468" t="s">
        <v>1581</v>
      </c>
      <c r="F468" s="8">
        <v>1665</v>
      </c>
      <c r="G468" s="2">
        <v>41183</v>
      </c>
      <c r="H468" s="3" t="str">
        <f t="shared" si="84"/>
        <v>DYNAMISCHES DIGITAL</v>
      </c>
      <c r="I468" t="b">
        <v>0</v>
      </c>
      <c r="J468" t="b">
        <f t="shared" si="85"/>
        <v>1</v>
      </c>
      <c r="K468" t="str">
        <f t="shared" si="86"/>
        <v>mugwump@att.net</v>
      </c>
      <c r="L468">
        <f t="shared" si="87"/>
        <v>14</v>
      </c>
      <c r="M468" t="str">
        <f t="shared" si="88"/>
        <v>+(828) 999-4752</v>
      </c>
      <c r="N468" t="b">
        <f t="shared" si="89"/>
        <v>1</v>
      </c>
      <c r="O468">
        <f t="shared" si="90"/>
        <v>1665</v>
      </c>
      <c r="P468" t="b">
        <f t="shared" si="91"/>
        <v>1</v>
      </c>
      <c r="Q468">
        <f t="shared" si="92"/>
        <v>1665</v>
      </c>
      <c r="S468" t="str">
        <f t="shared" si="93"/>
        <v>Hector Izaguirre Donoso</v>
      </c>
      <c r="U468" s="2">
        <f t="shared" si="94"/>
        <v>41183</v>
      </c>
      <c r="V468">
        <f t="shared" si="95"/>
        <v>1</v>
      </c>
    </row>
    <row r="469" spans="1:22" x14ac:dyDescent="0.25">
      <c r="A469" t="s">
        <v>4396</v>
      </c>
      <c r="B469" t="s">
        <v>2438</v>
      </c>
      <c r="C469" t="s">
        <v>743</v>
      </c>
      <c r="D469" s="5" t="s">
        <v>3430</v>
      </c>
      <c r="E469" t="s">
        <v>1582</v>
      </c>
      <c r="F469" s="8">
        <v>829</v>
      </c>
      <c r="G469" s="2">
        <v>41599</v>
      </c>
      <c r="H469" s="3" t="str">
        <f t="shared" si="84"/>
        <v>DIGITALE TAKTIK</v>
      </c>
      <c r="I469" t="b">
        <v>0</v>
      </c>
      <c r="J469" t="b">
        <f t="shared" si="85"/>
        <v>1</v>
      </c>
      <c r="K469" t="str">
        <f t="shared" si="86"/>
        <v>crowl@mac.com</v>
      </c>
      <c r="L469">
        <f t="shared" si="87"/>
        <v>14</v>
      </c>
      <c r="M469" t="str">
        <f t="shared" si="88"/>
        <v>+(702) 203-1440</v>
      </c>
      <c r="N469" t="b">
        <f t="shared" si="89"/>
        <v>1</v>
      </c>
      <c r="O469">
        <f t="shared" si="90"/>
        <v>829</v>
      </c>
      <c r="P469" t="b">
        <f t="shared" si="91"/>
        <v>1</v>
      </c>
      <c r="Q469">
        <f t="shared" si="92"/>
        <v>829</v>
      </c>
      <c r="S469" t="str">
        <f t="shared" si="93"/>
        <v>Rocío Salgado Palomo</v>
      </c>
      <c r="U469" s="2">
        <f t="shared" si="94"/>
        <v>41599</v>
      </c>
      <c r="V469">
        <f t="shared" si="95"/>
        <v>1</v>
      </c>
    </row>
    <row r="470" spans="1:22" x14ac:dyDescent="0.25">
      <c r="A470" t="s">
        <v>4397</v>
      </c>
      <c r="B470" t="s">
        <v>2439</v>
      </c>
      <c r="C470" t="s">
        <v>245</v>
      </c>
      <c r="D470" s="5" t="s">
        <v>3431</v>
      </c>
      <c r="E470" t="s">
        <v>1583</v>
      </c>
      <c r="F470" s="8">
        <v>5290</v>
      </c>
      <c r="G470" s="2">
        <v>43405</v>
      </c>
      <c r="H470" s="3" t="str">
        <f t="shared" si="84"/>
        <v>SUMMEN DIGITAL</v>
      </c>
      <c r="I470" t="b">
        <v>0</v>
      </c>
      <c r="J470" t="b">
        <f t="shared" si="85"/>
        <v>1</v>
      </c>
      <c r="K470" t="str">
        <f t="shared" si="86"/>
        <v>moxfulder@me.com</v>
      </c>
      <c r="L470">
        <f t="shared" si="87"/>
        <v>14</v>
      </c>
      <c r="M470" t="str">
        <f t="shared" si="88"/>
        <v>+(905) 288-7767</v>
      </c>
      <c r="N470" t="b">
        <f t="shared" si="89"/>
        <v>1</v>
      </c>
      <c r="O470">
        <f t="shared" si="90"/>
        <v>5290</v>
      </c>
      <c r="P470" t="b">
        <f t="shared" si="91"/>
        <v>1</v>
      </c>
      <c r="Q470">
        <f t="shared" si="92"/>
        <v>5290</v>
      </c>
      <c r="S470" t="str">
        <f t="shared" si="93"/>
        <v>Lucho Reguera Heredia</v>
      </c>
      <c r="U470" s="2">
        <f t="shared" si="94"/>
        <v>43405</v>
      </c>
      <c r="V470">
        <f t="shared" si="95"/>
        <v>1</v>
      </c>
    </row>
    <row r="471" spans="1:22" x14ac:dyDescent="0.25">
      <c r="A471" t="s">
        <v>4398</v>
      </c>
      <c r="B471" t="s">
        <v>2440</v>
      </c>
      <c r="C471" t="s">
        <v>246</v>
      </c>
      <c r="D471" s="5" t="s">
        <v>3432</v>
      </c>
      <c r="E471" t="s">
        <v>1584</v>
      </c>
      <c r="F471" s="8">
        <v>4209</v>
      </c>
      <c r="G471" s="2">
        <v>43823</v>
      </c>
      <c r="H471" s="3" t="str">
        <f t="shared" si="84"/>
        <v>DIGITALER NEWSFRAME</v>
      </c>
      <c r="I471" t="b">
        <v>0</v>
      </c>
      <c r="J471" t="b">
        <f t="shared" si="85"/>
        <v>1</v>
      </c>
      <c r="K471" t="str">
        <f t="shared" si="86"/>
        <v>ribet@hotmail.com</v>
      </c>
      <c r="L471">
        <f t="shared" si="87"/>
        <v>14</v>
      </c>
      <c r="M471" t="str">
        <f t="shared" si="88"/>
        <v>+(763) 488-0516</v>
      </c>
      <c r="N471" t="b">
        <f t="shared" si="89"/>
        <v>1</v>
      </c>
      <c r="O471">
        <f t="shared" si="90"/>
        <v>4209</v>
      </c>
      <c r="P471" t="b">
        <f t="shared" si="91"/>
        <v>1</v>
      </c>
      <c r="Q471">
        <f t="shared" si="92"/>
        <v>4209</v>
      </c>
      <c r="S471" t="str">
        <f t="shared" si="93"/>
        <v>Viviana Bello Alberdi</v>
      </c>
      <c r="U471" s="2">
        <f t="shared" si="94"/>
        <v>43823</v>
      </c>
      <c r="V471">
        <f t="shared" si="95"/>
        <v>1</v>
      </c>
    </row>
    <row r="472" spans="1:22" x14ac:dyDescent="0.25">
      <c r="A472" t="s">
        <v>4399</v>
      </c>
      <c r="B472" t="s">
        <v>2441</v>
      </c>
      <c r="C472" t="s">
        <v>744</v>
      </c>
      <c r="D472" s="5" t="s">
        <v>3433</v>
      </c>
      <c r="E472" t="s">
        <v>1585</v>
      </c>
      <c r="F472" s="8">
        <v>1372</v>
      </c>
      <c r="G472" s="2">
        <v>43195</v>
      </c>
      <c r="H472" s="3" t="str">
        <f t="shared" si="84"/>
        <v>TOLLE DESIGNS</v>
      </c>
      <c r="I472" t="b">
        <v>0</v>
      </c>
      <c r="J472" t="b">
        <f t="shared" si="85"/>
        <v>1</v>
      </c>
      <c r="K472" t="str">
        <f t="shared" si="86"/>
        <v>sisyphus@aol.com</v>
      </c>
      <c r="L472">
        <f t="shared" si="87"/>
        <v>14</v>
      </c>
      <c r="M472" t="str">
        <f t="shared" si="88"/>
        <v>+(780) 794-6628</v>
      </c>
      <c r="N472" t="b">
        <f t="shared" si="89"/>
        <v>1</v>
      </c>
      <c r="O472">
        <f t="shared" si="90"/>
        <v>1372</v>
      </c>
      <c r="P472" t="b">
        <f t="shared" si="91"/>
        <v>1</v>
      </c>
      <c r="Q472">
        <f t="shared" si="92"/>
        <v>1372</v>
      </c>
      <c r="S472" t="str">
        <f t="shared" si="93"/>
        <v>Esmeralda Simó</v>
      </c>
      <c r="U472" s="2">
        <f t="shared" si="94"/>
        <v>43195</v>
      </c>
      <c r="V472">
        <f t="shared" si="95"/>
        <v>1</v>
      </c>
    </row>
    <row r="473" spans="1:22" x14ac:dyDescent="0.25">
      <c r="A473" t="s">
        <v>4400</v>
      </c>
      <c r="B473" t="s">
        <v>2442</v>
      </c>
      <c r="C473" t="s">
        <v>247</v>
      </c>
      <c r="D473" s="5" t="s">
        <v>3434</v>
      </c>
      <c r="E473" t="s">
        <v>1586</v>
      </c>
      <c r="F473" s="8">
        <v>1660</v>
      </c>
      <c r="G473" s="2">
        <v>41530</v>
      </c>
      <c r="H473" s="3" t="str">
        <f t="shared" si="84"/>
        <v>SMARTWORLD-SOFTWARE</v>
      </c>
      <c r="I473" t="b">
        <v>0</v>
      </c>
      <c r="J473" t="b">
        <f t="shared" si="85"/>
        <v>1</v>
      </c>
      <c r="K473" t="str">
        <f t="shared" si="86"/>
        <v>corrada@gmail.com</v>
      </c>
      <c r="L473">
        <f t="shared" si="87"/>
        <v>14</v>
      </c>
      <c r="M473" t="str">
        <f t="shared" si="88"/>
        <v>+(951) 730-8709</v>
      </c>
      <c r="N473" t="b">
        <f t="shared" si="89"/>
        <v>1</v>
      </c>
      <c r="O473">
        <f t="shared" si="90"/>
        <v>1660</v>
      </c>
      <c r="P473" t="b">
        <f t="shared" si="91"/>
        <v>1</v>
      </c>
      <c r="Q473">
        <f t="shared" si="92"/>
        <v>1660</v>
      </c>
      <c r="S473" t="str">
        <f t="shared" si="93"/>
        <v>Alexandra del Nieto</v>
      </c>
      <c r="U473" s="2">
        <f t="shared" si="94"/>
        <v>41530</v>
      </c>
      <c r="V473">
        <f t="shared" si="95"/>
        <v>1</v>
      </c>
    </row>
    <row r="474" spans="1:22" x14ac:dyDescent="0.25">
      <c r="A474" t="s">
        <v>4401</v>
      </c>
      <c r="B474" t="s">
        <v>2443</v>
      </c>
      <c r="C474" t="s">
        <v>745</v>
      </c>
      <c r="D474" s="5" t="s">
        <v>3435</v>
      </c>
      <c r="E474" t="s">
        <v>1587</v>
      </c>
      <c r="F474" s="8">
        <v>3211</v>
      </c>
      <c r="G474" s="2">
        <v>41367</v>
      </c>
      <c r="H474" s="3" t="str">
        <f t="shared" si="84"/>
        <v>KALIBRATORSCHMIED</v>
      </c>
      <c r="I474" t="b">
        <v>0</v>
      </c>
      <c r="J474" t="b">
        <f t="shared" si="85"/>
        <v>1</v>
      </c>
      <c r="K474" t="str">
        <f t="shared" si="86"/>
        <v>jadavis@aol.com</v>
      </c>
      <c r="L474">
        <f t="shared" si="87"/>
        <v>14</v>
      </c>
      <c r="M474" t="str">
        <f t="shared" si="88"/>
        <v>+(366) 439-6689</v>
      </c>
      <c r="N474" t="b">
        <f t="shared" si="89"/>
        <v>1</v>
      </c>
      <c r="O474">
        <f t="shared" si="90"/>
        <v>3211</v>
      </c>
      <c r="P474" t="b">
        <f t="shared" si="91"/>
        <v>1</v>
      </c>
      <c r="Q474">
        <f t="shared" si="92"/>
        <v>3211</v>
      </c>
      <c r="S474" t="str">
        <f t="shared" si="93"/>
        <v>Francisca María Rosado Serna</v>
      </c>
      <c r="U474" s="2">
        <f t="shared" si="94"/>
        <v>41367</v>
      </c>
      <c r="V474">
        <f t="shared" si="95"/>
        <v>1</v>
      </c>
    </row>
    <row r="475" spans="1:22" x14ac:dyDescent="0.25">
      <c r="A475" t="s">
        <v>4402</v>
      </c>
      <c r="B475" t="s">
        <v>2444</v>
      </c>
      <c r="C475" t="s">
        <v>248</v>
      </c>
      <c r="D475" s="5" t="s">
        <v>3436</v>
      </c>
      <c r="E475" t="s">
        <v>1588</v>
      </c>
      <c r="F475" s="8">
        <v>4697</v>
      </c>
      <c r="G475" s="2">
        <v>41433</v>
      </c>
      <c r="H475" s="3" t="str">
        <f t="shared" si="84"/>
        <v>ADVIEW-DESIGNS</v>
      </c>
      <c r="I475" t="b">
        <v>0</v>
      </c>
      <c r="J475" t="b">
        <f t="shared" si="85"/>
        <v>1</v>
      </c>
      <c r="K475" t="str">
        <f t="shared" si="86"/>
        <v>aaribaud@mac.com</v>
      </c>
      <c r="L475">
        <f t="shared" si="87"/>
        <v>14</v>
      </c>
      <c r="M475" t="str">
        <f t="shared" si="88"/>
        <v>+(600) 908-8973</v>
      </c>
      <c r="N475" t="b">
        <f t="shared" si="89"/>
        <v>1</v>
      </c>
      <c r="O475">
        <f t="shared" si="90"/>
        <v>4697</v>
      </c>
      <c r="P475" t="b">
        <f t="shared" si="91"/>
        <v>1</v>
      </c>
      <c r="Q475">
        <f t="shared" si="92"/>
        <v>4697</v>
      </c>
      <c r="S475" t="str">
        <f t="shared" si="93"/>
        <v>Artemio Martinez-Baeza</v>
      </c>
      <c r="U475" s="2">
        <f t="shared" si="94"/>
        <v>41433</v>
      </c>
      <c r="V475">
        <f t="shared" si="95"/>
        <v>1</v>
      </c>
    </row>
    <row r="476" spans="1:22" x14ac:dyDescent="0.25">
      <c r="A476" t="s">
        <v>4403</v>
      </c>
      <c r="B476" t="s">
        <v>2445</v>
      </c>
      <c r="C476" t="s">
        <v>249</v>
      </c>
      <c r="D476" s="5" t="s">
        <v>3437</v>
      </c>
      <c r="E476" t="s">
        <v>1589</v>
      </c>
      <c r="F476" s="8">
        <v>6552</v>
      </c>
      <c r="G476" s="2">
        <v>44060</v>
      </c>
      <c r="H476" s="3" t="str">
        <f t="shared" si="84"/>
        <v>AVANTIV</v>
      </c>
      <c r="I476" t="b">
        <v>0</v>
      </c>
      <c r="J476" t="b">
        <f t="shared" si="85"/>
        <v>1</v>
      </c>
      <c r="K476" t="str">
        <f t="shared" si="86"/>
        <v>teverett@me.com</v>
      </c>
      <c r="L476">
        <f t="shared" si="87"/>
        <v>14</v>
      </c>
      <c r="M476" t="str">
        <f t="shared" si="88"/>
        <v>+(738) 913-5563</v>
      </c>
      <c r="N476" t="b">
        <f t="shared" si="89"/>
        <v>1</v>
      </c>
      <c r="O476">
        <f t="shared" si="90"/>
        <v>6552</v>
      </c>
      <c r="P476" t="b">
        <f t="shared" si="91"/>
        <v>1</v>
      </c>
      <c r="Q476">
        <f t="shared" si="92"/>
        <v>6552</v>
      </c>
      <c r="S476" t="str">
        <f t="shared" si="93"/>
        <v>Vicenta Grau Naranjo</v>
      </c>
      <c r="U476" s="2">
        <f t="shared" si="94"/>
        <v>44060</v>
      </c>
      <c r="V476">
        <f t="shared" si="95"/>
        <v>1</v>
      </c>
    </row>
    <row r="477" spans="1:22" x14ac:dyDescent="0.25">
      <c r="A477" t="s">
        <v>4404</v>
      </c>
      <c r="B477" t="s">
        <v>2446</v>
      </c>
      <c r="C477" t="s">
        <v>250</v>
      </c>
      <c r="D477" s="5" t="s">
        <v>3438</v>
      </c>
      <c r="E477" t="s">
        <v>1590</v>
      </c>
      <c r="F477" s="8">
        <v>2857</v>
      </c>
      <c r="G477" s="2">
        <v>41713</v>
      </c>
      <c r="H477" s="3" t="str">
        <f t="shared" si="84"/>
        <v>CQ ES IN KATAR</v>
      </c>
      <c r="I477" t="b">
        <v>0</v>
      </c>
      <c r="J477" t="b">
        <f t="shared" si="85"/>
        <v>1</v>
      </c>
      <c r="K477" t="str">
        <f t="shared" si="86"/>
        <v>rwelty@att.net</v>
      </c>
      <c r="L477">
        <f t="shared" si="87"/>
        <v>14</v>
      </c>
      <c r="M477" t="str">
        <f t="shared" si="88"/>
        <v>+(605) 922-9912</v>
      </c>
      <c r="N477" t="b">
        <f t="shared" si="89"/>
        <v>1</v>
      </c>
      <c r="O477">
        <f t="shared" si="90"/>
        <v>2857</v>
      </c>
      <c r="P477" t="b">
        <f t="shared" si="91"/>
        <v>1</v>
      </c>
      <c r="Q477">
        <f t="shared" si="92"/>
        <v>2857</v>
      </c>
      <c r="S477" t="str">
        <f t="shared" si="93"/>
        <v>Cintia Corbacho Luz</v>
      </c>
      <c r="U477" s="2">
        <f t="shared" si="94"/>
        <v>41713</v>
      </c>
      <c r="V477">
        <f t="shared" si="95"/>
        <v>1</v>
      </c>
    </row>
    <row r="478" spans="1:22" x14ac:dyDescent="0.25">
      <c r="A478" t="s">
        <v>4405</v>
      </c>
      <c r="B478" t="s">
        <v>2447</v>
      </c>
      <c r="C478" t="s">
        <v>746</v>
      </c>
      <c r="D478" s="5" t="s">
        <v>3439</v>
      </c>
      <c r="E478" t="s">
        <v>1591</v>
      </c>
      <c r="F478" s="8">
        <v>4160</v>
      </c>
      <c r="G478" s="2">
        <v>43053</v>
      </c>
      <c r="H478" s="3" t="str">
        <f t="shared" si="84"/>
        <v>DV-BERATUNG</v>
      </c>
      <c r="I478" t="b">
        <v>0</v>
      </c>
      <c r="J478" t="b">
        <f t="shared" si="85"/>
        <v>1</v>
      </c>
      <c r="K478" t="str">
        <f t="shared" si="86"/>
        <v>richard@me.com</v>
      </c>
      <c r="L478">
        <f t="shared" si="87"/>
        <v>14</v>
      </c>
      <c r="M478" t="str">
        <f t="shared" si="88"/>
        <v>+(751) 831-5419</v>
      </c>
      <c r="N478" t="b">
        <f t="shared" si="89"/>
        <v>1</v>
      </c>
      <c r="O478">
        <f t="shared" si="90"/>
        <v>4160</v>
      </c>
      <c r="P478" t="b">
        <f t="shared" si="91"/>
        <v>1</v>
      </c>
      <c r="Q478">
        <f t="shared" si="92"/>
        <v>4160</v>
      </c>
      <c r="S478" t="str">
        <f t="shared" si="93"/>
        <v>José Manuel Plaza Izaguirre</v>
      </c>
      <c r="U478" s="2">
        <f t="shared" si="94"/>
        <v>43053</v>
      </c>
      <c r="V478">
        <f t="shared" si="95"/>
        <v>1</v>
      </c>
    </row>
    <row r="479" spans="1:22" x14ac:dyDescent="0.25">
      <c r="A479" t="s">
        <v>4406</v>
      </c>
      <c r="B479" t="s">
        <v>2448</v>
      </c>
      <c r="C479" t="s">
        <v>251</v>
      </c>
      <c r="D479" s="5" t="s">
        <v>3440</v>
      </c>
      <c r="E479" t="s">
        <v>1592</v>
      </c>
      <c r="F479" s="8">
        <v>3304</v>
      </c>
      <c r="G479" s="2">
        <v>42001</v>
      </c>
      <c r="H479" s="3" t="str">
        <f t="shared" si="84"/>
        <v>TUN SIE DIES</v>
      </c>
      <c r="I479" t="b">
        <v>0</v>
      </c>
      <c r="J479" t="b">
        <f t="shared" si="85"/>
        <v>1</v>
      </c>
      <c r="K479" t="str">
        <f t="shared" si="86"/>
        <v>makarow@hotmail.com</v>
      </c>
      <c r="L479">
        <f t="shared" si="87"/>
        <v>14</v>
      </c>
      <c r="M479" t="str">
        <f t="shared" si="88"/>
        <v>+(856) 224-1191</v>
      </c>
      <c r="N479" t="b">
        <f t="shared" si="89"/>
        <v>1</v>
      </c>
      <c r="O479">
        <f t="shared" si="90"/>
        <v>3304</v>
      </c>
      <c r="P479" t="b">
        <f t="shared" si="91"/>
        <v>1</v>
      </c>
      <c r="Q479">
        <f t="shared" si="92"/>
        <v>3304</v>
      </c>
      <c r="S479" t="str">
        <f t="shared" si="93"/>
        <v>Augusto del Corominas</v>
      </c>
      <c r="U479" s="2">
        <f t="shared" si="94"/>
        <v>42001</v>
      </c>
      <c r="V479">
        <f t="shared" si="95"/>
        <v>1</v>
      </c>
    </row>
    <row r="480" spans="1:22" x14ac:dyDescent="0.25">
      <c r="A480" t="s">
        <v>4407</v>
      </c>
      <c r="B480" t="s">
        <v>2449</v>
      </c>
      <c r="C480" t="s">
        <v>747</v>
      </c>
      <c r="D480" s="5" t="s">
        <v>3441</v>
      </c>
      <c r="E480" t="s">
        <v>1593</v>
      </c>
      <c r="F480" s="8">
        <v>1738</v>
      </c>
      <c r="G480" s="2">
        <v>42318</v>
      </c>
      <c r="H480" s="3" t="str">
        <f t="shared" si="84"/>
        <v>IT-ENTWICKLUNG AUSLAGERN</v>
      </c>
      <c r="I480" t="b">
        <v>0</v>
      </c>
      <c r="J480" t="b">
        <f t="shared" si="85"/>
        <v>1</v>
      </c>
      <c r="K480" t="str">
        <f t="shared" si="86"/>
        <v>caidaperl@yahoo.com</v>
      </c>
      <c r="L480">
        <f t="shared" si="87"/>
        <v>14</v>
      </c>
      <c r="M480" t="str">
        <f t="shared" si="88"/>
        <v>+(630) 967-6558</v>
      </c>
      <c r="N480" t="b">
        <f t="shared" si="89"/>
        <v>1</v>
      </c>
      <c r="O480">
        <f t="shared" si="90"/>
        <v>1738</v>
      </c>
      <c r="P480" t="b">
        <f t="shared" si="91"/>
        <v>1</v>
      </c>
      <c r="Q480">
        <f t="shared" si="92"/>
        <v>1738</v>
      </c>
      <c r="S480" t="str">
        <f t="shared" si="93"/>
        <v>Néstor Milla</v>
      </c>
      <c r="U480" s="2">
        <f t="shared" si="94"/>
        <v>42318</v>
      </c>
      <c r="V480">
        <f t="shared" si="95"/>
        <v>1</v>
      </c>
    </row>
    <row r="481" spans="1:22" x14ac:dyDescent="0.25">
      <c r="A481" t="s">
        <v>4408</v>
      </c>
      <c r="B481" t="s">
        <v>2450</v>
      </c>
      <c r="C481" t="s">
        <v>252</v>
      </c>
      <c r="D481" s="5" t="s">
        <v>3442</v>
      </c>
      <c r="E481" t="s">
        <v>1594</v>
      </c>
      <c r="F481" s="8">
        <v>6229</v>
      </c>
      <c r="G481" s="2">
        <v>44020</v>
      </c>
      <c r="H481" s="3" t="str">
        <f t="shared" si="84"/>
        <v>TÃO FATIVO</v>
      </c>
      <c r="I481" t="b">
        <v>0</v>
      </c>
      <c r="J481" t="b">
        <f t="shared" si="85"/>
        <v>1</v>
      </c>
      <c r="K481" t="str">
        <f t="shared" si="86"/>
        <v>meinkej@gmail.com</v>
      </c>
      <c r="L481">
        <f t="shared" si="87"/>
        <v>14</v>
      </c>
      <c r="M481" t="str">
        <f t="shared" si="88"/>
        <v>+(693) 592-1495</v>
      </c>
      <c r="N481" t="b">
        <f t="shared" si="89"/>
        <v>1</v>
      </c>
      <c r="O481">
        <f t="shared" si="90"/>
        <v>6229</v>
      </c>
      <c r="P481" t="b">
        <f t="shared" si="91"/>
        <v>1</v>
      </c>
      <c r="Q481">
        <f t="shared" si="92"/>
        <v>6229</v>
      </c>
      <c r="S481" t="str">
        <f t="shared" si="93"/>
        <v>Guadalupe de Peralta</v>
      </c>
      <c r="U481" s="2">
        <f t="shared" si="94"/>
        <v>44020</v>
      </c>
      <c r="V481">
        <f t="shared" si="95"/>
        <v>1</v>
      </c>
    </row>
    <row r="482" spans="1:22" x14ac:dyDescent="0.25">
      <c r="A482" t="s">
        <v>4409</v>
      </c>
      <c r="B482" t="s">
        <v>2451</v>
      </c>
      <c r="C482" t="s">
        <v>253</v>
      </c>
      <c r="D482" s="5" t="s">
        <v>3443</v>
      </c>
      <c r="E482" t="s">
        <v>1595</v>
      </c>
      <c r="F482" s="8">
        <v>638</v>
      </c>
      <c r="G482" s="2">
        <v>41013</v>
      </c>
      <c r="H482" s="3" t="str">
        <f t="shared" si="84"/>
        <v>CONTROLADOR</v>
      </c>
      <c r="I482" t="b">
        <v>0</v>
      </c>
      <c r="J482" t="b">
        <f t="shared" si="85"/>
        <v>1</v>
      </c>
      <c r="K482" t="str">
        <f t="shared" si="86"/>
        <v>bdthomas@mac.com</v>
      </c>
      <c r="L482">
        <f t="shared" si="87"/>
        <v>14</v>
      </c>
      <c r="M482" t="str">
        <f t="shared" si="88"/>
        <v>+(894) 346-5708</v>
      </c>
      <c r="N482" t="b">
        <f t="shared" si="89"/>
        <v>1</v>
      </c>
      <c r="O482">
        <f t="shared" si="90"/>
        <v>638</v>
      </c>
      <c r="P482" t="b">
        <f t="shared" si="91"/>
        <v>1</v>
      </c>
      <c r="Q482">
        <f t="shared" si="92"/>
        <v>638</v>
      </c>
      <c r="S482" t="str">
        <f t="shared" si="93"/>
        <v>Abraham Espejo</v>
      </c>
      <c r="U482" s="2">
        <f t="shared" si="94"/>
        <v>41013</v>
      </c>
      <c r="V482">
        <f t="shared" si="95"/>
        <v>1</v>
      </c>
    </row>
    <row r="483" spans="1:22" x14ac:dyDescent="0.25">
      <c r="A483" t="s">
        <v>4410</v>
      </c>
      <c r="B483" t="s">
        <v>2452</v>
      </c>
      <c r="C483" t="s">
        <v>254</v>
      </c>
      <c r="D483" s="5" t="s">
        <v>3444</v>
      </c>
      <c r="E483" t="s">
        <v>1596</v>
      </c>
      <c r="G483" s="2">
        <v>41372</v>
      </c>
      <c r="H483" s="3" t="str">
        <f t="shared" si="84"/>
        <v>API DE FINANÇAS</v>
      </c>
      <c r="I483" t="b">
        <v>0</v>
      </c>
      <c r="J483" t="b">
        <f t="shared" si="85"/>
        <v>1</v>
      </c>
      <c r="K483" t="str">
        <f t="shared" si="86"/>
        <v>kludge@mac.com</v>
      </c>
      <c r="L483">
        <f t="shared" si="87"/>
        <v>14</v>
      </c>
      <c r="M483" t="str">
        <f t="shared" si="88"/>
        <v>+(654) 477-2550</v>
      </c>
      <c r="N483" t="b">
        <f t="shared" si="89"/>
        <v>1</v>
      </c>
      <c r="O483">
        <f t="shared" si="90"/>
        <v>0</v>
      </c>
      <c r="P483" t="b">
        <f t="shared" si="91"/>
        <v>0</v>
      </c>
      <c r="Q483" t="str">
        <f t="shared" si="92"/>
        <v/>
      </c>
      <c r="S483" t="str">
        <f t="shared" si="93"/>
        <v>Nidia Mate Benito</v>
      </c>
      <c r="U483" s="2">
        <f t="shared" si="94"/>
        <v>41372</v>
      </c>
      <c r="V483">
        <f t="shared" si="95"/>
        <v>1</v>
      </c>
    </row>
    <row r="484" spans="1:22" x14ac:dyDescent="0.25">
      <c r="A484" t="s">
        <v>4411</v>
      </c>
      <c r="B484" t="s">
        <v>2453</v>
      </c>
      <c r="C484" t="s">
        <v>748</v>
      </c>
      <c r="D484" s="5" t="s">
        <v>3445</v>
      </c>
      <c r="E484" t="s">
        <v>1597</v>
      </c>
      <c r="F484" s="8">
        <v>6565</v>
      </c>
      <c r="G484" s="2">
        <v>44452</v>
      </c>
      <c r="H484" s="3" t="str">
        <f t="shared" si="84"/>
        <v>BIOMOTIVAR</v>
      </c>
      <c r="I484" t="b">
        <v>0</v>
      </c>
      <c r="J484" t="b">
        <f t="shared" si="85"/>
        <v>1</v>
      </c>
      <c r="K484" t="str">
        <f t="shared" si="86"/>
        <v>rafasgj@verizon.net</v>
      </c>
      <c r="L484">
        <f t="shared" si="87"/>
        <v>14</v>
      </c>
      <c r="M484" t="str">
        <f t="shared" si="88"/>
        <v>+(563) 743-3428</v>
      </c>
      <c r="N484" t="b">
        <f t="shared" si="89"/>
        <v>1</v>
      </c>
      <c r="O484">
        <f t="shared" si="90"/>
        <v>6565</v>
      </c>
      <c r="P484" t="b">
        <f t="shared" si="91"/>
        <v>1</v>
      </c>
      <c r="Q484">
        <f t="shared" si="92"/>
        <v>6565</v>
      </c>
      <c r="S484" t="str">
        <f t="shared" si="93"/>
        <v>Reyes Córdoba Folch</v>
      </c>
      <c r="U484" s="2">
        <f t="shared" si="94"/>
        <v>44452</v>
      </c>
      <c r="V484">
        <f t="shared" si="95"/>
        <v>1</v>
      </c>
    </row>
    <row r="485" spans="1:22" x14ac:dyDescent="0.25">
      <c r="A485" t="s">
        <v>4412</v>
      </c>
      <c r="B485" t="s">
        <v>2454</v>
      </c>
      <c r="C485" t="s">
        <v>255</v>
      </c>
      <c r="D485" s="5" t="s">
        <v>3446</v>
      </c>
      <c r="E485" t="s">
        <v>1598</v>
      </c>
      <c r="F485" s="8">
        <v>1132</v>
      </c>
      <c r="G485" s="2">
        <v>41388</v>
      </c>
      <c r="H485" s="3" t="str">
        <f t="shared" si="84"/>
        <v>METTA STATUS_CRU_LUMARN</v>
      </c>
      <c r="I485" t="b">
        <v>0</v>
      </c>
      <c r="J485" t="b">
        <f t="shared" si="85"/>
        <v>1</v>
      </c>
      <c r="K485" t="str">
        <f t="shared" si="86"/>
        <v>grdschl@gmail.com</v>
      </c>
      <c r="L485">
        <f t="shared" si="87"/>
        <v>14</v>
      </c>
      <c r="M485" t="str">
        <f t="shared" si="88"/>
        <v>+(657) 677-7992</v>
      </c>
      <c r="N485" t="b">
        <f t="shared" si="89"/>
        <v>1</v>
      </c>
      <c r="O485">
        <f t="shared" si="90"/>
        <v>1132</v>
      </c>
      <c r="P485" t="b">
        <f t="shared" si="91"/>
        <v>1</v>
      </c>
      <c r="Q485">
        <f t="shared" si="92"/>
        <v>1132</v>
      </c>
      <c r="S485" t="str">
        <f t="shared" si="93"/>
        <v>Abraham Torrijos Seco</v>
      </c>
      <c r="U485" s="2">
        <f t="shared" si="94"/>
        <v>41388</v>
      </c>
      <c r="V485">
        <f t="shared" si="95"/>
        <v>1</v>
      </c>
    </row>
    <row r="486" spans="1:22" x14ac:dyDescent="0.25">
      <c r="A486" t="s">
        <v>4413</v>
      </c>
      <c r="B486" t="s">
        <v>2455</v>
      </c>
      <c r="C486" t="s">
        <v>749</v>
      </c>
      <c r="D486" s="5" t="s">
        <v>3447</v>
      </c>
      <c r="E486" t="s">
        <v>1599</v>
      </c>
      <c r="F486" s="8">
        <v>2248</v>
      </c>
      <c r="G486" s="2">
        <v>42610</v>
      </c>
      <c r="H486" s="3" t="str">
        <f t="shared" si="84"/>
        <v>ESTRADA CIDADE DE ABUS</v>
      </c>
      <c r="I486" t="b">
        <v>0</v>
      </c>
      <c r="J486" t="b">
        <f t="shared" si="85"/>
        <v>1</v>
      </c>
      <c r="K486" t="str">
        <f t="shared" si="86"/>
        <v>marin@icloud.com</v>
      </c>
      <c r="L486">
        <f t="shared" si="87"/>
        <v>14</v>
      </c>
      <c r="M486" t="str">
        <f t="shared" si="88"/>
        <v>+(948) 209-0838</v>
      </c>
      <c r="N486" t="b">
        <f t="shared" si="89"/>
        <v>1</v>
      </c>
      <c r="O486">
        <f t="shared" si="90"/>
        <v>2248</v>
      </c>
      <c r="P486" t="b">
        <f t="shared" si="91"/>
        <v>1</v>
      </c>
      <c r="Q486">
        <f t="shared" si="92"/>
        <v>2248</v>
      </c>
      <c r="S486" t="str">
        <f t="shared" si="93"/>
        <v>Sabina Baró Ariza</v>
      </c>
      <c r="U486" s="2">
        <f t="shared" si="94"/>
        <v>42610</v>
      </c>
      <c r="V486">
        <f t="shared" si="95"/>
        <v>1</v>
      </c>
    </row>
    <row r="487" spans="1:22" x14ac:dyDescent="0.25">
      <c r="A487" t="s">
        <v>4414</v>
      </c>
      <c r="B487" t="s">
        <v>2456</v>
      </c>
      <c r="C487" t="s">
        <v>256</v>
      </c>
      <c r="D487" s="5" t="s">
        <v>3448</v>
      </c>
      <c r="E487" t="s">
        <v>1600</v>
      </c>
      <c r="F487" s="8">
        <v>2583</v>
      </c>
      <c r="G487" s="2">
        <v>42119</v>
      </c>
      <c r="H487" s="3" t="str">
        <f t="shared" si="84"/>
        <v>JOGADOR</v>
      </c>
      <c r="I487" t="b">
        <v>0</v>
      </c>
      <c r="J487" t="b">
        <f t="shared" si="85"/>
        <v>1</v>
      </c>
      <c r="K487" t="str">
        <f t="shared" si="86"/>
        <v>oracle@msn.com</v>
      </c>
      <c r="L487">
        <f t="shared" si="87"/>
        <v>14</v>
      </c>
      <c r="M487" t="str">
        <f t="shared" si="88"/>
        <v>+(219) 204-8527</v>
      </c>
      <c r="N487" t="b">
        <f t="shared" si="89"/>
        <v>1</v>
      </c>
      <c r="O487">
        <f t="shared" si="90"/>
        <v>2583</v>
      </c>
      <c r="P487" t="b">
        <f t="shared" si="91"/>
        <v>1</v>
      </c>
      <c r="Q487">
        <f t="shared" si="92"/>
        <v>2583</v>
      </c>
      <c r="S487" t="str">
        <f t="shared" si="93"/>
        <v>Amado Sarmiento Diez</v>
      </c>
      <c r="U487" s="2">
        <f t="shared" si="94"/>
        <v>42119</v>
      </c>
      <c r="V487">
        <f t="shared" si="95"/>
        <v>1</v>
      </c>
    </row>
    <row r="488" spans="1:22" x14ac:dyDescent="0.25">
      <c r="A488" t="s">
        <v>4415</v>
      </c>
      <c r="B488" t="s">
        <v>2457</v>
      </c>
      <c r="C488" t="s">
        <v>750</v>
      </c>
      <c r="D488" s="5" t="s">
        <v>3449</v>
      </c>
      <c r="E488" t="s">
        <v>1601</v>
      </c>
      <c r="F488" s="8">
        <v>1624</v>
      </c>
      <c r="G488" s="2">
        <v>43124</v>
      </c>
      <c r="H488" s="3" t="str">
        <f t="shared" si="84"/>
        <v>ESPORTES DE EQUIPE</v>
      </c>
      <c r="I488" t="b">
        <v>0</v>
      </c>
      <c r="J488" t="b">
        <f t="shared" si="85"/>
        <v>1</v>
      </c>
      <c r="K488" t="str">
        <f t="shared" si="86"/>
        <v>damian@mac.com</v>
      </c>
      <c r="L488">
        <f t="shared" si="87"/>
        <v>14</v>
      </c>
      <c r="M488" t="str">
        <f t="shared" si="88"/>
        <v>+(334) 518-1921</v>
      </c>
      <c r="N488" t="b">
        <f t="shared" si="89"/>
        <v>1</v>
      </c>
      <c r="O488">
        <f t="shared" si="90"/>
        <v>1624</v>
      </c>
      <c r="P488" t="b">
        <f t="shared" si="91"/>
        <v>1</v>
      </c>
      <c r="Q488">
        <f t="shared" si="92"/>
        <v>1624</v>
      </c>
      <c r="S488" t="str">
        <f t="shared" si="93"/>
        <v>Jose Ramón Juan Antonio Macias Pinedo</v>
      </c>
      <c r="U488" s="2">
        <f t="shared" si="94"/>
        <v>43124</v>
      </c>
      <c r="V488">
        <f t="shared" si="95"/>
        <v>1</v>
      </c>
    </row>
    <row r="489" spans="1:22" x14ac:dyDescent="0.25">
      <c r="A489" t="s">
        <v>4416</v>
      </c>
      <c r="B489" t="s">
        <v>2458</v>
      </c>
      <c r="C489" t="s">
        <v>751</v>
      </c>
      <c r="D489" s="5" t="s">
        <v>3450</v>
      </c>
      <c r="E489" t="s">
        <v>1602</v>
      </c>
      <c r="F489" s="8">
        <v>1474</v>
      </c>
      <c r="G489" s="2">
        <v>42976</v>
      </c>
      <c r="H489" s="3" t="str">
        <f t="shared" si="84"/>
        <v>IMPACTO DA EQUIPE</v>
      </c>
      <c r="I489" t="b">
        <v>0</v>
      </c>
      <c r="J489" t="b">
        <f t="shared" si="85"/>
        <v>1</v>
      </c>
      <c r="K489" t="str">
        <f t="shared" si="86"/>
        <v>josem@hotmail.com</v>
      </c>
      <c r="L489">
        <f t="shared" si="87"/>
        <v>14</v>
      </c>
      <c r="M489" t="str">
        <f t="shared" si="88"/>
        <v>+(685) 564-8676</v>
      </c>
      <c r="N489" t="b">
        <f t="shared" si="89"/>
        <v>1</v>
      </c>
      <c r="O489">
        <f t="shared" si="90"/>
        <v>1474</v>
      </c>
      <c r="P489" t="b">
        <f t="shared" si="91"/>
        <v>1</v>
      </c>
      <c r="Q489">
        <f t="shared" si="92"/>
        <v>1474</v>
      </c>
      <c r="S489" t="str">
        <f t="shared" si="93"/>
        <v>Lupe Mas-Cárdenas</v>
      </c>
      <c r="U489" s="2">
        <f t="shared" si="94"/>
        <v>42976</v>
      </c>
      <c r="V489">
        <f t="shared" si="95"/>
        <v>1</v>
      </c>
    </row>
    <row r="490" spans="1:22" x14ac:dyDescent="0.25">
      <c r="A490" t="s">
        <v>4417</v>
      </c>
      <c r="B490" t="s">
        <v>2459</v>
      </c>
      <c r="C490" t="s">
        <v>752</v>
      </c>
      <c r="D490" s="5" t="s">
        <v>3451</v>
      </c>
      <c r="E490" t="s">
        <v>1603</v>
      </c>
      <c r="F490" s="8">
        <v>7376</v>
      </c>
      <c r="G490" s="2">
        <v>44177</v>
      </c>
      <c r="H490" s="3" t="str">
        <f t="shared" si="84"/>
        <v>SOFTWARE DA EQUIPE</v>
      </c>
      <c r="I490" t="b">
        <v>0</v>
      </c>
      <c r="J490" t="b">
        <f t="shared" si="85"/>
        <v>1</v>
      </c>
      <c r="K490" t="str">
        <f t="shared" si="86"/>
        <v>jkegl@aol.com</v>
      </c>
      <c r="L490">
        <f t="shared" si="87"/>
        <v>14</v>
      </c>
      <c r="M490" t="str">
        <f t="shared" si="88"/>
        <v>+(789) 855-5353</v>
      </c>
      <c r="N490" t="b">
        <f t="shared" si="89"/>
        <v>1</v>
      </c>
      <c r="O490">
        <f t="shared" si="90"/>
        <v>7376</v>
      </c>
      <c r="P490" t="b">
        <f t="shared" si="91"/>
        <v>1</v>
      </c>
      <c r="Q490">
        <f t="shared" si="92"/>
        <v>7376</v>
      </c>
      <c r="S490" t="str">
        <f t="shared" si="93"/>
        <v>Darío Costa Esteban</v>
      </c>
      <c r="U490" s="2">
        <f t="shared" si="94"/>
        <v>44177</v>
      </c>
      <c r="V490">
        <f t="shared" si="95"/>
        <v>1</v>
      </c>
    </row>
    <row r="491" spans="1:22" x14ac:dyDescent="0.25">
      <c r="A491" t="s">
        <v>4418</v>
      </c>
      <c r="B491" t="s">
        <v>2460</v>
      </c>
      <c r="C491" t="s">
        <v>753</v>
      </c>
      <c r="D491" s="5" t="s">
        <v>3452</v>
      </c>
      <c r="E491" t="s">
        <v>1604</v>
      </c>
      <c r="F491" s="8">
        <v>4824</v>
      </c>
      <c r="G491" s="2">
        <v>43208</v>
      </c>
      <c r="H491" s="3" t="str">
        <f t="shared" si="84"/>
        <v>TEKNOSSISTEMAS</v>
      </c>
      <c r="I491" t="b">
        <v>0</v>
      </c>
      <c r="J491" t="b">
        <f t="shared" si="85"/>
        <v>1</v>
      </c>
      <c r="K491" t="str">
        <f t="shared" si="86"/>
        <v>parsimony@live.com</v>
      </c>
      <c r="L491">
        <f t="shared" si="87"/>
        <v>14</v>
      </c>
      <c r="M491" t="str">
        <f t="shared" si="88"/>
        <v>+(597) 557-7524</v>
      </c>
      <c r="N491" t="b">
        <f t="shared" si="89"/>
        <v>1</v>
      </c>
      <c r="O491">
        <f t="shared" si="90"/>
        <v>4824</v>
      </c>
      <c r="P491" t="b">
        <f t="shared" si="91"/>
        <v>1</v>
      </c>
      <c r="Q491">
        <f t="shared" si="92"/>
        <v>4824</v>
      </c>
      <c r="S491" t="str">
        <f t="shared" si="93"/>
        <v>Elisabet Díaz Macías</v>
      </c>
      <c r="U491" s="2">
        <f t="shared" si="94"/>
        <v>43208</v>
      </c>
      <c r="V491">
        <f t="shared" si="95"/>
        <v>1</v>
      </c>
    </row>
    <row r="492" spans="1:22" x14ac:dyDescent="0.25">
      <c r="A492" t="s">
        <v>4419</v>
      </c>
      <c r="B492" t="s">
        <v>2461</v>
      </c>
      <c r="C492" t="s">
        <v>257</v>
      </c>
      <c r="D492" s="5" t="s">
        <v>3453</v>
      </c>
      <c r="E492" t="s">
        <v>1605</v>
      </c>
      <c r="F492" s="8">
        <v>4098</v>
      </c>
      <c r="G492" s="2">
        <v>43382</v>
      </c>
      <c r="H492" s="3" t="str">
        <f t="shared" si="84"/>
        <v>A MONTANTE</v>
      </c>
      <c r="I492" t="b">
        <v>0</v>
      </c>
      <c r="J492" t="b">
        <f t="shared" si="85"/>
        <v>1</v>
      </c>
      <c r="K492" t="str">
        <f t="shared" si="86"/>
        <v>gamma@aol.com</v>
      </c>
      <c r="L492">
        <f t="shared" si="87"/>
        <v>14</v>
      </c>
      <c r="M492" t="str">
        <f t="shared" si="88"/>
        <v>+(378) 349-5882</v>
      </c>
      <c r="N492" t="b">
        <f t="shared" si="89"/>
        <v>1</v>
      </c>
      <c r="O492">
        <f t="shared" si="90"/>
        <v>4098</v>
      </c>
      <c r="P492" t="b">
        <f t="shared" si="91"/>
        <v>1</v>
      </c>
      <c r="Q492">
        <f t="shared" si="92"/>
        <v>4098</v>
      </c>
      <c r="S492" t="str">
        <f t="shared" si="93"/>
        <v>Xiomara Jove Tolosa</v>
      </c>
      <c r="U492" s="2">
        <f t="shared" si="94"/>
        <v>43382</v>
      </c>
      <c r="V492">
        <f t="shared" si="95"/>
        <v>1</v>
      </c>
    </row>
    <row r="493" spans="1:22" x14ac:dyDescent="0.25">
      <c r="A493" t="s">
        <v>4420</v>
      </c>
      <c r="B493" t="s">
        <v>2462</v>
      </c>
      <c r="C493" t="s">
        <v>258</v>
      </c>
      <c r="D493" s="5" t="s">
        <v>3454</v>
      </c>
      <c r="E493" t="s">
        <v>1606</v>
      </c>
      <c r="F493" s="8">
        <v>6751</v>
      </c>
      <c r="G493" s="2">
        <v>41386</v>
      </c>
      <c r="H493" s="3" t="str">
        <f t="shared" si="84"/>
        <v>SOLUÇÕES ZENITCOM</v>
      </c>
      <c r="I493" t="b">
        <v>0</v>
      </c>
      <c r="J493" t="b">
        <f t="shared" si="85"/>
        <v>1</v>
      </c>
      <c r="K493" t="str">
        <f t="shared" si="86"/>
        <v>fairbank@gmail.com</v>
      </c>
      <c r="L493">
        <f t="shared" si="87"/>
        <v>14</v>
      </c>
      <c r="M493" t="str">
        <f t="shared" si="88"/>
        <v>+(286) 942-3369</v>
      </c>
      <c r="N493" t="b">
        <f t="shared" si="89"/>
        <v>1</v>
      </c>
      <c r="O493">
        <f t="shared" si="90"/>
        <v>6751</v>
      </c>
      <c r="P493" t="b">
        <f t="shared" si="91"/>
        <v>1</v>
      </c>
      <c r="Q493">
        <f t="shared" si="92"/>
        <v>6751</v>
      </c>
      <c r="S493" t="str">
        <f t="shared" si="93"/>
        <v>Pascual del Escudero</v>
      </c>
      <c r="U493" s="2">
        <f t="shared" si="94"/>
        <v>41386</v>
      </c>
      <c r="V493">
        <f t="shared" si="95"/>
        <v>1</v>
      </c>
    </row>
    <row r="494" spans="1:22" x14ac:dyDescent="0.25">
      <c r="A494" t="s">
        <v>4421</v>
      </c>
      <c r="B494" t="s">
        <v>2463</v>
      </c>
      <c r="C494" t="s">
        <v>259</v>
      </c>
      <c r="D494" s="5" t="s">
        <v>3455</v>
      </c>
      <c r="E494" t="s">
        <v>1607</v>
      </c>
      <c r="F494" s="8">
        <v>4603</v>
      </c>
      <c r="G494" s="2">
        <v>40951</v>
      </c>
      <c r="H494" s="3" t="str">
        <f t="shared" si="84"/>
        <v>2G DE FUJI</v>
      </c>
      <c r="I494" t="b">
        <v>0</v>
      </c>
      <c r="J494" t="b">
        <f t="shared" si="85"/>
        <v>1</v>
      </c>
      <c r="K494" t="str">
        <f t="shared" si="86"/>
        <v>danneng@gmail.com</v>
      </c>
      <c r="L494">
        <f t="shared" si="87"/>
        <v>14</v>
      </c>
      <c r="M494" t="str">
        <f t="shared" si="88"/>
        <v>+(234) 322-8981</v>
      </c>
      <c r="N494" t="b">
        <f t="shared" si="89"/>
        <v>1</v>
      </c>
      <c r="O494">
        <f t="shared" si="90"/>
        <v>4603</v>
      </c>
      <c r="P494" t="b">
        <f t="shared" si="91"/>
        <v>1</v>
      </c>
      <c r="Q494">
        <f t="shared" si="92"/>
        <v>4603</v>
      </c>
      <c r="S494" t="str">
        <f t="shared" si="93"/>
        <v>Vasco Grau Acevedo</v>
      </c>
      <c r="U494" s="2">
        <f t="shared" si="94"/>
        <v>40951</v>
      </c>
      <c r="V494">
        <f t="shared" si="95"/>
        <v>1</v>
      </c>
    </row>
    <row r="495" spans="1:22" x14ac:dyDescent="0.25">
      <c r="A495" t="s">
        <v>4422</v>
      </c>
      <c r="B495" t="s">
        <v>2464</v>
      </c>
      <c r="C495" t="s">
        <v>260</v>
      </c>
      <c r="D495" s="5" t="s">
        <v>3456</v>
      </c>
      <c r="E495" t="s">
        <v>1608</v>
      </c>
      <c r="F495" s="8">
        <v>3937</v>
      </c>
      <c r="G495" s="2">
        <v>43069</v>
      </c>
      <c r="H495" s="3" t="str">
        <f t="shared" si="84"/>
        <v>TODO BOM BEM DEPOIS DO LOGO</v>
      </c>
      <c r="I495" t="b">
        <v>0</v>
      </c>
      <c r="J495" t="b">
        <f t="shared" si="85"/>
        <v>1</v>
      </c>
      <c r="K495" t="str">
        <f t="shared" si="86"/>
        <v>ubergeeb@sbcglobal.net</v>
      </c>
      <c r="L495">
        <f t="shared" si="87"/>
        <v>14</v>
      </c>
      <c r="M495" t="str">
        <f t="shared" si="88"/>
        <v>+(873) 517-5066</v>
      </c>
      <c r="N495" t="b">
        <f t="shared" si="89"/>
        <v>1</v>
      </c>
      <c r="O495">
        <f t="shared" si="90"/>
        <v>3937</v>
      </c>
      <c r="P495" t="b">
        <f t="shared" si="91"/>
        <v>1</v>
      </c>
      <c r="Q495">
        <f t="shared" si="92"/>
        <v>3937</v>
      </c>
      <c r="S495" t="str">
        <f t="shared" si="93"/>
        <v>Cristian Verdugo Carro</v>
      </c>
      <c r="U495" s="2">
        <f t="shared" si="94"/>
        <v>43069</v>
      </c>
      <c r="V495">
        <f t="shared" si="95"/>
        <v>1</v>
      </c>
    </row>
    <row r="496" spans="1:22" x14ac:dyDescent="0.25">
      <c r="A496" t="s">
        <v>4423</v>
      </c>
      <c r="B496" t="s">
        <v>2465</v>
      </c>
      <c r="C496" t="s">
        <v>261</v>
      </c>
      <c r="D496" s="5" t="s">
        <v>3457</v>
      </c>
      <c r="E496" t="s">
        <v>1609</v>
      </c>
      <c r="F496" s="8">
        <v>5086</v>
      </c>
      <c r="G496" s="2">
        <v>42703</v>
      </c>
      <c r="H496" s="3" t="str">
        <f t="shared" si="84"/>
        <v>O OUTRO LADO</v>
      </c>
      <c r="I496" t="b">
        <v>0</v>
      </c>
      <c r="J496" t="b">
        <f t="shared" si="85"/>
        <v>1</v>
      </c>
      <c r="K496" t="str">
        <f t="shared" si="86"/>
        <v>amcuri@msn.com</v>
      </c>
      <c r="L496">
        <f t="shared" si="87"/>
        <v>14</v>
      </c>
      <c r="M496" t="str">
        <f t="shared" si="88"/>
        <v>+(961) 315-8718</v>
      </c>
      <c r="N496" t="b">
        <f t="shared" si="89"/>
        <v>1</v>
      </c>
      <c r="O496">
        <f t="shared" si="90"/>
        <v>5086</v>
      </c>
      <c r="P496" t="b">
        <f t="shared" si="91"/>
        <v>1</v>
      </c>
      <c r="Q496">
        <f t="shared" si="92"/>
        <v>5086</v>
      </c>
      <c r="S496" t="str">
        <f t="shared" si="93"/>
        <v>Emilio Zamorano Arce</v>
      </c>
      <c r="U496" s="2">
        <f t="shared" si="94"/>
        <v>42703</v>
      </c>
      <c r="V496">
        <f t="shared" si="95"/>
        <v>1</v>
      </c>
    </row>
    <row r="497" spans="1:22" x14ac:dyDescent="0.25">
      <c r="A497" t="s">
        <v>4424</v>
      </c>
      <c r="B497" t="s">
        <v>2466</v>
      </c>
      <c r="C497" t="s">
        <v>754</v>
      </c>
      <c r="D497" s="5" t="s">
        <v>3458</v>
      </c>
      <c r="E497" t="s">
        <v>1610</v>
      </c>
      <c r="F497" s="8">
        <v>3464</v>
      </c>
      <c r="G497" s="2">
        <v>44273</v>
      </c>
      <c r="H497" s="3" t="str">
        <f t="shared" si="84"/>
        <v>MADRI</v>
      </c>
      <c r="I497" t="b">
        <v>0</v>
      </c>
      <c r="J497" t="b">
        <f t="shared" si="85"/>
        <v>1</v>
      </c>
      <c r="K497" t="str">
        <f t="shared" si="86"/>
        <v>skythe@comcast.net</v>
      </c>
      <c r="L497">
        <f t="shared" si="87"/>
        <v>14</v>
      </c>
      <c r="M497" t="str">
        <f t="shared" si="88"/>
        <v>+(376) 731-9316</v>
      </c>
      <c r="N497" t="b">
        <f t="shared" si="89"/>
        <v>1</v>
      </c>
      <c r="O497">
        <f t="shared" si="90"/>
        <v>3464</v>
      </c>
      <c r="P497" t="b">
        <f t="shared" si="91"/>
        <v>1</v>
      </c>
      <c r="Q497">
        <f t="shared" si="92"/>
        <v>3464</v>
      </c>
      <c r="S497" t="str">
        <f t="shared" si="93"/>
        <v>Lucho Ramón Romeu Sabater</v>
      </c>
      <c r="U497" s="2">
        <f t="shared" si="94"/>
        <v>44273</v>
      </c>
      <c r="V497">
        <f t="shared" si="95"/>
        <v>1</v>
      </c>
    </row>
    <row r="498" spans="1:22" x14ac:dyDescent="0.25">
      <c r="A498" t="s">
        <v>4425</v>
      </c>
      <c r="B498" t="s">
        <v>2467</v>
      </c>
      <c r="C498" t="s">
        <v>755</v>
      </c>
      <c r="D498" s="5" t="s">
        <v>3459</v>
      </c>
      <c r="E498" t="s">
        <v>1611</v>
      </c>
      <c r="F498" s="8">
        <v>6459</v>
      </c>
      <c r="G498" s="2">
        <v>44634</v>
      </c>
      <c r="H498" s="3" t="str">
        <f t="shared" si="84"/>
        <v>FOLHA DE PAGAMENTO DE PHOENIX</v>
      </c>
      <c r="I498" t="b">
        <v>0</v>
      </c>
      <c r="J498" t="b">
        <f t="shared" si="85"/>
        <v>1</v>
      </c>
      <c r="K498" t="str">
        <f t="shared" si="86"/>
        <v>sekiya@outlook.com</v>
      </c>
      <c r="L498">
        <f t="shared" si="87"/>
        <v>14</v>
      </c>
      <c r="M498" t="str">
        <f t="shared" si="88"/>
        <v>+(805) 743-3760</v>
      </c>
      <c r="N498" t="b">
        <f t="shared" si="89"/>
        <v>1</v>
      </c>
      <c r="O498">
        <f t="shared" si="90"/>
        <v>6459</v>
      </c>
      <c r="P498" t="b">
        <f t="shared" si="91"/>
        <v>1</v>
      </c>
      <c r="Q498">
        <f t="shared" si="92"/>
        <v>6459</v>
      </c>
      <c r="S498" t="str">
        <f t="shared" si="93"/>
        <v>Ambrosio Gabriel Aranda Solís</v>
      </c>
      <c r="U498" s="2">
        <f t="shared" si="94"/>
        <v>44634</v>
      </c>
      <c r="V498">
        <f t="shared" si="95"/>
        <v>1</v>
      </c>
    </row>
    <row r="499" spans="1:22" x14ac:dyDescent="0.25">
      <c r="A499" t="s">
        <v>4426</v>
      </c>
      <c r="B499" t="s">
        <v>2468</v>
      </c>
      <c r="C499" t="s">
        <v>262</v>
      </c>
      <c r="D499" s="5" t="s">
        <v>3460</v>
      </c>
      <c r="E499" t="s">
        <v>1612</v>
      </c>
      <c r="F499" s="8">
        <v>4477</v>
      </c>
      <c r="G499" s="2">
        <v>41610</v>
      </c>
      <c r="H499" s="3" t="str">
        <f t="shared" si="84"/>
        <v>LABORATÓRIOS GENERITE</v>
      </c>
      <c r="I499" t="b">
        <v>0</v>
      </c>
      <c r="J499" t="b">
        <f t="shared" si="85"/>
        <v>1</v>
      </c>
      <c r="K499" t="str">
        <f t="shared" si="86"/>
        <v>salesgeek@sbcglobal.net</v>
      </c>
      <c r="L499">
        <f t="shared" si="87"/>
        <v>14</v>
      </c>
      <c r="M499" t="str">
        <f t="shared" si="88"/>
        <v>+(338) 395-3610</v>
      </c>
      <c r="N499" t="b">
        <f t="shared" si="89"/>
        <v>1</v>
      </c>
      <c r="O499">
        <f t="shared" si="90"/>
        <v>4477</v>
      </c>
      <c r="P499" t="b">
        <f t="shared" si="91"/>
        <v>1</v>
      </c>
      <c r="Q499">
        <f t="shared" si="92"/>
        <v>4477</v>
      </c>
      <c r="S499" t="str">
        <f t="shared" si="93"/>
        <v>Nilda Amaya Guitart</v>
      </c>
      <c r="U499" s="2">
        <f t="shared" si="94"/>
        <v>41610</v>
      </c>
      <c r="V499">
        <f t="shared" si="95"/>
        <v>1</v>
      </c>
    </row>
    <row r="500" spans="1:22" x14ac:dyDescent="0.25">
      <c r="A500" t="s">
        <v>4427</v>
      </c>
      <c r="B500" t="s">
        <v>2469</v>
      </c>
      <c r="C500" t="s">
        <v>756</v>
      </c>
      <c r="D500" s="5" t="s">
        <v>3461</v>
      </c>
      <c r="E500" t="s">
        <v>1613</v>
      </c>
      <c r="F500" s="8">
        <v>6455</v>
      </c>
      <c r="G500" s="2">
        <v>42858</v>
      </c>
      <c r="H500" s="3" t="str">
        <f t="shared" si="84"/>
        <v>LÓGICA DE OTIMIZAÇÃO</v>
      </c>
      <c r="I500" t="b">
        <v>0</v>
      </c>
      <c r="J500" t="b">
        <f t="shared" si="85"/>
        <v>1</v>
      </c>
      <c r="K500" t="str">
        <f t="shared" si="86"/>
        <v>mddallara@sbcglobal.net</v>
      </c>
      <c r="L500">
        <f t="shared" si="87"/>
        <v>14</v>
      </c>
      <c r="M500" t="str">
        <f t="shared" si="88"/>
        <v>+(303) 304-1194</v>
      </c>
      <c r="N500" t="b">
        <f t="shared" si="89"/>
        <v>1</v>
      </c>
      <c r="O500">
        <f t="shared" si="90"/>
        <v>6455</v>
      </c>
      <c r="P500" t="b">
        <f t="shared" si="91"/>
        <v>1</v>
      </c>
      <c r="Q500">
        <f t="shared" si="92"/>
        <v>6455</v>
      </c>
      <c r="S500" t="str">
        <f t="shared" si="93"/>
        <v>Clemente Barberá-Cuesta</v>
      </c>
      <c r="U500" s="2">
        <f t="shared" si="94"/>
        <v>42858</v>
      </c>
      <c r="V500">
        <f t="shared" si="95"/>
        <v>1</v>
      </c>
    </row>
    <row r="501" spans="1:22" x14ac:dyDescent="0.25">
      <c r="A501" t="s">
        <v>4428</v>
      </c>
      <c r="B501" t="s">
        <v>2470</v>
      </c>
      <c r="C501" t="s">
        <v>757</v>
      </c>
      <c r="D501" s="5" t="s">
        <v>3305</v>
      </c>
      <c r="E501" t="s">
        <v>1614</v>
      </c>
      <c r="F501" s="8">
        <v>1738</v>
      </c>
      <c r="G501" s="2">
        <v>41375</v>
      </c>
      <c r="H501" s="3" t="str">
        <f t="shared" si="84"/>
        <v>GESTÃO CARON</v>
      </c>
      <c r="I501" t="b">
        <v>0</v>
      </c>
      <c r="J501" t="b">
        <f t="shared" si="85"/>
        <v>1</v>
      </c>
      <c r="K501" t="str">
        <f t="shared" si="86"/>
        <v>raides@outlook.com</v>
      </c>
      <c r="L501">
        <f t="shared" si="87"/>
        <v>14</v>
      </c>
      <c r="M501" t="str">
        <f t="shared" si="88"/>
        <v>+(917) 626-7056</v>
      </c>
      <c r="N501" t="b">
        <f t="shared" si="89"/>
        <v>1</v>
      </c>
      <c r="O501">
        <f t="shared" si="90"/>
        <v>1738</v>
      </c>
      <c r="P501" t="b">
        <f t="shared" si="91"/>
        <v>1</v>
      </c>
      <c r="Q501">
        <f t="shared" si="92"/>
        <v>1738</v>
      </c>
      <c r="S501" t="str">
        <f t="shared" si="93"/>
        <v>Chuy Gutiérrez Batlle</v>
      </c>
      <c r="U501" s="2">
        <f t="shared" si="94"/>
        <v>41375</v>
      </c>
      <c r="V501">
        <f t="shared" si="95"/>
        <v>1</v>
      </c>
    </row>
    <row r="502" spans="1:22" x14ac:dyDescent="0.25">
      <c r="A502" t="s">
        <v>4429</v>
      </c>
      <c r="B502" t="s">
        <v>2471</v>
      </c>
      <c r="C502" t="s">
        <v>263</v>
      </c>
      <c r="D502" s="5" t="s">
        <v>3462</v>
      </c>
      <c r="E502" t="s">
        <v>1615</v>
      </c>
      <c r="F502" s="8">
        <v>6073</v>
      </c>
      <c r="G502" s="2">
        <v>44377</v>
      </c>
      <c r="H502" s="3" t="str">
        <f t="shared" si="84"/>
        <v>2CV FÁBRICA</v>
      </c>
      <c r="I502" t="b">
        <v>0</v>
      </c>
      <c r="J502" t="b">
        <f t="shared" si="85"/>
        <v>1</v>
      </c>
      <c r="K502" t="str">
        <f t="shared" si="86"/>
        <v>satch@sbcglobal.net</v>
      </c>
      <c r="L502">
        <f t="shared" si="87"/>
        <v>14</v>
      </c>
      <c r="M502" t="str">
        <f t="shared" si="88"/>
        <v>+(590) 697-5599</v>
      </c>
      <c r="N502" t="b">
        <f t="shared" si="89"/>
        <v>1</v>
      </c>
      <c r="O502">
        <f t="shared" si="90"/>
        <v>6073</v>
      </c>
      <c r="P502" t="b">
        <f t="shared" si="91"/>
        <v>1</v>
      </c>
      <c r="Q502">
        <f t="shared" si="92"/>
        <v>6073</v>
      </c>
      <c r="S502" t="str">
        <f t="shared" si="93"/>
        <v>Martirio Manso-Guzman</v>
      </c>
      <c r="U502" s="2">
        <f t="shared" si="94"/>
        <v>44377</v>
      </c>
      <c r="V502">
        <f t="shared" si="95"/>
        <v>1</v>
      </c>
    </row>
    <row r="503" spans="1:22" x14ac:dyDescent="0.25">
      <c r="A503" t="s">
        <v>4430</v>
      </c>
      <c r="B503" t="s">
        <v>2472</v>
      </c>
      <c r="C503" t="s">
        <v>758</v>
      </c>
      <c r="D503" s="5" t="s">
        <v>3463</v>
      </c>
      <c r="E503" t="s">
        <v>1616</v>
      </c>
      <c r="F503" s="8">
        <v>6635</v>
      </c>
      <c r="G503" s="2">
        <v>43573</v>
      </c>
      <c r="H503" s="3" t="str">
        <f t="shared" si="84"/>
        <v>NOVA CULTURA</v>
      </c>
      <c r="I503" t="b">
        <v>0</v>
      </c>
      <c r="J503" t="b">
        <f t="shared" si="85"/>
        <v>1</v>
      </c>
      <c r="K503" t="str">
        <f t="shared" si="86"/>
        <v>grothoff@me.com</v>
      </c>
      <c r="L503">
        <f t="shared" si="87"/>
        <v>14</v>
      </c>
      <c r="M503" t="str">
        <f t="shared" si="88"/>
        <v>+(618) 366-6085</v>
      </c>
      <c r="N503" t="b">
        <f t="shared" si="89"/>
        <v>1</v>
      </c>
      <c r="O503">
        <f t="shared" si="90"/>
        <v>6635</v>
      </c>
      <c r="P503" t="b">
        <f t="shared" si="91"/>
        <v>1</v>
      </c>
      <c r="Q503">
        <f t="shared" si="92"/>
        <v>6635</v>
      </c>
      <c r="S503" t="str">
        <f t="shared" si="93"/>
        <v>Moisés Segarra</v>
      </c>
      <c r="U503" s="2">
        <f t="shared" si="94"/>
        <v>43573</v>
      </c>
      <c r="V503">
        <f t="shared" si="95"/>
        <v>1</v>
      </c>
    </row>
    <row r="504" spans="1:22" x14ac:dyDescent="0.25">
      <c r="A504" t="s">
        <v>4431</v>
      </c>
      <c r="B504" t="s">
        <v>2473</v>
      </c>
      <c r="C504" t="s">
        <v>264</v>
      </c>
      <c r="D504" s="5" t="s">
        <v>3464</v>
      </c>
      <c r="E504" t="s">
        <v>1617</v>
      </c>
      <c r="F504" s="8">
        <v>1124</v>
      </c>
      <c r="G504" s="2">
        <v>41857</v>
      </c>
      <c r="H504" s="3" t="str">
        <f t="shared" si="84"/>
        <v>FLORESTA DOS VENTOS</v>
      </c>
      <c r="I504" t="b">
        <v>0</v>
      </c>
      <c r="J504" t="b">
        <f t="shared" si="85"/>
        <v>1</v>
      </c>
      <c r="K504" t="str">
        <f t="shared" si="86"/>
        <v>msherr@yahoo.com</v>
      </c>
      <c r="L504">
        <f t="shared" si="87"/>
        <v>14</v>
      </c>
      <c r="M504" t="str">
        <f t="shared" si="88"/>
        <v>+(245) 937-0041</v>
      </c>
      <c r="N504" t="b">
        <f t="shared" si="89"/>
        <v>1</v>
      </c>
      <c r="O504">
        <f t="shared" si="90"/>
        <v>1124</v>
      </c>
      <c r="P504" t="b">
        <f t="shared" si="91"/>
        <v>1</v>
      </c>
      <c r="Q504">
        <f t="shared" si="92"/>
        <v>1124</v>
      </c>
      <c r="S504" t="str">
        <f t="shared" si="93"/>
        <v>Lucas Lara-Losa</v>
      </c>
      <c r="U504" s="2">
        <f t="shared" si="94"/>
        <v>41857</v>
      </c>
      <c r="V504">
        <f t="shared" si="95"/>
        <v>1</v>
      </c>
    </row>
    <row r="505" spans="1:22" x14ac:dyDescent="0.25">
      <c r="A505" t="s">
        <v>4432</v>
      </c>
      <c r="B505" t="s">
        <v>2474</v>
      </c>
      <c r="C505" t="s">
        <v>759</v>
      </c>
      <c r="D505" s="5" t="s">
        <v>3465</v>
      </c>
      <c r="E505" t="s">
        <v>1618</v>
      </c>
      <c r="F505" s="8">
        <v>3541</v>
      </c>
      <c r="G505" s="2">
        <v>42837</v>
      </c>
      <c r="H505" s="3" t="str">
        <f t="shared" si="84"/>
        <v>O ROTARY CLUBE</v>
      </c>
      <c r="I505" t="b">
        <v>0</v>
      </c>
      <c r="J505" t="b">
        <f t="shared" si="85"/>
        <v>1</v>
      </c>
      <c r="K505" t="str">
        <f t="shared" si="86"/>
        <v>carreras@icloud.com</v>
      </c>
      <c r="L505">
        <f t="shared" si="87"/>
        <v>14</v>
      </c>
      <c r="M505" t="str">
        <f t="shared" si="88"/>
        <v>+(701) 532-7597</v>
      </c>
      <c r="N505" t="b">
        <f t="shared" si="89"/>
        <v>1</v>
      </c>
      <c r="O505">
        <f t="shared" si="90"/>
        <v>3541</v>
      </c>
      <c r="P505" t="b">
        <f t="shared" si="91"/>
        <v>1</v>
      </c>
      <c r="Q505">
        <f t="shared" si="92"/>
        <v>3541</v>
      </c>
      <c r="S505" t="str">
        <f t="shared" si="93"/>
        <v>Amanda Ferrándiz Viana</v>
      </c>
      <c r="U505" s="2">
        <f t="shared" si="94"/>
        <v>42837</v>
      </c>
      <c r="V505">
        <f t="shared" si="95"/>
        <v>1</v>
      </c>
    </row>
    <row r="506" spans="1:22" x14ac:dyDescent="0.25">
      <c r="A506" t="s">
        <v>4433</v>
      </c>
      <c r="B506" t="s">
        <v>2475</v>
      </c>
      <c r="C506" t="s">
        <v>760</v>
      </c>
      <c r="D506" s="5" t="s">
        <v>3466</v>
      </c>
      <c r="E506" t="s">
        <v>1619</v>
      </c>
      <c r="F506" s="8">
        <v>6855</v>
      </c>
      <c r="G506" s="2">
        <v>43955</v>
      </c>
      <c r="H506" s="3" t="str">
        <f t="shared" si="84"/>
        <v>TRANSPORTE ON-LINE</v>
      </c>
      <c r="I506" t="b">
        <v>0</v>
      </c>
      <c r="J506" t="b">
        <f t="shared" si="85"/>
        <v>1</v>
      </c>
      <c r="K506" t="str">
        <f t="shared" si="86"/>
        <v>danneng@aol.com</v>
      </c>
      <c r="L506">
        <f t="shared" si="87"/>
        <v>14</v>
      </c>
      <c r="M506" t="str">
        <f t="shared" si="88"/>
        <v>+(503) 697-2032</v>
      </c>
      <c r="N506" t="b">
        <f t="shared" si="89"/>
        <v>1</v>
      </c>
      <c r="O506">
        <f t="shared" si="90"/>
        <v>6855</v>
      </c>
      <c r="P506" t="b">
        <f t="shared" si="91"/>
        <v>1</v>
      </c>
      <c r="Q506">
        <f t="shared" si="92"/>
        <v>6855</v>
      </c>
      <c r="S506" t="str">
        <f t="shared" si="93"/>
        <v>Tito Doménech</v>
      </c>
      <c r="U506" s="2">
        <f t="shared" si="94"/>
        <v>43955</v>
      </c>
      <c r="V506">
        <f t="shared" si="95"/>
        <v>1</v>
      </c>
    </row>
    <row r="507" spans="1:22" x14ac:dyDescent="0.25">
      <c r="A507" t="s">
        <v>4434</v>
      </c>
      <c r="B507" t="s">
        <v>2476</v>
      </c>
      <c r="C507" t="s">
        <v>265</v>
      </c>
      <c r="D507" s="5" t="s">
        <v>3467</v>
      </c>
      <c r="E507" t="s">
        <v>1620</v>
      </c>
      <c r="F507" s="8">
        <v>3580</v>
      </c>
      <c r="G507" s="2">
        <v>42198</v>
      </c>
      <c r="H507" s="3" t="str">
        <f t="shared" si="84"/>
        <v>BOA MOBILIDADE URBANA</v>
      </c>
      <c r="I507" t="b">
        <v>0</v>
      </c>
      <c r="J507" t="b">
        <f t="shared" si="85"/>
        <v>1</v>
      </c>
      <c r="K507" t="str">
        <f t="shared" si="86"/>
        <v>matty@yahoo.ca</v>
      </c>
      <c r="L507">
        <f t="shared" si="87"/>
        <v>14</v>
      </c>
      <c r="M507" t="str">
        <f t="shared" si="88"/>
        <v>+(632) 222-8510</v>
      </c>
      <c r="N507" t="b">
        <f t="shared" si="89"/>
        <v>1</v>
      </c>
      <c r="O507">
        <f t="shared" si="90"/>
        <v>3580</v>
      </c>
      <c r="P507" t="b">
        <f t="shared" si="91"/>
        <v>1</v>
      </c>
      <c r="Q507">
        <f t="shared" si="92"/>
        <v>3580</v>
      </c>
      <c r="S507" t="str">
        <f t="shared" si="93"/>
        <v>Sebastian de Camps</v>
      </c>
      <c r="U507" s="2">
        <f t="shared" si="94"/>
        <v>42198</v>
      </c>
      <c r="V507">
        <f t="shared" si="95"/>
        <v>1</v>
      </c>
    </row>
    <row r="508" spans="1:22" x14ac:dyDescent="0.25">
      <c r="A508" t="s">
        <v>4435</v>
      </c>
      <c r="B508" t="s">
        <v>2477</v>
      </c>
      <c r="C508" t="s">
        <v>266</v>
      </c>
      <c r="D508" s="5" t="s">
        <v>3468</v>
      </c>
      <c r="E508" t="s">
        <v>4963</v>
      </c>
      <c r="F508" s="8">
        <v>3571</v>
      </c>
      <c r="G508" s="2">
        <v>41657</v>
      </c>
      <c r="H508" s="3" t="str">
        <f t="shared" si="84"/>
        <v>BT NORTE</v>
      </c>
      <c r="I508" t="b">
        <v>0</v>
      </c>
      <c r="J508" t="b">
        <f t="shared" si="85"/>
        <v>1</v>
      </c>
      <c r="K508" t="str">
        <f t="shared" si="86"/>
        <v>chinthaka@comcast.net</v>
      </c>
      <c r="L508">
        <f t="shared" si="87"/>
        <v>15</v>
      </c>
      <c r="M508" t="str">
        <f t="shared" si="88"/>
        <v>+(873) 402-53425</v>
      </c>
      <c r="N508" t="b">
        <f t="shared" si="89"/>
        <v>1</v>
      </c>
      <c r="O508">
        <f t="shared" si="90"/>
        <v>3571</v>
      </c>
      <c r="P508" t="b">
        <f t="shared" si="91"/>
        <v>1</v>
      </c>
      <c r="Q508">
        <f t="shared" si="92"/>
        <v>3571</v>
      </c>
      <c r="S508" t="str">
        <f t="shared" si="93"/>
        <v>Encarnita Gilabert Nebot</v>
      </c>
      <c r="U508" s="2">
        <f t="shared" si="94"/>
        <v>41657</v>
      </c>
      <c r="V508">
        <f t="shared" si="95"/>
        <v>1</v>
      </c>
    </row>
    <row r="509" spans="1:22" x14ac:dyDescent="0.25">
      <c r="A509" t="s">
        <v>4436</v>
      </c>
      <c r="B509" t="s">
        <v>2478</v>
      </c>
      <c r="C509" t="s">
        <v>267</v>
      </c>
      <c r="D509" s="5" t="s">
        <v>3469</v>
      </c>
      <c r="E509" t="s">
        <v>4962</v>
      </c>
      <c r="F509" s="8">
        <v>778</v>
      </c>
      <c r="G509" s="2">
        <v>41589</v>
      </c>
      <c r="H509" s="3" t="str">
        <f t="shared" si="84"/>
        <v>ISLL CONSULTORIA</v>
      </c>
      <c r="I509" t="b">
        <v>0</v>
      </c>
      <c r="J509" t="b">
        <f t="shared" si="85"/>
        <v>1</v>
      </c>
      <c r="K509" t="str">
        <f t="shared" si="86"/>
        <v>noticias@me.com</v>
      </c>
      <c r="L509">
        <f t="shared" si="87"/>
        <v>13</v>
      </c>
      <c r="M509" t="str">
        <f t="shared" si="88"/>
        <v>+(723) 568-305</v>
      </c>
      <c r="N509" t="b">
        <f t="shared" si="89"/>
        <v>1</v>
      </c>
      <c r="O509">
        <f t="shared" si="90"/>
        <v>778</v>
      </c>
      <c r="P509" t="b">
        <f t="shared" si="91"/>
        <v>1</v>
      </c>
      <c r="Q509">
        <f t="shared" si="92"/>
        <v>778</v>
      </c>
      <c r="S509" t="str">
        <f t="shared" si="93"/>
        <v>Javiera del Aparicio</v>
      </c>
      <c r="U509" s="2">
        <f t="shared" si="94"/>
        <v>41589</v>
      </c>
      <c r="V509">
        <f t="shared" si="95"/>
        <v>1</v>
      </c>
    </row>
    <row r="510" spans="1:22" x14ac:dyDescent="0.25">
      <c r="A510" t="s">
        <v>4437</v>
      </c>
      <c r="B510" t="s">
        <v>2479</v>
      </c>
      <c r="C510" t="s">
        <v>761</v>
      </c>
      <c r="D510" s="5" t="s">
        <v>3470</v>
      </c>
      <c r="E510" t="s">
        <v>1621</v>
      </c>
      <c r="F510" s="8">
        <v>-5835</v>
      </c>
      <c r="G510" s="2">
        <v>42063</v>
      </c>
      <c r="H510" s="3" t="str">
        <f t="shared" si="84"/>
        <v>TRÂNSITO FERROVIÁRIO</v>
      </c>
      <c r="I510" t="b">
        <v>0</v>
      </c>
      <c r="J510" t="b">
        <f t="shared" si="85"/>
        <v>1</v>
      </c>
      <c r="K510" t="str">
        <f t="shared" si="86"/>
        <v>bjoern@att.net</v>
      </c>
      <c r="L510">
        <f t="shared" si="87"/>
        <v>14</v>
      </c>
      <c r="M510" t="str">
        <f t="shared" si="88"/>
        <v>+(584) 739-9716</v>
      </c>
      <c r="N510" t="b">
        <f t="shared" si="89"/>
        <v>1</v>
      </c>
      <c r="O510">
        <f t="shared" si="90"/>
        <v>5835</v>
      </c>
      <c r="P510" t="b">
        <f t="shared" si="91"/>
        <v>1</v>
      </c>
      <c r="Q510">
        <f t="shared" si="92"/>
        <v>-5835</v>
      </c>
      <c r="S510" t="str">
        <f t="shared" si="93"/>
        <v>Plácido Camino Calvet</v>
      </c>
      <c r="U510" s="2">
        <f t="shared" si="94"/>
        <v>42063</v>
      </c>
      <c r="V510">
        <f t="shared" si="95"/>
        <v>1</v>
      </c>
    </row>
    <row r="511" spans="1:22" x14ac:dyDescent="0.25">
      <c r="A511" t="s">
        <v>4438</v>
      </c>
      <c r="B511" t="s">
        <v>2480</v>
      </c>
      <c r="C511" t="s">
        <v>762</v>
      </c>
      <c r="D511" s="5" t="s">
        <v>3471</v>
      </c>
      <c r="E511" t="s">
        <v>1622</v>
      </c>
      <c r="F511" s="8">
        <v>1652</v>
      </c>
      <c r="G511" s="2">
        <v>42253</v>
      </c>
      <c r="H511" s="3" t="str">
        <f t="shared" si="84"/>
        <v>OLHOS DE MIÇANGAS</v>
      </c>
      <c r="I511" t="b">
        <v>0</v>
      </c>
      <c r="J511" t="b">
        <f t="shared" si="85"/>
        <v>1</v>
      </c>
      <c r="K511" t="str">
        <f t="shared" si="86"/>
        <v>seano@optonline.net</v>
      </c>
      <c r="L511">
        <f t="shared" si="87"/>
        <v>14</v>
      </c>
      <c r="M511" t="str">
        <f t="shared" si="88"/>
        <v>+(663) 805-7134</v>
      </c>
      <c r="N511" t="b">
        <f t="shared" si="89"/>
        <v>1</v>
      </c>
      <c r="O511">
        <f t="shared" si="90"/>
        <v>1652</v>
      </c>
      <c r="P511" t="b">
        <f t="shared" si="91"/>
        <v>1</v>
      </c>
      <c r="Q511">
        <f t="shared" si="92"/>
        <v>1652</v>
      </c>
      <c r="S511" t="str">
        <f t="shared" si="93"/>
        <v>Beatriz Ruperta Borrás Julián</v>
      </c>
      <c r="U511" s="2">
        <f t="shared" si="94"/>
        <v>42253</v>
      </c>
      <c r="V511">
        <f t="shared" si="95"/>
        <v>1</v>
      </c>
    </row>
    <row r="512" spans="1:22" x14ac:dyDescent="0.25">
      <c r="A512" t="s">
        <v>4439</v>
      </c>
      <c r="B512" t="s">
        <v>2481</v>
      </c>
      <c r="C512" t="s">
        <v>268</v>
      </c>
      <c r="D512" s="5" t="s">
        <v>3472</v>
      </c>
      <c r="E512" t="s">
        <v>1623</v>
      </c>
      <c r="F512" s="8">
        <v>6963</v>
      </c>
      <c r="G512" s="2">
        <v>44568</v>
      </c>
      <c r="H512" s="3" t="str">
        <f t="shared" si="84"/>
        <v>OUTBRE DE MARÇO</v>
      </c>
      <c r="I512" t="b">
        <v>0</v>
      </c>
      <c r="J512" t="b">
        <f t="shared" si="85"/>
        <v>1</v>
      </c>
      <c r="K512" t="str">
        <f t="shared" si="86"/>
        <v>crobles@yahoo.ca</v>
      </c>
      <c r="L512">
        <f t="shared" si="87"/>
        <v>14</v>
      </c>
      <c r="M512" t="str">
        <f t="shared" si="88"/>
        <v>+(833) 885-2275</v>
      </c>
      <c r="N512" t="b">
        <f t="shared" si="89"/>
        <v>1</v>
      </c>
      <c r="O512">
        <f t="shared" si="90"/>
        <v>6963</v>
      </c>
      <c r="P512" t="b">
        <f t="shared" si="91"/>
        <v>1</v>
      </c>
      <c r="Q512">
        <f t="shared" si="92"/>
        <v>6963</v>
      </c>
      <c r="S512" t="str">
        <f t="shared" si="93"/>
        <v>Chucho Ortega Varela</v>
      </c>
      <c r="U512" s="2">
        <f t="shared" si="94"/>
        <v>44568</v>
      </c>
      <c r="V512">
        <f t="shared" si="95"/>
        <v>1</v>
      </c>
    </row>
    <row r="513" spans="1:22" x14ac:dyDescent="0.25">
      <c r="A513" t="s">
        <v>4440</v>
      </c>
      <c r="B513" t="s">
        <v>2482</v>
      </c>
      <c r="C513" t="s">
        <v>763</v>
      </c>
      <c r="D513" s="5" t="s">
        <v>3473</v>
      </c>
      <c r="E513" t="s">
        <v>1624</v>
      </c>
      <c r="F513" s="8">
        <v>7511</v>
      </c>
      <c r="G513" s="2">
        <v>42059</v>
      </c>
      <c r="H513" s="3" t="str">
        <f t="shared" si="84"/>
        <v>RECURSOS CSW</v>
      </c>
      <c r="I513" t="b">
        <v>0</v>
      </c>
      <c r="J513" t="b">
        <f t="shared" si="85"/>
        <v>1</v>
      </c>
      <c r="K513" t="str">
        <f t="shared" si="86"/>
        <v>zavadsky@me.com</v>
      </c>
      <c r="L513">
        <f t="shared" si="87"/>
        <v>14</v>
      </c>
      <c r="M513" t="str">
        <f t="shared" si="88"/>
        <v>+(890) 386-3309</v>
      </c>
      <c r="N513" t="b">
        <f t="shared" si="89"/>
        <v>1</v>
      </c>
      <c r="O513">
        <f t="shared" si="90"/>
        <v>7511</v>
      </c>
      <c r="P513" t="b">
        <f t="shared" si="91"/>
        <v>1</v>
      </c>
      <c r="Q513">
        <f t="shared" si="92"/>
        <v>7511</v>
      </c>
      <c r="S513" t="str">
        <f t="shared" si="93"/>
        <v>Purificación del Gual</v>
      </c>
      <c r="U513" s="2">
        <f t="shared" si="94"/>
        <v>42059</v>
      </c>
      <c r="V513">
        <f t="shared" si="95"/>
        <v>1</v>
      </c>
    </row>
    <row r="514" spans="1:22" x14ac:dyDescent="0.25">
      <c r="A514" t="s">
        <v>4441</v>
      </c>
      <c r="B514" t="s">
        <v>2483</v>
      </c>
      <c r="C514" t="s">
        <v>269</v>
      </c>
      <c r="D514" s="5" t="s">
        <v>3474</v>
      </c>
      <c r="E514" t="s">
        <v>1625</v>
      </c>
      <c r="F514" s="8">
        <v>1520</v>
      </c>
      <c r="G514" s="2">
        <v>42045</v>
      </c>
      <c r="H514" s="3" t="str">
        <f t="shared" si="84"/>
        <v>INTERCIDADES</v>
      </c>
      <c r="I514" t="b">
        <v>0</v>
      </c>
      <c r="J514" t="b">
        <f t="shared" si="85"/>
        <v>1</v>
      </c>
      <c r="K514" t="str">
        <f t="shared" si="86"/>
        <v>tmaek@yahoo.com</v>
      </c>
      <c r="L514">
        <f t="shared" si="87"/>
        <v>14</v>
      </c>
      <c r="M514" t="str">
        <f t="shared" si="88"/>
        <v>+(484) 727-8983</v>
      </c>
      <c r="N514" t="b">
        <f t="shared" si="89"/>
        <v>1</v>
      </c>
      <c r="O514">
        <f t="shared" si="90"/>
        <v>1520</v>
      </c>
      <c r="P514" t="b">
        <f t="shared" si="91"/>
        <v>1</v>
      </c>
      <c r="Q514">
        <f t="shared" si="92"/>
        <v>1520</v>
      </c>
      <c r="S514" t="str">
        <f t="shared" si="93"/>
        <v>Dionisio Guerrero Castro</v>
      </c>
      <c r="U514" s="2">
        <f t="shared" si="94"/>
        <v>42045</v>
      </c>
      <c r="V514">
        <f t="shared" si="95"/>
        <v>1</v>
      </c>
    </row>
    <row r="515" spans="1:22" x14ac:dyDescent="0.25">
      <c r="A515" t="s">
        <v>4442</v>
      </c>
      <c r="B515" t="s">
        <v>2484</v>
      </c>
      <c r="C515" t="s">
        <v>270</v>
      </c>
      <c r="D515" s="5" t="s">
        <v>3475</v>
      </c>
      <c r="E515" t="s">
        <v>1626</v>
      </c>
      <c r="F515" s="8">
        <v>4226</v>
      </c>
      <c r="G515" s="2">
        <v>41660</v>
      </c>
      <c r="H515" s="3" t="str">
        <f t="shared" ref="H515:H578" si="96">+UPPER(B515)</f>
        <v>CARREIRA POR ESPAÇO</v>
      </c>
      <c r="I515" t="b">
        <v>0</v>
      </c>
      <c r="J515" t="b">
        <f t="shared" ref="J515:J578" si="97">AND(ISNUMBER(SEARCH("@",D515)), ISNUMBER(SEARCH(".",D515)), SEARCH("@",D515)&lt;SEARCH(".",D515))</f>
        <v>1</v>
      </c>
      <c r="K515" t="str">
        <f t="shared" ref="K515:K578" si="98">+IF(J515="#¡VALOR!","",D515)</f>
        <v>marin@aol.com</v>
      </c>
      <c r="L515">
        <f t="shared" ref="L515:L578" si="99">+LEN(E515)</f>
        <v>14</v>
      </c>
      <c r="M515" t="str">
        <f t="shared" ref="M515:M578" si="100">+CONCATENATE("+",E515)</f>
        <v>+(740) 555-9439</v>
      </c>
      <c r="N515" t="b">
        <f t="shared" ref="N515:N578" si="101">+ISNUMBER(G515)</f>
        <v>1</v>
      </c>
      <c r="O515">
        <f t="shared" ref="O515:O578" si="102">+ABS(F515)</f>
        <v>4226</v>
      </c>
      <c r="P515" t="b">
        <f t="shared" ref="P515:P578" si="103">+ISNUMBER(F515)</f>
        <v>1</v>
      </c>
      <c r="Q515">
        <f t="shared" ref="Q515:Q578" si="104">+IF(ISNUMBER(F515),F515,"")</f>
        <v>4226</v>
      </c>
      <c r="S515" t="str">
        <f t="shared" ref="S515:S578" si="105">+IF(ISBLANK(C515),$R$2,C515)</f>
        <v>Francisca Solsona Olmedo</v>
      </c>
      <c r="U515" s="2">
        <f t="shared" ref="U515:U578" si="106">IF(ISBLANK(G515),$T$2,G515)</f>
        <v>41660</v>
      </c>
      <c r="V515">
        <f t="shared" ref="V515:V578" si="107">+COUNTIF(A:A,A515)</f>
        <v>1</v>
      </c>
    </row>
    <row r="516" spans="1:22" x14ac:dyDescent="0.25">
      <c r="A516" t="s">
        <v>4443</v>
      </c>
      <c r="B516" t="s">
        <v>2485</v>
      </c>
      <c r="C516" t="s">
        <v>271</v>
      </c>
      <c r="D516" s="5" t="s">
        <v>3476</v>
      </c>
      <c r="E516" t="s">
        <v>1627</v>
      </c>
      <c r="F516" s="8">
        <v>1308</v>
      </c>
      <c r="G516" s="2">
        <v>42799</v>
      </c>
      <c r="H516" s="3" t="str">
        <f t="shared" si="96"/>
        <v>TRAMMYS AUSTRÁLIA</v>
      </c>
      <c r="I516" t="b">
        <v>0</v>
      </c>
      <c r="J516" t="b">
        <f t="shared" si="97"/>
        <v>1</v>
      </c>
      <c r="K516" t="str">
        <f t="shared" si="98"/>
        <v>scato@icloud.com</v>
      </c>
      <c r="L516">
        <f t="shared" si="99"/>
        <v>14</v>
      </c>
      <c r="M516" t="str">
        <f t="shared" si="100"/>
        <v>+(818) 532-0790</v>
      </c>
      <c r="N516" t="b">
        <f t="shared" si="101"/>
        <v>1</v>
      </c>
      <c r="O516">
        <f t="shared" si="102"/>
        <v>1308</v>
      </c>
      <c r="P516" t="b">
        <f t="shared" si="103"/>
        <v>1</v>
      </c>
      <c r="Q516">
        <f t="shared" si="104"/>
        <v>1308</v>
      </c>
      <c r="S516" t="str">
        <f t="shared" si="105"/>
        <v>Odalis Santamaria-Cueto</v>
      </c>
      <c r="U516" s="2">
        <f t="shared" si="106"/>
        <v>42799</v>
      </c>
      <c r="V516">
        <f t="shared" si="107"/>
        <v>1</v>
      </c>
    </row>
    <row r="517" spans="1:22" x14ac:dyDescent="0.25">
      <c r="A517" t="s">
        <v>4444</v>
      </c>
      <c r="B517" t="s">
        <v>2486</v>
      </c>
      <c r="C517" t="s">
        <v>272</v>
      </c>
      <c r="D517" s="5" t="s">
        <v>3477</v>
      </c>
      <c r="E517" t="s">
        <v>1628</v>
      </c>
      <c r="F517" s="8">
        <v>1681</v>
      </c>
      <c r="G517" s="2">
        <v>44341</v>
      </c>
      <c r="H517" s="3" t="str">
        <f t="shared" si="96"/>
        <v>ESTRADAS DE EZ</v>
      </c>
      <c r="I517" t="b">
        <v>0</v>
      </c>
      <c r="J517" t="b">
        <f t="shared" si="97"/>
        <v>1</v>
      </c>
      <c r="K517" t="str">
        <f t="shared" si="98"/>
        <v>carcus@yahoo.ca</v>
      </c>
      <c r="L517">
        <f t="shared" si="99"/>
        <v>14</v>
      </c>
      <c r="M517" t="str">
        <f t="shared" si="100"/>
        <v>+(515) 266-5141</v>
      </c>
      <c r="N517" t="b">
        <f t="shared" si="101"/>
        <v>1</v>
      </c>
      <c r="O517">
        <f t="shared" si="102"/>
        <v>1681</v>
      </c>
      <c r="P517" t="b">
        <f t="shared" si="103"/>
        <v>1</v>
      </c>
      <c r="Q517">
        <f t="shared" si="104"/>
        <v>1681</v>
      </c>
      <c r="S517" t="str">
        <f t="shared" si="105"/>
        <v>Leopoldo del Mulet</v>
      </c>
      <c r="U517" s="2">
        <f t="shared" si="106"/>
        <v>44341</v>
      </c>
      <c r="V517">
        <f t="shared" si="107"/>
        <v>1</v>
      </c>
    </row>
    <row r="518" spans="1:22" x14ac:dyDescent="0.25">
      <c r="A518" t="s">
        <v>4445</v>
      </c>
      <c r="B518" t="s">
        <v>2487</v>
      </c>
      <c r="C518" t="s">
        <v>273</v>
      </c>
      <c r="D518" s="5" t="s">
        <v>3478</v>
      </c>
      <c r="E518" t="s">
        <v>1629</v>
      </c>
      <c r="F518" s="8">
        <v>2294</v>
      </c>
      <c r="G518" s="2">
        <v>44345</v>
      </c>
      <c r="H518" s="3" t="str">
        <f t="shared" si="96"/>
        <v>PASSEIO INTELIGENTE</v>
      </c>
      <c r="I518" t="b">
        <v>0</v>
      </c>
      <c r="J518" t="b">
        <f t="shared" si="97"/>
        <v>1</v>
      </c>
      <c r="K518" t="str">
        <f t="shared" si="98"/>
        <v>druschel@outlook.com</v>
      </c>
      <c r="L518">
        <f t="shared" si="99"/>
        <v>14</v>
      </c>
      <c r="M518" t="str">
        <f t="shared" si="100"/>
        <v>+(330) 579-6730</v>
      </c>
      <c r="N518" t="b">
        <f t="shared" si="101"/>
        <v>1</v>
      </c>
      <c r="O518">
        <f t="shared" si="102"/>
        <v>2294</v>
      </c>
      <c r="P518" t="b">
        <f t="shared" si="103"/>
        <v>1</v>
      </c>
      <c r="Q518">
        <f t="shared" si="104"/>
        <v>2294</v>
      </c>
      <c r="S518" t="str">
        <f t="shared" si="105"/>
        <v>Ema Requena Villalonga</v>
      </c>
      <c r="U518" s="2">
        <f t="shared" si="106"/>
        <v>44345</v>
      </c>
      <c r="V518">
        <f t="shared" si="107"/>
        <v>1</v>
      </c>
    </row>
    <row r="519" spans="1:22" x14ac:dyDescent="0.25">
      <c r="A519" t="s">
        <v>4446</v>
      </c>
      <c r="B519" t="s">
        <v>2488</v>
      </c>
      <c r="C519" t="s">
        <v>274</v>
      </c>
      <c r="D519" s="5" t="s">
        <v>3479</v>
      </c>
      <c r="E519" t="s">
        <v>1630</v>
      </c>
      <c r="F519" s="8">
        <v>6338</v>
      </c>
      <c r="G519" s="2">
        <v>44017</v>
      </c>
      <c r="H519" s="3" t="str">
        <f t="shared" si="96"/>
        <v>ENGENHEIROS LBR</v>
      </c>
      <c r="I519" t="b">
        <v>0</v>
      </c>
      <c r="J519" t="b">
        <f t="shared" si="97"/>
        <v>1</v>
      </c>
      <c r="K519" t="str">
        <f t="shared" si="98"/>
        <v>gamma@live.com</v>
      </c>
      <c r="L519">
        <f t="shared" si="99"/>
        <v>14</v>
      </c>
      <c r="M519" t="str">
        <f t="shared" si="100"/>
        <v>+(288) 803-5207</v>
      </c>
      <c r="N519" t="b">
        <f t="shared" si="101"/>
        <v>1</v>
      </c>
      <c r="O519">
        <f t="shared" si="102"/>
        <v>6338</v>
      </c>
      <c r="P519" t="b">
        <f t="shared" si="103"/>
        <v>1</v>
      </c>
      <c r="Q519">
        <f t="shared" si="104"/>
        <v>6338</v>
      </c>
      <c r="S519" t="str">
        <f t="shared" si="105"/>
        <v>Teodosio Benet Samper</v>
      </c>
      <c r="U519" s="2">
        <f t="shared" si="106"/>
        <v>44017</v>
      </c>
      <c r="V519">
        <f t="shared" si="107"/>
        <v>1</v>
      </c>
    </row>
    <row r="520" spans="1:22" x14ac:dyDescent="0.25">
      <c r="A520" t="s">
        <v>4447</v>
      </c>
      <c r="B520" t="s">
        <v>2489</v>
      </c>
      <c r="C520" t="s">
        <v>764</v>
      </c>
      <c r="D520" s="5" t="s">
        <v>3480</v>
      </c>
      <c r="E520" t="s">
        <v>1631</v>
      </c>
      <c r="F520" s="8">
        <v>7928</v>
      </c>
      <c r="G520" s="2">
        <v>42926</v>
      </c>
      <c r="H520" s="3" t="str">
        <f t="shared" si="96"/>
        <v>SABRE AUTO REPARAÇÃO</v>
      </c>
      <c r="I520" t="b">
        <v>0</v>
      </c>
      <c r="J520" t="b">
        <f t="shared" si="97"/>
        <v>1</v>
      </c>
      <c r="K520" t="str">
        <f t="shared" si="98"/>
        <v>bdbrown@me.com</v>
      </c>
      <c r="L520">
        <f t="shared" si="99"/>
        <v>14</v>
      </c>
      <c r="M520" t="str">
        <f t="shared" si="100"/>
        <v>+(547) 618-4527</v>
      </c>
      <c r="N520" t="b">
        <f t="shared" si="101"/>
        <v>1</v>
      </c>
      <c r="O520">
        <f t="shared" si="102"/>
        <v>7928</v>
      </c>
      <c r="P520" t="b">
        <f t="shared" si="103"/>
        <v>1</v>
      </c>
      <c r="Q520">
        <f t="shared" si="104"/>
        <v>7928</v>
      </c>
      <c r="S520" t="str">
        <f t="shared" si="105"/>
        <v>Gabriel Oliver Peñalver</v>
      </c>
      <c r="U520" s="2">
        <f t="shared" si="106"/>
        <v>42926</v>
      </c>
      <c r="V520">
        <f t="shared" si="107"/>
        <v>1</v>
      </c>
    </row>
    <row r="521" spans="1:22" x14ac:dyDescent="0.25">
      <c r="A521" t="s">
        <v>4448</v>
      </c>
      <c r="B521" t="s">
        <v>2490</v>
      </c>
      <c r="C521" t="s">
        <v>765</v>
      </c>
      <c r="D521" s="5" t="s">
        <v>3364</v>
      </c>
      <c r="E521" t="s">
        <v>1632</v>
      </c>
      <c r="F521" s="8">
        <v>328</v>
      </c>
      <c r="G521" s="2">
        <v>44029</v>
      </c>
      <c r="H521" s="3" t="str">
        <f t="shared" si="96"/>
        <v>ILHA IMPACEX</v>
      </c>
      <c r="I521" t="b">
        <v>0</v>
      </c>
      <c r="J521" t="b">
        <f t="shared" si="97"/>
        <v>1</v>
      </c>
      <c r="K521" t="str">
        <f t="shared" si="98"/>
        <v>notaprguy@comcast.net</v>
      </c>
      <c r="L521">
        <f t="shared" si="99"/>
        <v>14</v>
      </c>
      <c r="M521" t="str">
        <f t="shared" si="100"/>
        <v>+(868) 530-3322</v>
      </c>
      <c r="N521" t="b">
        <f t="shared" si="101"/>
        <v>1</v>
      </c>
      <c r="O521">
        <f t="shared" si="102"/>
        <v>328</v>
      </c>
      <c r="P521" t="b">
        <f t="shared" si="103"/>
        <v>1</v>
      </c>
      <c r="Q521">
        <f t="shared" si="104"/>
        <v>328</v>
      </c>
      <c r="S521" t="str">
        <f t="shared" si="105"/>
        <v>Felicia Sonia Sotelo Sánchez</v>
      </c>
      <c r="U521" s="2">
        <f t="shared" si="106"/>
        <v>44029</v>
      </c>
      <c r="V521">
        <f t="shared" si="107"/>
        <v>1</v>
      </c>
    </row>
    <row r="522" spans="1:22" x14ac:dyDescent="0.25">
      <c r="A522" t="s">
        <v>4449</v>
      </c>
      <c r="B522" t="s">
        <v>2491</v>
      </c>
      <c r="C522" t="s">
        <v>766</v>
      </c>
      <c r="D522" s="5" t="s">
        <v>3481</v>
      </c>
      <c r="E522" t="s">
        <v>1633</v>
      </c>
      <c r="F522" s="8">
        <v>6799</v>
      </c>
      <c r="G522" s="2">
        <v>41362</v>
      </c>
      <c r="H522" s="3" t="str">
        <f t="shared" si="96"/>
        <v>NÓS SOMOS SEUS</v>
      </c>
      <c r="I522" t="b">
        <v>0</v>
      </c>
      <c r="J522" t="b">
        <f t="shared" si="97"/>
        <v>1</v>
      </c>
      <c r="K522" t="str">
        <f t="shared" si="98"/>
        <v>kramulous@yahoo.com</v>
      </c>
      <c r="L522">
        <f t="shared" si="99"/>
        <v>14</v>
      </c>
      <c r="M522" t="str">
        <f t="shared" si="100"/>
        <v>+(775) 849-4539</v>
      </c>
      <c r="N522" t="b">
        <f t="shared" si="101"/>
        <v>1</v>
      </c>
      <c r="O522">
        <f t="shared" si="102"/>
        <v>6799</v>
      </c>
      <c r="P522" t="b">
        <f t="shared" si="103"/>
        <v>1</v>
      </c>
      <c r="Q522">
        <f t="shared" si="104"/>
        <v>6799</v>
      </c>
      <c r="S522" t="str">
        <f t="shared" si="105"/>
        <v>Pedro Juan Antonio Arrieta Fábregas</v>
      </c>
      <c r="U522" s="2">
        <f t="shared" si="106"/>
        <v>41362</v>
      </c>
      <c r="V522">
        <f t="shared" si="107"/>
        <v>1</v>
      </c>
    </row>
    <row r="523" spans="1:22" x14ac:dyDescent="0.25">
      <c r="A523" t="s">
        <v>4450</v>
      </c>
      <c r="B523" t="s">
        <v>2492</v>
      </c>
      <c r="C523" t="s">
        <v>275</v>
      </c>
      <c r="D523" s="5" t="s">
        <v>3482</v>
      </c>
      <c r="E523" t="s">
        <v>1634</v>
      </c>
      <c r="F523" s="8">
        <v>651</v>
      </c>
      <c r="G523" s="2">
        <v>44330</v>
      </c>
      <c r="H523" s="3" t="str">
        <f t="shared" si="96"/>
        <v>ANTI-SISTEMAS</v>
      </c>
      <c r="I523" t="b">
        <v>0</v>
      </c>
      <c r="J523" t="b">
        <f t="shared" si="97"/>
        <v>1</v>
      </c>
      <c r="K523" t="str">
        <f t="shared" si="98"/>
        <v>harpes@verizon.net</v>
      </c>
      <c r="L523">
        <f t="shared" si="99"/>
        <v>14</v>
      </c>
      <c r="M523" t="str">
        <f t="shared" si="100"/>
        <v>+(986) 793-4357</v>
      </c>
      <c r="N523" t="b">
        <f t="shared" si="101"/>
        <v>1</v>
      </c>
      <c r="O523">
        <f t="shared" si="102"/>
        <v>651</v>
      </c>
      <c r="P523" t="b">
        <f t="shared" si="103"/>
        <v>1</v>
      </c>
      <c r="Q523">
        <f t="shared" si="104"/>
        <v>651</v>
      </c>
      <c r="S523" t="str">
        <f t="shared" si="105"/>
        <v>Paula Codina Mulet</v>
      </c>
      <c r="U523" s="2">
        <f t="shared" si="106"/>
        <v>44330</v>
      </c>
      <c r="V523">
        <f t="shared" si="107"/>
        <v>1</v>
      </c>
    </row>
    <row r="524" spans="1:22" x14ac:dyDescent="0.25">
      <c r="A524" t="s">
        <v>4451</v>
      </c>
      <c r="B524" t="s">
        <v>2493</v>
      </c>
      <c r="C524" t="s">
        <v>276</v>
      </c>
      <c r="D524" s="5" t="s">
        <v>3483</v>
      </c>
      <c r="E524" t="s">
        <v>1635</v>
      </c>
      <c r="F524" s="8">
        <v>8402</v>
      </c>
      <c r="G524" s="2">
        <v>43237</v>
      </c>
      <c r="H524" s="3" t="str">
        <f t="shared" si="96"/>
        <v>AUTOPEÇAS MAVERICK</v>
      </c>
      <c r="I524" t="b">
        <v>0</v>
      </c>
      <c r="J524" t="b">
        <f t="shared" si="97"/>
        <v>1</v>
      </c>
      <c r="K524" t="str">
        <f t="shared" si="98"/>
        <v>mkearl@gmail.com</v>
      </c>
      <c r="L524">
        <f t="shared" si="99"/>
        <v>14</v>
      </c>
      <c r="M524" t="str">
        <f t="shared" si="100"/>
        <v>+(463) 662-6107</v>
      </c>
      <c r="N524" t="b">
        <f t="shared" si="101"/>
        <v>1</v>
      </c>
      <c r="O524">
        <f t="shared" si="102"/>
        <v>8402</v>
      </c>
      <c r="P524" t="b">
        <f t="shared" si="103"/>
        <v>1</v>
      </c>
      <c r="Q524">
        <f t="shared" si="104"/>
        <v>8402</v>
      </c>
      <c r="S524" t="str">
        <f t="shared" si="105"/>
        <v>Eusebia Sola Ayala</v>
      </c>
      <c r="U524" s="2">
        <f t="shared" si="106"/>
        <v>43237</v>
      </c>
      <c r="V524">
        <f t="shared" si="107"/>
        <v>1</v>
      </c>
    </row>
    <row r="525" spans="1:22" x14ac:dyDescent="0.25">
      <c r="A525" t="s">
        <v>4452</v>
      </c>
      <c r="B525" t="s">
        <v>2494</v>
      </c>
      <c r="C525" t="s">
        <v>277</v>
      </c>
      <c r="D525" s="5" t="s">
        <v>3484</v>
      </c>
      <c r="E525" t="s">
        <v>1636</v>
      </c>
      <c r="F525" s="8">
        <v>6131</v>
      </c>
      <c r="G525" s="2">
        <v>41420</v>
      </c>
      <c r="H525" s="3" t="str">
        <f t="shared" si="96"/>
        <v>ERVA TERRÍVEL</v>
      </c>
      <c r="I525" t="b">
        <v>0</v>
      </c>
      <c r="J525" t="b">
        <f t="shared" si="97"/>
        <v>1</v>
      </c>
      <c r="K525" t="str">
        <f t="shared" si="98"/>
        <v>devphil@me.com</v>
      </c>
      <c r="L525">
        <f t="shared" si="99"/>
        <v>14</v>
      </c>
      <c r="M525" t="str">
        <f t="shared" si="100"/>
        <v>+(908) 796-8762</v>
      </c>
      <c r="N525" t="b">
        <f t="shared" si="101"/>
        <v>1</v>
      </c>
      <c r="O525">
        <f t="shared" si="102"/>
        <v>6131</v>
      </c>
      <c r="P525" t="b">
        <f t="shared" si="103"/>
        <v>1</v>
      </c>
      <c r="Q525">
        <f t="shared" si="104"/>
        <v>6131</v>
      </c>
      <c r="S525" t="str">
        <f t="shared" si="105"/>
        <v>Aurelio Campillo Alberola</v>
      </c>
      <c r="U525" s="2">
        <f t="shared" si="106"/>
        <v>41420</v>
      </c>
      <c r="V525">
        <f t="shared" si="107"/>
        <v>1</v>
      </c>
    </row>
    <row r="526" spans="1:22" x14ac:dyDescent="0.25">
      <c r="A526" t="s">
        <v>4453</v>
      </c>
      <c r="B526" t="s">
        <v>2495</v>
      </c>
      <c r="C526" t="s">
        <v>767</v>
      </c>
      <c r="D526" s="5" t="s">
        <v>3485</v>
      </c>
      <c r="E526" t="s">
        <v>1637</v>
      </c>
      <c r="F526" s="8">
        <v>960</v>
      </c>
      <c r="G526" s="2">
        <v>41057</v>
      </c>
      <c r="H526" s="3" t="str">
        <f t="shared" si="96"/>
        <v>PERFURADO</v>
      </c>
      <c r="I526" t="b">
        <v>0</v>
      </c>
      <c r="J526" t="b">
        <f t="shared" si="97"/>
        <v>1</v>
      </c>
      <c r="K526" t="str">
        <f t="shared" si="98"/>
        <v>bmidd@verizon.net</v>
      </c>
      <c r="L526">
        <f t="shared" si="99"/>
        <v>14</v>
      </c>
      <c r="M526" t="str">
        <f t="shared" si="100"/>
        <v>+(280) 622-6363</v>
      </c>
      <c r="N526" t="b">
        <f t="shared" si="101"/>
        <v>1</v>
      </c>
      <c r="O526">
        <f t="shared" si="102"/>
        <v>960</v>
      </c>
      <c r="P526" t="b">
        <f t="shared" si="103"/>
        <v>1</v>
      </c>
      <c r="Q526">
        <f t="shared" si="104"/>
        <v>960</v>
      </c>
      <c r="S526" t="str">
        <f t="shared" si="105"/>
        <v>Margarita Rovira Gabaldón</v>
      </c>
      <c r="U526" s="2">
        <f t="shared" si="106"/>
        <v>41057</v>
      </c>
      <c r="V526">
        <f t="shared" si="107"/>
        <v>1</v>
      </c>
    </row>
    <row r="527" spans="1:22" x14ac:dyDescent="0.25">
      <c r="A527" t="s">
        <v>4454</v>
      </c>
      <c r="B527" t="s">
        <v>2496</v>
      </c>
      <c r="C527" t="s">
        <v>768</v>
      </c>
      <c r="D527" s="5" t="s">
        <v>3486</v>
      </c>
      <c r="E527" t="s">
        <v>1638</v>
      </c>
      <c r="F527" s="8">
        <v>5766</v>
      </c>
      <c r="G527" s="2">
        <v>42409</v>
      </c>
      <c r="H527" s="3" t="str">
        <f t="shared" si="96"/>
        <v>CIDADE DE REVELSTOKE</v>
      </c>
      <c r="I527" t="b">
        <v>0</v>
      </c>
      <c r="J527" t="b">
        <f t="shared" si="97"/>
        <v>1</v>
      </c>
      <c r="K527" t="str">
        <f t="shared" si="98"/>
        <v>lridener@live.com</v>
      </c>
      <c r="L527">
        <f t="shared" si="99"/>
        <v>14</v>
      </c>
      <c r="M527" t="str">
        <f t="shared" si="100"/>
        <v>+(267) 613-8613</v>
      </c>
      <c r="N527" t="b">
        <f t="shared" si="101"/>
        <v>1</v>
      </c>
      <c r="O527">
        <f t="shared" si="102"/>
        <v>5766</v>
      </c>
      <c r="P527" t="b">
        <f t="shared" si="103"/>
        <v>1</v>
      </c>
      <c r="Q527">
        <f t="shared" si="104"/>
        <v>5766</v>
      </c>
      <c r="S527" t="str">
        <f t="shared" si="105"/>
        <v>Fidel Pascual Fernández</v>
      </c>
      <c r="U527" s="2">
        <f t="shared" si="106"/>
        <v>42409</v>
      </c>
      <c r="V527">
        <f t="shared" si="107"/>
        <v>1</v>
      </c>
    </row>
    <row r="528" spans="1:22" x14ac:dyDescent="0.25">
      <c r="A528" t="s">
        <v>4455</v>
      </c>
      <c r="B528" t="s">
        <v>2497</v>
      </c>
      <c r="C528" t="s">
        <v>278</v>
      </c>
      <c r="D528" s="5" t="s">
        <v>3487</v>
      </c>
      <c r="E528" t="s">
        <v>1639</v>
      </c>
      <c r="F528" s="8">
        <v>4914</v>
      </c>
      <c r="G528" s="2">
        <v>41001</v>
      </c>
      <c r="H528" s="3" t="str">
        <f t="shared" si="96"/>
        <v>SERVIÇOS DE GARAGEM</v>
      </c>
      <c r="I528" t="b">
        <v>0</v>
      </c>
      <c r="J528" t="b">
        <f t="shared" si="97"/>
        <v>1</v>
      </c>
      <c r="K528" t="str">
        <f t="shared" si="98"/>
        <v>crowemojo@me.com</v>
      </c>
      <c r="L528">
        <f t="shared" si="99"/>
        <v>14</v>
      </c>
      <c r="M528" t="str">
        <f t="shared" si="100"/>
        <v>+(306) 859-1505</v>
      </c>
      <c r="N528" t="b">
        <f t="shared" si="101"/>
        <v>1</v>
      </c>
      <c r="O528">
        <f t="shared" si="102"/>
        <v>4914</v>
      </c>
      <c r="P528" t="b">
        <f t="shared" si="103"/>
        <v>1</v>
      </c>
      <c r="Q528">
        <f t="shared" si="104"/>
        <v>4914</v>
      </c>
      <c r="S528" t="str">
        <f t="shared" si="105"/>
        <v>Coral Coca</v>
      </c>
      <c r="U528" s="2">
        <f t="shared" si="106"/>
        <v>41001</v>
      </c>
      <c r="V528">
        <f t="shared" si="107"/>
        <v>1</v>
      </c>
    </row>
    <row r="529" spans="1:22" x14ac:dyDescent="0.25">
      <c r="A529" t="s">
        <v>4456</v>
      </c>
      <c r="B529" t="s">
        <v>2498</v>
      </c>
      <c r="C529" t="s">
        <v>279</v>
      </c>
      <c r="D529" s="5" t="s">
        <v>3488</v>
      </c>
      <c r="E529" t="s">
        <v>1640</v>
      </c>
      <c r="F529" s="8">
        <v>5928</v>
      </c>
      <c r="G529" s="2">
        <v>44213</v>
      </c>
      <c r="H529" s="3" t="str">
        <f t="shared" si="96"/>
        <v>ADMINISTRADORES</v>
      </c>
      <c r="I529" t="b">
        <v>0</v>
      </c>
      <c r="J529" t="b">
        <f t="shared" si="97"/>
        <v>1</v>
      </c>
      <c r="K529" t="str">
        <f t="shared" si="98"/>
        <v>aaribaud@optonline.net</v>
      </c>
      <c r="L529">
        <f t="shared" si="99"/>
        <v>14</v>
      </c>
      <c r="M529" t="str">
        <f t="shared" si="100"/>
        <v>+(890) 434-6124</v>
      </c>
      <c r="N529" t="b">
        <f t="shared" si="101"/>
        <v>1</v>
      </c>
      <c r="O529">
        <f t="shared" si="102"/>
        <v>5928</v>
      </c>
      <c r="P529" t="b">
        <f t="shared" si="103"/>
        <v>1</v>
      </c>
      <c r="Q529">
        <f t="shared" si="104"/>
        <v>5928</v>
      </c>
      <c r="S529" t="str">
        <f t="shared" si="105"/>
        <v>Eustaquio Fabregat</v>
      </c>
      <c r="U529" s="2">
        <f t="shared" si="106"/>
        <v>44213</v>
      </c>
      <c r="V529">
        <f t="shared" si="107"/>
        <v>1</v>
      </c>
    </row>
    <row r="530" spans="1:22" x14ac:dyDescent="0.25">
      <c r="A530" t="s">
        <v>4457</v>
      </c>
      <c r="B530" t="s">
        <v>2499</v>
      </c>
      <c r="C530" t="s">
        <v>280</v>
      </c>
      <c r="D530" s="5" t="s">
        <v>3489</v>
      </c>
      <c r="E530" t="s">
        <v>1641</v>
      </c>
      <c r="F530" s="8">
        <v>7493</v>
      </c>
      <c r="G530" s="2">
        <v>42686</v>
      </c>
      <c r="H530" s="3" t="str">
        <f t="shared" si="96"/>
        <v>BEE AUTO AGÊNCIA</v>
      </c>
      <c r="I530" t="b">
        <v>0</v>
      </c>
      <c r="J530" t="b">
        <f t="shared" si="97"/>
        <v>1</v>
      </c>
      <c r="K530" t="str">
        <f t="shared" si="98"/>
        <v>blixem@verizon.net</v>
      </c>
      <c r="L530">
        <f t="shared" si="99"/>
        <v>14</v>
      </c>
      <c r="M530" t="str">
        <f t="shared" si="100"/>
        <v>+(770) 996-1885</v>
      </c>
      <c r="N530" t="b">
        <f t="shared" si="101"/>
        <v>1</v>
      </c>
      <c r="O530">
        <f t="shared" si="102"/>
        <v>7493</v>
      </c>
      <c r="P530" t="b">
        <f t="shared" si="103"/>
        <v>1</v>
      </c>
      <c r="Q530">
        <f t="shared" si="104"/>
        <v>7493</v>
      </c>
      <c r="S530" t="str">
        <f t="shared" si="105"/>
        <v>Carina Conesa Romero</v>
      </c>
      <c r="U530" s="2">
        <f t="shared" si="106"/>
        <v>42686</v>
      </c>
      <c r="V530">
        <f t="shared" si="107"/>
        <v>1</v>
      </c>
    </row>
    <row r="531" spans="1:22" x14ac:dyDescent="0.25">
      <c r="A531" t="s">
        <v>4458</v>
      </c>
      <c r="B531" t="s">
        <v>2500</v>
      </c>
      <c r="C531" t="s">
        <v>769</v>
      </c>
      <c r="D531" s="5" t="s">
        <v>3490</v>
      </c>
      <c r="E531" t="s">
        <v>1642</v>
      </c>
      <c r="F531" s="8">
        <v>1720</v>
      </c>
      <c r="G531" s="2">
        <v>41666</v>
      </c>
      <c r="H531" s="3" t="str">
        <f t="shared" si="96"/>
        <v>ESPORTES DE VISÃO</v>
      </c>
      <c r="I531" t="b">
        <v>0</v>
      </c>
      <c r="J531" t="b">
        <f t="shared" si="97"/>
        <v>1</v>
      </c>
      <c r="K531" t="str">
        <f t="shared" si="98"/>
        <v>jbailie@msn.com</v>
      </c>
      <c r="L531">
        <f t="shared" si="99"/>
        <v>14</v>
      </c>
      <c r="M531" t="str">
        <f t="shared" si="100"/>
        <v>+(534) 235-9071</v>
      </c>
      <c r="N531" t="b">
        <f t="shared" si="101"/>
        <v>1</v>
      </c>
      <c r="O531">
        <f t="shared" si="102"/>
        <v>1720</v>
      </c>
      <c r="P531" t="b">
        <f t="shared" si="103"/>
        <v>1</v>
      </c>
      <c r="Q531">
        <f t="shared" si="104"/>
        <v>1720</v>
      </c>
      <c r="S531" t="str">
        <f t="shared" si="105"/>
        <v>Bernardino Joaquín Aguirre Carmona</v>
      </c>
      <c r="U531" s="2">
        <f t="shared" si="106"/>
        <v>41666</v>
      </c>
      <c r="V531">
        <f t="shared" si="107"/>
        <v>1</v>
      </c>
    </row>
    <row r="532" spans="1:22" x14ac:dyDescent="0.25">
      <c r="A532" t="s">
        <v>4459</v>
      </c>
      <c r="B532" t="s">
        <v>2501</v>
      </c>
      <c r="C532" t="s">
        <v>281</v>
      </c>
      <c r="D532" s="5" t="s">
        <v>3491</v>
      </c>
      <c r="E532" t="s">
        <v>1643</v>
      </c>
      <c r="F532" s="8">
        <v>6412</v>
      </c>
      <c r="G532" s="2">
        <v>42927</v>
      </c>
      <c r="H532" s="3" t="str">
        <f t="shared" si="96"/>
        <v>LOTE</v>
      </c>
      <c r="I532" t="b">
        <v>0</v>
      </c>
      <c r="J532" t="b">
        <f t="shared" si="97"/>
        <v>1</v>
      </c>
      <c r="K532" t="str">
        <f t="shared" si="98"/>
        <v>emmanuel@yahoo.com</v>
      </c>
      <c r="L532">
        <f t="shared" si="99"/>
        <v>14</v>
      </c>
      <c r="M532" t="str">
        <f t="shared" si="100"/>
        <v>+(996) 410-9159</v>
      </c>
      <c r="N532" t="b">
        <f t="shared" si="101"/>
        <v>1</v>
      </c>
      <c r="O532">
        <f t="shared" si="102"/>
        <v>6412</v>
      </c>
      <c r="P532" t="b">
        <f t="shared" si="103"/>
        <v>1</v>
      </c>
      <c r="Q532">
        <f t="shared" si="104"/>
        <v>6412</v>
      </c>
      <c r="S532" t="str">
        <f t="shared" si="105"/>
        <v>Leocadia Valencia-Portillo</v>
      </c>
      <c r="U532" s="2">
        <f t="shared" si="106"/>
        <v>42927</v>
      </c>
      <c r="V532">
        <f t="shared" si="107"/>
        <v>1</v>
      </c>
    </row>
    <row r="533" spans="1:22" x14ac:dyDescent="0.25">
      <c r="A533" t="s">
        <v>4460</v>
      </c>
      <c r="B533" t="s">
        <v>2502</v>
      </c>
      <c r="C533" t="s">
        <v>770</v>
      </c>
      <c r="D533" s="5" t="s">
        <v>3492</v>
      </c>
      <c r="E533" t="s">
        <v>1644</v>
      </c>
      <c r="F533" s="8">
        <v>3640</v>
      </c>
      <c r="G533" s="2">
        <v>40956</v>
      </c>
      <c r="H533" s="3" t="str">
        <f t="shared" si="96"/>
        <v>GAME FLIP (SISTEMAS DE ATELIÊ)</v>
      </c>
      <c r="I533" t="b">
        <v>0</v>
      </c>
      <c r="J533" t="b">
        <f t="shared" si="97"/>
        <v>1</v>
      </c>
      <c r="K533" t="str">
        <f t="shared" si="98"/>
        <v>staffelb@sbcglobal.net</v>
      </c>
      <c r="L533">
        <f t="shared" si="99"/>
        <v>14</v>
      </c>
      <c r="M533" t="str">
        <f t="shared" si="100"/>
        <v>+(957) 496-0852</v>
      </c>
      <c r="N533" t="b">
        <f t="shared" si="101"/>
        <v>1</v>
      </c>
      <c r="O533">
        <f t="shared" si="102"/>
        <v>3640</v>
      </c>
      <c r="P533" t="b">
        <f t="shared" si="103"/>
        <v>1</v>
      </c>
      <c r="Q533">
        <f t="shared" si="104"/>
        <v>3640</v>
      </c>
      <c r="S533" t="str">
        <f t="shared" si="105"/>
        <v>Adela Goñi Oliva</v>
      </c>
      <c r="U533" s="2">
        <f t="shared" si="106"/>
        <v>40956</v>
      </c>
      <c r="V533">
        <f t="shared" si="107"/>
        <v>1</v>
      </c>
    </row>
    <row r="534" spans="1:22" x14ac:dyDescent="0.25">
      <c r="A534" t="s">
        <v>4461</v>
      </c>
      <c r="B534" t="s">
        <v>2503</v>
      </c>
      <c r="C534" t="s">
        <v>771</v>
      </c>
      <c r="D534" s="5" t="s">
        <v>3493</v>
      </c>
      <c r="E534" t="s">
        <v>1645</v>
      </c>
      <c r="F534" s="8">
        <v>2912</v>
      </c>
      <c r="G534" s="2">
        <v>43254</v>
      </c>
      <c r="H534" s="3" t="str">
        <f t="shared" si="96"/>
        <v>PLANO DE TALENTOS</v>
      </c>
      <c r="I534" t="b">
        <v>0</v>
      </c>
      <c r="J534" t="b">
        <f t="shared" si="97"/>
        <v>1</v>
      </c>
      <c r="K534" t="str">
        <f t="shared" si="98"/>
        <v>flavell@outlook.com</v>
      </c>
      <c r="L534">
        <f t="shared" si="99"/>
        <v>14</v>
      </c>
      <c r="M534" t="str">
        <f t="shared" si="100"/>
        <v>+(331) 278-5242</v>
      </c>
      <c r="N534" t="b">
        <f t="shared" si="101"/>
        <v>1</v>
      </c>
      <c r="O534">
        <f t="shared" si="102"/>
        <v>2912</v>
      </c>
      <c r="P534" t="b">
        <f t="shared" si="103"/>
        <v>1</v>
      </c>
      <c r="Q534">
        <f t="shared" si="104"/>
        <v>2912</v>
      </c>
      <c r="S534" t="str">
        <f t="shared" si="105"/>
        <v>Tomás Rodriguez Rueda</v>
      </c>
      <c r="U534" s="2">
        <f t="shared" si="106"/>
        <v>43254</v>
      </c>
      <c r="V534">
        <f t="shared" si="107"/>
        <v>1</v>
      </c>
    </row>
    <row r="535" spans="1:22" x14ac:dyDescent="0.25">
      <c r="A535" t="s">
        <v>4462</v>
      </c>
      <c r="B535" t="s">
        <v>2504</v>
      </c>
      <c r="C535" t="s">
        <v>282</v>
      </c>
      <c r="D535" s="5" t="s">
        <v>3494</v>
      </c>
      <c r="E535" t="s">
        <v>1646</v>
      </c>
      <c r="F535" s="8">
        <v>5959</v>
      </c>
      <c r="G535" s="2">
        <v>41983</v>
      </c>
      <c r="H535" s="3" t="str">
        <f t="shared" si="96"/>
        <v>NOVA REALIDADE</v>
      </c>
      <c r="I535" t="b">
        <v>0</v>
      </c>
      <c r="J535" t="b">
        <f t="shared" si="97"/>
        <v>1</v>
      </c>
      <c r="K535" t="str">
        <f t="shared" si="98"/>
        <v>oechslin@att.net</v>
      </c>
      <c r="L535">
        <f t="shared" si="99"/>
        <v>14</v>
      </c>
      <c r="M535" t="str">
        <f t="shared" si="100"/>
        <v>+(238) 642-4801</v>
      </c>
      <c r="N535" t="b">
        <f t="shared" si="101"/>
        <v>1</v>
      </c>
      <c r="O535">
        <f t="shared" si="102"/>
        <v>5959</v>
      </c>
      <c r="P535" t="b">
        <f t="shared" si="103"/>
        <v>1</v>
      </c>
      <c r="Q535">
        <f t="shared" si="104"/>
        <v>5959</v>
      </c>
      <c r="S535" t="str">
        <f t="shared" si="105"/>
        <v>Alfredo Bravo</v>
      </c>
      <c r="U535" s="2">
        <f t="shared" si="106"/>
        <v>41983</v>
      </c>
      <c r="V535">
        <f t="shared" si="107"/>
        <v>1</v>
      </c>
    </row>
    <row r="536" spans="1:22" x14ac:dyDescent="0.25">
      <c r="A536" t="s">
        <v>4463</v>
      </c>
      <c r="B536" t="s">
        <v>2505</v>
      </c>
      <c r="C536" t="s">
        <v>772</v>
      </c>
      <c r="D536" s="5" t="s">
        <v>3495</v>
      </c>
      <c r="E536" t="s">
        <v>1647</v>
      </c>
      <c r="F536" s="8">
        <v>596</v>
      </c>
      <c r="G536" s="2">
        <v>43355</v>
      </c>
      <c r="H536" s="3" t="str">
        <f t="shared" si="96"/>
        <v>ESPORTES DE BICICLETA DE ESTRADA</v>
      </c>
      <c r="I536" t="b">
        <v>0</v>
      </c>
      <c r="J536" t="b">
        <f t="shared" si="97"/>
        <v>1</v>
      </c>
      <c r="K536" t="str">
        <f t="shared" si="98"/>
        <v>kewley@yahoo.com</v>
      </c>
      <c r="L536">
        <f t="shared" si="99"/>
        <v>14</v>
      </c>
      <c r="M536" t="str">
        <f t="shared" si="100"/>
        <v>+(660) 965-6609</v>
      </c>
      <c r="N536" t="b">
        <f t="shared" si="101"/>
        <v>1</v>
      </c>
      <c r="O536">
        <f t="shared" si="102"/>
        <v>596</v>
      </c>
      <c r="P536" t="b">
        <f t="shared" si="103"/>
        <v>1</v>
      </c>
      <c r="Q536">
        <f t="shared" si="104"/>
        <v>596</v>
      </c>
      <c r="S536" t="str">
        <f t="shared" si="105"/>
        <v>Odalys Serafina Conde Lladó</v>
      </c>
      <c r="U536" s="2">
        <f t="shared" si="106"/>
        <v>43355</v>
      </c>
      <c r="V536">
        <f t="shared" si="107"/>
        <v>1</v>
      </c>
    </row>
    <row r="537" spans="1:22" x14ac:dyDescent="0.25">
      <c r="A537" t="s">
        <v>4464</v>
      </c>
      <c r="B537" t="s">
        <v>2506</v>
      </c>
      <c r="C537" t="s">
        <v>773</v>
      </c>
      <c r="D537" s="5" t="s">
        <v>3496</v>
      </c>
      <c r="E537" t="s">
        <v>1648</v>
      </c>
      <c r="F537" s="8">
        <v>6740</v>
      </c>
      <c r="G537" s="2">
        <v>42817</v>
      </c>
      <c r="H537" s="3" t="str">
        <f t="shared" si="96"/>
        <v>TÉCNICO ITI</v>
      </c>
      <c r="I537" t="b">
        <v>0</v>
      </c>
      <c r="J537" t="b">
        <f t="shared" si="97"/>
        <v>1</v>
      </c>
      <c r="K537" t="str">
        <f t="shared" si="98"/>
        <v>satch@verizon.net</v>
      </c>
      <c r="L537">
        <f t="shared" si="99"/>
        <v>14</v>
      </c>
      <c r="M537" t="str">
        <f t="shared" si="100"/>
        <v>+(383) 492-8311</v>
      </c>
      <c r="N537" t="b">
        <f t="shared" si="101"/>
        <v>1</v>
      </c>
      <c r="O537">
        <f t="shared" si="102"/>
        <v>6740</v>
      </c>
      <c r="P537" t="b">
        <f t="shared" si="103"/>
        <v>1</v>
      </c>
      <c r="Q537">
        <f t="shared" si="104"/>
        <v>6740</v>
      </c>
      <c r="S537" t="str">
        <f t="shared" si="105"/>
        <v>Salomé Bautista Sanabria</v>
      </c>
      <c r="U537" s="2">
        <f t="shared" si="106"/>
        <v>42817</v>
      </c>
      <c r="V537">
        <f t="shared" si="107"/>
        <v>1</v>
      </c>
    </row>
    <row r="538" spans="1:22" x14ac:dyDescent="0.25">
      <c r="A538" t="s">
        <v>4465</v>
      </c>
      <c r="B538" t="s">
        <v>2507</v>
      </c>
      <c r="C538" t="s">
        <v>283</v>
      </c>
      <c r="D538" s="5" t="s">
        <v>3497</v>
      </c>
      <c r="E538" t="s">
        <v>1649</v>
      </c>
      <c r="F538" s="8">
        <v>8452</v>
      </c>
      <c r="G538" s="2">
        <v>41083</v>
      </c>
      <c r="H538" s="3" t="str">
        <f t="shared" si="96"/>
        <v>MUDANÇA DE OPINIÃO</v>
      </c>
      <c r="I538" t="b">
        <v>0</v>
      </c>
      <c r="J538" t="b">
        <f t="shared" si="97"/>
        <v>1</v>
      </c>
      <c r="K538" t="str">
        <f t="shared" si="98"/>
        <v>bastian@att.net</v>
      </c>
      <c r="L538">
        <f t="shared" si="99"/>
        <v>14</v>
      </c>
      <c r="M538" t="str">
        <f t="shared" si="100"/>
        <v>+(741) 803-0434</v>
      </c>
      <c r="N538" t="b">
        <f t="shared" si="101"/>
        <v>1</v>
      </c>
      <c r="O538">
        <f t="shared" si="102"/>
        <v>8452</v>
      </c>
      <c r="P538" t="b">
        <f t="shared" si="103"/>
        <v>1</v>
      </c>
      <c r="Q538">
        <f t="shared" si="104"/>
        <v>8452</v>
      </c>
      <c r="S538" t="str">
        <f t="shared" si="105"/>
        <v>Milagros Casas</v>
      </c>
      <c r="U538" s="2">
        <f t="shared" si="106"/>
        <v>41083</v>
      </c>
      <c r="V538">
        <f t="shared" si="107"/>
        <v>1</v>
      </c>
    </row>
    <row r="539" spans="1:22" x14ac:dyDescent="0.25">
      <c r="A539" t="s">
        <v>4466</v>
      </c>
      <c r="B539" t="s">
        <v>2508</v>
      </c>
      <c r="C539" t="s">
        <v>284</v>
      </c>
      <c r="E539" t="s">
        <v>1650</v>
      </c>
      <c r="F539" s="8">
        <v>8016</v>
      </c>
      <c r="G539" s="2">
        <v>43713</v>
      </c>
      <c r="H539" s="3" t="str">
        <f t="shared" si="96"/>
        <v>NÚCLEO</v>
      </c>
      <c r="I539" t="b">
        <v>0</v>
      </c>
      <c r="J539" t="e">
        <f t="shared" si="97"/>
        <v>#VALUE!</v>
      </c>
      <c r="K539" t="e">
        <f t="shared" si="98"/>
        <v>#VALUE!</v>
      </c>
      <c r="L539">
        <f t="shared" si="99"/>
        <v>14</v>
      </c>
      <c r="M539" t="str">
        <f t="shared" si="100"/>
        <v>+(293) 469-1962</v>
      </c>
      <c r="N539" t="b">
        <f t="shared" si="101"/>
        <v>1</v>
      </c>
      <c r="O539">
        <f t="shared" si="102"/>
        <v>8016</v>
      </c>
      <c r="P539" t="b">
        <f t="shared" si="103"/>
        <v>1</v>
      </c>
      <c r="Q539">
        <f t="shared" si="104"/>
        <v>8016</v>
      </c>
      <c r="S539" t="str">
        <f t="shared" si="105"/>
        <v>Ramona Dora Marcos Maestre</v>
      </c>
      <c r="U539" s="2">
        <f t="shared" si="106"/>
        <v>43713</v>
      </c>
      <c r="V539">
        <f t="shared" si="107"/>
        <v>1</v>
      </c>
    </row>
    <row r="540" spans="1:22" x14ac:dyDescent="0.25">
      <c r="A540" t="s">
        <v>4467</v>
      </c>
      <c r="B540" t="s">
        <v>2509</v>
      </c>
      <c r="C540" t="s">
        <v>774</v>
      </c>
      <c r="D540" s="5" t="s">
        <v>3498</v>
      </c>
      <c r="E540" t="s">
        <v>1651</v>
      </c>
      <c r="F540" s="8">
        <v>6854</v>
      </c>
      <c r="G540" s="2">
        <v>44440</v>
      </c>
      <c r="H540" s="3" t="str">
        <f t="shared" si="96"/>
        <v>TREINAMENTO CRUZADO</v>
      </c>
      <c r="I540" t="b">
        <v>0</v>
      </c>
      <c r="J540" t="b">
        <f t="shared" si="97"/>
        <v>1</v>
      </c>
      <c r="K540" t="str">
        <f t="shared" si="98"/>
        <v>andrewik@gmail.com</v>
      </c>
      <c r="L540">
        <f t="shared" si="99"/>
        <v>14</v>
      </c>
      <c r="M540" t="str">
        <f t="shared" si="100"/>
        <v>+(290) 775-7285</v>
      </c>
      <c r="N540" t="b">
        <f t="shared" si="101"/>
        <v>1</v>
      </c>
      <c r="O540">
        <f t="shared" si="102"/>
        <v>6854</v>
      </c>
      <c r="P540" t="b">
        <f t="shared" si="103"/>
        <v>1</v>
      </c>
      <c r="Q540">
        <f t="shared" si="104"/>
        <v>6854</v>
      </c>
      <c r="S540" t="str">
        <f t="shared" si="105"/>
        <v>José Leal Pera</v>
      </c>
      <c r="U540" s="2">
        <f t="shared" si="106"/>
        <v>44440</v>
      </c>
      <c r="V540">
        <f t="shared" si="107"/>
        <v>1</v>
      </c>
    </row>
    <row r="541" spans="1:22" x14ac:dyDescent="0.25">
      <c r="A541" t="s">
        <v>4468</v>
      </c>
      <c r="B541" t="s">
        <v>2510</v>
      </c>
      <c r="C541" t="s">
        <v>775</v>
      </c>
      <c r="D541" s="5" t="s">
        <v>3499</v>
      </c>
      <c r="E541" t="s">
        <v>1652</v>
      </c>
      <c r="F541" s="8">
        <v>5161</v>
      </c>
      <c r="G541" s="2">
        <v>41740</v>
      </c>
      <c r="H541" s="3" t="str">
        <f t="shared" si="96"/>
        <v>RECODIFICAR GLOBAL</v>
      </c>
      <c r="I541" t="b">
        <v>0</v>
      </c>
      <c r="J541" t="b">
        <f t="shared" si="97"/>
        <v>1</v>
      </c>
      <c r="K541" t="str">
        <f t="shared" si="98"/>
        <v>fhirsch@hotmail.com</v>
      </c>
      <c r="L541">
        <f t="shared" si="99"/>
        <v>14</v>
      </c>
      <c r="M541" t="str">
        <f t="shared" si="100"/>
        <v>+(829) 809-4718</v>
      </c>
      <c r="N541" t="b">
        <f t="shared" si="101"/>
        <v>1</v>
      </c>
      <c r="O541">
        <f t="shared" si="102"/>
        <v>5161</v>
      </c>
      <c r="P541" t="b">
        <f t="shared" si="103"/>
        <v>1</v>
      </c>
      <c r="Q541">
        <f t="shared" si="104"/>
        <v>5161</v>
      </c>
      <c r="S541" t="str">
        <f t="shared" si="105"/>
        <v>Belén Cañellas Batalla</v>
      </c>
      <c r="U541" s="2">
        <f t="shared" si="106"/>
        <v>41740</v>
      </c>
      <c r="V541">
        <f t="shared" si="107"/>
        <v>1</v>
      </c>
    </row>
    <row r="542" spans="1:22" x14ac:dyDescent="0.25">
      <c r="A542" t="s">
        <v>4469</v>
      </c>
      <c r="B542" t="s">
        <v>2511</v>
      </c>
      <c r="C542" t="s">
        <v>285</v>
      </c>
      <c r="D542" s="5" t="s">
        <v>3500</v>
      </c>
      <c r="E542" t="s">
        <v>1653</v>
      </c>
      <c r="F542" s="8">
        <v>6413</v>
      </c>
      <c r="G542" s="2">
        <v>43179</v>
      </c>
      <c r="H542" s="3" t="str">
        <f t="shared" si="96"/>
        <v>ADMITÁBI</v>
      </c>
      <c r="I542" t="b">
        <v>0</v>
      </c>
      <c r="J542" t="b">
        <f t="shared" si="97"/>
        <v>1</v>
      </c>
      <c r="K542" t="str">
        <f t="shared" si="98"/>
        <v>bonmots@verizon.net</v>
      </c>
      <c r="L542">
        <f t="shared" si="99"/>
        <v>14</v>
      </c>
      <c r="M542" t="str">
        <f t="shared" si="100"/>
        <v>+(538) 922-3412</v>
      </c>
      <c r="N542" t="b">
        <f t="shared" si="101"/>
        <v>1</v>
      </c>
      <c r="O542">
        <f t="shared" si="102"/>
        <v>6413</v>
      </c>
      <c r="P542" t="b">
        <f t="shared" si="103"/>
        <v>1</v>
      </c>
      <c r="Q542">
        <f t="shared" si="104"/>
        <v>6413</v>
      </c>
      <c r="S542" t="str">
        <f t="shared" si="105"/>
        <v>Armando Aller Infante</v>
      </c>
      <c r="U542" s="2">
        <f t="shared" si="106"/>
        <v>43179</v>
      </c>
      <c r="V542">
        <f t="shared" si="107"/>
        <v>1</v>
      </c>
    </row>
    <row r="543" spans="1:22" x14ac:dyDescent="0.25">
      <c r="A543" t="s">
        <v>4470</v>
      </c>
      <c r="B543" t="s">
        <v>2512</v>
      </c>
      <c r="C543" t="s">
        <v>776</v>
      </c>
      <c r="D543" s="5" t="s">
        <v>3475</v>
      </c>
      <c r="E543" t="s">
        <v>1654</v>
      </c>
      <c r="F543" s="8">
        <v>2446</v>
      </c>
      <c r="G543" s="2">
        <v>42183</v>
      </c>
      <c r="H543" s="3" t="str">
        <f t="shared" si="96"/>
        <v>SISTEMAS AI</v>
      </c>
      <c r="I543" t="b">
        <v>0</v>
      </c>
      <c r="J543" t="b">
        <f t="shared" si="97"/>
        <v>1</v>
      </c>
      <c r="K543" t="str">
        <f t="shared" si="98"/>
        <v>marin@aol.com</v>
      </c>
      <c r="L543">
        <f t="shared" si="99"/>
        <v>14</v>
      </c>
      <c r="M543" t="str">
        <f t="shared" si="100"/>
        <v>+(209) 732-7435</v>
      </c>
      <c r="N543" t="b">
        <f t="shared" si="101"/>
        <v>1</v>
      </c>
      <c r="O543">
        <f t="shared" si="102"/>
        <v>2446</v>
      </c>
      <c r="P543" t="b">
        <f t="shared" si="103"/>
        <v>1</v>
      </c>
      <c r="Q543">
        <f t="shared" si="104"/>
        <v>2446</v>
      </c>
      <c r="S543" t="str">
        <f t="shared" si="105"/>
        <v>Paco Cortés</v>
      </c>
      <c r="U543" s="2">
        <f t="shared" si="106"/>
        <v>42183</v>
      </c>
      <c r="V543">
        <f t="shared" si="107"/>
        <v>1</v>
      </c>
    </row>
    <row r="544" spans="1:22" x14ac:dyDescent="0.25">
      <c r="A544" t="s">
        <v>4471</v>
      </c>
      <c r="B544" t="s">
        <v>2513</v>
      </c>
      <c r="C544" t="s">
        <v>777</v>
      </c>
      <c r="D544" s="5" t="s">
        <v>3501</v>
      </c>
      <c r="E544" t="s">
        <v>1655</v>
      </c>
      <c r="F544" s="8">
        <v>648</v>
      </c>
      <c r="G544" s="2">
        <v>44497</v>
      </c>
      <c r="H544" s="3" t="str">
        <f t="shared" si="96"/>
        <v>CAMALEÃO</v>
      </c>
      <c r="I544" t="b">
        <v>0</v>
      </c>
      <c r="J544" t="b">
        <f t="shared" si="97"/>
        <v>1</v>
      </c>
      <c r="K544" t="str">
        <f t="shared" si="98"/>
        <v>kalpol@outlook.com</v>
      </c>
      <c r="L544">
        <f t="shared" si="99"/>
        <v>14</v>
      </c>
      <c r="M544" t="str">
        <f t="shared" si="100"/>
        <v>+(496) 580-9503</v>
      </c>
      <c r="N544" t="b">
        <f t="shared" si="101"/>
        <v>1</v>
      </c>
      <c r="O544">
        <f t="shared" si="102"/>
        <v>648</v>
      </c>
      <c r="P544" t="b">
        <f t="shared" si="103"/>
        <v>1</v>
      </c>
      <c r="Q544">
        <f t="shared" si="104"/>
        <v>648</v>
      </c>
      <c r="S544" t="str">
        <f t="shared" si="105"/>
        <v>Ángela Aramburu Palmer</v>
      </c>
      <c r="U544" s="2">
        <f t="shared" si="106"/>
        <v>44497</v>
      </c>
      <c r="V544">
        <f t="shared" si="107"/>
        <v>1</v>
      </c>
    </row>
    <row r="545" spans="1:22" x14ac:dyDescent="0.25">
      <c r="A545" t="s">
        <v>4472</v>
      </c>
      <c r="B545" t="s">
        <v>2514</v>
      </c>
      <c r="C545" t="s">
        <v>286</v>
      </c>
      <c r="D545" s="5" t="s">
        <v>3502</v>
      </c>
      <c r="E545" t="s">
        <v>1656</v>
      </c>
      <c r="F545" s="8">
        <v>3851</v>
      </c>
      <c r="G545" s="2">
        <v>42029</v>
      </c>
      <c r="H545" s="3" t="str">
        <f t="shared" si="96"/>
        <v>TRANSFERIR</v>
      </c>
      <c r="I545" t="b">
        <v>0</v>
      </c>
      <c r="J545" t="b">
        <f t="shared" si="97"/>
        <v>1</v>
      </c>
      <c r="K545" t="str">
        <f t="shared" si="98"/>
        <v>dawnsong@verizon.net</v>
      </c>
      <c r="L545">
        <f t="shared" si="99"/>
        <v>14</v>
      </c>
      <c r="M545" t="str">
        <f t="shared" si="100"/>
        <v>+(308) 813-2736</v>
      </c>
      <c r="N545" t="b">
        <f t="shared" si="101"/>
        <v>1</v>
      </c>
      <c r="O545">
        <f t="shared" si="102"/>
        <v>3851</v>
      </c>
      <c r="P545" t="b">
        <f t="shared" si="103"/>
        <v>1</v>
      </c>
      <c r="Q545">
        <f t="shared" si="104"/>
        <v>3851</v>
      </c>
      <c r="S545" t="str">
        <f t="shared" si="105"/>
        <v>Prudencia Pareja Requena</v>
      </c>
      <c r="U545" s="2">
        <f t="shared" si="106"/>
        <v>42029</v>
      </c>
      <c r="V545">
        <f t="shared" si="107"/>
        <v>1</v>
      </c>
    </row>
    <row r="546" spans="1:22" x14ac:dyDescent="0.25">
      <c r="A546" t="s">
        <v>4473</v>
      </c>
      <c r="B546" t="s">
        <v>2515</v>
      </c>
      <c r="C546" t="s">
        <v>778</v>
      </c>
      <c r="D546" s="5" t="s">
        <v>3503</v>
      </c>
      <c r="E546" t="s">
        <v>1657</v>
      </c>
      <c r="F546" s="8">
        <v>5562</v>
      </c>
      <c r="G546" s="2">
        <v>43216</v>
      </c>
      <c r="H546" s="3" t="str">
        <f t="shared" si="96"/>
        <v>TECNOLOGIAS OUMA</v>
      </c>
      <c r="I546" t="b">
        <v>0</v>
      </c>
      <c r="J546" t="b">
        <f t="shared" si="97"/>
        <v>1</v>
      </c>
      <c r="K546" t="str">
        <f t="shared" si="98"/>
        <v>stakasa@gmail.com</v>
      </c>
      <c r="L546">
        <f t="shared" si="99"/>
        <v>14</v>
      </c>
      <c r="M546" t="str">
        <f t="shared" si="100"/>
        <v>+(592) 235-7911</v>
      </c>
      <c r="N546" t="b">
        <f t="shared" si="101"/>
        <v>1</v>
      </c>
      <c r="O546">
        <f t="shared" si="102"/>
        <v>5562</v>
      </c>
      <c r="P546" t="b">
        <f t="shared" si="103"/>
        <v>1</v>
      </c>
      <c r="Q546">
        <f t="shared" si="104"/>
        <v>5562</v>
      </c>
      <c r="S546" t="str">
        <f t="shared" si="105"/>
        <v>María Carmen Monreal Perez</v>
      </c>
      <c r="U546" s="2">
        <f t="shared" si="106"/>
        <v>43216</v>
      </c>
      <c r="V546">
        <f t="shared" si="107"/>
        <v>1</v>
      </c>
    </row>
    <row r="547" spans="1:22" x14ac:dyDescent="0.25">
      <c r="A547" t="s">
        <v>4474</v>
      </c>
      <c r="B547" t="s">
        <v>2516</v>
      </c>
      <c r="C547" t="s">
        <v>287</v>
      </c>
      <c r="D547" s="5" t="s">
        <v>3504</v>
      </c>
      <c r="E547" t="s">
        <v>1658</v>
      </c>
      <c r="F547" s="8">
        <v>5372</v>
      </c>
      <c r="G547" s="2">
        <v>42874</v>
      </c>
      <c r="H547" s="3" t="str">
        <f t="shared" si="96"/>
        <v>SISTEMAS BLUEFIN</v>
      </c>
      <c r="I547" t="b">
        <v>0</v>
      </c>
      <c r="J547" t="b">
        <f t="shared" si="97"/>
        <v>1</v>
      </c>
      <c r="K547" t="str">
        <f t="shared" si="98"/>
        <v>onestab@att.net</v>
      </c>
      <c r="L547">
        <f t="shared" si="99"/>
        <v>14</v>
      </c>
      <c r="M547" t="str">
        <f t="shared" si="100"/>
        <v>+(710) 759-3890</v>
      </c>
      <c r="N547" t="b">
        <f t="shared" si="101"/>
        <v>1</v>
      </c>
      <c r="O547">
        <f t="shared" si="102"/>
        <v>5372</v>
      </c>
      <c r="P547" t="b">
        <f t="shared" si="103"/>
        <v>1</v>
      </c>
      <c r="Q547">
        <f t="shared" si="104"/>
        <v>5372</v>
      </c>
      <c r="S547" t="str">
        <f t="shared" si="105"/>
        <v>Ciro Sales-Lucas</v>
      </c>
      <c r="U547" s="2">
        <f t="shared" si="106"/>
        <v>42874</v>
      </c>
      <c r="V547">
        <f t="shared" si="107"/>
        <v>1</v>
      </c>
    </row>
    <row r="548" spans="1:22" x14ac:dyDescent="0.25">
      <c r="A548" t="s">
        <v>4475</v>
      </c>
      <c r="B548" t="s">
        <v>2517</v>
      </c>
      <c r="C548" t="s">
        <v>779</v>
      </c>
      <c r="D548" s="5" t="s">
        <v>3505</v>
      </c>
      <c r="E548" t="s">
        <v>1659</v>
      </c>
      <c r="F548" s="8">
        <v>5557</v>
      </c>
      <c r="G548" s="2">
        <v>42835</v>
      </c>
      <c r="H548" s="3" t="str">
        <f t="shared" si="96"/>
        <v>ENGENHARIA PSI</v>
      </c>
      <c r="I548" t="b">
        <v>0</v>
      </c>
      <c r="J548" t="b">
        <f t="shared" si="97"/>
        <v>1</v>
      </c>
      <c r="K548" t="str">
        <f t="shared" si="98"/>
        <v>jfmulder@verizon.net</v>
      </c>
      <c r="L548">
        <f t="shared" si="99"/>
        <v>14</v>
      </c>
      <c r="M548" t="str">
        <f t="shared" si="100"/>
        <v>+(562) 317-5110</v>
      </c>
      <c r="N548" t="b">
        <f t="shared" si="101"/>
        <v>1</v>
      </c>
      <c r="O548">
        <f t="shared" si="102"/>
        <v>5557</v>
      </c>
      <c r="P548" t="b">
        <f t="shared" si="103"/>
        <v>1</v>
      </c>
      <c r="Q548">
        <f t="shared" si="104"/>
        <v>5557</v>
      </c>
      <c r="S548" t="str">
        <f t="shared" si="105"/>
        <v>Epifanio Ariza Barragán</v>
      </c>
      <c r="U548" s="2">
        <f t="shared" si="106"/>
        <v>42835</v>
      </c>
      <c r="V548">
        <f t="shared" si="107"/>
        <v>1</v>
      </c>
    </row>
    <row r="549" spans="1:22" x14ac:dyDescent="0.25">
      <c r="A549" t="s">
        <v>4476</v>
      </c>
      <c r="B549" t="s">
        <v>2518</v>
      </c>
      <c r="C549" t="s">
        <v>288</v>
      </c>
      <c r="D549" s="5" t="s">
        <v>3506</v>
      </c>
      <c r="E549" t="s">
        <v>1660</v>
      </c>
      <c r="F549" s="8">
        <v>7258</v>
      </c>
      <c r="G549" s="2">
        <v>40974</v>
      </c>
      <c r="H549" s="3" t="str">
        <f t="shared" si="96"/>
        <v>CONSULTORIA OMP</v>
      </c>
      <c r="I549" t="b">
        <v>0</v>
      </c>
      <c r="J549" t="b">
        <f t="shared" si="97"/>
        <v>1</v>
      </c>
      <c r="K549" t="str">
        <f t="shared" si="98"/>
        <v>codex@yahoo.com</v>
      </c>
      <c r="L549">
        <f t="shared" si="99"/>
        <v>14</v>
      </c>
      <c r="M549" t="str">
        <f t="shared" si="100"/>
        <v>+(503) 492-1018</v>
      </c>
      <c r="N549" t="b">
        <f t="shared" si="101"/>
        <v>1</v>
      </c>
      <c r="O549">
        <f t="shared" si="102"/>
        <v>7258</v>
      </c>
      <c r="P549" t="b">
        <f t="shared" si="103"/>
        <v>1</v>
      </c>
      <c r="Q549">
        <f t="shared" si="104"/>
        <v>7258</v>
      </c>
      <c r="S549" t="str">
        <f t="shared" si="105"/>
        <v>Albert Revilla Lillo</v>
      </c>
      <c r="U549" s="2">
        <f t="shared" si="106"/>
        <v>40974</v>
      </c>
      <c r="V549">
        <f t="shared" si="107"/>
        <v>1</v>
      </c>
    </row>
    <row r="550" spans="1:22" x14ac:dyDescent="0.25">
      <c r="A550" t="s">
        <v>4477</v>
      </c>
      <c r="B550" t="s">
        <v>2519</v>
      </c>
      <c r="C550" t="s">
        <v>780</v>
      </c>
      <c r="D550" s="5" t="s">
        <v>3507</v>
      </c>
      <c r="E550" t="s">
        <v>1661</v>
      </c>
      <c r="F550" s="8">
        <v>6178</v>
      </c>
      <c r="G550" s="2">
        <v>41467</v>
      </c>
      <c r="H550" s="3" t="str">
        <f t="shared" si="96"/>
        <v>AUTOMAÇÃO RESIDENCIAL</v>
      </c>
      <c r="I550" t="b">
        <v>0</v>
      </c>
      <c r="J550" t="b">
        <f t="shared" si="97"/>
        <v>1</v>
      </c>
      <c r="K550" t="str">
        <f t="shared" si="98"/>
        <v>munjal@icloud.com</v>
      </c>
      <c r="L550">
        <f t="shared" si="99"/>
        <v>14</v>
      </c>
      <c r="M550" t="str">
        <f t="shared" si="100"/>
        <v>+(593) 699-5294</v>
      </c>
      <c r="N550" t="b">
        <f t="shared" si="101"/>
        <v>1</v>
      </c>
      <c r="O550">
        <f t="shared" si="102"/>
        <v>6178</v>
      </c>
      <c r="P550" t="b">
        <f t="shared" si="103"/>
        <v>1</v>
      </c>
      <c r="Q550">
        <f t="shared" si="104"/>
        <v>6178</v>
      </c>
      <c r="S550" t="str">
        <f t="shared" si="105"/>
        <v>Raúl Torralba Izquierdo</v>
      </c>
      <c r="U550" s="2">
        <f t="shared" si="106"/>
        <v>41467</v>
      </c>
      <c r="V550">
        <f t="shared" si="107"/>
        <v>1</v>
      </c>
    </row>
    <row r="551" spans="1:22" x14ac:dyDescent="0.25">
      <c r="A551" t="s">
        <v>4478</v>
      </c>
      <c r="B551" t="s">
        <v>2520</v>
      </c>
      <c r="C551" t="s">
        <v>781</v>
      </c>
      <c r="D551" s="5" t="s">
        <v>3508</v>
      </c>
      <c r="E551" t="s">
        <v>1662</v>
      </c>
      <c r="F551" s="8">
        <v>1124</v>
      </c>
      <c r="G551" s="2">
        <v>42876</v>
      </c>
      <c r="H551" s="3" t="str">
        <f t="shared" si="96"/>
        <v>AI SEQUENCIAL</v>
      </c>
      <c r="I551" t="b">
        <v>0</v>
      </c>
      <c r="J551" t="b">
        <f t="shared" si="97"/>
        <v>1</v>
      </c>
      <c r="K551" t="str">
        <f t="shared" si="98"/>
        <v>jipsen@mac.com</v>
      </c>
      <c r="L551">
        <f t="shared" si="99"/>
        <v>14</v>
      </c>
      <c r="M551" t="str">
        <f t="shared" si="100"/>
        <v>+(494) 338-7896</v>
      </c>
      <c r="N551" t="b">
        <f t="shared" si="101"/>
        <v>1</v>
      </c>
      <c r="O551">
        <f t="shared" si="102"/>
        <v>1124</v>
      </c>
      <c r="P551" t="b">
        <f t="shared" si="103"/>
        <v>1</v>
      </c>
      <c r="Q551">
        <f t="shared" si="104"/>
        <v>1124</v>
      </c>
      <c r="S551" t="str">
        <f t="shared" si="105"/>
        <v>Jose Ignacio Vallés Salinas</v>
      </c>
      <c r="U551" s="2">
        <f t="shared" si="106"/>
        <v>42876</v>
      </c>
      <c r="V551">
        <f t="shared" si="107"/>
        <v>1</v>
      </c>
    </row>
    <row r="552" spans="1:22" x14ac:dyDescent="0.25">
      <c r="A552" t="s">
        <v>4479</v>
      </c>
      <c r="B552" t="s">
        <v>2521</v>
      </c>
      <c r="C552" t="s">
        <v>782</v>
      </c>
      <c r="D552" s="5" t="s">
        <v>3509</v>
      </c>
      <c r="E552" t="s">
        <v>1663</v>
      </c>
      <c r="F552" s="8">
        <v>8486</v>
      </c>
      <c r="G552" s="2">
        <v>41056</v>
      </c>
      <c r="H552" s="3" t="str">
        <f t="shared" si="96"/>
        <v>SOLUÇÃO PRINCIPAL</v>
      </c>
      <c r="I552" t="b">
        <v>0</v>
      </c>
      <c r="J552" t="b">
        <f t="shared" si="97"/>
        <v>1</v>
      </c>
      <c r="K552" t="str">
        <f t="shared" si="98"/>
        <v>kjetilk@comcast.net</v>
      </c>
      <c r="L552">
        <f t="shared" si="99"/>
        <v>14</v>
      </c>
      <c r="M552" t="str">
        <f t="shared" si="100"/>
        <v>+(351) 615-4357</v>
      </c>
      <c r="N552" t="b">
        <f t="shared" si="101"/>
        <v>1</v>
      </c>
      <c r="O552">
        <f t="shared" si="102"/>
        <v>8486</v>
      </c>
      <c r="P552" t="b">
        <f t="shared" si="103"/>
        <v>1</v>
      </c>
      <c r="Q552">
        <f t="shared" si="104"/>
        <v>8486</v>
      </c>
      <c r="S552" t="str">
        <f t="shared" si="105"/>
        <v>Chuy Briones Martín</v>
      </c>
      <c r="U552" s="2">
        <f t="shared" si="106"/>
        <v>41056</v>
      </c>
      <c r="V552">
        <f t="shared" si="107"/>
        <v>1</v>
      </c>
    </row>
    <row r="553" spans="1:22" x14ac:dyDescent="0.25">
      <c r="A553" t="s">
        <v>4480</v>
      </c>
      <c r="B553" t="s">
        <v>2522</v>
      </c>
      <c r="C553" t="s">
        <v>783</v>
      </c>
      <c r="D553" s="5" t="s">
        <v>3510</v>
      </c>
      <c r="E553" t="s">
        <v>1664</v>
      </c>
      <c r="F553" s="8">
        <v>2915</v>
      </c>
      <c r="G553" s="2"/>
      <c r="H553" s="3" t="str">
        <f t="shared" si="96"/>
        <v>SISTEMAS WESTWISE</v>
      </c>
      <c r="I553" t="b">
        <v>0</v>
      </c>
      <c r="J553" t="b">
        <f t="shared" si="97"/>
        <v>1</v>
      </c>
      <c r="K553" t="str">
        <f t="shared" si="98"/>
        <v>barnett@mac.com</v>
      </c>
      <c r="L553">
        <f t="shared" si="99"/>
        <v>14</v>
      </c>
      <c r="M553" t="str">
        <f t="shared" si="100"/>
        <v>+(592) 649-2696</v>
      </c>
      <c r="N553" t="b">
        <f t="shared" si="101"/>
        <v>0</v>
      </c>
      <c r="O553">
        <f t="shared" si="102"/>
        <v>2915</v>
      </c>
      <c r="P553" t="b">
        <f t="shared" si="103"/>
        <v>1</v>
      </c>
      <c r="Q553">
        <f t="shared" si="104"/>
        <v>2915</v>
      </c>
      <c r="S553" t="str">
        <f t="shared" si="105"/>
        <v>Griselda de Doménech</v>
      </c>
      <c r="U553" s="2">
        <f t="shared" si="106"/>
        <v>39075</v>
      </c>
      <c r="V553">
        <f t="shared" si="107"/>
        <v>1</v>
      </c>
    </row>
    <row r="554" spans="1:22" x14ac:dyDescent="0.25">
      <c r="A554" t="s">
        <v>4481</v>
      </c>
      <c r="B554" t="s">
        <v>2523</v>
      </c>
      <c r="C554" t="s">
        <v>289</v>
      </c>
      <c r="D554" s="5" t="s">
        <v>3511</v>
      </c>
      <c r="E554" t="s">
        <v>1665</v>
      </c>
      <c r="F554" s="8">
        <v>7447</v>
      </c>
      <c r="G554" s="2">
        <v>42083</v>
      </c>
      <c r="H554" s="3" t="str">
        <f t="shared" si="96"/>
        <v>MÓVEIS ARTÍSTICOS ORMAN</v>
      </c>
      <c r="I554" t="b">
        <v>0</v>
      </c>
      <c r="J554" t="b">
        <f t="shared" si="97"/>
        <v>1</v>
      </c>
      <c r="K554" t="str">
        <f t="shared" si="98"/>
        <v>marin@live.com</v>
      </c>
      <c r="L554">
        <f t="shared" si="99"/>
        <v>14</v>
      </c>
      <c r="M554" t="str">
        <f t="shared" si="100"/>
        <v>+(536) 857-5249</v>
      </c>
      <c r="N554" t="b">
        <f t="shared" si="101"/>
        <v>1</v>
      </c>
      <c r="O554">
        <f t="shared" si="102"/>
        <v>7447</v>
      </c>
      <c r="P554" t="b">
        <f t="shared" si="103"/>
        <v>1</v>
      </c>
      <c r="Q554">
        <f t="shared" si="104"/>
        <v>7447</v>
      </c>
      <c r="S554" t="str">
        <f t="shared" si="105"/>
        <v>Mamen Petrona Briones Llorens</v>
      </c>
      <c r="U554" s="2">
        <f t="shared" si="106"/>
        <v>42083</v>
      </c>
      <c r="V554">
        <f t="shared" si="107"/>
        <v>1</v>
      </c>
    </row>
    <row r="555" spans="1:22" x14ac:dyDescent="0.25">
      <c r="A555" t="s">
        <v>4482</v>
      </c>
      <c r="B555" t="s">
        <v>2524</v>
      </c>
      <c r="C555" t="s">
        <v>784</v>
      </c>
      <c r="D555" s="5" t="s">
        <v>3512</v>
      </c>
      <c r="E555" t="s">
        <v>1666</v>
      </c>
      <c r="F555" s="8">
        <v>2796</v>
      </c>
      <c r="G555" s="2">
        <v>41430</v>
      </c>
      <c r="H555" s="3" t="str">
        <f t="shared" si="96"/>
        <v>CIDADE DE LYON</v>
      </c>
      <c r="I555" t="b">
        <v>0</v>
      </c>
      <c r="J555" t="b">
        <f t="shared" si="97"/>
        <v>1</v>
      </c>
      <c r="K555" t="str">
        <f t="shared" si="98"/>
        <v>wiseb@att.net</v>
      </c>
      <c r="L555">
        <f t="shared" si="99"/>
        <v>14</v>
      </c>
      <c r="M555" t="str">
        <f t="shared" si="100"/>
        <v>+(207) 824-3846</v>
      </c>
      <c r="N555" t="b">
        <f t="shared" si="101"/>
        <v>1</v>
      </c>
      <c r="O555">
        <f t="shared" si="102"/>
        <v>2796</v>
      </c>
      <c r="P555" t="b">
        <f t="shared" si="103"/>
        <v>1</v>
      </c>
      <c r="Q555">
        <f t="shared" si="104"/>
        <v>2796</v>
      </c>
      <c r="S555" t="str">
        <f t="shared" si="105"/>
        <v>Manolo Giralt Vallés</v>
      </c>
      <c r="U555" s="2">
        <f t="shared" si="106"/>
        <v>41430</v>
      </c>
      <c r="V555">
        <f t="shared" si="107"/>
        <v>1</v>
      </c>
    </row>
    <row r="556" spans="1:22" x14ac:dyDescent="0.25">
      <c r="A556" t="s">
        <v>4483</v>
      </c>
      <c r="B556" t="s">
        <v>2525</v>
      </c>
      <c r="C556" t="s">
        <v>290</v>
      </c>
      <c r="D556" s="5" t="s">
        <v>3513</v>
      </c>
      <c r="E556" t="s">
        <v>1667</v>
      </c>
      <c r="F556" s="8">
        <v>6147</v>
      </c>
      <c r="G556" s="2">
        <v>44053</v>
      </c>
      <c r="H556" s="3" t="str">
        <f t="shared" si="96"/>
        <v>CHAVE MESTRA</v>
      </c>
      <c r="I556" t="b">
        <v>0</v>
      </c>
      <c r="J556" t="b">
        <f t="shared" si="97"/>
        <v>1</v>
      </c>
      <c r="K556" t="str">
        <f t="shared" si="98"/>
        <v>wagnerch@me.com</v>
      </c>
      <c r="L556">
        <f t="shared" si="99"/>
        <v>14</v>
      </c>
      <c r="M556" t="str">
        <f t="shared" si="100"/>
        <v>+(340) 347-9850</v>
      </c>
      <c r="N556" t="b">
        <f t="shared" si="101"/>
        <v>1</v>
      </c>
      <c r="O556">
        <f t="shared" si="102"/>
        <v>6147</v>
      </c>
      <c r="P556" t="b">
        <f t="shared" si="103"/>
        <v>1</v>
      </c>
      <c r="Q556">
        <f t="shared" si="104"/>
        <v>6147</v>
      </c>
      <c r="S556" t="str">
        <f t="shared" si="105"/>
        <v>Marisela de Goicoechea</v>
      </c>
      <c r="U556" s="2">
        <f t="shared" si="106"/>
        <v>44053</v>
      </c>
      <c r="V556">
        <f t="shared" si="107"/>
        <v>1</v>
      </c>
    </row>
    <row r="557" spans="1:22" x14ac:dyDescent="0.25">
      <c r="A557" t="s">
        <v>4484</v>
      </c>
      <c r="B557" t="s">
        <v>2526</v>
      </c>
      <c r="C557" t="s">
        <v>291</v>
      </c>
      <c r="D557" s="5" t="s">
        <v>3412</v>
      </c>
      <c r="E557" t="s">
        <v>1668</v>
      </c>
      <c r="F557" s="8">
        <v>5627</v>
      </c>
      <c r="G557" s="2">
        <v>44244</v>
      </c>
      <c r="H557" s="3" t="str">
        <f t="shared" si="96"/>
        <v>PLATAFORMA PH5</v>
      </c>
      <c r="I557" t="b">
        <v>0</v>
      </c>
      <c r="J557" t="b">
        <f t="shared" si="97"/>
        <v>1</v>
      </c>
      <c r="K557" t="str">
        <f t="shared" si="98"/>
        <v>miyop@verizon.net</v>
      </c>
      <c r="L557">
        <f t="shared" si="99"/>
        <v>14</v>
      </c>
      <c r="M557" t="str">
        <f t="shared" si="100"/>
        <v>+(594) 944-2738</v>
      </c>
      <c r="N557" t="b">
        <f t="shared" si="101"/>
        <v>1</v>
      </c>
      <c r="O557">
        <f t="shared" si="102"/>
        <v>5627</v>
      </c>
      <c r="P557" t="b">
        <f t="shared" si="103"/>
        <v>1</v>
      </c>
      <c r="Q557">
        <f t="shared" si="104"/>
        <v>5627</v>
      </c>
      <c r="S557" t="str">
        <f t="shared" si="105"/>
        <v>Jose Francisco Esteban Quevedo</v>
      </c>
      <c r="U557" s="2">
        <f t="shared" si="106"/>
        <v>44244</v>
      </c>
      <c r="V557">
        <f t="shared" si="107"/>
        <v>1</v>
      </c>
    </row>
    <row r="558" spans="1:22" x14ac:dyDescent="0.25">
      <c r="A558" t="s">
        <v>4485</v>
      </c>
      <c r="B558" t="s">
        <v>2527</v>
      </c>
      <c r="C558" t="s">
        <v>785</v>
      </c>
      <c r="D558" s="5" t="s">
        <v>3514</v>
      </c>
      <c r="E558" t="s">
        <v>1669</v>
      </c>
      <c r="F558" s="8">
        <v>4618</v>
      </c>
      <c r="G558" s="2">
        <v>43595</v>
      </c>
      <c r="H558" s="3" t="str">
        <f t="shared" si="96"/>
        <v>CATEXC</v>
      </c>
      <c r="I558" t="b">
        <v>0</v>
      </c>
      <c r="J558" t="b">
        <f t="shared" si="97"/>
        <v>1</v>
      </c>
      <c r="K558" t="str">
        <f t="shared" si="98"/>
        <v>pjacklam@me.com</v>
      </c>
      <c r="L558">
        <f t="shared" si="99"/>
        <v>14</v>
      </c>
      <c r="M558" t="str">
        <f t="shared" si="100"/>
        <v>+(489) 898-9164</v>
      </c>
      <c r="N558" t="b">
        <f t="shared" si="101"/>
        <v>1</v>
      </c>
      <c r="O558">
        <f t="shared" si="102"/>
        <v>4618</v>
      </c>
      <c r="P558" t="b">
        <f t="shared" si="103"/>
        <v>1</v>
      </c>
      <c r="Q558">
        <f t="shared" si="104"/>
        <v>4618</v>
      </c>
      <c r="S558" t="str">
        <f t="shared" si="105"/>
        <v>Román del Lago</v>
      </c>
      <c r="U558" s="2">
        <f t="shared" si="106"/>
        <v>43595</v>
      </c>
      <c r="V558">
        <f t="shared" si="107"/>
        <v>1</v>
      </c>
    </row>
    <row r="559" spans="1:22" x14ac:dyDescent="0.25">
      <c r="A559" t="s">
        <v>4486</v>
      </c>
      <c r="B559" t="s">
        <v>2528</v>
      </c>
      <c r="C559" t="s">
        <v>786</v>
      </c>
      <c r="D559" s="5" t="s">
        <v>3515</v>
      </c>
      <c r="E559" t="s">
        <v>1670</v>
      </c>
      <c r="F559" s="8">
        <v>2423</v>
      </c>
      <c r="G559" s="2">
        <v>44582</v>
      </c>
      <c r="H559" s="3" t="str">
        <f t="shared" si="96"/>
        <v>ASSOCIADOS DO SÉCULO</v>
      </c>
      <c r="I559" t="b">
        <v>0</v>
      </c>
      <c r="J559" t="b">
        <f t="shared" si="97"/>
        <v>1</v>
      </c>
      <c r="K559" t="str">
        <f t="shared" si="98"/>
        <v>fwiles@msn.com</v>
      </c>
      <c r="L559">
        <f t="shared" si="99"/>
        <v>14</v>
      </c>
      <c r="M559" t="str">
        <f t="shared" si="100"/>
        <v>+(284) 312-4582</v>
      </c>
      <c r="N559" t="b">
        <f t="shared" si="101"/>
        <v>1</v>
      </c>
      <c r="O559">
        <f t="shared" si="102"/>
        <v>2423</v>
      </c>
      <c r="P559" t="b">
        <f t="shared" si="103"/>
        <v>1</v>
      </c>
      <c r="Q559">
        <f t="shared" si="104"/>
        <v>2423</v>
      </c>
      <c r="S559" t="str">
        <f t="shared" si="105"/>
        <v>Macario Godoy Cañizares</v>
      </c>
      <c r="U559" s="2">
        <f t="shared" si="106"/>
        <v>44582</v>
      </c>
      <c r="V559">
        <f t="shared" si="107"/>
        <v>1</v>
      </c>
    </row>
    <row r="560" spans="1:22" x14ac:dyDescent="0.25">
      <c r="A560" t="s">
        <v>4487</v>
      </c>
      <c r="B560" t="s">
        <v>2529</v>
      </c>
      <c r="C560" t="s">
        <v>292</v>
      </c>
      <c r="D560" s="5" t="s">
        <v>3516</v>
      </c>
      <c r="E560" t="s">
        <v>1671</v>
      </c>
      <c r="F560" s="8">
        <v>8224</v>
      </c>
      <c r="G560" s="2">
        <v>41043</v>
      </c>
      <c r="H560" s="3" t="str">
        <f t="shared" si="96"/>
        <v>ABALOU 4 CRIANÇAS</v>
      </c>
      <c r="I560" t="b">
        <v>0</v>
      </c>
      <c r="J560" t="b">
        <f t="shared" si="97"/>
        <v>1</v>
      </c>
      <c r="K560" t="str">
        <f t="shared" si="98"/>
        <v>rcwil@optonline.net</v>
      </c>
      <c r="L560">
        <f t="shared" si="99"/>
        <v>14</v>
      </c>
      <c r="M560" t="str">
        <f t="shared" si="100"/>
        <v>+(455) 474-0513</v>
      </c>
      <c r="N560" t="b">
        <f t="shared" si="101"/>
        <v>1</v>
      </c>
      <c r="O560">
        <f t="shared" si="102"/>
        <v>8224</v>
      </c>
      <c r="P560" t="b">
        <f t="shared" si="103"/>
        <v>1</v>
      </c>
      <c r="Q560">
        <f t="shared" si="104"/>
        <v>8224</v>
      </c>
      <c r="S560" t="str">
        <f t="shared" si="105"/>
        <v>Valero Rey</v>
      </c>
      <c r="U560" s="2">
        <f t="shared" si="106"/>
        <v>41043</v>
      </c>
      <c r="V560">
        <f t="shared" si="107"/>
        <v>1</v>
      </c>
    </row>
    <row r="561" spans="1:22" x14ac:dyDescent="0.25">
      <c r="A561" t="s">
        <v>4488</v>
      </c>
      <c r="B561" t="s">
        <v>2530</v>
      </c>
      <c r="C561" t="s">
        <v>787</v>
      </c>
      <c r="D561" s="5" t="s">
        <v>3517</v>
      </c>
      <c r="E561" t="s">
        <v>1672</v>
      </c>
      <c r="F561" s="8">
        <v>3853</v>
      </c>
      <c r="G561" s="2">
        <v>41964</v>
      </c>
      <c r="H561" s="3" t="str">
        <f t="shared" si="96"/>
        <v>TECNOLOGIA CHAVE</v>
      </c>
      <c r="I561" t="b">
        <v>0</v>
      </c>
      <c r="J561" t="b">
        <f t="shared" si="97"/>
        <v>1</v>
      </c>
      <c r="K561" t="str">
        <f t="shared" si="98"/>
        <v>lpalmer@mac.com</v>
      </c>
      <c r="L561">
        <f t="shared" si="99"/>
        <v>14</v>
      </c>
      <c r="M561" t="str">
        <f t="shared" si="100"/>
        <v>+(273) 389-4804</v>
      </c>
      <c r="N561" t="b">
        <f t="shared" si="101"/>
        <v>1</v>
      </c>
      <c r="O561">
        <f t="shared" si="102"/>
        <v>3853</v>
      </c>
      <c r="P561" t="b">
        <f t="shared" si="103"/>
        <v>1</v>
      </c>
      <c r="Q561">
        <f t="shared" si="104"/>
        <v>3853</v>
      </c>
      <c r="S561" t="str">
        <f t="shared" si="105"/>
        <v>Noa Álvaro Verdejo</v>
      </c>
      <c r="U561" s="2">
        <f t="shared" si="106"/>
        <v>41964</v>
      </c>
      <c r="V561">
        <f t="shared" si="107"/>
        <v>1</v>
      </c>
    </row>
    <row r="562" spans="1:22" x14ac:dyDescent="0.25">
      <c r="A562" t="s">
        <v>4489</v>
      </c>
      <c r="B562" t="s">
        <v>2531</v>
      </c>
      <c r="C562" t="s">
        <v>293</v>
      </c>
      <c r="D562" s="5" t="s">
        <v>3518</v>
      </c>
      <c r="E562" t="s">
        <v>1673</v>
      </c>
      <c r="F562" s="8">
        <v>6713</v>
      </c>
      <c r="G562" s="2">
        <v>43502</v>
      </c>
      <c r="H562" s="3" t="str">
        <f t="shared" si="96"/>
        <v>SEGURANÇA DA CHAVE</v>
      </c>
      <c r="I562" t="b">
        <v>0</v>
      </c>
      <c r="J562" t="b">
        <f t="shared" si="97"/>
        <v>1</v>
      </c>
      <c r="K562" t="str">
        <f t="shared" si="98"/>
        <v>wojciech@outlook.com</v>
      </c>
      <c r="L562">
        <f t="shared" si="99"/>
        <v>14</v>
      </c>
      <c r="M562" t="str">
        <f t="shared" si="100"/>
        <v>+(911) 828-5250</v>
      </c>
      <c r="N562" t="b">
        <f t="shared" si="101"/>
        <v>1</v>
      </c>
      <c r="O562">
        <f t="shared" si="102"/>
        <v>6713</v>
      </c>
      <c r="P562" t="b">
        <f t="shared" si="103"/>
        <v>1</v>
      </c>
      <c r="Q562">
        <f t="shared" si="104"/>
        <v>6713</v>
      </c>
      <c r="S562" t="str">
        <f t="shared" si="105"/>
        <v>Fabricio Prieto</v>
      </c>
      <c r="U562" s="2">
        <f t="shared" si="106"/>
        <v>43502</v>
      </c>
      <c r="V562">
        <f t="shared" si="107"/>
        <v>1</v>
      </c>
    </row>
    <row r="563" spans="1:22" x14ac:dyDescent="0.25">
      <c r="A563" t="s">
        <v>4490</v>
      </c>
      <c r="B563" t="s">
        <v>2532</v>
      </c>
      <c r="C563" t="s">
        <v>788</v>
      </c>
      <c r="D563" s="5" t="s">
        <v>3519</v>
      </c>
      <c r="E563" t="s">
        <v>1674</v>
      </c>
      <c r="F563" s="8">
        <v>3193</v>
      </c>
      <c r="G563" s="2">
        <v>44386</v>
      </c>
      <c r="H563" s="3" t="str">
        <f t="shared" si="96"/>
        <v>ELE COMEU</v>
      </c>
      <c r="I563" t="b">
        <v>0</v>
      </c>
      <c r="J563" t="b">
        <f t="shared" si="97"/>
        <v>1</v>
      </c>
      <c r="K563" t="str">
        <f t="shared" si="98"/>
        <v>khris@outlook.com</v>
      </c>
      <c r="L563">
        <f t="shared" si="99"/>
        <v>14</v>
      </c>
      <c r="M563" t="str">
        <f t="shared" si="100"/>
        <v>+(779) 401-3606</v>
      </c>
      <c r="N563" t="b">
        <f t="shared" si="101"/>
        <v>1</v>
      </c>
      <c r="O563">
        <f t="shared" si="102"/>
        <v>3193</v>
      </c>
      <c r="P563" t="b">
        <f t="shared" si="103"/>
        <v>1</v>
      </c>
      <c r="Q563">
        <f t="shared" si="104"/>
        <v>3193</v>
      </c>
      <c r="S563" t="str">
        <f t="shared" si="105"/>
        <v>Ale Gabaldón Estrada</v>
      </c>
      <c r="U563" s="2">
        <f t="shared" si="106"/>
        <v>44386</v>
      </c>
      <c r="V563">
        <f t="shared" si="107"/>
        <v>1</v>
      </c>
    </row>
    <row r="564" spans="1:22" x14ac:dyDescent="0.25">
      <c r="A564" t="s">
        <v>4491</v>
      </c>
      <c r="B564" t="s">
        <v>2533</v>
      </c>
      <c r="C564" t="s">
        <v>294</v>
      </c>
      <c r="D564" s="5" t="s">
        <v>3520</v>
      </c>
      <c r="E564" t="s">
        <v>1675</v>
      </c>
      <c r="F564" s="8">
        <v>1855</v>
      </c>
      <c r="G564" s="2">
        <v>41546</v>
      </c>
      <c r="H564" s="3" t="str">
        <f t="shared" si="96"/>
        <v>ADVOGADOS DE ALZHEIMER</v>
      </c>
      <c r="I564" t="b">
        <v>0</v>
      </c>
      <c r="J564" t="b">
        <f t="shared" si="97"/>
        <v>1</v>
      </c>
      <c r="K564" t="str">
        <f t="shared" si="98"/>
        <v>kronvold@gmail.com</v>
      </c>
      <c r="L564">
        <f t="shared" si="99"/>
        <v>14</v>
      </c>
      <c r="M564" t="str">
        <f t="shared" si="100"/>
        <v>+(814) 773-0390</v>
      </c>
      <c r="N564" t="b">
        <f t="shared" si="101"/>
        <v>1</v>
      </c>
      <c r="O564">
        <f t="shared" si="102"/>
        <v>1855</v>
      </c>
      <c r="P564" t="b">
        <f t="shared" si="103"/>
        <v>1</v>
      </c>
      <c r="Q564">
        <f t="shared" si="104"/>
        <v>1855</v>
      </c>
      <c r="S564" t="str">
        <f t="shared" si="105"/>
        <v>Hector del Fuentes</v>
      </c>
      <c r="U564" s="2">
        <f t="shared" si="106"/>
        <v>41546</v>
      </c>
      <c r="V564">
        <f t="shared" si="107"/>
        <v>1</v>
      </c>
    </row>
    <row r="565" spans="1:22" x14ac:dyDescent="0.25">
      <c r="A565" t="s">
        <v>4492</v>
      </c>
      <c r="B565" t="s">
        <v>2534</v>
      </c>
      <c r="C565" t="s">
        <v>789</v>
      </c>
      <c r="D565" s="5" t="s">
        <v>3521</v>
      </c>
      <c r="E565" t="s">
        <v>1676</v>
      </c>
      <c r="F565" s="8">
        <v>5010</v>
      </c>
      <c r="G565" s="2">
        <v>43788</v>
      </c>
      <c r="H565" s="3" t="str">
        <f t="shared" si="96"/>
        <v>ALUGUER DE KINGKENNY</v>
      </c>
      <c r="I565" t="b">
        <v>0</v>
      </c>
      <c r="J565" t="b">
        <f t="shared" si="97"/>
        <v>1</v>
      </c>
      <c r="K565" t="str">
        <f t="shared" si="98"/>
        <v>noahb@verizon.net</v>
      </c>
      <c r="L565">
        <f t="shared" si="99"/>
        <v>14</v>
      </c>
      <c r="M565" t="str">
        <f t="shared" si="100"/>
        <v>+(640) 303-2629</v>
      </c>
      <c r="N565" t="b">
        <f t="shared" si="101"/>
        <v>1</v>
      </c>
      <c r="O565">
        <f t="shared" si="102"/>
        <v>5010</v>
      </c>
      <c r="P565" t="b">
        <f t="shared" si="103"/>
        <v>1</v>
      </c>
      <c r="Q565">
        <f t="shared" si="104"/>
        <v>5010</v>
      </c>
      <c r="S565" t="str">
        <f t="shared" si="105"/>
        <v>Obdulia Beltrán Coca</v>
      </c>
      <c r="U565" s="2">
        <f t="shared" si="106"/>
        <v>43788</v>
      </c>
      <c r="V565">
        <f t="shared" si="107"/>
        <v>1</v>
      </c>
    </row>
    <row r="566" spans="1:22" x14ac:dyDescent="0.25">
      <c r="A566" t="s">
        <v>4493</v>
      </c>
      <c r="B566" t="s">
        <v>2535</v>
      </c>
      <c r="C566" t="s">
        <v>295</v>
      </c>
      <c r="D566" s="5" t="s">
        <v>3522</v>
      </c>
      <c r="E566" t="s">
        <v>1677</v>
      </c>
      <c r="F566" s="8">
        <v>7919</v>
      </c>
      <c r="G566" s="2">
        <v>43400</v>
      </c>
      <c r="H566" s="3" t="str">
        <f t="shared" si="96"/>
        <v>SUPERCASAS DE MODA</v>
      </c>
      <c r="I566" t="b">
        <v>0</v>
      </c>
      <c r="J566" t="b">
        <f t="shared" si="97"/>
        <v>1</v>
      </c>
      <c r="K566" t="str">
        <f t="shared" si="98"/>
        <v>inico@yahoo.ca</v>
      </c>
      <c r="L566">
        <f t="shared" si="99"/>
        <v>14</v>
      </c>
      <c r="M566" t="str">
        <f t="shared" si="100"/>
        <v>+(468) 316-3431</v>
      </c>
      <c r="N566" t="b">
        <f t="shared" si="101"/>
        <v>1</v>
      </c>
      <c r="O566">
        <f t="shared" si="102"/>
        <v>7919</v>
      </c>
      <c r="P566" t="b">
        <f t="shared" si="103"/>
        <v>1</v>
      </c>
      <c r="Q566">
        <f t="shared" si="104"/>
        <v>7919</v>
      </c>
      <c r="S566" t="str">
        <f t="shared" si="105"/>
        <v>Rufino Cazorla Ribes</v>
      </c>
      <c r="U566" s="2">
        <f t="shared" si="106"/>
        <v>43400</v>
      </c>
      <c r="V566">
        <f t="shared" si="107"/>
        <v>1</v>
      </c>
    </row>
    <row r="567" spans="1:22" x14ac:dyDescent="0.25">
      <c r="A567" t="s">
        <v>4494</v>
      </c>
      <c r="B567" t="s">
        <v>2536</v>
      </c>
      <c r="C567" t="s">
        <v>296</v>
      </c>
      <c r="D567" s="5" t="s">
        <v>3523</v>
      </c>
      <c r="E567" t="s">
        <v>1678</v>
      </c>
      <c r="F567" s="8">
        <v>5041</v>
      </c>
      <c r="G567" s="2">
        <v>44363</v>
      </c>
      <c r="H567" s="3" t="str">
        <f t="shared" si="96"/>
        <v>TUDO BEDBFTY</v>
      </c>
      <c r="I567" t="b">
        <v>0</v>
      </c>
      <c r="J567" t="b">
        <f t="shared" si="97"/>
        <v>1</v>
      </c>
      <c r="K567" t="str">
        <f t="shared" si="98"/>
        <v>amimojo@optonline.net</v>
      </c>
      <c r="L567">
        <f t="shared" si="99"/>
        <v>14</v>
      </c>
      <c r="M567" t="str">
        <f t="shared" si="100"/>
        <v>+(394) 957-0805</v>
      </c>
      <c r="N567" t="b">
        <f t="shared" si="101"/>
        <v>1</v>
      </c>
      <c r="O567">
        <f t="shared" si="102"/>
        <v>5041</v>
      </c>
      <c r="P567" t="b">
        <f t="shared" si="103"/>
        <v>1</v>
      </c>
      <c r="Q567">
        <f t="shared" si="104"/>
        <v>5041</v>
      </c>
      <c r="S567" t="str">
        <f t="shared" si="105"/>
        <v>Heriberto Orozco Barba</v>
      </c>
      <c r="U567" s="2">
        <f t="shared" si="106"/>
        <v>44363</v>
      </c>
      <c r="V567">
        <f t="shared" si="107"/>
        <v>1</v>
      </c>
    </row>
    <row r="568" spans="1:22" x14ac:dyDescent="0.25">
      <c r="A568" t="s">
        <v>4495</v>
      </c>
      <c r="B568" t="s">
        <v>2537</v>
      </c>
      <c r="C568" t="s">
        <v>297</v>
      </c>
      <c r="D568" s="5" t="s">
        <v>3524</v>
      </c>
      <c r="E568" t="s">
        <v>1679</v>
      </c>
      <c r="F568" s="8">
        <v>6857</v>
      </c>
      <c r="G568" s="2">
        <v>43769</v>
      </c>
      <c r="H568" s="3" t="str">
        <f t="shared" si="96"/>
        <v>PREMIER INTERNACIONAL</v>
      </c>
      <c r="I568" t="b">
        <v>0</v>
      </c>
      <c r="J568" t="b">
        <f t="shared" si="97"/>
        <v>1</v>
      </c>
      <c r="K568" t="str">
        <f t="shared" si="98"/>
        <v>wayward@verizon.net</v>
      </c>
      <c r="L568">
        <f t="shared" si="99"/>
        <v>14</v>
      </c>
      <c r="M568" t="str">
        <f t="shared" si="100"/>
        <v>+(940) 452-5220</v>
      </c>
      <c r="N568" t="b">
        <f t="shared" si="101"/>
        <v>1</v>
      </c>
      <c r="O568">
        <f t="shared" si="102"/>
        <v>6857</v>
      </c>
      <c r="P568" t="b">
        <f t="shared" si="103"/>
        <v>1</v>
      </c>
      <c r="Q568">
        <f t="shared" si="104"/>
        <v>6857</v>
      </c>
      <c r="S568" t="str">
        <f t="shared" si="105"/>
        <v>Asdrubal Esteban Ruano</v>
      </c>
      <c r="U568" s="2">
        <f t="shared" si="106"/>
        <v>43769</v>
      </c>
      <c r="V568">
        <f t="shared" si="107"/>
        <v>1</v>
      </c>
    </row>
    <row r="569" spans="1:22" x14ac:dyDescent="0.25">
      <c r="A569" t="s">
        <v>4496</v>
      </c>
      <c r="B569" t="s">
        <v>2538</v>
      </c>
      <c r="C569" t="s">
        <v>790</v>
      </c>
      <c r="D569" s="5" t="s">
        <v>3525</v>
      </c>
      <c r="E569" t="s">
        <v>1680</v>
      </c>
      <c r="F569" s="8">
        <v>2050</v>
      </c>
      <c r="G569" s="2">
        <v>43232</v>
      </c>
      <c r="H569" s="3" t="str">
        <f t="shared" si="96"/>
        <v>CLOTHESÓPOLIS MODERNA</v>
      </c>
      <c r="I569" t="b">
        <v>0</v>
      </c>
      <c r="J569" t="b">
        <f t="shared" si="97"/>
        <v>1</v>
      </c>
      <c r="K569" t="str">
        <f t="shared" si="98"/>
        <v>jramio@comcast.net</v>
      </c>
      <c r="L569">
        <f t="shared" si="99"/>
        <v>14</v>
      </c>
      <c r="M569" t="str">
        <f t="shared" si="100"/>
        <v>+(748) 375-3201</v>
      </c>
      <c r="N569" t="b">
        <f t="shared" si="101"/>
        <v>1</v>
      </c>
      <c r="O569">
        <f t="shared" si="102"/>
        <v>2050</v>
      </c>
      <c r="P569" t="b">
        <f t="shared" si="103"/>
        <v>1</v>
      </c>
      <c r="Q569">
        <f t="shared" si="104"/>
        <v>2050</v>
      </c>
      <c r="S569" t="str">
        <f t="shared" si="105"/>
        <v>Bienvenida Filomena Nuñez Bautista</v>
      </c>
      <c r="U569" s="2">
        <f t="shared" si="106"/>
        <v>43232</v>
      </c>
      <c r="V569">
        <f t="shared" si="107"/>
        <v>1</v>
      </c>
    </row>
    <row r="570" spans="1:22" x14ac:dyDescent="0.25">
      <c r="A570" t="s">
        <v>4497</v>
      </c>
      <c r="B570" t="s">
        <v>2539</v>
      </c>
      <c r="C570" t="s">
        <v>791</v>
      </c>
      <c r="D570" s="5" t="s">
        <v>3526</v>
      </c>
      <c r="E570" t="s">
        <v>1681</v>
      </c>
      <c r="F570" s="8">
        <v>3388</v>
      </c>
      <c r="G570" s="2">
        <v>44424</v>
      </c>
      <c r="H570" s="3" t="str">
        <f t="shared" si="96"/>
        <v>MOBILIÁRIO URBANO</v>
      </c>
      <c r="I570" t="b">
        <v>0</v>
      </c>
      <c r="J570" t="b">
        <f t="shared" si="97"/>
        <v>1</v>
      </c>
      <c r="K570" t="str">
        <f t="shared" si="98"/>
        <v>specprog@aol.com</v>
      </c>
      <c r="L570">
        <f t="shared" si="99"/>
        <v>14</v>
      </c>
      <c r="M570" t="str">
        <f t="shared" si="100"/>
        <v>+(745) 203-6599</v>
      </c>
      <c r="N570" t="b">
        <f t="shared" si="101"/>
        <v>1</v>
      </c>
      <c r="O570">
        <f t="shared" si="102"/>
        <v>3388</v>
      </c>
      <c r="P570" t="b">
        <f t="shared" si="103"/>
        <v>1</v>
      </c>
      <c r="Q570">
        <f t="shared" si="104"/>
        <v>3388</v>
      </c>
      <c r="S570" t="str">
        <f t="shared" si="105"/>
        <v>Edmundo Andrés Reig</v>
      </c>
      <c r="U570" s="2">
        <f t="shared" si="106"/>
        <v>44424</v>
      </c>
      <c r="V570">
        <f t="shared" si="107"/>
        <v>1</v>
      </c>
    </row>
    <row r="571" spans="1:22" x14ac:dyDescent="0.25">
      <c r="A571" t="s">
        <v>4498</v>
      </c>
      <c r="B571" t="s">
        <v>2540</v>
      </c>
      <c r="C571" t="s">
        <v>792</v>
      </c>
      <c r="D571" s="5" t="s">
        <v>3527</v>
      </c>
      <c r="E571" t="s">
        <v>1682</v>
      </c>
      <c r="F571" s="8">
        <v>1441</v>
      </c>
      <c r="G571" s="2">
        <v>43309</v>
      </c>
      <c r="H571" s="3" t="str">
        <f t="shared" si="96"/>
        <v>MADEIRA DE CEREJEIRA</v>
      </c>
      <c r="I571" t="b">
        <v>0</v>
      </c>
      <c r="J571" t="b">
        <f t="shared" si="97"/>
        <v>1</v>
      </c>
      <c r="K571" t="str">
        <f t="shared" si="98"/>
        <v>feamster@icloud.com</v>
      </c>
      <c r="L571">
        <f t="shared" si="99"/>
        <v>14</v>
      </c>
      <c r="M571" t="str">
        <f t="shared" si="100"/>
        <v>+(912) 902-2405</v>
      </c>
      <c r="N571" t="b">
        <f t="shared" si="101"/>
        <v>1</v>
      </c>
      <c r="O571">
        <f t="shared" si="102"/>
        <v>1441</v>
      </c>
      <c r="P571" t="b">
        <f t="shared" si="103"/>
        <v>1</v>
      </c>
      <c r="Q571">
        <f t="shared" si="104"/>
        <v>1441</v>
      </c>
      <c r="S571" t="str">
        <f t="shared" si="105"/>
        <v>Carmelita Peñas Mir</v>
      </c>
      <c r="U571" s="2">
        <f t="shared" si="106"/>
        <v>43309</v>
      </c>
      <c r="V571">
        <f t="shared" si="107"/>
        <v>1</v>
      </c>
    </row>
    <row r="572" spans="1:22" x14ac:dyDescent="0.25">
      <c r="A572" t="s">
        <v>4499</v>
      </c>
      <c r="B572" t="s">
        <v>2541</v>
      </c>
      <c r="C572" t="s">
        <v>793</v>
      </c>
      <c r="D572" s="5" t="s">
        <v>3528</v>
      </c>
      <c r="E572" t="s">
        <v>1683</v>
      </c>
      <c r="F572" s="8" t="s">
        <v>4971</v>
      </c>
      <c r="G572" s="2">
        <v>42287</v>
      </c>
      <c r="H572" s="3" t="str">
        <f t="shared" si="96"/>
        <v>ALUGUEL DO BOSQUE</v>
      </c>
      <c r="I572" t="b">
        <v>0</v>
      </c>
      <c r="J572" t="b">
        <f t="shared" si="97"/>
        <v>1</v>
      </c>
      <c r="K572" t="str">
        <f t="shared" si="98"/>
        <v>tromey@yahoo.ca</v>
      </c>
      <c r="L572">
        <f t="shared" si="99"/>
        <v>14</v>
      </c>
      <c r="M572" t="str">
        <f t="shared" si="100"/>
        <v>+(511) 323-6772</v>
      </c>
      <c r="N572" t="b">
        <f t="shared" si="101"/>
        <v>1</v>
      </c>
      <c r="O572" t="e">
        <f t="shared" si="102"/>
        <v>#VALUE!</v>
      </c>
      <c r="P572" t="b">
        <f t="shared" si="103"/>
        <v>0</v>
      </c>
      <c r="Q572" t="str">
        <f t="shared" si="104"/>
        <v/>
      </c>
      <c r="S572" t="str">
        <f t="shared" si="105"/>
        <v>Ciro Chacón Leal</v>
      </c>
      <c r="U572" s="2">
        <f t="shared" si="106"/>
        <v>42287</v>
      </c>
      <c r="V572">
        <f t="shared" si="107"/>
        <v>1</v>
      </c>
    </row>
    <row r="573" spans="1:22" x14ac:dyDescent="0.25">
      <c r="A573" t="s">
        <v>4500</v>
      </c>
      <c r="B573" t="s">
        <v>2542</v>
      </c>
      <c r="C573" t="s">
        <v>298</v>
      </c>
      <c r="D573" s="5" t="s">
        <v>3529</v>
      </c>
      <c r="E573" t="s">
        <v>1684</v>
      </c>
      <c r="F573" s="8">
        <v>685</v>
      </c>
      <c r="G573" s="2">
        <v>43472</v>
      </c>
      <c r="H573" s="3" t="str">
        <f t="shared" si="96"/>
        <v>MUNDO DE MATSURI</v>
      </c>
      <c r="I573" t="b">
        <v>0</v>
      </c>
      <c r="J573" t="b">
        <f t="shared" si="97"/>
        <v>1</v>
      </c>
      <c r="K573" t="str">
        <f t="shared" si="98"/>
        <v>gboss@gmail.com</v>
      </c>
      <c r="L573">
        <f t="shared" si="99"/>
        <v>14</v>
      </c>
      <c r="M573" t="str">
        <f t="shared" si="100"/>
        <v>+(706) 219-9236</v>
      </c>
      <c r="N573" t="b">
        <f t="shared" si="101"/>
        <v>1</v>
      </c>
      <c r="O573">
        <f t="shared" si="102"/>
        <v>685</v>
      </c>
      <c r="P573" t="b">
        <f t="shared" si="103"/>
        <v>1</v>
      </c>
      <c r="Q573">
        <f t="shared" si="104"/>
        <v>685</v>
      </c>
      <c r="S573" t="str">
        <f t="shared" si="105"/>
        <v>Jacinta Quesada Grande</v>
      </c>
      <c r="U573" s="2">
        <f t="shared" si="106"/>
        <v>43472</v>
      </c>
      <c r="V573">
        <f t="shared" si="107"/>
        <v>1</v>
      </c>
    </row>
    <row r="574" spans="1:22" x14ac:dyDescent="0.25">
      <c r="A574" t="s">
        <v>4501</v>
      </c>
      <c r="B574" t="s">
        <v>2543</v>
      </c>
      <c r="C574" t="s">
        <v>794</v>
      </c>
      <c r="D574" s="5" t="s">
        <v>3530</v>
      </c>
      <c r="E574" t="s">
        <v>1685</v>
      </c>
      <c r="F574" s="8">
        <v>5575</v>
      </c>
      <c r="G574" s="2">
        <v>44604</v>
      </c>
      <c r="H574" s="3" t="str">
        <f t="shared" si="96"/>
        <v>PARECE MÓVEIS</v>
      </c>
      <c r="I574" t="b">
        <v>0</v>
      </c>
      <c r="J574" t="b">
        <f t="shared" si="97"/>
        <v>1</v>
      </c>
      <c r="K574" t="str">
        <f t="shared" si="98"/>
        <v>chrisj@mac.com</v>
      </c>
      <c r="L574">
        <f t="shared" si="99"/>
        <v>14</v>
      </c>
      <c r="M574" t="str">
        <f t="shared" si="100"/>
        <v>+(670) 359-0211</v>
      </c>
      <c r="N574" t="b">
        <f t="shared" si="101"/>
        <v>1</v>
      </c>
      <c r="O574">
        <f t="shared" si="102"/>
        <v>5575</v>
      </c>
      <c r="P574" t="b">
        <f t="shared" si="103"/>
        <v>1</v>
      </c>
      <c r="Q574">
        <f t="shared" si="104"/>
        <v>5575</v>
      </c>
      <c r="S574" t="str">
        <f t="shared" si="105"/>
        <v>Édgar Campoy Rico</v>
      </c>
      <c r="U574" s="2">
        <f t="shared" si="106"/>
        <v>44604</v>
      </c>
      <c r="V574">
        <f t="shared" si="107"/>
        <v>1</v>
      </c>
    </row>
    <row r="575" spans="1:22" x14ac:dyDescent="0.25">
      <c r="A575" t="s">
        <v>4502</v>
      </c>
      <c r="B575" t="s">
        <v>2544</v>
      </c>
      <c r="C575" t="s">
        <v>299</v>
      </c>
      <c r="D575" s="5" t="s">
        <v>3531</v>
      </c>
      <c r="E575" t="s">
        <v>1686</v>
      </c>
      <c r="F575" s="8">
        <v>532</v>
      </c>
      <c r="G575" s="2">
        <v>42416</v>
      </c>
      <c r="H575" s="3" t="str">
        <f t="shared" si="96"/>
        <v>VIDRO BRANTE</v>
      </c>
      <c r="I575" t="b">
        <v>0</v>
      </c>
      <c r="J575" t="b">
        <f t="shared" si="97"/>
        <v>1</v>
      </c>
      <c r="K575" t="str">
        <f t="shared" si="98"/>
        <v>keijser@yahoo.ca</v>
      </c>
      <c r="L575">
        <f t="shared" si="99"/>
        <v>14</v>
      </c>
      <c r="M575" t="str">
        <f t="shared" si="100"/>
        <v>+(674) 515-5954</v>
      </c>
      <c r="N575" t="b">
        <f t="shared" si="101"/>
        <v>1</v>
      </c>
      <c r="O575">
        <f t="shared" si="102"/>
        <v>532</v>
      </c>
      <c r="P575" t="b">
        <f t="shared" si="103"/>
        <v>1</v>
      </c>
      <c r="Q575">
        <f t="shared" si="104"/>
        <v>532</v>
      </c>
      <c r="S575" t="str">
        <f t="shared" si="105"/>
        <v>Ruy Priego Oller</v>
      </c>
      <c r="U575" s="2">
        <f t="shared" si="106"/>
        <v>42416</v>
      </c>
      <c r="V575">
        <f t="shared" si="107"/>
        <v>1</v>
      </c>
    </row>
    <row r="576" spans="1:22" x14ac:dyDescent="0.25">
      <c r="A576" t="s">
        <v>4503</v>
      </c>
      <c r="B576" t="s">
        <v>2545</v>
      </c>
      <c r="C576" t="s">
        <v>795</v>
      </c>
      <c r="D576" s="5" t="s">
        <v>3532</v>
      </c>
      <c r="E576" t="s">
        <v>1687</v>
      </c>
      <c r="F576" s="8">
        <v>1167</v>
      </c>
      <c r="G576" s="2">
        <v>43425</v>
      </c>
      <c r="H576" s="3" t="str">
        <f t="shared" si="96"/>
        <v>UM ROLO</v>
      </c>
      <c r="I576" t="b">
        <v>0</v>
      </c>
      <c r="J576" t="b">
        <f t="shared" si="97"/>
        <v>1</v>
      </c>
      <c r="K576" t="str">
        <f t="shared" si="98"/>
        <v>uraeus@comcast.net</v>
      </c>
      <c r="L576">
        <f t="shared" si="99"/>
        <v>14</v>
      </c>
      <c r="M576" t="str">
        <f t="shared" si="100"/>
        <v>+(553) 332-6141</v>
      </c>
      <c r="N576" t="b">
        <f t="shared" si="101"/>
        <v>1</v>
      </c>
      <c r="O576">
        <f t="shared" si="102"/>
        <v>1167</v>
      </c>
      <c r="P576" t="b">
        <f t="shared" si="103"/>
        <v>1</v>
      </c>
      <c r="Q576">
        <f t="shared" si="104"/>
        <v>1167</v>
      </c>
      <c r="S576" t="str">
        <f t="shared" si="105"/>
        <v>Encarnación Iniesta</v>
      </c>
      <c r="U576" s="2">
        <f t="shared" si="106"/>
        <v>43425</v>
      </c>
      <c r="V576">
        <f t="shared" si="107"/>
        <v>1</v>
      </c>
    </row>
    <row r="577" spans="1:22" x14ac:dyDescent="0.25">
      <c r="A577" t="s">
        <v>4504</v>
      </c>
      <c r="B577" t="s">
        <v>2546</v>
      </c>
      <c r="C577" t="s">
        <v>796</v>
      </c>
      <c r="D577" s="5" t="s">
        <v>3533</v>
      </c>
      <c r="E577" t="s">
        <v>1688</v>
      </c>
      <c r="F577" s="8">
        <v>7965</v>
      </c>
      <c r="G577" s="2">
        <v>43740</v>
      </c>
      <c r="H577" s="3" t="str">
        <f t="shared" si="96"/>
        <v>MÓVEIS DC</v>
      </c>
      <c r="I577" t="b">
        <v>0</v>
      </c>
      <c r="J577" t="b">
        <f t="shared" si="97"/>
        <v>1</v>
      </c>
      <c r="K577" t="str">
        <f t="shared" si="98"/>
        <v>kjetilk@aol.com</v>
      </c>
      <c r="L577">
        <f t="shared" si="99"/>
        <v>14</v>
      </c>
      <c r="M577" t="str">
        <f t="shared" si="100"/>
        <v>+(941) 425-9891</v>
      </c>
      <c r="N577" t="b">
        <f t="shared" si="101"/>
        <v>1</v>
      </c>
      <c r="O577">
        <f t="shared" si="102"/>
        <v>7965</v>
      </c>
      <c r="P577" t="b">
        <f t="shared" si="103"/>
        <v>1</v>
      </c>
      <c r="Q577">
        <f t="shared" si="104"/>
        <v>7965</v>
      </c>
      <c r="S577" t="str">
        <f t="shared" si="105"/>
        <v>José Luis Blázquez Landa</v>
      </c>
      <c r="U577" s="2">
        <f t="shared" si="106"/>
        <v>43740</v>
      </c>
      <c r="V577">
        <f t="shared" si="107"/>
        <v>1</v>
      </c>
    </row>
    <row r="578" spans="1:22" x14ac:dyDescent="0.25">
      <c r="A578" t="s">
        <v>4505</v>
      </c>
      <c r="B578" t="s">
        <v>2547</v>
      </c>
      <c r="C578" t="s">
        <v>797</v>
      </c>
      <c r="D578" s="5" t="s">
        <v>3534</v>
      </c>
      <c r="E578" t="s">
        <v>1689</v>
      </c>
      <c r="F578" s="8">
        <v>7390</v>
      </c>
      <c r="G578" s="2">
        <v>42395</v>
      </c>
      <c r="H578" s="3" t="str">
        <f t="shared" si="96"/>
        <v>CAFÉ MÓVEIS</v>
      </c>
      <c r="I578" t="b">
        <v>0</v>
      </c>
      <c r="J578" t="b">
        <f t="shared" si="97"/>
        <v>1</v>
      </c>
      <c r="K578" t="str">
        <f t="shared" si="98"/>
        <v>zyghom@optonline.net</v>
      </c>
      <c r="L578">
        <f t="shared" si="99"/>
        <v>14</v>
      </c>
      <c r="M578" t="str">
        <f t="shared" si="100"/>
        <v>+(227) 453-2492</v>
      </c>
      <c r="N578" t="b">
        <f t="shared" si="101"/>
        <v>1</v>
      </c>
      <c r="O578">
        <f t="shared" si="102"/>
        <v>7390</v>
      </c>
      <c r="P578" t="b">
        <f t="shared" si="103"/>
        <v>1</v>
      </c>
      <c r="Q578">
        <f t="shared" si="104"/>
        <v>7390</v>
      </c>
      <c r="S578" t="str">
        <f t="shared" si="105"/>
        <v>José Colom Redondo</v>
      </c>
      <c r="U578" s="2">
        <f t="shared" si="106"/>
        <v>42395</v>
      </c>
      <c r="V578">
        <f t="shared" si="107"/>
        <v>1</v>
      </c>
    </row>
    <row r="579" spans="1:22" x14ac:dyDescent="0.25">
      <c r="A579" t="s">
        <v>4506</v>
      </c>
      <c r="B579" t="s">
        <v>2548</v>
      </c>
      <c r="C579" t="s">
        <v>798</v>
      </c>
      <c r="D579" s="5" t="s">
        <v>3535</v>
      </c>
      <c r="E579" t="s">
        <v>1690</v>
      </c>
      <c r="F579" s="8">
        <v>2096</v>
      </c>
      <c r="G579" s="2">
        <v>43556</v>
      </c>
      <c r="H579" s="3" t="str">
        <f t="shared" ref="H579:H642" si="108">+UPPER(B579)</f>
        <v>ALMOFADAS COM BABADOS</v>
      </c>
      <c r="I579" t="b">
        <v>0</v>
      </c>
      <c r="J579" t="b">
        <f t="shared" ref="J579:J642" si="109">AND(ISNUMBER(SEARCH("@",D579)), ISNUMBER(SEARCH(".",D579)), SEARCH("@",D579)&lt;SEARCH(".",D579))</f>
        <v>1</v>
      </c>
      <c r="K579" t="str">
        <f t="shared" ref="K579:K642" si="110">+IF(J579="#¡VALOR!","",D579)</f>
        <v>floxy@yahoo.com</v>
      </c>
      <c r="L579">
        <f t="shared" ref="L579:L642" si="111">+LEN(E579)</f>
        <v>14</v>
      </c>
      <c r="M579" t="str">
        <f t="shared" ref="M579:M642" si="112">+CONCATENATE("+",E579)</f>
        <v>+(667) 540-4015</v>
      </c>
      <c r="N579" t="b">
        <f t="shared" ref="N579:N642" si="113">+ISNUMBER(G579)</f>
        <v>1</v>
      </c>
      <c r="O579">
        <f t="shared" ref="O579:O642" si="114">+ABS(F579)</f>
        <v>2096</v>
      </c>
      <c r="P579" t="b">
        <f t="shared" ref="P579:P642" si="115">+ISNUMBER(F579)</f>
        <v>1</v>
      </c>
      <c r="Q579">
        <f t="shared" ref="Q579:Q642" si="116">+IF(ISNUMBER(F579),F579,"")</f>
        <v>2096</v>
      </c>
      <c r="S579" t="str">
        <f t="shared" ref="S579:S642" si="117">+IF(ISBLANK(C579),$R$2,C579)</f>
        <v>Mamen Eufemia Ortuño Marí</v>
      </c>
      <c r="U579" s="2">
        <f t="shared" ref="U579:U642" si="118">IF(ISBLANK(G579),$T$2,G579)</f>
        <v>43556</v>
      </c>
      <c r="V579">
        <f t="shared" ref="V579:V642" si="119">+COUNTIF(A:A,A579)</f>
        <v>1</v>
      </c>
    </row>
    <row r="580" spans="1:22" x14ac:dyDescent="0.25">
      <c r="A580" t="s">
        <v>4507</v>
      </c>
      <c r="B580" t="s">
        <v>2549</v>
      </c>
      <c r="C580" t="s">
        <v>799</v>
      </c>
      <c r="D580" s="5" t="s">
        <v>3536</v>
      </c>
      <c r="E580" t="s">
        <v>1691</v>
      </c>
      <c r="F580" s="8">
        <v>3769</v>
      </c>
      <c r="G580" s="2">
        <v>42258</v>
      </c>
      <c r="H580" s="3" t="str">
        <f t="shared" si="108"/>
        <v>CADEIRA DE LABORATÓRIO</v>
      </c>
      <c r="I580" t="b">
        <v>0</v>
      </c>
      <c r="J580" t="b">
        <f t="shared" si="109"/>
        <v>1</v>
      </c>
      <c r="K580" t="str">
        <f t="shared" si="110"/>
        <v>pontipak@icloud.com</v>
      </c>
      <c r="L580">
        <f t="shared" si="111"/>
        <v>14</v>
      </c>
      <c r="M580" t="str">
        <f t="shared" si="112"/>
        <v>+(597) 641-1701</v>
      </c>
      <c r="N580" t="b">
        <f t="shared" si="113"/>
        <v>1</v>
      </c>
      <c r="O580">
        <f t="shared" si="114"/>
        <v>3769</v>
      </c>
      <c r="P580" t="b">
        <f t="shared" si="115"/>
        <v>1</v>
      </c>
      <c r="Q580">
        <f t="shared" si="116"/>
        <v>3769</v>
      </c>
      <c r="S580" t="str">
        <f t="shared" si="117"/>
        <v>Amílcar Valls Sancho</v>
      </c>
      <c r="U580" s="2">
        <f t="shared" si="118"/>
        <v>42258</v>
      </c>
      <c r="V580">
        <f t="shared" si="119"/>
        <v>1</v>
      </c>
    </row>
    <row r="581" spans="1:22" x14ac:dyDescent="0.25">
      <c r="A581" t="s">
        <v>4508</v>
      </c>
      <c r="B581" t="s">
        <v>2550</v>
      </c>
      <c r="C581" t="s">
        <v>800</v>
      </c>
      <c r="D581" s="5" t="s">
        <v>3537</v>
      </c>
      <c r="E581" t="s">
        <v>1692</v>
      </c>
      <c r="F581" s="8">
        <v>3635</v>
      </c>
      <c r="G581" s="2">
        <v>41305</v>
      </c>
      <c r="H581" s="3" t="str">
        <f t="shared" si="108"/>
        <v>CONSTRUTORES DE GOYKAY</v>
      </c>
      <c r="I581" t="b">
        <v>0</v>
      </c>
      <c r="J581" t="b">
        <f t="shared" si="109"/>
        <v>1</v>
      </c>
      <c r="K581" t="str">
        <f t="shared" si="110"/>
        <v>treit@optonline.net</v>
      </c>
      <c r="L581">
        <f t="shared" si="111"/>
        <v>14</v>
      </c>
      <c r="M581" t="str">
        <f t="shared" si="112"/>
        <v>+(916) 472-9468</v>
      </c>
      <c r="N581" t="b">
        <f t="shared" si="113"/>
        <v>1</v>
      </c>
      <c r="O581">
        <f t="shared" si="114"/>
        <v>3635</v>
      </c>
      <c r="P581" t="b">
        <f t="shared" si="115"/>
        <v>1</v>
      </c>
      <c r="Q581">
        <f t="shared" si="116"/>
        <v>3635</v>
      </c>
      <c r="S581" t="str">
        <f t="shared" si="117"/>
        <v>Salud Larrea Álvaro</v>
      </c>
      <c r="U581" s="2">
        <f t="shared" si="118"/>
        <v>41305</v>
      </c>
      <c r="V581">
        <f t="shared" si="119"/>
        <v>1</v>
      </c>
    </row>
    <row r="582" spans="1:22" x14ac:dyDescent="0.25">
      <c r="A582" t="s">
        <v>4509</v>
      </c>
      <c r="B582" t="s">
        <v>2551</v>
      </c>
      <c r="C582" t="s">
        <v>801</v>
      </c>
      <c r="D582" s="6" t="s">
        <v>4949</v>
      </c>
      <c r="E582" t="s">
        <v>1693</v>
      </c>
      <c r="F582" s="8">
        <v>5733</v>
      </c>
      <c r="G582" s="2">
        <v>42787</v>
      </c>
      <c r="H582" s="3" t="str">
        <f t="shared" si="108"/>
        <v>SISTEMAS ATENITICOS</v>
      </c>
      <c r="I582" t="b">
        <v>0</v>
      </c>
      <c r="J582" t="e">
        <f t="shared" si="109"/>
        <v>#VALUE!</v>
      </c>
      <c r="K582" t="e">
        <f t="shared" si="110"/>
        <v>#VALUE!</v>
      </c>
      <c r="L582">
        <f t="shared" si="111"/>
        <v>14</v>
      </c>
      <c r="M582" t="str">
        <f t="shared" si="112"/>
        <v>+(370) 424-7914</v>
      </c>
      <c r="N582" t="b">
        <f t="shared" si="113"/>
        <v>1</v>
      </c>
      <c r="O582">
        <f t="shared" si="114"/>
        <v>5733</v>
      </c>
      <c r="P582" t="b">
        <f t="shared" si="115"/>
        <v>1</v>
      </c>
      <c r="Q582">
        <f t="shared" si="116"/>
        <v>5733</v>
      </c>
      <c r="S582" t="str">
        <f t="shared" si="117"/>
        <v>Febe Cornejo Mascaró</v>
      </c>
      <c r="U582" s="2">
        <f t="shared" si="118"/>
        <v>42787</v>
      </c>
      <c r="V582">
        <f t="shared" si="119"/>
        <v>1</v>
      </c>
    </row>
    <row r="583" spans="1:22" x14ac:dyDescent="0.25">
      <c r="A583" t="s">
        <v>4510</v>
      </c>
      <c r="B583" t="s">
        <v>2552</v>
      </c>
      <c r="C583" t="s">
        <v>802</v>
      </c>
      <c r="D583" s="5" t="s">
        <v>3538</v>
      </c>
      <c r="E583" t="s">
        <v>1694</v>
      </c>
      <c r="F583" s="8">
        <v>6028</v>
      </c>
      <c r="G583" s="2">
        <v>44004</v>
      </c>
      <c r="H583" s="3" t="str">
        <f t="shared" si="108"/>
        <v>O SERVIÇO DE CASA</v>
      </c>
      <c r="I583" t="b">
        <v>0</v>
      </c>
      <c r="J583" t="b">
        <f t="shared" si="109"/>
        <v>1</v>
      </c>
      <c r="K583" t="str">
        <f t="shared" si="110"/>
        <v>rddesign@sbcglobal.net</v>
      </c>
      <c r="L583">
        <f t="shared" si="111"/>
        <v>14</v>
      </c>
      <c r="M583" t="str">
        <f t="shared" si="112"/>
        <v>+(892) 440-9176</v>
      </c>
      <c r="N583" t="b">
        <f t="shared" si="113"/>
        <v>1</v>
      </c>
      <c r="O583">
        <f t="shared" si="114"/>
        <v>6028</v>
      </c>
      <c r="P583" t="b">
        <f t="shared" si="115"/>
        <v>1</v>
      </c>
      <c r="Q583">
        <f t="shared" si="116"/>
        <v>6028</v>
      </c>
      <c r="S583" t="str">
        <f t="shared" si="117"/>
        <v>Azahar Amigó Mateos</v>
      </c>
      <c r="U583" s="2">
        <f t="shared" si="118"/>
        <v>44004</v>
      </c>
      <c r="V583">
        <f t="shared" si="119"/>
        <v>1</v>
      </c>
    </row>
    <row r="584" spans="1:22" x14ac:dyDescent="0.25">
      <c r="A584" t="s">
        <v>4511</v>
      </c>
      <c r="B584" t="s">
        <v>2553</v>
      </c>
      <c r="C584" t="s">
        <v>803</v>
      </c>
      <c r="D584" s="5" t="s">
        <v>3539</v>
      </c>
      <c r="E584" t="s">
        <v>1695</v>
      </c>
      <c r="F584" s="8">
        <v>267</v>
      </c>
      <c r="G584" s="2">
        <v>42624</v>
      </c>
      <c r="H584" s="3" t="str">
        <f t="shared" si="108"/>
        <v>CIÊNCIA SEM LIMITES</v>
      </c>
      <c r="I584" t="b">
        <v>0</v>
      </c>
      <c r="J584" t="b">
        <f t="shared" si="109"/>
        <v>1</v>
      </c>
      <c r="K584" t="str">
        <f t="shared" si="110"/>
        <v>yfreund@aol.com</v>
      </c>
      <c r="L584">
        <f t="shared" si="111"/>
        <v>14</v>
      </c>
      <c r="M584" t="str">
        <f t="shared" si="112"/>
        <v>+(842) 319-7045</v>
      </c>
      <c r="N584" t="b">
        <f t="shared" si="113"/>
        <v>1</v>
      </c>
      <c r="O584">
        <f t="shared" si="114"/>
        <v>267</v>
      </c>
      <c r="P584" t="b">
        <f t="shared" si="115"/>
        <v>1</v>
      </c>
      <c r="Q584">
        <f t="shared" si="116"/>
        <v>267</v>
      </c>
      <c r="S584" t="str">
        <f t="shared" si="117"/>
        <v>Nadia Maite Roldán Sacristán</v>
      </c>
      <c r="U584" s="2">
        <f t="shared" si="118"/>
        <v>42624</v>
      </c>
      <c r="V584">
        <f t="shared" si="119"/>
        <v>1</v>
      </c>
    </row>
    <row r="585" spans="1:22" x14ac:dyDescent="0.25">
      <c r="A585" t="s">
        <v>4512</v>
      </c>
      <c r="B585" t="s">
        <v>2554</v>
      </c>
      <c r="C585" t="s">
        <v>804</v>
      </c>
      <c r="D585" s="5" t="s">
        <v>3540</v>
      </c>
      <c r="E585" t="s">
        <v>1696</v>
      </c>
      <c r="F585" s="8">
        <v>7096</v>
      </c>
      <c r="G585" s="2">
        <v>44553</v>
      </c>
      <c r="H585" s="3" t="str">
        <f t="shared" si="108"/>
        <v>DESENVOLVIMENTO AHIYO</v>
      </c>
      <c r="I585" t="b">
        <v>0</v>
      </c>
      <c r="J585" t="b">
        <f t="shared" si="109"/>
        <v>1</v>
      </c>
      <c r="K585" t="str">
        <f t="shared" si="110"/>
        <v>haddawy@att.net</v>
      </c>
      <c r="L585">
        <f t="shared" si="111"/>
        <v>14</v>
      </c>
      <c r="M585" t="str">
        <f t="shared" si="112"/>
        <v>+(547) 992-0607</v>
      </c>
      <c r="N585" t="b">
        <f t="shared" si="113"/>
        <v>1</v>
      </c>
      <c r="O585">
        <f t="shared" si="114"/>
        <v>7096</v>
      </c>
      <c r="P585" t="b">
        <f t="shared" si="115"/>
        <v>1</v>
      </c>
      <c r="Q585">
        <f t="shared" si="116"/>
        <v>7096</v>
      </c>
      <c r="S585" t="str">
        <f t="shared" si="117"/>
        <v>Valentina Felisa Morillo Cañete</v>
      </c>
      <c r="U585" s="2">
        <f t="shared" si="118"/>
        <v>44553</v>
      </c>
      <c r="V585">
        <f t="shared" si="119"/>
        <v>1</v>
      </c>
    </row>
    <row r="586" spans="1:22" x14ac:dyDescent="0.25">
      <c r="A586" t="s">
        <v>4513</v>
      </c>
      <c r="B586" t="s">
        <v>2555</v>
      </c>
      <c r="C586" t="s">
        <v>805</v>
      </c>
      <c r="D586" s="5" t="s">
        <v>3541</v>
      </c>
      <c r="E586" t="s">
        <v>1697</v>
      </c>
      <c r="F586" s="8">
        <v>2082</v>
      </c>
      <c r="G586" s="2">
        <v>40954</v>
      </c>
      <c r="H586" s="3" t="str">
        <f t="shared" si="108"/>
        <v>CICLO DE TRABALHO</v>
      </c>
      <c r="I586" t="b">
        <v>0</v>
      </c>
      <c r="J586" t="b">
        <f t="shared" si="109"/>
        <v>1</v>
      </c>
      <c r="K586" t="str">
        <f t="shared" si="110"/>
        <v>wayward@sbcglobal.net</v>
      </c>
      <c r="L586">
        <f t="shared" si="111"/>
        <v>14</v>
      </c>
      <c r="M586" t="str">
        <f t="shared" si="112"/>
        <v>+(905) 213-8868</v>
      </c>
      <c r="N586" t="b">
        <f t="shared" si="113"/>
        <v>1</v>
      </c>
      <c r="O586">
        <f t="shared" si="114"/>
        <v>2082</v>
      </c>
      <c r="P586" t="b">
        <f t="shared" si="115"/>
        <v>1</v>
      </c>
      <c r="Q586">
        <f t="shared" si="116"/>
        <v>2082</v>
      </c>
      <c r="S586" t="str">
        <f t="shared" si="117"/>
        <v>Camilo Nicolás Canet Farré</v>
      </c>
      <c r="U586" s="2">
        <f t="shared" si="118"/>
        <v>40954</v>
      </c>
      <c r="V586">
        <f t="shared" si="119"/>
        <v>1</v>
      </c>
    </row>
    <row r="587" spans="1:22" x14ac:dyDescent="0.25">
      <c r="A587" t="s">
        <v>4514</v>
      </c>
      <c r="B587" t="s">
        <v>2556</v>
      </c>
      <c r="C587" t="s">
        <v>300</v>
      </c>
      <c r="D587" s="5" t="s">
        <v>3542</v>
      </c>
      <c r="E587" t="s">
        <v>1698</v>
      </c>
      <c r="F587" s="8">
        <v>4404</v>
      </c>
      <c r="G587" s="2">
        <v>41753</v>
      </c>
      <c r="H587" s="3" t="str">
        <f t="shared" si="108"/>
        <v>ENXOFRE</v>
      </c>
      <c r="I587" t="b">
        <v>0</v>
      </c>
      <c r="J587" t="b">
        <f t="shared" si="109"/>
        <v>1</v>
      </c>
      <c r="K587" t="str">
        <f t="shared" si="110"/>
        <v>multiplx@att.net</v>
      </c>
      <c r="L587">
        <f t="shared" si="111"/>
        <v>14</v>
      </c>
      <c r="M587" t="str">
        <f t="shared" si="112"/>
        <v>+(403) 940-7594</v>
      </c>
      <c r="N587" t="b">
        <f t="shared" si="113"/>
        <v>1</v>
      </c>
      <c r="O587">
        <f t="shared" si="114"/>
        <v>4404</v>
      </c>
      <c r="P587" t="b">
        <f t="shared" si="115"/>
        <v>1</v>
      </c>
      <c r="Q587">
        <f t="shared" si="116"/>
        <v>4404</v>
      </c>
      <c r="S587" t="str">
        <f t="shared" si="117"/>
        <v>Jimena Llanos Hierro</v>
      </c>
      <c r="U587" s="2">
        <f t="shared" si="118"/>
        <v>41753</v>
      </c>
      <c r="V587">
        <f t="shared" si="119"/>
        <v>1</v>
      </c>
    </row>
    <row r="588" spans="1:22" x14ac:dyDescent="0.25">
      <c r="A588" t="s">
        <v>4515</v>
      </c>
      <c r="B588" t="s">
        <v>2557</v>
      </c>
      <c r="C588" t="s">
        <v>806</v>
      </c>
      <c r="D588" s="5" t="s">
        <v>3543</v>
      </c>
      <c r="E588" t="s">
        <v>1699</v>
      </c>
      <c r="F588" s="8">
        <v>3355</v>
      </c>
      <c r="G588" s="2">
        <v>41623</v>
      </c>
      <c r="H588" s="3" t="str">
        <f t="shared" si="108"/>
        <v>CROMÁTICA</v>
      </c>
      <c r="I588" t="b">
        <v>0</v>
      </c>
      <c r="J588" t="b">
        <f t="shared" si="109"/>
        <v>1</v>
      </c>
      <c r="K588" t="str">
        <f t="shared" si="110"/>
        <v>kmiller@outlook.com</v>
      </c>
      <c r="L588">
        <f t="shared" si="111"/>
        <v>14</v>
      </c>
      <c r="M588" t="str">
        <f t="shared" si="112"/>
        <v>+(978) 818-9626</v>
      </c>
      <c r="N588" t="b">
        <f t="shared" si="113"/>
        <v>1</v>
      </c>
      <c r="O588">
        <f t="shared" si="114"/>
        <v>3355</v>
      </c>
      <c r="P588" t="b">
        <f t="shared" si="115"/>
        <v>1</v>
      </c>
      <c r="Q588">
        <f t="shared" si="116"/>
        <v>3355</v>
      </c>
      <c r="S588" t="str">
        <f t="shared" si="117"/>
        <v>Saturnina Armengol Juárez</v>
      </c>
      <c r="U588" s="2">
        <f t="shared" si="118"/>
        <v>41623</v>
      </c>
      <c r="V588">
        <f t="shared" si="119"/>
        <v>1</v>
      </c>
    </row>
    <row r="589" spans="1:22" x14ac:dyDescent="0.25">
      <c r="A589" t="s">
        <v>4516</v>
      </c>
      <c r="B589" t="s">
        <v>2558</v>
      </c>
      <c r="C589" t="s">
        <v>807</v>
      </c>
      <c r="D589" s="5" t="s">
        <v>3544</v>
      </c>
      <c r="E589" t="s">
        <v>1700</v>
      </c>
      <c r="F589" s="8">
        <v>7373</v>
      </c>
      <c r="G589" s="2">
        <v>42502</v>
      </c>
      <c r="H589" s="3" t="str">
        <f t="shared" si="108"/>
        <v>CASA VANNINI</v>
      </c>
      <c r="I589" t="b">
        <v>0</v>
      </c>
      <c r="J589" t="b">
        <f t="shared" si="109"/>
        <v>1</v>
      </c>
      <c r="K589" t="str">
        <f t="shared" si="110"/>
        <v>uraeus@hotmail.com</v>
      </c>
      <c r="L589">
        <f t="shared" si="111"/>
        <v>14</v>
      </c>
      <c r="M589" t="str">
        <f t="shared" si="112"/>
        <v>+(371) 738-9753</v>
      </c>
      <c r="N589" t="b">
        <f t="shared" si="113"/>
        <v>1</v>
      </c>
      <c r="O589">
        <f t="shared" si="114"/>
        <v>7373</v>
      </c>
      <c r="P589" t="b">
        <f t="shared" si="115"/>
        <v>1</v>
      </c>
      <c r="Q589">
        <f t="shared" si="116"/>
        <v>7373</v>
      </c>
      <c r="S589" t="str">
        <f t="shared" si="117"/>
        <v>Asunción Real Vilaplana</v>
      </c>
      <c r="U589" s="2">
        <f t="shared" si="118"/>
        <v>42502</v>
      </c>
      <c r="V589">
        <f t="shared" si="119"/>
        <v>1</v>
      </c>
    </row>
    <row r="590" spans="1:22" x14ac:dyDescent="0.25">
      <c r="A590" t="s">
        <v>4517</v>
      </c>
      <c r="B590" t="s">
        <v>2559</v>
      </c>
      <c r="C590" t="s">
        <v>301</v>
      </c>
      <c r="D590" s="5" t="s">
        <v>3545</v>
      </c>
      <c r="E590" t="s">
        <v>1701</v>
      </c>
      <c r="F590" s="8">
        <v>6916</v>
      </c>
      <c r="G590" s="2">
        <v>40969</v>
      </c>
      <c r="H590" s="3" t="str">
        <f t="shared" si="108"/>
        <v>FÁBRICA DE GELEIA INDUSTRIAL</v>
      </c>
      <c r="I590" t="b">
        <v>0</v>
      </c>
      <c r="J590" t="b">
        <f t="shared" si="109"/>
        <v>1</v>
      </c>
      <c r="K590" t="str">
        <f t="shared" si="110"/>
        <v>mbrown@sbcglobal.net</v>
      </c>
      <c r="L590">
        <f t="shared" si="111"/>
        <v>14</v>
      </c>
      <c r="M590" t="str">
        <f t="shared" si="112"/>
        <v>+(366) 561-0018</v>
      </c>
      <c r="N590" t="b">
        <f t="shared" si="113"/>
        <v>1</v>
      </c>
      <c r="O590">
        <f t="shared" si="114"/>
        <v>6916</v>
      </c>
      <c r="P590" t="b">
        <f t="shared" si="115"/>
        <v>1</v>
      </c>
      <c r="Q590">
        <f t="shared" si="116"/>
        <v>6916</v>
      </c>
      <c r="S590" t="str">
        <f t="shared" si="117"/>
        <v>Toribio Maestre Cueto</v>
      </c>
      <c r="U590" s="2">
        <f t="shared" si="118"/>
        <v>40969</v>
      </c>
      <c r="V590">
        <f t="shared" si="119"/>
        <v>1</v>
      </c>
    </row>
    <row r="591" spans="1:22" x14ac:dyDescent="0.25">
      <c r="A591" t="s">
        <v>4518</v>
      </c>
      <c r="B591" t="s">
        <v>2560</v>
      </c>
      <c r="C591" t="s">
        <v>808</v>
      </c>
      <c r="D591" s="5" t="s">
        <v>3546</v>
      </c>
      <c r="E591" t="s">
        <v>1702</v>
      </c>
      <c r="F591" s="8">
        <v>636</v>
      </c>
      <c r="G591" s="2">
        <v>41834</v>
      </c>
      <c r="H591" s="3" t="str">
        <f t="shared" si="108"/>
        <v>PROJETO TAMBORÉ</v>
      </c>
      <c r="I591" t="b">
        <v>0</v>
      </c>
      <c r="J591" t="b">
        <f t="shared" si="109"/>
        <v>1</v>
      </c>
      <c r="K591" t="str">
        <f t="shared" si="110"/>
        <v>microfab@comcast.net</v>
      </c>
      <c r="L591">
        <f t="shared" si="111"/>
        <v>14</v>
      </c>
      <c r="M591" t="str">
        <f t="shared" si="112"/>
        <v>+(436) 202-2284</v>
      </c>
      <c r="N591" t="b">
        <f t="shared" si="113"/>
        <v>1</v>
      </c>
      <c r="O591">
        <f t="shared" si="114"/>
        <v>636</v>
      </c>
      <c r="P591" t="b">
        <f t="shared" si="115"/>
        <v>1</v>
      </c>
      <c r="Q591">
        <f t="shared" si="116"/>
        <v>636</v>
      </c>
      <c r="S591" t="str">
        <f t="shared" si="117"/>
        <v>Nicolás Olegario Carpio Cordero</v>
      </c>
      <c r="U591" s="2">
        <f t="shared" si="118"/>
        <v>41834</v>
      </c>
      <c r="V591">
        <f t="shared" si="119"/>
        <v>1</v>
      </c>
    </row>
    <row r="592" spans="1:22" x14ac:dyDescent="0.25">
      <c r="A592" t="s">
        <v>4519</v>
      </c>
      <c r="B592" t="s">
        <v>2561</v>
      </c>
      <c r="C592" t="s">
        <v>302</v>
      </c>
      <c r="D592" s="5" t="s">
        <v>3547</v>
      </c>
      <c r="E592" t="s">
        <v>1703</v>
      </c>
      <c r="F592" s="8">
        <v>6435</v>
      </c>
      <c r="G592" s="2">
        <v>42221</v>
      </c>
      <c r="H592" s="3" t="str">
        <f t="shared" si="108"/>
        <v>EFICIENTE</v>
      </c>
      <c r="I592" t="b">
        <v>0</v>
      </c>
      <c r="J592" t="b">
        <f t="shared" si="109"/>
        <v>1</v>
      </c>
      <c r="K592" t="str">
        <f t="shared" si="110"/>
        <v>tellis@gmail.com</v>
      </c>
      <c r="L592">
        <f t="shared" si="111"/>
        <v>14</v>
      </c>
      <c r="M592" t="str">
        <f t="shared" si="112"/>
        <v>+(308) 898-6409</v>
      </c>
      <c r="N592" t="b">
        <f t="shared" si="113"/>
        <v>1</v>
      </c>
      <c r="O592">
        <f t="shared" si="114"/>
        <v>6435</v>
      </c>
      <c r="P592" t="b">
        <f t="shared" si="115"/>
        <v>1</v>
      </c>
      <c r="Q592">
        <f t="shared" si="116"/>
        <v>6435</v>
      </c>
      <c r="S592" t="str">
        <f t="shared" si="117"/>
        <v>Ezequiel Zamora Alegre</v>
      </c>
      <c r="U592" s="2">
        <f t="shared" si="118"/>
        <v>42221</v>
      </c>
      <c r="V592">
        <f t="shared" si="119"/>
        <v>1</v>
      </c>
    </row>
    <row r="593" spans="1:22" x14ac:dyDescent="0.25">
      <c r="A593" t="s">
        <v>4520</v>
      </c>
      <c r="B593" t="s">
        <v>2562</v>
      </c>
      <c r="C593" t="s">
        <v>809</v>
      </c>
      <c r="D593" s="5" t="s">
        <v>3548</v>
      </c>
      <c r="E593" t="s">
        <v>1704</v>
      </c>
      <c r="F593" s="8">
        <v>3897</v>
      </c>
      <c r="G593" s="2">
        <v>41256</v>
      </c>
      <c r="H593" s="3" t="str">
        <f t="shared" si="108"/>
        <v>ALEGRIA</v>
      </c>
      <c r="I593" t="b">
        <v>0</v>
      </c>
      <c r="J593" t="b">
        <f t="shared" si="109"/>
        <v>1</v>
      </c>
      <c r="K593" t="str">
        <f t="shared" si="110"/>
        <v>facet@hotmail.com</v>
      </c>
      <c r="L593">
        <f t="shared" si="111"/>
        <v>14</v>
      </c>
      <c r="M593" t="str">
        <f t="shared" si="112"/>
        <v>+(245) 477-6795</v>
      </c>
      <c r="N593" t="b">
        <f t="shared" si="113"/>
        <v>1</v>
      </c>
      <c r="O593">
        <f t="shared" si="114"/>
        <v>3897</v>
      </c>
      <c r="P593" t="b">
        <f t="shared" si="115"/>
        <v>1</v>
      </c>
      <c r="Q593">
        <f t="shared" si="116"/>
        <v>3897</v>
      </c>
      <c r="S593" t="str">
        <f t="shared" si="117"/>
        <v>Ovidio Piña Gomez</v>
      </c>
      <c r="U593" s="2">
        <f t="shared" si="118"/>
        <v>41256</v>
      </c>
      <c r="V593">
        <f t="shared" si="119"/>
        <v>1</v>
      </c>
    </row>
    <row r="594" spans="1:22" x14ac:dyDescent="0.25">
      <c r="A594" t="s">
        <v>4521</v>
      </c>
      <c r="B594" t="s">
        <v>2563</v>
      </c>
      <c r="C594" t="s">
        <v>810</v>
      </c>
      <c r="D594" s="5" t="s">
        <v>3549</v>
      </c>
      <c r="E594" t="s">
        <v>1705</v>
      </c>
      <c r="F594" s="8">
        <v>201</v>
      </c>
      <c r="G594" s="2">
        <v>42082</v>
      </c>
      <c r="H594" s="3" t="str">
        <f t="shared" si="108"/>
        <v>GRANDE ESPAÇO DE BACKUP</v>
      </c>
      <c r="I594" t="b">
        <v>0</v>
      </c>
      <c r="J594" t="b">
        <f t="shared" si="109"/>
        <v>1</v>
      </c>
      <c r="K594" t="str">
        <f t="shared" si="110"/>
        <v>danny@outlook.com</v>
      </c>
      <c r="L594">
        <f t="shared" si="111"/>
        <v>14</v>
      </c>
      <c r="M594" t="str">
        <f t="shared" si="112"/>
        <v>+(405) 569-8173</v>
      </c>
      <c r="N594" t="b">
        <f t="shared" si="113"/>
        <v>1</v>
      </c>
      <c r="O594">
        <f t="shared" si="114"/>
        <v>201</v>
      </c>
      <c r="P594" t="b">
        <f t="shared" si="115"/>
        <v>1</v>
      </c>
      <c r="Q594">
        <f t="shared" si="116"/>
        <v>201</v>
      </c>
      <c r="S594" t="str">
        <f t="shared" si="117"/>
        <v>Toño Acevedo Robles</v>
      </c>
      <c r="U594" s="2">
        <f t="shared" si="118"/>
        <v>42082</v>
      </c>
      <c r="V594">
        <f t="shared" si="119"/>
        <v>1</v>
      </c>
    </row>
    <row r="595" spans="1:22" x14ac:dyDescent="0.25">
      <c r="A595" t="s">
        <v>4522</v>
      </c>
      <c r="B595" t="s">
        <v>2564</v>
      </c>
      <c r="C595" t="s">
        <v>303</v>
      </c>
      <c r="D595" s="5" t="s">
        <v>3550</v>
      </c>
      <c r="E595" t="s">
        <v>1706</v>
      </c>
      <c r="F595" s="8">
        <v>5728</v>
      </c>
      <c r="G595" s="2">
        <v>42876</v>
      </c>
      <c r="H595" s="3" t="str">
        <f t="shared" si="108"/>
        <v>DIGITAL DINÂMICO</v>
      </c>
      <c r="I595" t="b">
        <v>0</v>
      </c>
      <c r="J595" t="b">
        <f t="shared" si="109"/>
        <v>1</v>
      </c>
      <c r="K595" t="str">
        <f t="shared" si="110"/>
        <v>raides@verizon.net</v>
      </c>
      <c r="L595">
        <f t="shared" si="111"/>
        <v>14</v>
      </c>
      <c r="M595" t="str">
        <f t="shared" si="112"/>
        <v>+(803) 546-7674</v>
      </c>
      <c r="N595" t="b">
        <f t="shared" si="113"/>
        <v>1</v>
      </c>
      <c r="O595">
        <f t="shared" si="114"/>
        <v>5728</v>
      </c>
      <c r="P595" t="b">
        <f t="shared" si="115"/>
        <v>1</v>
      </c>
      <c r="Q595">
        <f t="shared" si="116"/>
        <v>5728</v>
      </c>
      <c r="S595" t="str">
        <f t="shared" si="117"/>
        <v>Natalia Sola Solano</v>
      </c>
      <c r="U595" s="2">
        <f t="shared" si="118"/>
        <v>42876</v>
      </c>
      <c r="V595">
        <f t="shared" si="119"/>
        <v>1</v>
      </c>
    </row>
    <row r="596" spans="1:22" x14ac:dyDescent="0.25">
      <c r="A596" t="s">
        <v>4523</v>
      </c>
      <c r="B596" t="s">
        <v>2565</v>
      </c>
      <c r="C596" t="s">
        <v>811</v>
      </c>
      <c r="D596" s="5" t="s">
        <v>3551</v>
      </c>
      <c r="E596" t="s">
        <v>1707</v>
      </c>
      <c r="F596" s="8">
        <v>2102</v>
      </c>
      <c r="G596" s="2">
        <v>41236</v>
      </c>
      <c r="H596" s="3" t="str">
        <f t="shared" si="108"/>
        <v>DIGITAL EM FOCO</v>
      </c>
      <c r="I596" t="b">
        <v>0</v>
      </c>
      <c r="J596" t="b">
        <f t="shared" si="109"/>
        <v>1</v>
      </c>
      <c r="K596" t="str">
        <f t="shared" si="110"/>
        <v>richard@sbcglobal.net</v>
      </c>
      <c r="L596">
        <f t="shared" si="111"/>
        <v>14</v>
      </c>
      <c r="M596" t="str">
        <f t="shared" si="112"/>
        <v>+(699) 716-9878</v>
      </c>
      <c r="N596" t="b">
        <f t="shared" si="113"/>
        <v>1</v>
      </c>
      <c r="O596">
        <f t="shared" si="114"/>
        <v>2102</v>
      </c>
      <c r="P596" t="b">
        <f t="shared" si="115"/>
        <v>1</v>
      </c>
      <c r="Q596">
        <f t="shared" si="116"/>
        <v>2102</v>
      </c>
      <c r="S596" t="str">
        <f t="shared" si="117"/>
        <v>Heliodoro Roura Ángel</v>
      </c>
      <c r="U596" s="2">
        <f t="shared" si="118"/>
        <v>41236</v>
      </c>
      <c r="V596">
        <f t="shared" si="119"/>
        <v>1</v>
      </c>
    </row>
    <row r="597" spans="1:22" x14ac:dyDescent="0.25">
      <c r="A597" t="s">
        <v>4524</v>
      </c>
      <c r="B597" t="s">
        <v>2566</v>
      </c>
      <c r="C597" t="s">
        <v>304</v>
      </c>
      <c r="D597" s="5" t="s">
        <v>3552</v>
      </c>
      <c r="E597" t="s">
        <v>1708</v>
      </c>
      <c r="F597" s="8">
        <v>7454</v>
      </c>
      <c r="G597" s="2">
        <v>42191</v>
      </c>
      <c r="H597" s="3" t="str">
        <f t="shared" si="108"/>
        <v>TÁTICAS DIGITAIS</v>
      </c>
      <c r="I597" t="b">
        <v>0</v>
      </c>
      <c r="J597" t="b">
        <f t="shared" si="109"/>
        <v>1</v>
      </c>
      <c r="K597" t="str">
        <f t="shared" si="110"/>
        <v>goldberg@yahoo.com</v>
      </c>
      <c r="L597">
        <f t="shared" si="111"/>
        <v>14</v>
      </c>
      <c r="M597" t="str">
        <f t="shared" si="112"/>
        <v>+(604) 700-8007</v>
      </c>
      <c r="N597" t="b">
        <f t="shared" si="113"/>
        <v>1</v>
      </c>
      <c r="O597">
        <f t="shared" si="114"/>
        <v>7454</v>
      </c>
      <c r="P597" t="b">
        <f t="shared" si="115"/>
        <v>1</v>
      </c>
      <c r="Q597">
        <f t="shared" si="116"/>
        <v>7454</v>
      </c>
      <c r="S597" t="str">
        <f t="shared" si="117"/>
        <v>Jenny Valderrama Abril</v>
      </c>
      <c r="U597" s="2">
        <f t="shared" si="118"/>
        <v>42191</v>
      </c>
      <c r="V597">
        <f t="shared" si="119"/>
        <v>1</v>
      </c>
    </row>
    <row r="598" spans="1:22" x14ac:dyDescent="0.25">
      <c r="A598" t="s">
        <v>4525</v>
      </c>
      <c r="B598" t="s">
        <v>2567</v>
      </c>
      <c r="C598" t="s">
        <v>305</v>
      </c>
      <c r="D598" s="5" t="s">
        <v>3553</v>
      </c>
      <c r="E598" t="s">
        <v>1709</v>
      </c>
      <c r="F598" s="8">
        <v>5648</v>
      </c>
      <c r="G598" s="2">
        <v>42903</v>
      </c>
      <c r="H598" s="3" t="str">
        <f t="shared" si="108"/>
        <v>ZUMBIDO DIGITAL</v>
      </c>
      <c r="I598" t="b">
        <v>0</v>
      </c>
      <c r="J598" t="b">
        <f t="shared" si="109"/>
        <v>1</v>
      </c>
      <c r="K598" t="str">
        <f t="shared" si="110"/>
        <v>kwilliams@yahoo.com</v>
      </c>
      <c r="L598">
        <f t="shared" si="111"/>
        <v>14</v>
      </c>
      <c r="M598" t="str">
        <f t="shared" si="112"/>
        <v>+(235) 878-0052</v>
      </c>
      <c r="N598" t="b">
        <f t="shared" si="113"/>
        <v>1</v>
      </c>
      <c r="O598">
        <f t="shared" si="114"/>
        <v>5648</v>
      </c>
      <c r="P598" t="b">
        <f t="shared" si="115"/>
        <v>1</v>
      </c>
      <c r="Q598">
        <f t="shared" si="116"/>
        <v>5648</v>
      </c>
      <c r="S598" t="str">
        <f t="shared" si="117"/>
        <v>Adriana Guerrero Gordillo</v>
      </c>
      <c r="U598" s="2">
        <f t="shared" si="118"/>
        <v>42903</v>
      </c>
      <c r="V598">
        <f t="shared" si="119"/>
        <v>1</v>
      </c>
    </row>
    <row r="599" spans="1:22" x14ac:dyDescent="0.25">
      <c r="A599" t="s">
        <v>4526</v>
      </c>
      <c r="B599" t="s">
        <v>2568</v>
      </c>
      <c r="C599" t="s">
        <v>306</v>
      </c>
      <c r="D599" s="5" t="s">
        <v>3554</v>
      </c>
      <c r="E599" t="s">
        <v>1710</v>
      </c>
      <c r="F599" s="8">
        <v>7104</v>
      </c>
      <c r="G599" s="2">
        <v>43468</v>
      </c>
      <c r="H599" s="3" t="str">
        <f t="shared" si="108"/>
        <v>QUADRO DE NOTÍCIAS DIGITAL</v>
      </c>
      <c r="I599" t="b">
        <v>0</v>
      </c>
      <c r="J599" t="b">
        <f t="shared" si="109"/>
        <v>1</v>
      </c>
      <c r="K599" t="str">
        <f t="shared" si="110"/>
        <v>yfreund@msn.com</v>
      </c>
      <c r="L599">
        <f t="shared" si="111"/>
        <v>14</v>
      </c>
      <c r="M599" t="str">
        <f t="shared" si="112"/>
        <v>+(918) 832-8086</v>
      </c>
      <c r="N599" t="b">
        <f t="shared" si="113"/>
        <v>1</v>
      </c>
      <c r="O599">
        <f t="shared" si="114"/>
        <v>7104</v>
      </c>
      <c r="P599" t="b">
        <f t="shared" si="115"/>
        <v>1</v>
      </c>
      <c r="Q599">
        <f t="shared" si="116"/>
        <v>7104</v>
      </c>
      <c r="S599" t="str">
        <f t="shared" si="117"/>
        <v>Leopoldo Acero</v>
      </c>
      <c r="U599" s="2">
        <f t="shared" si="118"/>
        <v>43468</v>
      </c>
      <c r="V599">
        <f t="shared" si="119"/>
        <v>1</v>
      </c>
    </row>
    <row r="600" spans="1:22" x14ac:dyDescent="0.25">
      <c r="A600" t="s">
        <v>4527</v>
      </c>
      <c r="B600" t="s">
        <v>2569</v>
      </c>
      <c r="C600" t="s">
        <v>812</v>
      </c>
      <c r="D600" s="5" t="s">
        <v>3555</v>
      </c>
      <c r="E600" t="s">
        <v>1711</v>
      </c>
      <c r="F600" s="8">
        <v>6347</v>
      </c>
      <c r="G600" s="2">
        <v>42672</v>
      </c>
      <c r="H600" s="3" t="str">
        <f t="shared" si="108"/>
        <v>ÓTIMOS DESIGNS</v>
      </c>
      <c r="I600" t="b">
        <v>0</v>
      </c>
      <c r="J600" t="b">
        <f t="shared" si="109"/>
        <v>1</v>
      </c>
      <c r="K600" t="str">
        <f t="shared" si="110"/>
        <v>stevelim@sbcglobal.net</v>
      </c>
      <c r="L600">
        <f t="shared" si="111"/>
        <v>14</v>
      </c>
      <c r="M600" t="str">
        <f t="shared" si="112"/>
        <v>+(381) 488-1289</v>
      </c>
      <c r="N600" t="b">
        <f t="shared" si="113"/>
        <v>1</v>
      </c>
      <c r="O600">
        <f t="shared" si="114"/>
        <v>6347</v>
      </c>
      <c r="P600" t="b">
        <f t="shared" si="115"/>
        <v>1</v>
      </c>
      <c r="Q600">
        <f t="shared" si="116"/>
        <v>6347</v>
      </c>
      <c r="S600" t="str">
        <f t="shared" si="117"/>
        <v>Eva María Garmendia Lloret</v>
      </c>
      <c r="U600" s="2">
        <f t="shared" si="118"/>
        <v>42672</v>
      </c>
      <c r="V600">
        <f t="shared" si="119"/>
        <v>1</v>
      </c>
    </row>
    <row r="601" spans="1:22" x14ac:dyDescent="0.25">
      <c r="A601" t="s">
        <v>4528</v>
      </c>
      <c r="B601" t="s">
        <v>2570</v>
      </c>
      <c r="C601" t="s">
        <v>813</v>
      </c>
      <c r="D601" s="5" t="s">
        <v>3556</v>
      </c>
      <c r="E601" t="s">
        <v>1712</v>
      </c>
      <c r="F601" s="8">
        <v>375</v>
      </c>
      <c r="G601" s="2">
        <v>43329</v>
      </c>
      <c r="H601" s="3" t="str">
        <f t="shared" si="108"/>
        <v>SOFTWARE SMARTWORLD</v>
      </c>
      <c r="I601" t="b">
        <v>0</v>
      </c>
      <c r="J601" t="b">
        <f t="shared" si="109"/>
        <v>1</v>
      </c>
      <c r="K601" t="str">
        <f t="shared" si="110"/>
        <v>lahvak@live.com</v>
      </c>
      <c r="L601">
        <f t="shared" si="111"/>
        <v>14</v>
      </c>
      <c r="M601" t="str">
        <f t="shared" si="112"/>
        <v>+(214) 474-1695</v>
      </c>
      <c r="N601" t="b">
        <f t="shared" si="113"/>
        <v>1</v>
      </c>
      <c r="O601">
        <f t="shared" si="114"/>
        <v>375</v>
      </c>
      <c r="P601" t="b">
        <f t="shared" si="115"/>
        <v>1</v>
      </c>
      <c r="Q601">
        <f t="shared" si="116"/>
        <v>375</v>
      </c>
      <c r="S601" t="str">
        <f t="shared" si="117"/>
        <v>Zacarías Aragón</v>
      </c>
      <c r="U601" s="2">
        <f t="shared" si="118"/>
        <v>43329</v>
      </c>
      <c r="V601">
        <f t="shared" si="119"/>
        <v>1</v>
      </c>
    </row>
    <row r="602" spans="1:22" x14ac:dyDescent="0.25">
      <c r="A602" t="s">
        <v>4529</v>
      </c>
      <c r="B602" t="s">
        <v>2571</v>
      </c>
      <c r="C602" t="s">
        <v>307</v>
      </c>
      <c r="D602" s="5" t="s">
        <v>3557</v>
      </c>
      <c r="E602" t="s">
        <v>1713</v>
      </c>
      <c r="F602" s="8">
        <v>4997</v>
      </c>
      <c r="G602" s="2">
        <v>40976</v>
      </c>
      <c r="H602" s="3" t="str">
        <f t="shared" si="108"/>
        <v>FERREIRO CALIBRADOR</v>
      </c>
      <c r="I602" t="b">
        <v>0</v>
      </c>
      <c r="J602" t="b">
        <f t="shared" si="109"/>
        <v>1</v>
      </c>
      <c r="K602" t="str">
        <f t="shared" si="110"/>
        <v>mavilar@mac.com</v>
      </c>
      <c r="L602">
        <f t="shared" si="111"/>
        <v>14</v>
      </c>
      <c r="M602" t="str">
        <f t="shared" si="112"/>
        <v>+(804) 936-6456</v>
      </c>
      <c r="N602" t="b">
        <f t="shared" si="113"/>
        <v>1</v>
      </c>
      <c r="O602">
        <f t="shared" si="114"/>
        <v>4997</v>
      </c>
      <c r="P602" t="b">
        <f t="shared" si="115"/>
        <v>1</v>
      </c>
      <c r="Q602">
        <f t="shared" si="116"/>
        <v>4997</v>
      </c>
      <c r="S602" t="str">
        <f t="shared" si="117"/>
        <v>Isabela Noguera</v>
      </c>
      <c r="U602" s="2">
        <f t="shared" si="118"/>
        <v>40976</v>
      </c>
      <c r="V602">
        <f t="shared" si="119"/>
        <v>1</v>
      </c>
    </row>
    <row r="603" spans="1:22" x14ac:dyDescent="0.25">
      <c r="A603" t="s">
        <v>4530</v>
      </c>
      <c r="B603" t="s">
        <v>2572</v>
      </c>
      <c r="C603" t="s">
        <v>308</v>
      </c>
      <c r="D603" s="5" t="s">
        <v>3362</v>
      </c>
      <c r="E603" t="s">
        <v>1714</v>
      </c>
      <c r="F603" s="8">
        <v>5440</v>
      </c>
      <c r="G603" s="2">
        <v>43656</v>
      </c>
      <c r="H603" s="3" t="str">
        <f t="shared" si="108"/>
        <v>PENSE 360</v>
      </c>
      <c r="I603" t="b">
        <v>0</v>
      </c>
      <c r="J603" t="b">
        <f t="shared" si="109"/>
        <v>1</v>
      </c>
      <c r="K603" t="str">
        <f t="shared" si="110"/>
        <v>budinger@att.net</v>
      </c>
      <c r="L603">
        <f t="shared" si="111"/>
        <v>14</v>
      </c>
      <c r="M603" t="str">
        <f t="shared" si="112"/>
        <v>+(579) 461-0597</v>
      </c>
      <c r="N603" t="b">
        <f t="shared" si="113"/>
        <v>1</v>
      </c>
      <c r="O603">
        <f t="shared" si="114"/>
        <v>5440</v>
      </c>
      <c r="P603" t="b">
        <f t="shared" si="115"/>
        <v>1</v>
      </c>
      <c r="Q603">
        <f t="shared" si="116"/>
        <v>5440</v>
      </c>
      <c r="S603" t="str">
        <f t="shared" si="117"/>
        <v>Calixto Losada Gelabert</v>
      </c>
      <c r="U603" s="2">
        <f t="shared" si="118"/>
        <v>43656</v>
      </c>
      <c r="V603">
        <f t="shared" si="119"/>
        <v>1</v>
      </c>
    </row>
    <row r="604" spans="1:22" x14ac:dyDescent="0.25">
      <c r="A604" t="s">
        <v>4531</v>
      </c>
      <c r="B604" t="s">
        <v>2573</v>
      </c>
      <c r="C604" t="s">
        <v>814</v>
      </c>
      <c r="D604" s="5" t="s">
        <v>3558</v>
      </c>
      <c r="E604" t="s">
        <v>1715</v>
      </c>
      <c r="F604" s="8">
        <v>7245</v>
      </c>
      <c r="G604" s="2">
        <v>43073</v>
      </c>
      <c r="H604" s="3" t="str">
        <f t="shared" si="108"/>
        <v>DESIGNS DO ADVIEW</v>
      </c>
      <c r="I604" t="b">
        <v>0</v>
      </c>
      <c r="J604" t="b">
        <f t="shared" si="109"/>
        <v>1</v>
      </c>
      <c r="K604" t="str">
        <f t="shared" si="110"/>
        <v>earmstro@att.net</v>
      </c>
      <c r="L604">
        <f t="shared" si="111"/>
        <v>14</v>
      </c>
      <c r="M604" t="str">
        <f t="shared" si="112"/>
        <v>+(768) 861-6777</v>
      </c>
      <c r="N604" t="b">
        <f t="shared" si="113"/>
        <v>1</v>
      </c>
      <c r="O604">
        <f t="shared" si="114"/>
        <v>7245</v>
      </c>
      <c r="P604" t="b">
        <f t="shared" si="115"/>
        <v>1</v>
      </c>
      <c r="Q604">
        <f t="shared" si="116"/>
        <v>7245</v>
      </c>
      <c r="S604" t="str">
        <f t="shared" si="117"/>
        <v>Anunciación Peñas</v>
      </c>
      <c r="U604" s="2">
        <f t="shared" si="118"/>
        <v>43073</v>
      </c>
      <c r="V604">
        <f t="shared" si="119"/>
        <v>1</v>
      </c>
    </row>
    <row r="605" spans="1:22" x14ac:dyDescent="0.25">
      <c r="A605" t="s">
        <v>4532</v>
      </c>
      <c r="B605" t="s">
        <v>2574</v>
      </c>
      <c r="C605" t="s">
        <v>815</v>
      </c>
      <c r="D605" s="5" t="s">
        <v>3559</v>
      </c>
      <c r="E605" t="s">
        <v>1716</v>
      </c>
      <c r="F605" s="8">
        <v>733</v>
      </c>
      <c r="G605" s="2">
        <v>43718</v>
      </c>
      <c r="H605" s="3" t="str">
        <f t="shared" si="108"/>
        <v>AVANÇADA</v>
      </c>
      <c r="I605" t="b">
        <v>0</v>
      </c>
      <c r="J605" t="b">
        <f t="shared" si="109"/>
        <v>1</v>
      </c>
      <c r="K605" t="str">
        <f t="shared" si="110"/>
        <v>nachbaur@verizon.net</v>
      </c>
      <c r="L605">
        <f t="shared" si="111"/>
        <v>14</v>
      </c>
      <c r="M605" t="str">
        <f t="shared" si="112"/>
        <v>+(830) 731-7426</v>
      </c>
      <c r="N605" t="b">
        <f t="shared" si="113"/>
        <v>1</v>
      </c>
      <c r="O605">
        <f t="shared" si="114"/>
        <v>733</v>
      </c>
      <c r="P605" t="b">
        <f t="shared" si="115"/>
        <v>1</v>
      </c>
      <c r="Q605">
        <f t="shared" si="116"/>
        <v>733</v>
      </c>
      <c r="S605" t="str">
        <f t="shared" si="117"/>
        <v>Fabiola Carpio-Pagès</v>
      </c>
      <c r="U605" s="2">
        <f t="shared" si="118"/>
        <v>43718</v>
      </c>
      <c r="V605">
        <f t="shared" si="119"/>
        <v>1</v>
      </c>
    </row>
    <row r="606" spans="1:22" x14ac:dyDescent="0.25">
      <c r="A606" t="s">
        <v>4533</v>
      </c>
      <c r="B606" t="s">
        <v>2575</v>
      </c>
      <c r="C606" t="s">
        <v>816</v>
      </c>
      <c r="D606" s="5" t="s">
        <v>3560</v>
      </c>
      <c r="E606" t="s">
        <v>1717</v>
      </c>
      <c r="F606" s="8">
        <v>727</v>
      </c>
      <c r="G606" s="2">
        <v>42366</v>
      </c>
      <c r="H606" s="3" t="str">
        <f t="shared" si="108"/>
        <v>TECNOLÓGICO PERIAZZO</v>
      </c>
      <c r="I606" t="b">
        <v>0</v>
      </c>
      <c r="J606" t="b">
        <f t="shared" si="109"/>
        <v>1</v>
      </c>
      <c r="K606" t="str">
        <f t="shared" si="110"/>
        <v>webinc@outlook.com</v>
      </c>
      <c r="L606">
        <f t="shared" si="111"/>
        <v>14</v>
      </c>
      <c r="M606" t="str">
        <f t="shared" si="112"/>
        <v>+(470) 328-5568</v>
      </c>
      <c r="N606" t="b">
        <f t="shared" si="113"/>
        <v>1</v>
      </c>
      <c r="O606">
        <f t="shared" si="114"/>
        <v>727</v>
      </c>
      <c r="P606" t="b">
        <f t="shared" si="115"/>
        <v>1</v>
      </c>
      <c r="Q606">
        <f t="shared" si="116"/>
        <v>727</v>
      </c>
      <c r="S606" t="str">
        <f t="shared" si="117"/>
        <v>Teo Quero Beltrán</v>
      </c>
      <c r="U606" s="2">
        <f t="shared" si="118"/>
        <v>42366</v>
      </c>
      <c r="V606">
        <f t="shared" si="119"/>
        <v>1</v>
      </c>
    </row>
    <row r="607" spans="1:22" x14ac:dyDescent="0.25">
      <c r="A607" t="s">
        <v>4534</v>
      </c>
      <c r="B607" t="s">
        <v>2576</v>
      </c>
      <c r="C607" t="s">
        <v>309</v>
      </c>
      <c r="D607" s="5" t="s">
        <v>3561</v>
      </c>
      <c r="E607" t="s">
        <v>1718</v>
      </c>
      <c r="F607" s="8">
        <v>3370</v>
      </c>
      <c r="G607" s="2">
        <v>41451</v>
      </c>
      <c r="H607" s="3" t="str">
        <f t="shared" si="108"/>
        <v>CQ IT NO CATAR</v>
      </c>
      <c r="I607" t="b">
        <v>0</v>
      </c>
      <c r="J607" t="b">
        <f t="shared" si="109"/>
        <v>1</v>
      </c>
      <c r="K607" t="str">
        <f t="shared" si="110"/>
        <v>killmenow@yahoo.ca</v>
      </c>
      <c r="L607">
        <f t="shared" si="111"/>
        <v>14</v>
      </c>
      <c r="M607" t="str">
        <f t="shared" si="112"/>
        <v>+(473) 245-4520</v>
      </c>
      <c r="N607" t="b">
        <f t="shared" si="113"/>
        <v>1</v>
      </c>
      <c r="O607">
        <f t="shared" si="114"/>
        <v>3370</v>
      </c>
      <c r="P607" t="b">
        <f t="shared" si="115"/>
        <v>1</v>
      </c>
      <c r="Q607">
        <f t="shared" si="116"/>
        <v>3370</v>
      </c>
      <c r="S607" t="str">
        <f t="shared" si="117"/>
        <v>Obdulia Ainara Pinedo Bravo</v>
      </c>
      <c r="U607" s="2">
        <f t="shared" si="118"/>
        <v>41451</v>
      </c>
      <c r="V607">
        <f t="shared" si="119"/>
        <v>1</v>
      </c>
    </row>
    <row r="608" spans="1:22" x14ac:dyDescent="0.25">
      <c r="A608" t="s">
        <v>4535</v>
      </c>
      <c r="B608" t="s">
        <v>2577</v>
      </c>
      <c r="C608" t="s">
        <v>310</v>
      </c>
      <c r="D608" s="5" t="s">
        <v>3562</v>
      </c>
      <c r="E608" t="s">
        <v>1719</v>
      </c>
      <c r="F608" s="8">
        <v>3954</v>
      </c>
      <c r="G608" s="2">
        <v>40929</v>
      </c>
      <c r="H608" s="3" t="str">
        <f t="shared" si="108"/>
        <v>CONSULTORIA DE DESENVOLVIMENTO</v>
      </c>
      <c r="I608" t="b">
        <v>0</v>
      </c>
      <c r="J608" t="b">
        <f t="shared" si="109"/>
        <v>1</v>
      </c>
      <c r="K608" t="str">
        <f t="shared" si="110"/>
        <v>jguyer@live.com</v>
      </c>
      <c r="L608">
        <f t="shared" si="111"/>
        <v>14</v>
      </c>
      <c r="M608" t="str">
        <f t="shared" si="112"/>
        <v>+(940) 754-1784</v>
      </c>
      <c r="N608" t="b">
        <f t="shared" si="113"/>
        <v>1</v>
      </c>
      <c r="O608">
        <f t="shared" si="114"/>
        <v>3954</v>
      </c>
      <c r="P608" t="b">
        <f t="shared" si="115"/>
        <v>1</v>
      </c>
      <c r="Q608">
        <f t="shared" si="116"/>
        <v>3954</v>
      </c>
      <c r="S608" t="str">
        <f t="shared" si="117"/>
        <v>Reyna Villalobos Oller</v>
      </c>
      <c r="U608" s="2">
        <f t="shared" si="118"/>
        <v>40929</v>
      </c>
      <c r="V608">
        <f t="shared" si="119"/>
        <v>1</v>
      </c>
    </row>
    <row r="609" spans="1:22" x14ac:dyDescent="0.25">
      <c r="A609" t="s">
        <v>4536</v>
      </c>
      <c r="B609" t="s">
        <v>2578</v>
      </c>
      <c r="C609" t="s">
        <v>311</v>
      </c>
      <c r="D609" s="5" t="s">
        <v>3563</v>
      </c>
      <c r="E609" t="s">
        <v>1720</v>
      </c>
      <c r="F609" s="8">
        <v>6095</v>
      </c>
      <c r="G609" s="2">
        <v>44074</v>
      </c>
      <c r="H609" s="3" t="str">
        <f t="shared" si="108"/>
        <v>FAÇA ISSO</v>
      </c>
      <c r="I609" t="b">
        <v>0</v>
      </c>
      <c r="J609" t="b">
        <f t="shared" si="109"/>
        <v>1</v>
      </c>
      <c r="K609" t="str">
        <f t="shared" si="110"/>
        <v>druschel@yahoo.com</v>
      </c>
      <c r="L609">
        <f t="shared" si="111"/>
        <v>14</v>
      </c>
      <c r="M609" t="str">
        <f t="shared" si="112"/>
        <v>+(280) 807-7001</v>
      </c>
      <c r="N609" t="b">
        <f t="shared" si="113"/>
        <v>1</v>
      </c>
      <c r="O609">
        <f t="shared" si="114"/>
        <v>6095</v>
      </c>
      <c r="P609" t="b">
        <f t="shared" si="115"/>
        <v>1</v>
      </c>
      <c r="Q609">
        <f t="shared" si="116"/>
        <v>6095</v>
      </c>
      <c r="S609" t="str">
        <f t="shared" si="117"/>
        <v>Milagros Gallart Conesa</v>
      </c>
      <c r="U609" s="2">
        <f t="shared" si="118"/>
        <v>44074</v>
      </c>
      <c r="V609">
        <f t="shared" si="119"/>
        <v>1</v>
      </c>
    </row>
    <row r="610" spans="1:22" x14ac:dyDescent="0.25">
      <c r="A610" t="s">
        <v>4537</v>
      </c>
      <c r="B610" t="s">
        <v>2579</v>
      </c>
      <c r="C610" t="s">
        <v>312</v>
      </c>
      <c r="D610" s="5" t="s">
        <v>3564</v>
      </c>
      <c r="E610" t="s">
        <v>1721</v>
      </c>
      <c r="F610" s="8">
        <v>3864</v>
      </c>
      <c r="G610" s="2">
        <v>43627</v>
      </c>
      <c r="H610" s="3" t="str">
        <f t="shared" si="108"/>
        <v>DESENVOLVIMENTO DE TI TERCEIRIZADO</v>
      </c>
      <c r="I610" t="b">
        <v>0</v>
      </c>
      <c r="J610" t="b">
        <f t="shared" si="109"/>
        <v>1</v>
      </c>
      <c r="K610" t="str">
        <f t="shared" si="110"/>
        <v>joglo@me.com</v>
      </c>
      <c r="L610">
        <f t="shared" si="111"/>
        <v>14</v>
      </c>
      <c r="M610" t="str">
        <f t="shared" si="112"/>
        <v>+(514) 505-4450</v>
      </c>
      <c r="N610" t="b">
        <f t="shared" si="113"/>
        <v>1</v>
      </c>
      <c r="O610">
        <f t="shared" si="114"/>
        <v>3864</v>
      </c>
      <c r="P610" t="b">
        <f t="shared" si="115"/>
        <v>1</v>
      </c>
      <c r="Q610">
        <f t="shared" si="116"/>
        <v>3864</v>
      </c>
      <c r="S610" t="str">
        <f t="shared" si="117"/>
        <v>Adelia Alcaraz Soria</v>
      </c>
      <c r="U610" s="2">
        <f t="shared" si="118"/>
        <v>43627</v>
      </c>
      <c r="V610">
        <f t="shared" si="119"/>
        <v>1</v>
      </c>
    </row>
    <row r="611" spans="1:22" x14ac:dyDescent="0.25">
      <c r="A611" t="s">
        <v>4538</v>
      </c>
      <c r="B611" t="s">
        <v>2580</v>
      </c>
      <c r="C611" t="s">
        <v>313</v>
      </c>
      <c r="D611" s="5" t="s">
        <v>3565</v>
      </c>
      <c r="E611" t="s">
        <v>1722</v>
      </c>
      <c r="F611" s="8">
        <v>3531</v>
      </c>
      <c r="G611" s="2">
        <v>41293</v>
      </c>
      <c r="H611" s="3" t="str">
        <f t="shared" si="108"/>
        <v>TAN FACTIU</v>
      </c>
      <c r="I611" t="b">
        <v>0</v>
      </c>
      <c r="J611" t="b">
        <f t="shared" si="109"/>
        <v>1</v>
      </c>
      <c r="K611" t="str">
        <f t="shared" si="110"/>
        <v>jwarren@hotmail.com</v>
      </c>
      <c r="L611">
        <f t="shared" si="111"/>
        <v>14</v>
      </c>
      <c r="M611" t="str">
        <f t="shared" si="112"/>
        <v>+(860) 664-7885</v>
      </c>
      <c r="N611" t="b">
        <f t="shared" si="113"/>
        <v>1</v>
      </c>
      <c r="O611">
        <f t="shared" si="114"/>
        <v>3531</v>
      </c>
      <c r="P611" t="b">
        <f t="shared" si="115"/>
        <v>1</v>
      </c>
      <c r="Q611">
        <f t="shared" si="116"/>
        <v>3531</v>
      </c>
      <c r="S611" t="str">
        <f t="shared" si="117"/>
        <v>Maura de Alba</v>
      </c>
      <c r="U611" s="2">
        <f t="shared" si="118"/>
        <v>41293</v>
      </c>
      <c r="V611">
        <f t="shared" si="119"/>
        <v>1</v>
      </c>
    </row>
    <row r="612" spans="1:22" x14ac:dyDescent="0.25">
      <c r="A612" t="s">
        <v>4539</v>
      </c>
      <c r="B612" t="s">
        <v>2581</v>
      </c>
      <c r="C612" t="s">
        <v>817</v>
      </c>
      <c r="D612" s="5" t="s">
        <v>3566</v>
      </c>
      <c r="E612" t="s">
        <v>4961</v>
      </c>
      <c r="F612" s="8">
        <v>3072</v>
      </c>
      <c r="G612" s="2">
        <v>42993</v>
      </c>
      <c r="H612" s="3" t="str">
        <f t="shared" si="108"/>
        <v>CARRETERA CIUTAT D'ABUS</v>
      </c>
      <c r="I612" t="b">
        <v>0</v>
      </c>
      <c r="J612" t="b">
        <f t="shared" si="109"/>
        <v>1</v>
      </c>
      <c r="K612" t="str">
        <f t="shared" si="110"/>
        <v>hling@yahoo.com</v>
      </c>
      <c r="L612">
        <f t="shared" si="111"/>
        <v>13</v>
      </c>
      <c r="M612" t="str">
        <f t="shared" si="112"/>
        <v>+(411) 331-683</v>
      </c>
      <c r="N612" t="b">
        <f t="shared" si="113"/>
        <v>1</v>
      </c>
      <c r="O612">
        <f t="shared" si="114"/>
        <v>3072</v>
      </c>
      <c r="P612" t="b">
        <f t="shared" si="115"/>
        <v>1</v>
      </c>
      <c r="Q612">
        <f t="shared" si="116"/>
        <v>3072</v>
      </c>
      <c r="S612" t="str">
        <f t="shared" si="117"/>
        <v>Etelvina del Márquez</v>
      </c>
      <c r="U612" s="2">
        <f t="shared" si="118"/>
        <v>42993</v>
      </c>
      <c r="V612">
        <f t="shared" si="119"/>
        <v>1</v>
      </c>
    </row>
    <row r="613" spans="1:22" x14ac:dyDescent="0.25">
      <c r="A613" t="s">
        <v>4540</v>
      </c>
      <c r="B613" t="s">
        <v>2582</v>
      </c>
      <c r="C613" t="s">
        <v>818</v>
      </c>
      <c r="D613" s="5" t="s">
        <v>3567</v>
      </c>
      <c r="E613" t="s">
        <v>4954</v>
      </c>
      <c r="F613" s="8">
        <v>4961</v>
      </c>
      <c r="G613" s="2">
        <v>44434</v>
      </c>
      <c r="H613" s="3" t="str">
        <f t="shared" si="108"/>
        <v>JUGADOR</v>
      </c>
      <c r="I613" t="b">
        <v>0</v>
      </c>
      <c r="J613" t="b">
        <f t="shared" si="109"/>
        <v>1</v>
      </c>
      <c r="K613" t="str">
        <f t="shared" si="110"/>
        <v>dunstan@att.net</v>
      </c>
      <c r="L613">
        <f t="shared" si="111"/>
        <v>13</v>
      </c>
      <c r="M613" t="str">
        <f t="shared" si="112"/>
        <v>+(548) 526-518</v>
      </c>
      <c r="N613" t="b">
        <f t="shared" si="113"/>
        <v>1</v>
      </c>
      <c r="O613">
        <f t="shared" si="114"/>
        <v>4961</v>
      </c>
      <c r="P613" t="b">
        <f t="shared" si="115"/>
        <v>1</v>
      </c>
      <c r="Q613">
        <f t="shared" si="116"/>
        <v>4961</v>
      </c>
      <c r="S613" t="str">
        <f t="shared" si="117"/>
        <v>Cornelio Bauzà Alberola</v>
      </c>
      <c r="U613" s="2">
        <f t="shared" si="118"/>
        <v>44434</v>
      </c>
      <c r="V613">
        <f t="shared" si="119"/>
        <v>1</v>
      </c>
    </row>
    <row r="614" spans="1:22" x14ac:dyDescent="0.25">
      <c r="A614" t="s">
        <v>4541</v>
      </c>
      <c r="B614" t="s">
        <v>2583</v>
      </c>
      <c r="C614" t="s">
        <v>819</v>
      </c>
      <c r="D614" s="5" t="s">
        <v>3568</v>
      </c>
      <c r="E614" t="s">
        <v>1723</v>
      </c>
      <c r="F614" s="8">
        <v>4867</v>
      </c>
      <c r="G614" s="2">
        <v>43481</v>
      </c>
      <c r="H614" s="3" t="str">
        <f t="shared" si="108"/>
        <v>EQUIP ESPORTS</v>
      </c>
      <c r="I614" t="b">
        <v>0</v>
      </c>
      <c r="J614" t="b">
        <f t="shared" si="109"/>
        <v>1</v>
      </c>
      <c r="K614" t="str">
        <f t="shared" si="110"/>
        <v>jgoerzen@gmail.com</v>
      </c>
      <c r="L614">
        <f t="shared" si="111"/>
        <v>14</v>
      </c>
      <c r="M614" t="str">
        <f t="shared" si="112"/>
        <v>+(727) 702-1618</v>
      </c>
      <c r="N614" t="b">
        <f t="shared" si="113"/>
        <v>1</v>
      </c>
      <c r="O614">
        <f t="shared" si="114"/>
        <v>4867</v>
      </c>
      <c r="P614" t="b">
        <f t="shared" si="115"/>
        <v>1</v>
      </c>
      <c r="Q614">
        <f t="shared" si="116"/>
        <v>4867</v>
      </c>
      <c r="S614" t="str">
        <f t="shared" si="117"/>
        <v>Heliodoro Aguiló Pardo</v>
      </c>
      <c r="U614" s="2">
        <f t="shared" si="118"/>
        <v>43481</v>
      </c>
      <c r="V614">
        <f t="shared" si="119"/>
        <v>1</v>
      </c>
    </row>
    <row r="615" spans="1:22" x14ac:dyDescent="0.25">
      <c r="A615" t="s">
        <v>4542</v>
      </c>
      <c r="B615" t="s">
        <v>2584</v>
      </c>
      <c r="C615" t="s">
        <v>820</v>
      </c>
      <c r="D615" s="5" t="s">
        <v>3569</v>
      </c>
      <c r="E615" t="s">
        <v>1724</v>
      </c>
      <c r="F615" s="8">
        <v>2017</v>
      </c>
      <c r="G615" s="2">
        <v>42632</v>
      </c>
      <c r="H615" s="3" t="str">
        <f t="shared" si="108"/>
        <v>IMPACTE DE L'EQUIP</v>
      </c>
      <c r="I615" t="b">
        <v>0</v>
      </c>
      <c r="J615" t="b">
        <f t="shared" si="109"/>
        <v>1</v>
      </c>
      <c r="K615" t="str">
        <f t="shared" si="110"/>
        <v>munge@msn.com</v>
      </c>
      <c r="L615">
        <f t="shared" si="111"/>
        <v>14</v>
      </c>
      <c r="M615" t="str">
        <f t="shared" si="112"/>
        <v>+(871) 370-2133</v>
      </c>
      <c r="N615" t="b">
        <f t="shared" si="113"/>
        <v>1</v>
      </c>
      <c r="O615">
        <f t="shared" si="114"/>
        <v>2017</v>
      </c>
      <c r="P615" t="b">
        <f t="shared" si="115"/>
        <v>1</v>
      </c>
      <c r="Q615">
        <f t="shared" si="116"/>
        <v>2017</v>
      </c>
      <c r="S615" t="str">
        <f t="shared" si="117"/>
        <v>Nilda Amat Juliá</v>
      </c>
      <c r="U615" s="2">
        <f t="shared" si="118"/>
        <v>42632</v>
      </c>
      <c r="V615">
        <f t="shared" si="119"/>
        <v>1</v>
      </c>
    </row>
    <row r="616" spans="1:22" x14ac:dyDescent="0.25">
      <c r="A616" t="s">
        <v>4543</v>
      </c>
      <c r="B616" t="s">
        <v>2585</v>
      </c>
      <c r="C616" t="s">
        <v>821</v>
      </c>
      <c r="D616" s="5" t="s">
        <v>3224</v>
      </c>
      <c r="E616" t="s">
        <v>1725</v>
      </c>
      <c r="F616" s="8">
        <v>1018</v>
      </c>
      <c r="G616" s="2">
        <v>41456</v>
      </c>
      <c r="H616" s="3" t="str">
        <f t="shared" si="108"/>
        <v>PROGRAMARI D'EQUIP</v>
      </c>
      <c r="I616" t="b">
        <v>0</v>
      </c>
      <c r="J616" t="b">
        <f t="shared" si="109"/>
        <v>1</v>
      </c>
      <c r="K616" t="str">
        <f t="shared" si="110"/>
        <v>mhoffman@comcast.net</v>
      </c>
      <c r="L616">
        <f t="shared" si="111"/>
        <v>14</v>
      </c>
      <c r="M616" t="str">
        <f t="shared" si="112"/>
        <v>+(836) 215-3509</v>
      </c>
      <c r="N616" t="b">
        <f t="shared" si="113"/>
        <v>1</v>
      </c>
      <c r="O616">
        <f t="shared" si="114"/>
        <v>1018</v>
      </c>
      <c r="P616" t="b">
        <f t="shared" si="115"/>
        <v>1</v>
      </c>
      <c r="Q616">
        <f t="shared" si="116"/>
        <v>1018</v>
      </c>
      <c r="S616" t="str">
        <f t="shared" si="117"/>
        <v>Américo Gilberto Soria Morcillo</v>
      </c>
      <c r="U616" s="2">
        <f t="shared" si="118"/>
        <v>41456</v>
      </c>
      <c r="V616">
        <f t="shared" si="119"/>
        <v>1</v>
      </c>
    </row>
    <row r="617" spans="1:22" x14ac:dyDescent="0.25">
      <c r="A617" t="s">
        <v>4544</v>
      </c>
      <c r="B617" t="s">
        <v>2586</v>
      </c>
      <c r="C617" t="s">
        <v>314</v>
      </c>
      <c r="D617" s="5" t="s">
        <v>3570</v>
      </c>
      <c r="E617" t="s">
        <v>1726</v>
      </c>
      <c r="F617" s="8">
        <v>4542</v>
      </c>
      <c r="G617" s="2">
        <v>41394</v>
      </c>
      <c r="H617" s="3" t="str">
        <f t="shared" si="108"/>
        <v>TEKNOSISTEMES</v>
      </c>
      <c r="I617" t="b">
        <v>0</v>
      </c>
      <c r="J617" t="b">
        <f t="shared" si="109"/>
        <v>1</v>
      </c>
      <c r="K617" t="str">
        <f t="shared" si="110"/>
        <v>phish@me.com</v>
      </c>
      <c r="L617">
        <f t="shared" si="111"/>
        <v>14</v>
      </c>
      <c r="M617" t="str">
        <f t="shared" si="112"/>
        <v>+(840) 962-1870</v>
      </c>
      <c r="N617" t="b">
        <f t="shared" si="113"/>
        <v>1</v>
      </c>
      <c r="O617">
        <f t="shared" si="114"/>
        <v>4542</v>
      </c>
      <c r="P617" t="b">
        <f t="shared" si="115"/>
        <v>1</v>
      </c>
      <c r="Q617">
        <f t="shared" si="116"/>
        <v>4542</v>
      </c>
      <c r="S617" t="str">
        <f t="shared" si="117"/>
        <v>Catalina Vazquez Vergara</v>
      </c>
      <c r="U617" s="2">
        <f t="shared" si="118"/>
        <v>41394</v>
      </c>
      <c r="V617">
        <f t="shared" si="119"/>
        <v>1</v>
      </c>
    </row>
    <row r="618" spans="1:22" x14ac:dyDescent="0.25">
      <c r="A618" t="s">
        <v>4545</v>
      </c>
      <c r="B618" t="s">
        <v>2587</v>
      </c>
      <c r="C618" t="s">
        <v>822</v>
      </c>
      <c r="D618" s="5" t="s">
        <v>3571</v>
      </c>
      <c r="E618" t="s">
        <v>1727</v>
      </c>
      <c r="F618" s="8">
        <v>1780</v>
      </c>
      <c r="G618" s="2">
        <v>41663</v>
      </c>
      <c r="H618" s="3" t="str">
        <f t="shared" si="108"/>
        <v>RIU AMUNT</v>
      </c>
      <c r="I618" t="b">
        <v>0</v>
      </c>
      <c r="J618" t="b">
        <f t="shared" si="109"/>
        <v>1</v>
      </c>
      <c r="K618" t="str">
        <f t="shared" si="110"/>
        <v>tromey@optonline.net</v>
      </c>
      <c r="L618">
        <f t="shared" si="111"/>
        <v>14</v>
      </c>
      <c r="M618" t="str">
        <f t="shared" si="112"/>
        <v>+(383) 291-5866</v>
      </c>
      <c r="N618" t="b">
        <f t="shared" si="113"/>
        <v>1</v>
      </c>
      <c r="O618">
        <f t="shared" si="114"/>
        <v>1780</v>
      </c>
      <c r="P618" t="b">
        <f t="shared" si="115"/>
        <v>1</v>
      </c>
      <c r="Q618">
        <f t="shared" si="116"/>
        <v>1780</v>
      </c>
      <c r="S618" t="str">
        <f t="shared" si="117"/>
        <v>Angelino Pozuelo Diéguez</v>
      </c>
      <c r="U618" s="2">
        <f t="shared" si="118"/>
        <v>41663</v>
      </c>
      <c r="V618">
        <f t="shared" si="119"/>
        <v>1</v>
      </c>
    </row>
    <row r="619" spans="1:22" x14ac:dyDescent="0.25">
      <c r="A619" t="s">
        <v>4546</v>
      </c>
      <c r="B619" t="s">
        <v>2588</v>
      </c>
      <c r="C619" t="s">
        <v>823</v>
      </c>
      <c r="D619" s="5" t="s">
        <v>3139</v>
      </c>
      <c r="E619" t="s">
        <v>1728</v>
      </c>
      <c r="F619" s="8">
        <v>2558</v>
      </c>
      <c r="G619" s="2">
        <v>42114</v>
      </c>
      <c r="H619" s="3" t="str">
        <f t="shared" si="108"/>
        <v>SOLUCIONS ZENITCOM</v>
      </c>
      <c r="I619" t="b">
        <v>0</v>
      </c>
      <c r="J619" t="b">
        <f t="shared" si="109"/>
        <v>1</v>
      </c>
      <c r="K619" t="str">
        <f t="shared" si="110"/>
        <v>enintend@att.net</v>
      </c>
      <c r="L619">
        <f t="shared" si="111"/>
        <v>14</v>
      </c>
      <c r="M619" t="str">
        <f t="shared" si="112"/>
        <v>+(648) 913-4187</v>
      </c>
      <c r="N619" t="b">
        <f t="shared" si="113"/>
        <v>1</v>
      </c>
      <c r="O619">
        <f t="shared" si="114"/>
        <v>2558</v>
      </c>
      <c r="P619" t="b">
        <f t="shared" si="115"/>
        <v>1</v>
      </c>
      <c r="Q619">
        <f t="shared" si="116"/>
        <v>2558</v>
      </c>
      <c r="S619" t="str">
        <f t="shared" si="117"/>
        <v>Salomé Mateo Huguet</v>
      </c>
      <c r="U619" s="2">
        <f t="shared" si="118"/>
        <v>42114</v>
      </c>
      <c r="V619">
        <f t="shared" si="119"/>
        <v>1</v>
      </c>
    </row>
    <row r="620" spans="1:22" x14ac:dyDescent="0.25">
      <c r="A620" t="s">
        <v>4547</v>
      </c>
      <c r="B620" t="s">
        <v>2589</v>
      </c>
      <c r="C620" t="s">
        <v>315</v>
      </c>
      <c r="D620" s="5" t="s">
        <v>3572</v>
      </c>
      <c r="E620" t="s">
        <v>1729</v>
      </c>
      <c r="F620" s="8">
        <v>7726</v>
      </c>
      <c r="G620" s="2">
        <v>42395</v>
      </c>
      <c r="H620" s="3" t="str">
        <f t="shared" si="108"/>
        <v>FUJI DE 2 GRAMS</v>
      </c>
      <c r="I620" t="b">
        <v>0</v>
      </c>
      <c r="J620" t="b">
        <f t="shared" si="109"/>
        <v>1</v>
      </c>
      <c r="K620" t="str">
        <f t="shared" si="110"/>
        <v>mlewan@outlook.com</v>
      </c>
      <c r="L620">
        <f t="shared" si="111"/>
        <v>14</v>
      </c>
      <c r="M620" t="str">
        <f t="shared" si="112"/>
        <v>+(375) 244-3899</v>
      </c>
      <c r="N620" t="b">
        <f t="shared" si="113"/>
        <v>1</v>
      </c>
      <c r="O620">
        <f t="shared" si="114"/>
        <v>7726</v>
      </c>
      <c r="P620" t="b">
        <f t="shared" si="115"/>
        <v>1</v>
      </c>
      <c r="Q620">
        <f t="shared" si="116"/>
        <v>7726</v>
      </c>
      <c r="S620" t="str">
        <f t="shared" si="117"/>
        <v>Paloma Alberto Morell</v>
      </c>
      <c r="U620" s="2">
        <f t="shared" si="118"/>
        <v>42395</v>
      </c>
      <c r="V620">
        <f t="shared" si="119"/>
        <v>1</v>
      </c>
    </row>
    <row r="621" spans="1:22" x14ac:dyDescent="0.25">
      <c r="A621" t="s">
        <v>4548</v>
      </c>
      <c r="B621" t="s">
        <v>2590</v>
      </c>
      <c r="C621" t="s">
        <v>824</v>
      </c>
      <c r="D621" s="5" t="s">
        <v>3573</v>
      </c>
      <c r="E621" t="s">
        <v>1730</v>
      </c>
      <c r="F621" s="8">
        <v>1074</v>
      </c>
      <c r="G621" s="2">
        <v>42434</v>
      </c>
      <c r="H621" s="3" t="str">
        <f t="shared" si="108"/>
        <v>MYVITCHCO</v>
      </c>
      <c r="I621" t="b">
        <v>0</v>
      </c>
      <c r="J621" t="b">
        <f t="shared" si="109"/>
        <v>1</v>
      </c>
      <c r="K621" t="str">
        <f t="shared" si="110"/>
        <v>mailarc@yahoo.ca</v>
      </c>
      <c r="L621">
        <f t="shared" si="111"/>
        <v>14</v>
      </c>
      <c r="M621" t="str">
        <f t="shared" si="112"/>
        <v>+(985) 481-7877</v>
      </c>
      <c r="N621" t="b">
        <f t="shared" si="113"/>
        <v>1</v>
      </c>
      <c r="O621">
        <f t="shared" si="114"/>
        <v>1074</v>
      </c>
      <c r="P621" t="b">
        <f t="shared" si="115"/>
        <v>1</v>
      </c>
      <c r="Q621">
        <f t="shared" si="116"/>
        <v>1074</v>
      </c>
      <c r="S621" t="str">
        <f t="shared" si="117"/>
        <v>Rufina Tomé Salmerón</v>
      </c>
      <c r="U621" s="2">
        <f t="shared" si="118"/>
        <v>42434</v>
      </c>
      <c r="V621">
        <f t="shared" si="119"/>
        <v>1</v>
      </c>
    </row>
    <row r="622" spans="1:22" x14ac:dyDescent="0.25">
      <c r="A622" t="s">
        <v>4549</v>
      </c>
      <c r="B622" t="s">
        <v>2591</v>
      </c>
      <c r="C622" t="s">
        <v>825</v>
      </c>
      <c r="D622" s="5" t="s">
        <v>3574</v>
      </c>
      <c r="E622" t="s">
        <v>1731</v>
      </c>
      <c r="F622" s="8">
        <v>4383</v>
      </c>
      <c r="G622" s="2">
        <v>43922</v>
      </c>
      <c r="H622" s="3" t="str">
        <f t="shared" si="108"/>
        <v>TOT EL LOGOTIP DE GOOD GOOD AFTER</v>
      </c>
      <c r="I622" t="b">
        <v>0</v>
      </c>
      <c r="J622" t="b">
        <f t="shared" si="109"/>
        <v>1</v>
      </c>
      <c r="K622" t="str">
        <f t="shared" si="110"/>
        <v>tedrlord@live.com</v>
      </c>
      <c r="L622">
        <f t="shared" si="111"/>
        <v>14</v>
      </c>
      <c r="M622" t="str">
        <f t="shared" si="112"/>
        <v>+(980) 463-2254</v>
      </c>
      <c r="N622" t="b">
        <f t="shared" si="113"/>
        <v>1</v>
      </c>
      <c r="O622">
        <f t="shared" si="114"/>
        <v>4383</v>
      </c>
      <c r="P622" t="b">
        <f t="shared" si="115"/>
        <v>1</v>
      </c>
      <c r="Q622">
        <f t="shared" si="116"/>
        <v>4383</v>
      </c>
      <c r="S622" t="str">
        <f t="shared" si="117"/>
        <v>Natalia Baró Cañete</v>
      </c>
      <c r="U622" s="2">
        <f t="shared" si="118"/>
        <v>43922</v>
      </c>
      <c r="V622">
        <f t="shared" si="119"/>
        <v>1</v>
      </c>
    </row>
    <row r="623" spans="1:22" x14ac:dyDescent="0.25">
      <c r="A623" t="s">
        <v>4550</v>
      </c>
      <c r="B623" t="s">
        <v>2592</v>
      </c>
      <c r="C623" t="s">
        <v>316</v>
      </c>
      <c r="D623" s="5" t="s">
        <v>3575</v>
      </c>
      <c r="E623" t="s">
        <v>1732</v>
      </c>
      <c r="F623" s="8">
        <v>1581</v>
      </c>
      <c r="G623" s="2">
        <v>42884</v>
      </c>
      <c r="H623" s="3" t="str">
        <f t="shared" si="108"/>
        <v>GRUP LABORA</v>
      </c>
      <c r="I623" t="b">
        <v>0</v>
      </c>
      <c r="J623" t="b">
        <f t="shared" si="109"/>
        <v>1</v>
      </c>
      <c r="K623" t="str">
        <f t="shared" si="110"/>
        <v>tbmaddux@sbcglobal.net</v>
      </c>
      <c r="L623">
        <f t="shared" si="111"/>
        <v>14</v>
      </c>
      <c r="M623" t="str">
        <f t="shared" si="112"/>
        <v>+(760) 644-7997</v>
      </c>
      <c r="N623" t="b">
        <f t="shared" si="113"/>
        <v>1</v>
      </c>
      <c r="O623">
        <f t="shared" si="114"/>
        <v>1581</v>
      </c>
      <c r="P623" t="b">
        <f t="shared" si="115"/>
        <v>1</v>
      </c>
      <c r="Q623">
        <f t="shared" si="116"/>
        <v>1581</v>
      </c>
      <c r="S623" t="str">
        <f t="shared" si="117"/>
        <v>Lorena Robledo</v>
      </c>
      <c r="U623" s="2">
        <f t="shared" si="118"/>
        <v>42884</v>
      </c>
      <c r="V623">
        <f t="shared" si="119"/>
        <v>1</v>
      </c>
    </row>
    <row r="624" spans="1:22" x14ac:dyDescent="0.25">
      <c r="A624" t="s">
        <v>4551</v>
      </c>
      <c r="B624" t="s">
        <v>2593</v>
      </c>
      <c r="C624" t="s">
        <v>317</v>
      </c>
      <c r="D624" s="5" t="s">
        <v>3576</v>
      </c>
      <c r="E624" t="s">
        <v>1733</v>
      </c>
      <c r="F624" s="8">
        <v>7933</v>
      </c>
      <c r="G624" s="2">
        <v>42678</v>
      </c>
      <c r="H624" s="3" t="str">
        <f t="shared" si="108"/>
        <v>L'ALTRA BANDA</v>
      </c>
      <c r="I624" t="b">
        <v>0</v>
      </c>
      <c r="J624" t="b">
        <f t="shared" si="109"/>
        <v>1</v>
      </c>
      <c r="K624" t="str">
        <f t="shared" si="110"/>
        <v>avalon@outlook.com</v>
      </c>
      <c r="L624">
        <f t="shared" si="111"/>
        <v>14</v>
      </c>
      <c r="M624" t="str">
        <f t="shared" si="112"/>
        <v>+(531) 815-1151</v>
      </c>
      <c r="N624" t="b">
        <f t="shared" si="113"/>
        <v>1</v>
      </c>
      <c r="O624">
        <f t="shared" si="114"/>
        <v>7933</v>
      </c>
      <c r="P624" t="b">
        <f t="shared" si="115"/>
        <v>1</v>
      </c>
      <c r="Q624">
        <f t="shared" si="116"/>
        <v>7933</v>
      </c>
      <c r="S624" t="str">
        <f t="shared" si="117"/>
        <v>Azucena Arnaiz Beltran</v>
      </c>
      <c r="U624" s="2">
        <f t="shared" si="118"/>
        <v>42678</v>
      </c>
      <c r="V624">
        <f t="shared" si="119"/>
        <v>1</v>
      </c>
    </row>
    <row r="625" spans="1:22" x14ac:dyDescent="0.25">
      <c r="A625" t="s">
        <v>4552</v>
      </c>
      <c r="B625" t="s">
        <v>2594</v>
      </c>
      <c r="C625" t="s">
        <v>318</v>
      </c>
      <c r="D625" s="5" t="s">
        <v>3577</v>
      </c>
      <c r="E625" t="s">
        <v>1734</v>
      </c>
      <c r="F625" s="8">
        <v>6433</v>
      </c>
      <c r="G625" s="2">
        <v>42203</v>
      </c>
      <c r="H625" s="3" t="str">
        <f t="shared" si="108"/>
        <v>MIRGIA</v>
      </c>
      <c r="I625" t="b">
        <v>0</v>
      </c>
      <c r="J625" t="b">
        <f t="shared" si="109"/>
        <v>1</v>
      </c>
      <c r="K625" t="str">
        <f t="shared" si="110"/>
        <v>pappp@live.com</v>
      </c>
      <c r="L625">
        <f t="shared" si="111"/>
        <v>14</v>
      </c>
      <c r="M625" t="str">
        <f t="shared" si="112"/>
        <v>+(914) 720-0136</v>
      </c>
      <c r="N625" t="b">
        <f t="shared" si="113"/>
        <v>1</v>
      </c>
      <c r="O625">
        <f t="shared" si="114"/>
        <v>6433</v>
      </c>
      <c r="P625" t="b">
        <f t="shared" si="115"/>
        <v>1</v>
      </c>
      <c r="Q625">
        <f t="shared" si="116"/>
        <v>6433</v>
      </c>
      <c r="S625" t="str">
        <f t="shared" si="117"/>
        <v>Clara Sanjuan Guerrero</v>
      </c>
      <c r="U625" s="2">
        <f t="shared" si="118"/>
        <v>42203</v>
      </c>
      <c r="V625">
        <f t="shared" si="119"/>
        <v>1</v>
      </c>
    </row>
    <row r="626" spans="1:22" x14ac:dyDescent="0.25">
      <c r="A626" t="s">
        <v>4553</v>
      </c>
      <c r="B626" t="s">
        <v>2595</v>
      </c>
      <c r="C626" t="s">
        <v>826</v>
      </c>
      <c r="D626" s="5" t="s">
        <v>3578</v>
      </c>
      <c r="E626" t="s">
        <v>1735</v>
      </c>
      <c r="F626" s="8">
        <v>1703</v>
      </c>
      <c r="G626" s="2">
        <v>41087</v>
      </c>
      <c r="H626" s="3" t="str">
        <f t="shared" si="108"/>
        <v>CASA ROBOTANK</v>
      </c>
      <c r="I626" t="b">
        <v>0</v>
      </c>
      <c r="J626" t="b">
        <f t="shared" si="109"/>
        <v>1</v>
      </c>
      <c r="K626" t="str">
        <f t="shared" si="110"/>
        <v>starstuff@aol.com</v>
      </c>
      <c r="L626">
        <f t="shared" si="111"/>
        <v>14</v>
      </c>
      <c r="M626" t="str">
        <f t="shared" si="112"/>
        <v>+(864) 913-4164</v>
      </c>
      <c r="N626" t="b">
        <f t="shared" si="113"/>
        <v>1</v>
      </c>
      <c r="O626">
        <f t="shared" si="114"/>
        <v>1703</v>
      </c>
      <c r="P626" t="b">
        <f t="shared" si="115"/>
        <v>1</v>
      </c>
      <c r="Q626">
        <f t="shared" si="116"/>
        <v>1703</v>
      </c>
      <c r="S626" t="str">
        <f t="shared" si="117"/>
        <v>Aránzazu Morillo Berenguer</v>
      </c>
      <c r="U626" s="2">
        <f t="shared" si="118"/>
        <v>41087</v>
      </c>
      <c r="V626">
        <f t="shared" si="119"/>
        <v>1</v>
      </c>
    </row>
    <row r="627" spans="1:22" x14ac:dyDescent="0.25">
      <c r="A627" t="s">
        <v>4554</v>
      </c>
      <c r="B627" t="s">
        <v>2596</v>
      </c>
      <c r="C627" t="s">
        <v>319</v>
      </c>
      <c r="D627" s="5" t="s">
        <v>3579</v>
      </c>
      <c r="E627" t="s">
        <v>1736</v>
      </c>
      <c r="F627" s="8">
        <v>1314</v>
      </c>
      <c r="G627" s="2">
        <v>41407</v>
      </c>
      <c r="H627" s="3" t="str">
        <f t="shared" si="108"/>
        <v>NÓMINA PHOENIX</v>
      </c>
      <c r="I627" t="b">
        <v>0</v>
      </c>
      <c r="J627" t="b">
        <f t="shared" si="109"/>
        <v>1</v>
      </c>
      <c r="K627" t="str">
        <f t="shared" si="110"/>
        <v>fmtbebuck@outlook.com</v>
      </c>
      <c r="L627">
        <f t="shared" si="111"/>
        <v>14</v>
      </c>
      <c r="M627" t="str">
        <f t="shared" si="112"/>
        <v>+(984) 626-1861</v>
      </c>
      <c r="N627" t="b">
        <f t="shared" si="113"/>
        <v>1</v>
      </c>
      <c r="O627">
        <f t="shared" si="114"/>
        <v>1314</v>
      </c>
      <c r="P627" t="b">
        <f t="shared" si="115"/>
        <v>1</v>
      </c>
      <c r="Q627">
        <f t="shared" si="116"/>
        <v>1314</v>
      </c>
      <c r="S627" t="str">
        <f t="shared" si="117"/>
        <v>Rosalinda Palmer Palau</v>
      </c>
      <c r="U627" s="2">
        <f t="shared" si="118"/>
        <v>41407</v>
      </c>
      <c r="V627">
        <f t="shared" si="119"/>
        <v>1</v>
      </c>
    </row>
    <row r="628" spans="1:22" x14ac:dyDescent="0.25">
      <c r="A628" t="s">
        <v>4555</v>
      </c>
      <c r="B628" t="s">
        <v>2597</v>
      </c>
      <c r="C628" t="s">
        <v>320</v>
      </c>
      <c r="D628" s="5" t="s">
        <v>3580</v>
      </c>
      <c r="E628" t="s">
        <v>1737</v>
      </c>
      <c r="F628" s="8">
        <v>2036</v>
      </c>
      <c r="G628" s="2">
        <v>43413</v>
      </c>
      <c r="H628" s="3" t="str">
        <f t="shared" si="108"/>
        <v>LÒGICA D'OPTIMITZACIÓ</v>
      </c>
      <c r="I628" t="b">
        <v>0</v>
      </c>
      <c r="J628" t="b">
        <f t="shared" si="109"/>
        <v>1</v>
      </c>
      <c r="K628" t="str">
        <f t="shared" si="110"/>
        <v>rattenbt@att.net</v>
      </c>
      <c r="L628">
        <f t="shared" si="111"/>
        <v>14</v>
      </c>
      <c r="M628" t="str">
        <f t="shared" si="112"/>
        <v>+(233) 441-6017</v>
      </c>
      <c r="N628" t="b">
        <f t="shared" si="113"/>
        <v>1</v>
      </c>
      <c r="O628">
        <f t="shared" si="114"/>
        <v>2036</v>
      </c>
      <c r="P628" t="b">
        <f t="shared" si="115"/>
        <v>1</v>
      </c>
      <c r="Q628">
        <f t="shared" si="116"/>
        <v>2036</v>
      </c>
      <c r="S628" t="str">
        <f t="shared" si="117"/>
        <v>Valeria Caballero Mur</v>
      </c>
      <c r="U628" s="2">
        <f t="shared" si="118"/>
        <v>43413</v>
      </c>
      <c r="V628">
        <f t="shared" si="119"/>
        <v>1</v>
      </c>
    </row>
    <row r="629" spans="1:22" x14ac:dyDescent="0.25">
      <c r="A629" t="s">
        <v>4556</v>
      </c>
      <c r="B629" t="s">
        <v>2598</v>
      </c>
      <c r="C629" t="s">
        <v>321</v>
      </c>
      <c r="D629" s="5" t="s">
        <v>3581</v>
      </c>
      <c r="E629" t="s">
        <v>1738</v>
      </c>
      <c r="F629" s="8">
        <v>6618</v>
      </c>
      <c r="G629" s="2">
        <v>44562</v>
      </c>
      <c r="H629" s="3" t="str">
        <f t="shared" si="108"/>
        <v>GESTIÓ CARON</v>
      </c>
      <c r="I629" t="b">
        <v>0</v>
      </c>
      <c r="J629" t="b">
        <f t="shared" si="109"/>
        <v>1</v>
      </c>
      <c r="K629" t="str">
        <f t="shared" si="110"/>
        <v>stewwy@mac.com</v>
      </c>
      <c r="L629">
        <f t="shared" si="111"/>
        <v>14</v>
      </c>
      <c r="M629" t="str">
        <f t="shared" si="112"/>
        <v>+(393) 668-4150</v>
      </c>
      <c r="N629" t="b">
        <f t="shared" si="113"/>
        <v>1</v>
      </c>
      <c r="O629">
        <f t="shared" si="114"/>
        <v>6618</v>
      </c>
      <c r="P629" t="b">
        <f t="shared" si="115"/>
        <v>1</v>
      </c>
      <c r="Q629">
        <f t="shared" si="116"/>
        <v>6618</v>
      </c>
      <c r="S629" t="str">
        <f t="shared" si="117"/>
        <v>Xiomara Serna</v>
      </c>
      <c r="U629" s="2">
        <f t="shared" si="118"/>
        <v>44562</v>
      </c>
      <c r="V629">
        <f t="shared" si="119"/>
        <v>1</v>
      </c>
    </row>
    <row r="630" spans="1:22" x14ac:dyDescent="0.25">
      <c r="A630" t="s">
        <v>4557</v>
      </c>
      <c r="B630" t="s">
        <v>2599</v>
      </c>
      <c r="C630" t="s">
        <v>827</v>
      </c>
      <c r="D630" s="5" t="s">
        <v>3582</v>
      </c>
      <c r="E630" t="s">
        <v>1739</v>
      </c>
      <c r="F630" s="8">
        <v>2165</v>
      </c>
      <c r="G630" s="2">
        <v>41522</v>
      </c>
      <c r="H630" s="3" t="str">
        <f t="shared" si="108"/>
        <v>FÀBRICA DE 2CV</v>
      </c>
      <c r="I630" t="b">
        <v>0</v>
      </c>
      <c r="J630" t="b">
        <f t="shared" si="109"/>
        <v>1</v>
      </c>
      <c r="K630" t="str">
        <f t="shared" si="110"/>
        <v>gemmell@msn.com</v>
      </c>
      <c r="L630">
        <f t="shared" si="111"/>
        <v>14</v>
      </c>
      <c r="M630" t="str">
        <f t="shared" si="112"/>
        <v>+(679) 282-7817</v>
      </c>
      <c r="N630" t="b">
        <f t="shared" si="113"/>
        <v>1</v>
      </c>
      <c r="O630">
        <f t="shared" si="114"/>
        <v>2165</v>
      </c>
      <c r="P630" t="b">
        <f t="shared" si="115"/>
        <v>1</v>
      </c>
      <c r="Q630">
        <f t="shared" si="116"/>
        <v>2165</v>
      </c>
      <c r="S630" t="str">
        <f t="shared" si="117"/>
        <v>Melchor Barberá Rey</v>
      </c>
      <c r="U630" s="2">
        <f t="shared" si="118"/>
        <v>41522</v>
      </c>
      <c r="V630">
        <f t="shared" si="119"/>
        <v>1</v>
      </c>
    </row>
    <row r="631" spans="1:22" x14ac:dyDescent="0.25">
      <c r="A631" t="s">
        <v>4558</v>
      </c>
      <c r="B631" t="s">
        <v>2600</v>
      </c>
      <c r="C631" t="s">
        <v>322</v>
      </c>
      <c r="D631" s="5" t="s">
        <v>3583</v>
      </c>
      <c r="E631" t="s">
        <v>1740</v>
      </c>
      <c r="F631" s="8">
        <v>4325</v>
      </c>
      <c r="G631" s="2">
        <v>43338</v>
      </c>
      <c r="H631" s="3" t="str">
        <f t="shared" si="108"/>
        <v>BOSC VENTÓS</v>
      </c>
      <c r="I631" t="b">
        <v>0</v>
      </c>
      <c r="J631" t="b">
        <f t="shared" si="109"/>
        <v>1</v>
      </c>
      <c r="K631" t="str">
        <f t="shared" si="110"/>
        <v>rcwil@sbcglobal.net</v>
      </c>
      <c r="L631">
        <f t="shared" si="111"/>
        <v>14</v>
      </c>
      <c r="M631" t="str">
        <f t="shared" si="112"/>
        <v>+(943) 737-3322</v>
      </c>
      <c r="N631" t="b">
        <f t="shared" si="113"/>
        <v>1</v>
      </c>
      <c r="O631">
        <f t="shared" si="114"/>
        <v>4325</v>
      </c>
      <c r="P631" t="b">
        <f t="shared" si="115"/>
        <v>1</v>
      </c>
      <c r="Q631">
        <f t="shared" si="116"/>
        <v>4325</v>
      </c>
      <c r="S631" t="str">
        <f t="shared" si="117"/>
        <v>Mariana Alvarez-Roca</v>
      </c>
      <c r="U631" s="2">
        <f t="shared" si="118"/>
        <v>43338</v>
      </c>
      <c r="V631">
        <f t="shared" si="119"/>
        <v>1</v>
      </c>
    </row>
    <row r="632" spans="1:22" x14ac:dyDescent="0.25">
      <c r="A632" t="s">
        <v>4559</v>
      </c>
      <c r="B632" t="s">
        <v>2601</v>
      </c>
      <c r="C632" t="s">
        <v>828</v>
      </c>
      <c r="D632" s="5" t="s">
        <v>3584</v>
      </c>
      <c r="E632" t="s">
        <v>1741</v>
      </c>
      <c r="F632" s="8">
        <v>3159</v>
      </c>
      <c r="G632" s="2">
        <v>43190</v>
      </c>
      <c r="H632" s="3" t="str">
        <f t="shared" si="108"/>
        <v>EL ROTARY CLUB</v>
      </c>
      <c r="I632" t="b">
        <v>0</v>
      </c>
      <c r="J632" t="b">
        <f t="shared" si="109"/>
        <v>1</v>
      </c>
      <c r="K632" t="str">
        <f t="shared" si="110"/>
        <v>noahb@icloud.com</v>
      </c>
      <c r="L632">
        <f t="shared" si="111"/>
        <v>14</v>
      </c>
      <c r="M632" t="str">
        <f t="shared" si="112"/>
        <v>+(340) 833-4316</v>
      </c>
      <c r="N632" t="b">
        <f t="shared" si="113"/>
        <v>1</v>
      </c>
      <c r="O632">
        <f t="shared" si="114"/>
        <v>3159</v>
      </c>
      <c r="P632" t="b">
        <f t="shared" si="115"/>
        <v>1</v>
      </c>
      <c r="Q632">
        <f t="shared" si="116"/>
        <v>3159</v>
      </c>
      <c r="S632" t="str">
        <f t="shared" si="117"/>
        <v>Candela de Álvarez</v>
      </c>
      <c r="U632" s="2">
        <f t="shared" si="118"/>
        <v>43190</v>
      </c>
      <c r="V632">
        <f t="shared" si="119"/>
        <v>1</v>
      </c>
    </row>
    <row r="633" spans="1:22" x14ac:dyDescent="0.25">
      <c r="A633" t="s">
        <v>4560</v>
      </c>
      <c r="B633" t="s">
        <v>2602</v>
      </c>
      <c r="C633" t="s">
        <v>323</v>
      </c>
      <c r="D633" s="6" t="s">
        <v>4950</v>
      </c>
      <c r="E633" t="s">
        <v>1742</v>
      </c>
      <c r="F633" s="8">
        <v>5131</v>
      </c>
      <c r="G633" s="2">
        <v>42754</v>
      </c>
      <c r="H633" s="3" t="str">
        <f t="shared" si="108"/>
        <v>TRANSPORT EN LÍNIA</v>
      </c>
      <c r="I633" t="b">
        <v>0</v>
      </c>
      <c r="J633" t="e">
        <f t="shared" si="109"/>
        <v>#VALUE!</v>
      </c>
      <c r="K633" t="e">
        <f t="shared" si="110"/>
        <v>#VALUE!</v>
      </c>
      <c r="L633">
        <f t="shared" si="111"/>
        <v>14</v>
      </c>
      <c r="M633" t="str">
        <f t="shared" si="112"/>
        <v>+(754) 917-2841</v>
      </c>
      <c r="N633" t="b">
        <f t="shared" si="113"/>
        <v>1</v>
      </c>
      <c r="O633">
        <f t="shared" si="114"/>
        <v>5131</v>
      </c>
      <c r="P633" t="b">
        <f t="shared" si="115"/>
        <v>1</v>
      </c>
      <c r="Q633">
        <f t="shared" si="116"/>
        <v>5131</v>
      </c>
      <c r="S633" t="str">
        <f t="shared" si="117"/>
        <v>Goyo Gomez Garmendia</v>
      </c>
      <c r="U633" s="2">
        <f t="shared" si="118"/>
        <v>42754</v>
      </c>
      <c r="V633">
        <f t="shared" si="119"/>
        <v>1</v>
      </c>
    </row>
    <row r="634" spans="1:22" x14ac:dyDescent="0.25">
      <c r="A634" t="s">
        <v>4561</v>
      </c>
      <c r="B634" t="s">
        <v>2603</v>
      </c>
      <c r="C634" t="s">
        <v>324</v>
      </c>
      <c r="D634" s="5" t="s">
        <v>3585</v>
      </c>
      <c r="E634" t="s">
        <v>1743</v>
      </c>
      <c r="F634" s="8">
        <v>7168</v>
      </c>
      <c r="G634" s="2">
        <v>43304</v>
      </c>
      <c r="H634" s="3" t="str">
        <f t="shared" si="108"/>
        <v>BONA MOBILITAT A LA CIUTAT</v>
      </c>
      <c r="I634" t="b">
        <v>0</v>
      </c>
      <c r="J634" t="b">
        <f t="shared" si="109"/>
        <v>1</v>
      </c>
      <c r="K634" t="str">
        <f t="shared" si="110"/>
        <v>odlyzko@gmail.com</v>
      </c>
      <c r="L634">
        <f t="shared" si="111"/>
        <v>14</v>
      </c>
      <c r="M634" t="str">
        <f t="shared" si="112"/>
        <v>+(871) 634-5979</v>
      </c>
      <c r="N634" t="b">
        <f t="shared" si="113"/>
        <v>1</v>
      </c>
      <c r="O634">
        <f t="shared" si="114"/>
        <v>7168</v>
      </c>
      <c r="P634" t="b">
        <f t="shared" si="115"/>
        <v>1</v>
      </c>
      <c r="Q634">
        <f t="shared" si="116"/>
        <v>7168</v>
      </c>
      <c r="S634" t="str">
        <f t="shared" si="117"/>
        <v>Jesusa Molins</v>
      </c>
      <c r="U634" s="2">
        <f t="shared" si="118"/>
        <v>43304</v>
      </c>
      <c r="V634">
        <f t="shared" si="119"/>
        <v>1</v>
      </c>
    </row>
    <row r="635" spans="1:22" x14ac:dyDescent="0.25">
      <c r="A635" t="s">
        <v>4562</v>
      </c>
      <c r="B635" t="s">
        <v>2604</v>
      </c>
      <c r="C635" t="s">
        <v>829</v>
      </c>
      <c r="D635" s="5" t="s">
        <v>3586</v>
      </c>
      <c r="E635" t="s">
        <v>1744</v>
      </c>
      <c r="F635" s="8">
        <v>4685</v>
      </c>
      <c r="G635" s="2">
        <v>44159</v>
      </c>
      <c r="H635" s="3" t="str">
        <f t="shared" si="108"/>
        <v>TRÀNSIT FERROVIARI</v>
      </c>
      <c r="I635" t="b">
        <v>0</v>
      </c>
      <c r="J635" t="b">
        <f t="shared" si="109"/>
        <v>1</v>
      </c>
      <c r="K635" t="str">
        <f t="shared" si="110"/>
        <v>caidaperl@verizon.net</v>
      </c>
      <c r="L635">
        <f t="shared" si="111"/>
        <v>14</v>
      </c>
      <c r="M635" t="str">
        <f t="shared" si="112"/>
        <v>+(255) 735-0363</v>
      </c>
      <c r="N635" t="b">
        <f t="shared" si="113"/>
        <v>1</v>
      </c>
      <c r="O635">
        <f t="shared" si="114"/>
        <v>4685</v>
      </c>
      <c r="P635" t="b">
        <f t="shared" si="115"/>
        <v>1</v>
      </c>
      <c r="Q635">
        <f t="shared" si="116"/>
        <v>4685</v>
      </c>
      <c r="S635" t="str">
        <f t="shared" si="117"/>
        <v>Sosimo Téllez</v>
      </c>
      <c r="U635" s="2">
        <f t="shared" si="118"/>
        <v>44159</v>
      </c>
      <c r="V635">
        <f t="shared" si="119"/>
        <v>1</v>
      </c>
    </row>
    <row r="636" spans="1:22" x14ac:dyDescent="0.25">
      <c r="A636" t="s">
        <v>4563</v>
      </c>
      <c r="B636" t="s">
        <v>2605</v>
      </c>
      <c r="C636" t="s">
        <v>325</v>
      </c>
      <c r="D636" s="5" t="s">
        <v>3587</v>
      </c>
      <c r="E636" t="s">
        <v>1745</v>
      </c>
      <c r="F636" s="8">
        <v>4648</v>
      </c>
      <c r="G636" s="2">
        <v>43206</v>
      </c>
      <c r="H636" s="3" t="str">
        <f t="shared" si="108"/>
        <v>LABORATORIS SAATCHI</v>
      </c>
      <c r="I636" t="b">
        <v>0</v>
      </c>
      <c r="J636" t="b">
        <f t="shared" si="109"/>
        <v>1</v>
      </c>
      <c r="K636" t="str">
        <f t="shared" si="110"/>
        <v>adillon@gmail.com</v>
      </c>
      <c r="L636">
        <f t="shared" si="111"/>
        <v>14</v>
      </c>
      <c r="M636" t="str">
        <f t="shared" si="112"/>
        <v>+(743) 547-1331</v>
      </c>
      <c r="N636" t="b">
        <f t="shared" si="113"/>
        <v>1</v>
      </c>
      <c r="O636">
        <f t="shared" si="114"/>
        <v>4648</v>
      </c>
      <c r="P636" t="b">
        <f t="shared" si="115"/>
        <v>1</v>
      </c>
      <c r="Q636">
        <f t="shared" si="116"/>
        <v>4648</v>
      </c>
      <c r="S636" t="str">
        <f t="shared" si="117"/>
        <v>Claudia Amaya Medina</v>
      </c>
      <c r="U636" s="2">
        <f t="shared" si="118"/>
        <v>43206</v>
      </c>
      <c r="V636">
        <f t="shared" si="119"/>
        <v>1</v>
      </c>
    </row>
    <row r="637" spans="1:22" x14ac:dyDescent="0.25">
      <c r="A637" t="s">
        <v>4564</v>
      </c>
      <c r="B637" t="s">
        <v>2606</v>
      </c>
      <c r="C637" t="s">
        <v>326</v>
      </c>
      <c r="D637" s="5" t="s">
        <v>3588</v>
      </c>
      <c r="E637" t="s">
        <v>1746</v>
      </c>
      <c r="F637" s="8">
        <v>3770</v>
      </c>
      <c r="G637" s="2">
        <v>42638</v>
      </c>
      <c r="H637" s="3" t="str">
        <f t="shared" si="108"/>
        <v>INTERCIUTATS</v>
      </c>
      <c r="I637" t="b">
        <v>0</v>
      </c>
      <c r="J637" t="b">
        <f t="shared" si="109"/>
        <v>1</v>
      </c>
      <c r="K637" t="str">
        <f t="shared" si="110"/>
        <v>evilopie@gmail.com</v>
      </c>
      <c r="L637">
        <f t="shared" si="111"/>
        <v>14</v>
      </c>
      <c r="M637" t="str">
        <f t="shared" si="112"/>
        <v>+(624) 874-7647</v>
      </c>
      <c r="N637" t="b">
        <f t="shared" si="113"/>
        <v>1</v>
      </c>
      <c r="O637">
        <f t="shared" si="114"/>
        <v>3770</v>
      </c>
      <c r="P637" t="b">
        <f t="shared" si="115"/>
        <v>1</v>
      </c>
      <c r="Q637">
        <f t="shared" si="116"/>
        <v>3770</v>
      </c>
      <c r="S637" t="str">
        <f t="shared" si="117"/>
        <v>Elba Ferrera Colomer</v>
      </c>
      <c r="U637" s="2">
        <f t="shared" si="118"/>
        <v>42638</v>
      </c>
      <c r="V637">
        <f t="shared" si="119"/>
        <v>1</v>
      </c>
    </row>
    <row r="638" spans="1:22" x14ac:dyDescent="0.25">
      <c r="A638" t="s">
        <v>4565</v>
      </c>
      <c r="B638" t="s">
        <v>2607</v>
      </c>
      <c r="C638" t="s">
        <v>327</v>
      </c>
      <c r="D638" s="5" t="s">
        <v>3589</v>
      </c>
      <c r="E638" t="s">
        <v>1747</v>
      </c>
      <c r="F638" s="8">
        <v>6278</v>
      </c>
      <c r="G638" s="2">
        <v>43103</v>
      </c>
      <c r="H638" s="3" t="str">
        <f t="shared" si="108"/>
        <v>CARRERA PER ESPAI</v>
      </c>
      <c r="I638" t="b">
        <v>0</v>
      </c>
      <c r="J638" t="b">
        <f t="shared" si="109"/>
        <v>1</v>
      </c>
      <c r="K638" t="str">
        <f t="shared" si="110"/>
        <v>odlyzko@live.com</v>
      </c>
      <c r="L638">
        <f t="shared" si="111"/>
        <v>14</v>
      </c>
      <c r="M638" t="str">
        <f t="shared" si="112"/>
        <v>+(534) 558-4441</v>
      </c>
      <c r="N638" t="b">
        <f t="shared" si="113"/>
        <v>1</v>
      </c>
      <c r="O638">
        <f t="shared" si="114"/>
        <v>6278</v>
      </c>
      <c r="P638" t="b">
        <f t="shared" si="115"/>
        <v>1</v>
      </c>
      <c r="Q638">
        <f t="shared" si="116"/>
        <v>6278</v>
      </c>
      <c r="S638" t="str">
        <f t="shared" si="117"/>
        <v>Agustina de Infante</v>
      </c>
      <c r="U638" s="2">
        <f t="shared" si="118"/>
        <v>43103</v>
      </c>
      <c r="V638">
        <f t="shared" si="119"/>
        <v>1</v>
      </c>
    </row>
    <row r="639" spans="1:22" x14ac:dyDescent="0.25">
      <c r="A639" t="s">
        <v>4566</v>
      </c>
      <c r="B639" t="s">
        <v>2608</v>
      </c>
      <c r="C639" t="s">
        <v>830</v>
      </c>
      <c r="D639" s="5" t="s">
        <v>3590</v>
      </c>
      <c r="E639" t="s">
        <v>1748</v>
      </c>
      <c r="F639" s="8">
        <v>8243</v>
      </c>
      <c r="G639" s="2">
        <v>41608</v>
      </c>
      <c r="H639" s="3" t="str">
        <f t="shared" si="108"/>
        <v>DINÀMICA WALNA</v>
      </c>
      <c r="I639" t="b">
        <v>0</v>
      </c>
      <c r="J639" t="b">
        <f t="shared" si="109"/>
        <v>1</v>
      </c>
      <c r="K639" t="str">
        <f t="shared" si="110"/>
        <v>jfinke@verizon.net</v>
      </c>
      <c r="L639">
        <f t="shared" si="111"/>
        <v>14</v>
      </c>
      <c r="M639" t="str">
        <f t="shared" si="112"/>
        <v>+(913) 528-2635</v>
      </c>
      <c r="N639" t="b">
        <f t="shared" si="113"/>
        <v>1</v>
      </c>
      <c r="O639">
        <f t="shared" si="114"/>
        <v>8243</v>
      </c>
      <c r="P639" t="b">
        <f t="shared" si="115"/>
        <v>1</v>
      </c>
      <c r="Q639">
        <f t="shared" si="116"/>
        <v>8243</v>
      </c>
      <c r="S639" t="str">
        <f t="shared" si="117"/>
        <v>Julián Ruiz-Badía</v>
      </c>
      <c r="U639" s="2">
        <f t="shared" si="118"/>
        <v>41608</v>
      </c>
      <c r="V639">
        <f t="shared" si="119"/>
        <v>1</v>
      </c>
    </row>
    <row r="640" spans="1:22" x14ac:dyDescent="0.25">
      <c r="A640" t="s">
        <v>4567</v>
      </c>
      <c r="B640" t="s">
        <v>2609</v>
      </c>
      <c r="C640" t="s">
        <v>328</v>
      </c>
      <c r="D640" s="5" t="s">
        <v>3591</v>
      </c>
      <c r="E640" t="s">
        <v>1749</v>
      </c>
      <c r="F640" s="8">
        <v>6189</v>
      </c>
      <c r="G640" s="2">
        <v>44459</v>
      </c>
      <c r="H640" s="3" t="str">
        <f t="shared" si="108"/>
        <v>TRAMMYS AUSTRÀLIA</v>
      </c>
      <c r="I640" t="b">
        <v>0</v>
      </c>
      <c r="J640" t="b">
        <f t="shared" si="109"/>
        <v>1</v>
      </c>
      <c r="K640" t="str">
        <f t="shared" si="110"/>
        <v>scato@comcast.net</v>
      </c>
      <c r="L640">
        <f t="shared" si="111"/>
        <v>14</v>
      </c>
      <c r="M640" t="str">
        <f t="shared" si="112"/>
        <v>+(670) 433-7505</v>
      </c>
      <c r="N640" t="b">
        <f t="shared" si="113"/>
        <v>1</v>
      </c>
      <c r="O640">
        <f t="shared" si="114"/>
        <v>6189</v>
      </c>
      <c r="P640" t="b">
        <f t="shared" si="115"/>
        <v>1</v>
      </c>
      <c r="Q640">
        <f t="shared" si="116"/>
        <v>6189</v>
      </c>
      <c r="S640" t="str">
        <f t="shared" si="117"/>
        <v>Maxi Celia Salazar Iniesta</v>
      </c>
      <c r="U640" s="2">
        <f t="shared" si="118"/>
        <v>44459</v>
      </c>
      <c r="V640">
        <f t="shared" si="119"/>
        <v>1</v>
      </c>
    </row>
    <row r="641" spans="1:22" x14ac:dyDescent="0.25">
      <c r="A641" t="s">
        <v>4568</v>
      </c>
      <c r="B641" t="s">
        <v>2610</v>
      </c>
      <c r="C641" t="s">
        <v>329</v>
      </c>
      <c r="D641" s="5" t="s">
        <v>3592</v>
      </c>
      <c r="E641" t="s">
        <v>1750</v>
      </c>
      <c r="F641" s="8">
        <v>1105</v>
      </c>
      <c r="G641" s="2">
        <v>43216</v>
      </c>
      <c r="H641" s="3" t="str">
        <f t="shared" si="108"/>
        <v>CARRERS EZ</v>
      </c>
      <c r="I641" t="b">
        <v>0</v>
      </c>
      <c r="J641" t="b">
        <f t="shared" si="109"/>
        <v>1</v>
      </c>
      <c r="K641" t="str">
        <f t="shared" si="110"/>
        <v>rkobes@me.com</v>
      </c>
      <c r="L641">
        <f t="shared" si="111"/>
        <v>14</v>
      </c>
      <c r="M641" t="str">
        <f t="shared" si="112"/>
        <v>+(405) 270-3777</v>
      </c>
      <c r="N641" t="b">
        <f t="shared" si="113"/>
        <v>1</v>
      </c>
      <c r="O641">
        <f t="shared" si="114"/>
        <v>1105</v>
      </c>
      <c r="P641" t="b">
        <f t="shared" si="115"/>
        <v>1</v>
      </c>
      <c r="Q641">
        <f t="shared" si="116"/>
        <v>1105</v>
      </c>
      <c r="S641" t="str">
        <f t="shared" si="117"/>
        <v>Kike Camino Armengol</v>
      </c>
      <c r="U641" s="2">
        <f t="shared" si="118"/>
        <v>43216</v>
      </c>
      <c r="V641">
        <f t="shared" si="119"/>
        <v>1</v>
      </c>
    </row>
    <row r="642" spans="1:22" x14ac:dyDescent="0.25">
      <c r="A642" t="s">
        <v>4569</v>
      </c>
      <c r="B642" t="s">
        <v>2611</v>
      </c>
      <c r="C642" t="s">
        <v>330</v>
      </c>
      <c r="D642" s="5" t="s">
        <v>3593</v>
      </c>
      <c r="E642" t="s">
        <v>1751</v>
      </c>
      <c r="F642" s="8">
        <v>1282</v>
      </c>
      <c r="G642" s="2">
        <v>43729</v>
      </c>
      <c r="H642" s="3" t="str">
        <f t="shared" si="108"/>
        <v>PASSEIG INTEL·LIGENT</v>
      </c>
      <c r="I642" t="b">
        <v>0</v>
      </c>
      <c r="J642" t="b">
        <f t="shared" si="109"/>
        <v>1</v>
      </c>
      <c r="K642" t="str">
        <f t="shared" si="110"/>
        <v>makarow@verizon.net</v>
      </c>
      <c r="L642">
        <f t="shared" si="111"/>
        <v>14</v>
      </c>
      <c r="M642" t="str">
        <f t="shared" si="112"/>
        <v>+(204) 571-0033</v>
      </c>
      <c r="N642" t="b">
        <f t="shared" si="113"/>
        <v>1</v>
      </c>
      <c r="O642">
        <f t="shared" si="114"/>
        <v>1282</v>
      </c>
      <c r="P642" t="b">
        <f t="shared" si="115"/>
        <v>1</v>
      </c>
      <c r="Q642">
        <f t="shared" si="116"/>
        <v>1282</v>
      </c>
      <c r="S642" t="str">
        <f t="shared" si="117"/>
        <v>Coral Tudela</v>
      </c>
      <c r="U642" s="2">
        <f t="shared" si="118"/>
        <v>43729</v>
      </c>
      <c r="V642">
        <f t="shared" si="119"/>
        <v>1</v>
      </c>
    </row>
    <row r="643" spans="1:22" x14ac:dyDescent="0.25">
      <c r="A643" t="s">
        <v>4570</v>
      </c>
      <c r="B643" t="s">
        <v>2612</v>
      </c>
      <c r="C643" t="s">
        <v>831</v>
      </c>
      <c r="D643" s="5" t="s">
        <v>3594</v>
      </c>
      <c r="E643" t="s">
        <v>1752</v>
      </c>
      <c r="F643" s="8">
        <v>649</v>
      </c>
      <c r="G643" s="2">
        <v>44657</v>
      </c>
      <c r="H643" s="3" t="str">
        <f t="shared" ref="H643:H706" si="120">+UPPER(B643)</f>
        <v>LBR ENGINYERS</v>
      </c>
      <c r="I643" t="b">
        <v>0</v>
      </c>
      <c r="J643" t="b">
        <f t="shared" ref="J643:J706" si="121">AND(ISNUMBER(SEARCH("@",D643)), ISNUMBER(SEARCH(".",D643)), SEARCH("@",D643)&lt;SEARCH(".",D643))</f>
        <v>1</v>
      </c>
      <c r="K643" t="str">
        <f t="shared" ref="K643:K706" si="122">+IF(J643="#¡VALOR!","",D643)</f>
        <v>dhwon@icloud.com</v>
      </c>
      <c r="L643">
        <f t="shared" ref="L643:L706" si="123">+LEN(E643)</f>
        <v>14</v>
      </c>
      <c r="M643" t="str">
        <f t="shared" ref="M643:M706" si="124">+CONCATENATE("+",E643)</f>
        <v>+(432) 713-0707</v>
      </c>
      <c r="N643" t="b">
        <f t="shared" ref="N643:N706" si="125">+ISNUMBER(G643)</f>
        <v>1</v>
      </c>
      <c r="O643">
        <f t="shared" ref="O643:O706" si="126">+ABS(F643)</f>
        <v>649</v>
      </c>
      <c r="P643" t="b">
        <f t="shared" ref="P643:P706" si="127">+ISNUMBER(F643)</f>
        <v>1</v>
      </c>
      <c r="Q643">
        <f t="shared" ref="Q643:Q706" si="128">+IF(ISNUMBER(F643),F643,"")</f>
        <v>649</v>
      </c>
      <c r="S643" t="str">
        <f t="shared" ref="S643:S706" si="129">+IF(ISBLANK(C643),$R$2,C643)</f>
        <v>Rosalía Rubio Donaire</v>
      </c>
      <c r="U643" s="2">
        <f t="shared" ref="U643:U706" si="130">IF(ISBLANK(G643),$T$2,G643)</f>
        <v>44657</v>
      </c>
      <c r="V643">
        <f t="shared" ref="V643:V706" si="131">+COUNTIF(A:A,A643)</f>
        <v>1</v>
      </c>
    </row>
    <row r="644" spans="1:22" x14ac:dyDescent="0.25">
      <c r="A644" t="s">
        <v>4571</v>
      </c>
      <c r="B644" t="s">
        <v>2613</v>
      </c>
      <c r="C644" t="s">
        <v>331</v>
      </c>
      <c r="D644" s="5" t="s">
        <v>3595</v>
      </c>
      <c r="E644" t="s">
        <v>1753</v>
      </c>
      <c r="F644" s="8">
        <v>2454</v>
      </c>
      <c r="G644" s="2">
        <v>42703</v>
      </c>
      <c r="H644" s="3" t="str">
        <f t="shared" si="120"/>
        <v>REPARACIÓ D'AUTOMÒBILS SABRE</v>
      </c>
      <c r="I644" t="b">
        <v>0</v>
      </c>
      <c r="J644" t="b">
        <f t="shared" si="121"/>
        <v>1</v>
      </c>
      <c r="K644" t="str">
        <f t="shared" si="122"/>
        <v>tfinniga@me.com</v>
      </c>
      <c r="L644">
        <f t="shared" si="123"/>
        <v>14</v>
      </c>
      <c r="M644" t="str">
        <f t="shared" si="124"/>
        <v>+(514) 599-9281</v>
      </c>
      <c r="N644" t="b">
        <f t="shared" si="125"/>
        <v>1</v>
      </c>
      <c r="O644">
        <f t="shared" si="126"/>
        <v>2454</v>
      </c>
      <c r="P644" t="b">
        <f t="shared" si="127"/>
        <v>1</v>
      </c>
      <c r="Q644">
        <f t="shared" si="128"/>
        <v>2454</v>
      </c>
      <c r="S644" t="str">
        <f t="shared" si="129"/>
        <v>Martina Salamanca Arce</v>
      </c>
      <c r="U644" s="2">
        <f t="shared" si="130"/>
        <v>42703</v>
      </c>
      <c r="V644">
        <f t="shared" si="131"/>
        <v>1</v>
      </c>
    </row>
    <row r="645" spans="1:22" x14ac:dyDescent="0.25">
      <c r="A645" t="s">
        <v>4572</v>
      </c>
      <c r="B645" t="s">
        <v>2614</v>
      </c>
      <c r="C645" t="s">
        <v>332</v>
      </c>
      <c r="D645" s="5" t="s">
        <v>3596</v>
      </c>
      <c r="E645" t="s">
        <v>1754</v>
      </c>
      <c r="F645" s="8">
        <v>336</v>
      </c>
      <c r="G645" s="2">
        <v>43509</v>
      </c>
      <c r="H645" s="3" t="str">
        <f t="shared" si="120"/>
        <v>ILLA IMPACEX</v>
      </c>
      <c r="I645" t="b">
        <v>0</v>
      </c>
      <c r="J645" t="b">
        <f t="shared" si="121"/>
        <v>1</v>
      </c>
      <c r="K645" t="str">
        <f t="shared" si="122"/>
        <v>intlprog@yahoo.com</v>
      </c>
      <c r="L645">
        <f t="shared" si="123"/>
        <v>14</v>
      </c>
      <c r="M645" t="str">
        <f t="shared" si="124"/>
        <v>+(986) 394-6481</v>
      </c>
      <c r="N645" t="b">
        <f t="shared" si="125"/>
        <v>1</v>
      </c>
      <c r="O645">
        <f t="shared" si="126"/>
        <v>336</v>
      </c>
      <c r="P645" t="b">
        <f t="shared" si="127"/>
        <v>1</v>
      </c>
      <c r="Q645">
        <f t="shared" si="128"/>
        <v>336</v>
      </c>
      <c r="S645" t="str">
        <f t="shared" si="129"/>
        <v>Juan Francisco de Morante</v>
      </c>
      <c r="U645" s="2">
        <f t="shared" si="130"/>
        <v>43509</v>
      </c>
      <c r="V645">
        <f t="shared" si="131"/>
        <v>1</v>
      </c>
    </row>
    <row r="646" spans="1:22" x14ac:dyDescent="0.25">
      <c r="A646" t="s">
        <v>4573</v>
      </c>
      <c r="B646" t="s">
        <v>2615</v>
      </c>
      <c r="C646" t="s">
        <v>832</v>
      </c>
      <c r="D646" s="5" t="s">
        <v>3597</v>
      </c>
      <c r="E646" t="s">
        <v>1755</v>
      </c>
      <c r="F646" s="8">
        <v>2387</v>
      </c>
      <c r="G646" s="2">
        <v>44183</v>
      </c>
      <c r="H646" s="3" t="str">
        <f t="shared" si="120"/>
        <v>SOM TEUS</v>
      </c>
      <c r="I646" t="b">
        <v>0</v>
      </c>
      <c r="J646" t="b">
        <f t="shared" si="121"/>
        <v>1</v>
      </c>
      <c r="K646" t="str">
        <f t="shared" si="122"/>
        <v>rnelson@live.com</v>
      </c>
      <c r="L646">
        <f t="shared" si="123"/>
        <v>14</v>
      </c>
      <c r="M646" t="str">
        <f t="shared" si="124"/>
        <v>+(386) 612-2027</v>
      </c>
      <c r="N646" t="b">
        <f t="shared" si="125"/>
        <v>1</v>
      </c>
      <c r="O646">
        <f t="shared" si="126"/>
        <v>2387</v>
      </c>
      <c r="P646" t="b">
        <f t="shared" si="127"/>
        <v>1</v>
      </c>
      <c r="Q646">
        <f t="shared" si="128"/>
        <v>2387</v>
      </c>
      <c r="S646" t="str">
        <f t="shared" si="129"/>
        <v>Tristán Zamorano Alegria</v>
      </c>
      <c r="U646" s="2">
        <f t="shared" si="130"/>
        <v>44183</v>
      </c>
      <c r="V646">
        <f t="shared" si="131"/>
        <v>1</v>
      </c>
    </row>
    <row r="647" spans="1:22" x14ac:dyDescent="0.25">
      <c r="A647" t="s">
        <v>4574</v>
      </c>
      <c r="B647" t="s">
        <v>2616</v>
      </c>
      <c r="C647" t="s">
        <v>833</v>
      </c>
      <c r="D647" s="5" t="s">
        <v>3598</v>
      </c>
      <c r="E647" t="s">
        <v>1756</v>
      </c>
      <c r="F647" s="8">
        <v>5824</v>
      </c>
      <c r="G647" s="2">
        <v>43074</v>
      </c>
      <c r="H647" s="3" t="str">
        <f t="shared" si="120"/>
        <v>ANTISISTEMES</v>
      </c>
      <c r="I647" t="b">
        <v>0</v>
      </c>
      <c r="J647" t="b">
        <f t="shared" si="121"/>
        <v>1</v>
      </c>
      <c r="K647" t="str">
        <f t="shared" si="122"/>
        <v>danneng@yahoo.ca</v>
      </c>
      <c r="L647">
        <f t="shared" si="123"/>
        <v>14</v>
      </c>
      <c r="M647" t="str">
        <f t="shared" si="124"/>
        <v>+(835) 678-6977</v>
      </c>
      <c r="N647" t="b">
        <f t="shared" si="125"/>
        <v>1</v>
      </c>
      <c r="O647">
        <f t="shared" si="126"/>
        <v>5824</v>
      </c>
      <c r="P647" t="b">
        <f t="shared" si="127"/>
        <v>1</v>
      </c>
      <c r="Q647">
        <f t="shared" si="128"/>
        <v>5824</v>
      </c>
      <c r="S647" t="str">
        <f t="shared" si="129"/>
        <v>Aurora Sola Pavón</v>
      </c>
      <c r="U647" s="2">
        <f t="shared" si="130"/>
        <v>43074</v>
      </c>
      <c r="V647">
        <f t="shared" si="131"/>
        <v>1</v>
      </c>
    </row>
    <row r="648" spans="1:22" x14ac:dyDescent="0.25">
      <c r="A648" t="s">
        <v>4575</v>
      </c>
      <c r="B648" t="s">
        <v>2617</v>
      </c>
      <c r="C648" t="s">
        <v>834</v>
      </c>
      <c r="D648" s="5" t="s">
        <v>3599</v>
      </c>
      <c r="E648" t="s">
        <v>1757</v>
      </c>
      <c r="F648" s="8">
        <v>2307</v>
      </c>
      <c r="G648" s="2"/>
      <c r="H648" s="3" t="str">
        <f t="shared" si="120"/>
        <v>PECES D'AUTOMÒBILS MAVERICK</v>
      </c>
      <c r="I648" t="b">
        <v>0</v>
      </c>
      <c r="J648" t="b">
        <f t="shared" si="121"/>
        <v>1</v>
      </c>
      <c r="K648" t="str">
        <f t="shared" si="122"/>
        <v>stefano@sbcglobal.net</v>
      </c>
      <c r="L648">
        <f t="shared" si="123"/>
        <v>14</v>
      </c>
      <c r="M648" t="str">
        <f t="shared" si="124"/>
        <v>+(292) 292-4616</v>
      </c>
      <c r="N648" t="b">
        <f t="shared" si="125"/>
        <v>0</v>
      </c>
      <c r="O648">
        <f t="shared" si="126"/>
        <v>2307</v>
      </c>
      <c r="P648" t="b">
        <f t="shared" si="127"/>
        <v>1</v>
      </c>
      <c r="Q648">
        <f t="shared" si="128"/>
        <v>2307</v>
      </c>
      <c r="S648" t="str">
        <f t="shared" si="129"/>
        <v>Jesús Gomis Nevado</v>
      </c>
      <c r="U648" s="2">
        <f t="shared" si="130"/>
        <v>39075</v>
      </c>
      <c r="V648">
        <f t="shared" si="131"/>
        <v>1</v>
      </c>
    </row>
    <row r="649" spans="1:22" x14ac:dyDescent="0.25">
      <c r="A649" t="s">
        <v>4576</v>
      </c>
      <c r="B649" t="s">
        <v>2618</v>
      </c>
      <c r="C649" t="s">
        <v>835</v>
      </c>
      <c r="D649" s="5" t="s">
        <v>3600</v>
      </c>
      <c r="E649" t="s">
        <v>1758</v>
      </c>
      <c r="F649" s="8">
        <v>8472</v>
      </c>
      <c r="G649" s="2">
        <v>42623</v>
      </c>
      <c r="H649" s="3" t="str">
        <f t="shared" si="120"/>
        <v>CIUTAT DE REVELSTOKE</v>
      </c>
      <c r="I649" t="b">
        <v>0</v>
      </c>
      <c r="J649" t="b">
        <f t="shared" si="121"/>
        <v>1</v>
      </c>
      <c r="K649" t="str">
        <f t="shared" si="122"/>
        <v>fukuchi@yahoo.com</v>
      </c>
      <c r="L649">
        <f t="shared" si="123"/>
        <v>14</v>
      </c>
      <c r="M649" t="str">
        <f t="shared" si="124"/>
        <v>+(775) 733-8457</v>
      </c>
      <c r="N649" t="b">
        <f t="shared" si="125"/>
        <v>1</v>
      </c>
      <c r="O649">
        <f t="shared" si="126"/>
        <v>8472</v>
      </c>
      <c r="P649" t="b">
        <f t="shared" si="127"/>
        <v>1</v>
      </c>
      <c r="Q649">
        <f t="shared" si="128"/>
        <v>8472</v>
      </c>
      <c r="S649" t="str">
        <f t="shared" si="129"/>
        <v>Adalberto Ortiz Meléndez</v>
      </c>
      <c r="U649" s="2">
        <f t="shared" si="130"/>
        <v>42623</v>
      </c>
      <c r="V649">
        <f t="shared" si="131"/>
        <v>1</v>
      </c>
    </row>
    <row r="650" spans="1:22" x14ac:dyDescent="0.25">
      <c r="A650" t="s">
        <v>4577</v>
      </c>
      <c r="B650" t="s">
        <v>2619</v>
      </c>
      <c r="C650" t="s">
        <v>836</v>
      </c>
      <c r="D650" s="5" t="s">
        <v>3601</v>
      </c>
      <c r="E650" t="s">
        <v>1759</v>
      </c>
      <c r="F650" s="8">
        <v>4633</v>
      </c>
      <c r="G650" s="2">
        <v>43949</v>
      </c>
      <c r="H650" s="3" t="str">
        <f t="shared" si="120"/>
        <v>SERVEIS DE GARATGE</v>
      </c>
      <c r="I650" t="b">
        <v>0</v>
      </c>
      <c r="J650" t="b">
        <f t="shared" si="121"/>
        <v>1</v>
      </c>
      <c r="K650" t="str">
        <f t="shared" si="122"/>
        <v>konst@yahoo.com</v>
      </c>
      <c r="L650">
        <f t="shared" si="123"/>
        <v>14</v>
      </c>
      <c r="M650" t="str">
        <f t="shared" si="124"/>
        <v>+(372) 347-8353</v>
      </c>
      <c r="N650" t="b">
        <f t="shared" si="125"/>
        <v>1</v>
      </c>
      <c r="O650">
        <f t="shared" si="126"/>
        <v>4633</v>
      </c>
      <c r="P650" t="b">
        <f t="shared" si="127"/>
        <v>1</v>
      </c>
      <c r="Q650">
        <f t="shared" si="128"/>
        <v>4633</v>
      </c>
      <c r="S650" t="str">
        <f t="shared" si="129"/>
        <v>Leocadio Pagès Mendizábal</v>
      </c>
      <c r="U650" s="2">
        <f t="shared" si="130"/>
        <v>43949</v>
      </c>
      <c r="V650">
        <f t="shared" si="131"/>
        <v>1</v>
      </c>
    </row>
    <row r="651" spans="1:22" x14ac:dyDescent="0.25">
      <c r="A651" t="s">
        <v>4578</v>
      </c>
      <c r="B651" t="s">
        <v>2620</v>
      </c>
      <c r="C651" t="s">
        <v>333</v>
      </c>
      <c r="D651" s="5" t="s">
        <v>3602</v>
      </c>
      <c r="E651" t="s">
        <v>1760</v>
      </c>
      <c r="F651" s="8">
        <v>7766</v>
      </c>
      <c r="G651" s="2">
        <v>43902</v>
      </c>
      <c r="H651" s="3" t="str">
        <f t="shared" si="120"/>
        <v>DIRECCIÓ MRZIO</v>
      </c>
      <c r="I651" t="b">
        <v>0</v>
      </c>
      <c r="J651" t="b">
        <f t="shared" si="121"/>
        <v>1</v>
      </c>
      <c r="K651" t="str">
        <f t="shared" si="122"/>
        <v>jshirley@verizon.net</v>
      </c>
      <c r="L651">
        <f t="shared" si="123"/>
        <v>14</v>
      </c>
      <c r="M651" t="str">
        <f t="shared" si="124"/>
        <v>+(615) 778-2959</v>
      </c>
      <c r="N651" t="b">
        <f t="shared" si="125"/>
        <v>1</v>
      </c>
      <c r="O651">
        <f t="shared" si="126"/>
        <v>7766</v>
      </c>
      <c r="P651" t="b">
        <f t="shared" si="127"/>
        <v>1</v>
      </c>
      <c r="Q651">
        <f t="shared" si="128"/>
        <v>7766</v>
      </c>
      <c r="S651" t="str">
        <f t="shared" si="129"/>
        <v>Luisina Higueras-Clavero</v>
      </c>
      <c r="U651" s="2">
        <f t="shared" si="130"/>
        <v>43902</v>
      </c>
      <c r="V651">
        <f t="shared" si="131"/>
        <v>1</v>
      </c>
    </row>
    <row r="652" spans="1:22" x14ac:dyDescent="0.25">
      <c r="A652" t="s">
        <v>4579</v>
      </c>
      <c r="B652" t="s">
        <v>2621</v>
      </c>
      <c r="C652" t="s">
        <v>837</v>
      </c>
      <c r="D652" s="5" t="s">
        <v>3603</v>
      </c>
      <c r="E652" t="s">
        <v>1761</v>
      </c>
      <c r="F652" s="8">
        <v>5011</v>
      </c>
      <c r="G652" s="2">
        <v>44677</v>
      </c>
      <c r="H652" s="3" t="str">
        <f t="shared" si="120"/>
        <v>ADMINISTRADORS</v>
      </c>
      <c r="I652" t="b">
        <v>0</v>
      </c>
      <c r="J652" t="b">
        <f t="shared" si="121"/>
        <v>1</v>
      </c>
      <c r="K652" t="str">
        <f t="shared" si="122"/>
        <v>nanop@hotmail.com</v>
      </c>
      <c r="L652">
        <f t="shared" si="123"/>
        <v>14</v>
      </c>
      <c r="M652" t="str">
        <f t="shared" si="124"/>
        <v>+(416) 245-3179</v>
      </c>
      <c r="N652" t="b">
        <f t="shared" si="125"/>
        <v>1</v>
      </c>
      <c r="O652">
        <f t="shared" si="126"/>
        <v>5011</v>
      </c>
      <c r="P652" t="b">
        <f t="shared" si="127"/>
        <v>1</v>
      </c>
      <c r="Q652">
        <f t="shared" si="128"/>
        <v>5011</v>
      </c>
      <c r="S652" t="str">
        <f t="shared" si="129"/>
        <v>Victoriano Fabra-Viñas</v>
      </c>
      <c r="U652" s="2">
        <f t="shared" si="130"/>
        <v>44677</v>
      </c>
      <c r="V652">
        <f t="shared" si="131"/>
        <v>1</v>
      </c>
    </row>
    <row r="653" spans="1:22" x14ac:dyDescent="0.25">
      <c r="A653" t="s">
        <v>4580</v>
      </c>
      <c r="B653" t="s">
        <v>2622</v>
      </c>
      <c r="C653" t="s">
        <v>334</v>
      </c>
      <c r="D653" s="5" t="s">
        <v>3604</v>
      </c>
      <c r="E653" t="s">
        <v>1762</v>
      </c>
      <c r="F653" s="8">
        <v>4816</v>
      </c>
      <c r="G653" s="2">
        <v>43890</v>
      </c>
      <c r="H653" s="3" t="str">
        <f t="shared" si="120"/>
        <v>AGÈNCIA BEE AUTO</v>
      </c>
      <c r="I653" t="b">
        <v>0</v>
      </c>
      <c r="J653" t="b">
        <f t="shared" si="121"/>
        <v>1</v>
      </c>
      <c r="K653" t="str">
        <f t="shared" si="122"/>
        <v>raides@me.com</v>
      </c>
      <c r="L653">
        <f t="shared" si="123"/>
        <v>14</v>
      </c>
      <c r="M653" t="str">
        <f t="shared" si="124"/>
        <v>+(739) 948-0623</v>
      </c>
      <c r="N653" t="b">
        <f t="shared" si="125"/>
        <v>1</v>
      </c>
      <c r="O653">
        <f t="shared" si="126"/>
        <v>4816</v>
      </c>
      <c r="P653" t="b">
        <f t="shared" si="127"/>
        <v>1</v>
      </c>
      <c r="Q653">
        <f t="shared" si="128"/>
        <v>4816</v>
      </c>
      <c r="S653" t="str">
        <f t="shared" si="129"/>
        <v>Saturnina Parejo Portillo</v>
      </c>
      <c r="U653" s="2">
        <f t="shared" si="130"/>
        <v>43890</v>
      </c>
      <c r="V653">
        <f t="shared" si="131"/>
        <v>1</v>
      </c>
    </row>
    <row r="654" spans="1:22" x14ac:dyDescent="0.25">
      <c r="A654" t="s">
        <v>4581</v>
      </c>
      <c r="B654" t="s">
        <v>2623</v>
      </c>
      <c r="C654" t="s">
        <v>335</v>
      </c>
      <c r="D654" s="5" t="s">
        <v>3605</v>
      </c>
      <c r="E654" t="s">
        <v>1763</v>
      </c>
      <c r="F654" s="8">
        <v>6503</v>
      </c>
      <c r="G654" s="2">
        <v>42712</v>
      </c>
      <c r="H654" s="3" t="str">
        <f t="shared" si="120"/>
        <v>VISIÓ ESPORTIVA</v>
      </c>
      <c r="I654" t="b">
        <v>0</v>
      </c>
      <c r="J654" t="b">
        <f t="shared" si="121"/>
        <v>1</v>
      </c>
      <c r="K654" t="str">
        <f t="shared" si="122"/>
        <v>jtorkbob@optonline.net</v>
      </c>
      <c r="L654">
        <f t="shared" si="123"/>
        <v>14</v>
      </c>
      <c r="M654" t="str">
        <f t="shared" si="124"/>
        <v>+(414) 340-8023</v>
      </c>
      <c r="N654" t="b">
        <f t="shared" si="125"/>
        <v>1</v>
      </c>
      <c r="O654">
        <f t="shared" si="126"/>
        <v>6503</v>
      </c>
      <c r="P654" t="b">
        <f t="shared" si="127"/>
        <v>1</v>
      </c>
      <c r="Q654">
        <f t="shared" si="128"/>
        <v>6503</v>
      </c>
      <c r="S654" t="str">
        <f t="shared" si="129"/>
        <v>Nayara Gonzalo Manzanares</v>
      </c>
      <c r="U654" s="2">
        <f t="shared" si="130"/>
        <v>42712</v>
      </c>
      <c r="V654">
        <f t="shared" si="131"/>
        <v>1</v>
      </c>
    </row>
    <row r="655" spans="1:22" x14ac:dyDescent="0.25">
      <c r="A655" t="s">
        <v>4582</v>
      </c>
      <c r="B655" t="s">
        <v>2624</v>
      </c>
      <c r="C655" t="s">
        <v>838</v>
      </c>
      <c r="D655" s="5" t="s">
        <v>3606</v>
      </c>
      <c r="E655" t="s">
        <v>1764</v>
      </c>
      <c r="F655" s="8">
        <v>2196</v>
      </c>
      <c r="G655" s="2">
        <v>41366</v>
      </c>
      <c r="H655" s="3" t="str">
        <f t="shared" si="120"/>
        <v>NOU VR</v>
      </c>
      <c r="I655" t="b">
        <v>0</v>
      </c>
      <c r="J655" t="b">
        <f t="shared" si="121"/>
        <v>1</v>
      </c>
      <c r="K655" t="str">
        <f t="shared" si="122"/>
        <v>skoch@verizon.net</v>
      </c>
      <c r="L655">
        <f t="shared" si="123"/>
        <v>14</v>
      </c>
      <c r="M655" t="str">
        <f t="shared" si="124"/>
        <v>+(791) 355-4360</v>
      </c>
      <c r="N655" t="b">
        <f t="shared" si="125"/>
        <v>1</v>
      </c>
      <c r="O655">
        <f t="shared" si="126"/>
        <v>2196</v>
      </c>
      <c r="P655" t="b">
        <f t="shared" si="127"/>
        <v>1</v>
      </c>
      <c r="Q655">
        <f t="shared" si="128"/>
        <v>2196</v>
      </c>
      <c r="S655" t="str">
        <f t="shared" si="129"/>
        <v>Norberto del Peña</v>
      </c>
      <c r="U655" s="2">
        <f t="shared" si="130"/>
        <v>41366</v>
      </c>
      <c r="V655">
        <f t="shared" si="131"/>
        <v>1</v>
      </c>
    </row>
    <row r="656" spans="1:22" x14ac:dyDescent="0.25">
      <c r="A656" t="s">
        <v>4583</v>
      </c>
      <c r="B656" t="s">
        <v>2625</v>
      </c>
      <c r="C656" t="s">
        <v>336</v>
      </c>
      <c r="D656" s="5" t="s">
        <v>3607</v>
      </c>
      <c r="E656" t="s">
        <v>4952</v>
      </c>
      <c r="F656" s="8">
        <v>5993</v>
      </c>
      <c r="G656" s="2">
        <v>41188</v>
      </c>
      <c r="H656" s="3" t="str">
        <f t="shared" si="120"/>
        <v>ESPORTS AMB BICICLETA DE CARRETERA</v>
      </c>
      <c r="I656" t="b">
        <v>0</v>
      </c>
      <c r="J656" t="b">
        <f t="shared" si="121"/>
        <v>1</v>
      </c>
      <c r="K656" t="str">
        <f t="shared" si="122"/>
        <v>skaufman@optonline.net</v>
      </c>
      <c r="L656">
        <f t="shared" si="123"/>
        <v>12</v>
      </c>
      <c r="M656" t="str">
        <f t="shared" si="124"/>
        <v>+(714) 385-99</v>
      </c>
      <c r="N656" t="b">
        <f t="shared" si="125"/>
        <v>1</v>
      </c>
      <c r="O656">
        <f t="shared" si="126"/>
        <v>5993</v>
      </c>
      <c r="P656" t="b">
        <f t="shared" si="127"/>
        <v>1</v>
      </c>
      <c r="Q656">
        <f t="shared" si="128"/>
        <v>5993</v>
      </c>
      <c r="S656" t="str">
        <f t="shared" si="129"/>
        <v>Pablo Rojas</v>
      </c>
      <c r="U656" s="2">
        <f t="shared" si="130"/>
        <v>41188</v>
      </c>
      <c r="V656">
        <f t="shared" si="131"/>
        <v>1</v>
      </c>
    </row>
    <row r="657" spans="1:22" x14ac:dyDescent="0.25">
      <c r="A657" t="s">
        <v>4584</v>
      </c>
      <c r="B657" t="s">
        <v>2626</v>
      </c>
      <c r="C657" t="s">
        <v>839</v>
      </c>
      <c r="D657" s="5" t="s">
        <v>3608</v>
      </c>
      <c r="E657" t="s">
        <v>4953</v>
      </c>
      <c r="F657" s="8">
        <v>8365</v>
      </c>
      <c r="G657" s="2">
        <v>42853</v>
      </c>
      <c r="H657" s="3" t="str">
        <f t="shared" si="120"/>
        <v>ITI TÈCNIC</v>
      </c>
      <c r="I657" t="b">
        <v>0</v>
      </c>
      <c r="J657" t="b">
        <f t="shared" si="121"/>
        <v>1</v>
      </c>
      <c r="K657" t="str">
        <f t="shared" si="122"/>
        <v>jamuir@hotmail.com</v>
      </c>
      <c r="L657">
        <f t="shared" si="123"/>
        <v>13</v>
      </c>
      <c r="M657" t="str">
        <f t="shared" si="124"/>
        <v>+(990) 448-264</v>
      </c>
      <c r="N657" t="b">
        <f t="shared" si="125"/>
        <v>1</v>
      </c>
      <c r="O657">
        <f t="shared" si="126"/>
        <v>8365</v>
      </c>
      <c r="P657" t="b">
        <f t="shared" si="127"/>
        <v>1</v>
      </c>
      <c r="Q657">
        <f t="shared" si="128"/>
        <v>8365</v>
      </c>
      <c r="S657" t="str">
        <f t="shared" si="129"/>
        <v>Calixta Pallarès</v>
      </c>
      <c r="U657" s="2">
        <f t="shared" si="130"/>
        <v>42853</v>
      </c>
      <c r="V657">
        <f t="shared" si="131"/>
        <v>1</v>
      </c>
    </row>
    <row r="658" spans="1:22" x14ac:dyDescent="0.25">
      <c r="A658" t="s">
        <v>4585</v>
      </c>
      <c r="B658" t="s">
        <v>2627</v>
      </c>
      <c r="C658" t="s">
        <v>337</v>
      </c>
      <c r="D658" s="5" t="s">
        <v>3609</v>
      </c>
      <c r="E658" t="s">
        <v>1765</v>
      </c>
      <c r="F658" s="8">
        <v>4944</v>
      </c>
      <c r="G658" s="2">
        <v>42740</v>
      </c>
      <c r="H658" s="3" t="str">
        <f t="shared" si="120"/>
        <v>CANVI DE PENSAMENT</v>
      </c>
      <c r="I658" t="b">
        <v>0</v>
      </c>
      <c r="J658" t="b">
        <f t="shared" si="121"/>
        <v>1</v>
      </c>
      <c r="K658" t="str">
        <f t="shared" si="122"/>
        <v>ramollin@msn.com</v>
      </c>
      <c r="L658">
        <f t="shared" si="123"/>
        <v>14</v>
      </c>
      <c r="M658" t="str">
        <f t="shared" si="124"/>
        <v>+(970) 709-5227</v>
      </c>
      <c r="N658" t="b">
        <f t="shared" si="125"/>
        <v>1</v>
      </c>
      <c r="O658">
        <f t="shared" si="126"/>
        <v>4944</v>
      </c>
      <c r="P658" t="b">
        <f t="shared" si="127"/>
        <v>1</v>
      </c>
      <c r="Q658">
        <f t="shared" si="128"/>
        <v>4944</v>
      </c>
      <c r="S658" t="str">
        <f t="shared" si="129"/>
        <v>Trinidad Valencia Pablo</v>
      </c>
      <c r="U658" s="2">
        <f t="shared" si="130"/>
        <v>42740</v>
      </c>
      <c r="V658">
        <f t="shared" si="131"/>
        <v>1</v>
      </c>
    </row>
    <row r="659" spans="1:22" x14ac:dyDescent="0.25">
      <c r="A659" t="s">
        <v>4586</v>
      </c>
      <c r="B659" t="s">
        <v>2628</v>
      </c>
      <c r="C659" t="s">
        <v>338</v>
      </c>
      <c r="D659" s="5" t="s">
        <v>3610</v>
      </c>
      <c r="E659" t="s">
        <v>1766</v>
      </c>
      <c r="F659" s="8">
        <v>2241</v>
      </c>
      <c r="G659" s="2">
        <v>44274</v>
      </c>
      <c r="H659" s="3" t="str">
        <f t="shared" si="120"/>
        <v>NUCLI</v>
      </c>
      <c r="I659" t="b">
        <v>0</v>
      </c>
      <c r="J659" t="b">
        <f t="shared" si="121"/>
        <v>1</v>
      </c>
      <c r="K659" t="str">
        <f t="shared" si="122"/>
        <v>mirod@att.net</v>
      </c>
      <c r="L659">
        <f t="shared" si="123"/>
        <v>14</v>
      </c>
      <c r="M659" t="str">
        <f t="shared" si="124"/>
        <v>+(350) 767-0078</v>
      </c>
      <c r="N659" t="b">
        <f t="shared" si="125"/>
        <v>1</v>
      </c>
      <c r="O659">
        <f t="shared" si="126"/>
        <v>2241</v>
      </c>
      <c r="P659" t="b">
        <f t="shared" si="127"/>
        <v>1</v>
      </c>
      <c r="Q659">
        <f t="shared" si="128"/>
        <v>2241</v>
      </c>
      <c r="S659" t="str">
        <f t="shared" si="129"/>
        <v>Cleto Gargallo Rodrigo</v>
      </c>
      <c r="U659" s="2">
        <f t="shared" si="130"/>
        <v>44274</v>
      </c>
      <c r="V659">
        <f t="shared" si="131"/>
        <v>1</v>
      </c>
    </row>
    <row r="660" spans="1:22" x14ac:dyDescent="0.25">
      <c r="A660" t="s">
        <v>4587</v>
      </c>
      <c r="B660" t="s">
        <v>2629</v>
      </c>
      <c r="C660" t="s">
        <v>339</v>
      </c>
      <c r="D660" s="5" t="s">
        <v>3611</v>
      </c>
      <c r="E660" t="s">
        <v>1767</v>
      </c>
      <c r="F660" s="8">
        <v>5623</v>
      </c>
      <c r="G660" s="2">
        <v>43151</v>
      </c>
      <c r="H660" s="3" t="str">
        <f t="shared" si="120"/>
        <v>ENTRENAMENT CREUAT</v>
      </c>
      <c r="I660" t="b">
        <v>0</v>
      </c>
      <c r="J660" t="b">
        <f t="shared" si="121"/>
        <v>1</v>
      </c>
      <c r="K660" t="str">
        <f t="shared" si="122"/>
        <v>catalog@hotmail.com</v>
      </c>
      <c r="L660">
        <f t="shared" si="123"/>
        <v>14</v>
      </c>
      <c r="M660" t="str">
        <f t="shared" si="124"/>
        <v>+(570) 624-3623</v>
      </c>
      <c r="N660" t="b">
        <f t="shared" si="125"/>
        <v>1</v>
      </c>
      <c r="O660">
        <f t="shared" si="126"/>
        <v>5623</v>
      </c>
      <c r="P660" t="b">
        <f t="shared" si="127"/>
        <v>1</v>
      </c>
      <c r="Q660">
        <f t="shared" si="128"/>
        <v>5623</v>
      </c>
      <c r="S660" t="str">
        <f t="shared" si="129"/>
        <v>Edelmiro Alcolea Castells</v>
      </c>
      <c r="U660" s="2">
        <f t="shared" si="130"/>
        <v>43151</v>
      </c>
      <c r="V660">
        <f t="shared" si="131"/>
        <v>1</v>
      </c>
    </row>
    <row r="661" spans="1:22" x14ac:dyDescent="0.25">
      <c r="A661" t="s">
        <v>4588</v>
      </c>
      <c r="B661" t="s">
        <v>2630</v>
      </c>
      <c r="C661" t="s">
        <v>840</v>
      </c>
      <c r="D661" s="5" t="s">
        <v>3612</v>
      </c>
      <c r="E661" t="s">
        <v>1768</v>
      </c>
      <c r="F661" s="8">
        <v>1345</v>
      </c>
      <c r="G661" s="2">
        <v>43947</v>
      </c>
      <c r="H661" s="3" t="str">
        <f t="shared" si="120"/>
        <v>SISTEMES AI</v>
      </c>
      <c r="I661" t="b">
        <v>0</v>
      </c>
      <c r="J661" t="b">
        <f t="shared" si="121"/>
        <v>1</v>
      </c>
      <c r="K661" t="str">
        <f t="shared" si="122"/>
        <v>geekgrl@hotmail.com</v>
      </c>
      <c r="L661">
        <f t="shared" si="123"/>
        <v>14</v>
      </c>
      <c r="M661" t="str">
        <f t="shared" si="124"/>
        <v>+(785) 593-7104</v>
      </c>
      <c r="N661" t="b">
        <f t="shared" si="125"/>
        <v>1</v>
      </c>
      <c r="O661">
        <f t="shared" si="126"/>
        <v>1345</v>
      </c>
      <c r="P661" t="b">
        <f t="shared" si="127"/>
        <v>1</v>
      </c>
      <c r="Q661">
        <f t="shared" si="128"/>
        <v>1345</v>
      </c>
      <c r="S661" t="str">
        <f t="shared" si="129"/>
        <v>Adoración de Carmona</v>
      </c>
      <c r="U661" s="2">
        <f t="shared" si="130"/>
        <v>43947</v>
      </c>
      <c r="V661">
        <f t="shared" si="131"/>
        <v>1</v>
      </c>
    </row>
    <row r="662" spans="1:22" x14ac:dyDescent="0.25">
      <c r="A662" t="s">
        <v>4589</v>
      </c>
      <c r="B662" t="s">
        <v>2631</v>
      </c>
      <c r="C662" t="s">
        <v>340</v>
      </c>
      <c r="D662" s="5" t="s">
        <v>3613</v>
      </c>
      <c r="E662" t="s">
        <v>1769</v>
      </c>
      <c r="F662" s="8">
        <v>4154</v>
      </c>
      <c r="G662" s="2">
        <v>41527</v>
      </c>
      <c r="H662" s="3" t="str">
        <f t="shared" si="120"/>
        <v>CAMALEÓ</v>
      </c>
      <c r="I662" t="b">
        <v>0</v>
      </c>
      <c r="J662" t="b">
        <f t="shared" si="121"/>
        <v>1</v>
      </c>
      <c r="K662" t="str">
        <f t="shared" si="122"/>
        <v>kingjoshi@verizon.net</v>
      </c>
      <c r="L662">
        <f t="shared" si="123"/>
        <v>14</v>
      </c>
      <c r="M662" t="str">
        <f t="shared" si="124"/>
        <v>+(701) 725-6313</v>
      </c>
      <c r="N662" t="b">
        <f t="shared" si="125"/>
        <v>1</v>
      </c>
      <c r="O662">
        <f t="shared" si="126"/>
        <v>4154</v>
      </c>
      <c r="P662" t="b">
        <f t="shared" si="127"/>
        <v>1</v>
      </c>
      <c r="Q662">
        <f t="shared" si="128"/>
        <v>4154</v>
      </c>
      <c r="S662" t="str">
        <f t="shared" si="129"/>
        <v>Amor Espinosa Rivas</v>
      </c>
      <c r="U662" s="2">
        <f t="shared" si="130"/>
        <v>41527</v>
      </c>
      <c r="V662">
        <f t="shared" si="131"/>
        <v>1</v>
      </c>
    </row>
    <row r="663" spans="1:22" x14ac:dyDescent="0.25">
      <c r="A663" t="s">
        <v>4590</v>
      </c>
      <c r="B663" t="s">
        <v>2632</v>
      </c>
      <c r="C663" t="s">
        <v>341</v>
      </c>
      <c r="D663" s="5" t="s">
        <v>3614</v>
      </c>
      <c r="E663" t="s">
        <v>1770</v>
      </c>
      <c r="F663" s="8">
        <v>7600</v>
      </c>
      <c r="G663" s="2">
        <v>44119</v>
      </c>
      <c r="H663" s="3" t="str">
        <f t="shared" si="120"/>
        <v>TECNOLOGIES OUMA</v>
      </c>
      <c r="I663" t="b">
        <v>0</v>
      </c>
      <c r="J663" t="b">
        <f t="shared" si="121"/>
        <v>1</v>
      </c>
      <c r="K663" t="str">
        <f t="shared" si="122"/>
        <v>yfreund@sbcglobal.net</v>
      </c>
      <c r="L663">
        <f t="shared" si="123"/>
        <v>14</v>
      </c>
      <c r="M663" t="str">
        <f t="shared" si="124"/>
        <v>+(386) 336-0579</v>
      </c>
      <c r="N663" t="b">
        <f t="shared" si="125"/>
        <v>1</v>
      </c>
      <c r="O663">
        <f t="shared" si="126"/>
        <v>7600</v>
      </c>
      <c r="P663" t="b">
        <f t="shared" si="127"/>
        <v>1</v>
      </c>
      <c r="Q663">
        <f t="shared" si="128"/>
        <v>7600</v>
      </c>
      <c r="S663" t="str">
        <f t="shared" si="129"/>
        <v>Vilma de Cabeza</v>
      </c>
      <c r="U663" s="2">
        <f t="shared" si="130"/>
        <v>44119</v>
      </c>
      <c r="V663">
        <f t="shared" si="131"/>
        <v>1</v>
      </c>
    </row>
    <row r="664" spans="1:22" x14ac:dyDescent="0.25">
      <c r="A664" t="s">
        <v>4591</v>
      </c>
      <c r="B664" t="s">
        <v>2633</v>
      </c>
      <c r="C664" t="s">
        <v>342</v>
      </c>
      <c r="D664" s="5" t="s">
        <v>3615</v>
      </c>
      <c r="E664" t="s">
        <v>1771</v>
      </c>
      <c r="F664" s="8">
        <v>2476</v>
      </c>
      <c r="G664" s="2">
        <v>43348</v>
      </c>
      <c r="H664" s="3" t="str">
        <f t="shared" si="120"/>
        <v>SISTEMES BLUEFIN</v>
      </c>
      <c r="I664" t="b">
        <v>0</v>
      </c>
      <c r="J664" t="b">
        <f t="shared" si="121"/>
        <v>1</v>
      </c>
      <c r="K664" t="str">
        <f t="shared" si="122"/>
        <v>jfreedma@comcast.net</v>
      </c>
      <c r="L664">
        <f t="shared" si="123"/>
        <v>14</v>
      </c>
      <c r="M664" t="str">
        <f t="shared" si="124"/>
        <v>+(866) 748-0444</v>
      </c>
      <c r="N664" t="b">
        <f t="shared" si="125"/>
        <v>1</v>
      </c>
      <c r="O664">
        <f t="shared" si="126"/>
        <v>2476</v>
      </c>
      <c r="P664" t="b">
        <f t="shared" si="127"/>
        <v>1</v>
      </c>
      <c r="Q664">
        <f t="shared" si="128"/>
        <v>2476</v>
      </c>
      <c r="S664" t="str">
        <f t="shared" si="129"/>
        <v>Florina Arrieta Infante</v>
      </c>
      <c r="U664" s="2">
        <f t="shared" si="130"/>
        <v>43348</v>
      </c>
      <c r="V664">
        <f t="shared" si="131"/>
        <v>1</v>
      </c>
    </row>
    <row r="665" spans="1:22" x14ac:dyDescent="0.25">
      <c r="A665" t="s">
        <v>4592</v>
      </c>
      <c r="B665" t="s">
        <v>2634</v>
      </c>
      <c r="C665" t="s">
        <v>841</v>
      </c>
      <c r="D665" s="5" t="s">
        <v>3616</v>
      </c>
      <c r="E665" t="s">
        <v>1772</v>
      </c>
      <c r="F665" s="8">
        <v>1801</v>
      </c>
      <c r="G665" s="2">
        <v>42454</v>
      </c>
      <c r="H665" s="3" t="str">
        <f t="shared" si="120"/>
        <v>ENGINYERIA PSI</v>
      </c>
      <c r="I665" t="b">
        <v>0</v>
      </c>
      <c r="J665" t="b">
        <f t="shared" si="121"/>
        <v>1</v>
      </c>
      <c r="K665" t="str">
        <f t="shared" si="122"/>
        <v>leocharre@mac.com</v>
      </c>
      <c r="L665">
        <f t="shared" si="123"/>
        <v>14</v>
      </c>
      <c r="M665" t="str">
        <f t="shared" si="124"/>
        <v>+(544) 213-4553</v>
      </c>
      <c r="N665" t="b">
        <f t="shared" si="125"/>
        <v>1</v>
      </c>
      <c r="O665">
        <f t="shared" si="126"/>
        <v>1801</v>
      </c>
      <c r="P665" t="b">
        <f t="shared" si="127"/>
        <v>1</v>
      </c>
      <c r="Q665">
        <f t="shared" si="128"/>
        <v>1801</v>
      </c>
      <c r="S665" t="str">
        <f t="shared" si="129"/>
        <v>María Amaro Moreno Reyes</v>
      </c>
      <c r="U665" s="2">
        <f t="shared" si="130"/>
        <v>42454</v>
      </c>
      <c r="V665">
        <f t="shared" si="131"/>
        <v>1</v>
      </c>
    </row>
    <row r="666" spans="1:22" x14ac:dyDescent="0.25">
      <c r="A666" t="s">
        <v>4593</v>
      </c>
      <c r="B666" t="s">
        <v>2635</v>
      </c>
      <c r="C666" t="s">
        <v>842</v>
      </c>
      <c r="D666" s="6" t="s">
        <v>4951</v>
      </c>
      <c r="E666" t="s">
        <v>1773</v>
      </c>
      <c r="F666" s="8">
        <v>-1951</v>
      </c>
      <c r="G666" s="2">
        <v>44199</v>
      </c>
      <c r="H666" s="3" t="str">
        <f t="shared" si="120"/>
        <v>LÒGICA</v>
      </c>
      <c r="I666" t="b">
        <v>0</v>
      </c>
      <c r="J666" t="e">
        <f t="shared" si="121"/>
        <v>#VALUE!</v>
      </c>
      <c r="K666" t="e">
        <f t="shared" si="122"/>
        <v>#VALUE!</v>
      </c>
      <c r="L666">
        <f t="shared" si="123"/>
        <v>14</v>
      </c>
      <c r="M666" t="str">
        <f t="shared" si="124"/>
        <v>+(956) 587-5283</v>
      </c>
      <c r="N666" t="b">
        <f t="shared" si="125"/>
        <v>1</v>
      </c>
      <c r="O666">
        <f t="shared" si="126"/>
        <v>1951</v>
      </c>
      <c r="P666" t="b">
        <f t="shared" si="127"/>
        <v>1</v>
      </c>
      <c r="Q666">
        <f t="shared" si="128"/>
        <v>-1951</v>
      </c>
      <c r="S666" t="str">
        <f t="shared" si="129"/>
        <v>María Manuela Sola Jover</v>
      </c>
      <c r="U666" s="2">
        <f t="shared" si="130"/>
        <v>44199</v>
      </c>
      <c r="V666">
        <f t="shared" si="131"/>
        <v>1</v>
      </c>
    </row>
    <row r="667" spans="1:22" x14ac:dyDescent="0.25">
      <c r="A667" t="s">
        <v>4594</v>
      </c>
      <c r="B667" t="s">
        <v>2636</v>
      </c>
      <c r="C667" t="s">
        <v>843</v>
      </c>
      <c r="D667" s="5" t="s">
        <v>3617</v>
      </c>
      <c r="E667" t="s">
        <v>1774</v>
      </c>
      <c r="F667" s="8">
        <v>6545</v>
      </c>
      <c r="G667" s="2">
        <v>43595</v>
      </c>
      <c r="H667" s="3" t="str">
        <f t="shared" si="120"/>
        <v>DOMÒTICA</v>
      </c>
      <c r="I667" t="b">
        <v>0</v>
      </c>
      <c r="J667" t="b">
        <f t="shared" si="121"/>
        <v>1</v>
      </c>
      <c r="K667" t="str">
        <f t="shared" si="122"/>
        <v>formis@live.com</v>
      </c>
      <c r="L667">
        <f t="shared" si="123"/>
        <v>14</v>
      </c>
      <c r="M667" t="str">
        <f t="shared" si="124"/>
        <v>+(476) 955-4567</v>
      </c>
      <c r="N667" t="b">
        <f t="shared" si="125"/>
        <v>1</v>
      </c>
      <c r="O667">
        <f t="shared" si="126"/>
        <v>6545</v>
      </c>
      <c r="P667" t="b">
        <f t="shared" si="127"/>
        <v>1</v>
      </c>
      <c r="Q667">
        <f t="shared" si="128"/>
        <v>6545</v>
      </c>
      <c r="S667" t="str">
        <f t="shared" si="129"/>
        <v>Regina Rosa Macías</v>
      </c>
      <c r="U667" s="2">
        <f t="shared" si="130"/>
        <v>43595</v>
      </c>
      <c r="V667">
        <f t="shared" si="131"/>
        <v>1</v>
      </c>
    </row>
    <row r="668" spans="1:22" x14ac:dyDescent="0.25">
      <c r="A668" t="s">
        <v>4595</v>
      </c>
      <c r="B668" t="s">
        <v>2637</v>
      </c>
      <c r="C668" t="s">
        <v>343</v>
      </c>
      <c r="D668" s="5" t="s">
        <v>3618</v>
      </c>
      <c r="E668" t="s">
        <v>1775</v>
      </c>
      <c r="F668" s="8">
        <v>4393</v>
      </c>
      <c r="G668" s="2">
        <v>43735</v>
      </c>
      <c r="H668" s="3" t="str">
        <f t="shared" si="120"/>
        <v>EMPRESES EILIS</v>
      </c>
      <c r="I668" t="b">
        <v>0</v>
      </c>
      <c r="J668" t="b">
        <f t="shared" si="121"/>
        <v>1</v>
      </c>
      <c r="K668" t="str">
        <f t="shared" si="122"/>
        <v>ntegrity@hotmail.com</v>
      </c>
      <c r="L668">
        <f t="shared" si="123"/>
        <v>14</v>
      </c>
      <c r="M668" t="str">
        <f t="shared" si="124"/>
        <v>+(620) 774-4600</v>
      </c>
      <c r="N668" t="b">
        <f t="shared" si="125"/>
        <v>1</v>
      </c>
      <c r="O668">
        <f t="shared" si="126"/>
        <v>4393</v>
      </c>
      <c r="P668" t="b">
        <f t="shared" si="127"/>
        <v>1</v>
      </c>
      <c r="Q668">
        <f t="shared" si="128"/>
        <v>4393</v>
      </c>
      <c r="S668" t="str">
        <f t="shared" si="129"/>
        <v>Maximino Figueras</v>
      </c>
      <c r="U668" s="2">
        <f t="shared" si="130"/>
        <v>43735</v>
      </c>
      <c r="V668">
        <f t="shared" si="131"/>
        <v>1</v>
      </c>
    </row>
    <row r="669" spans="1:22" x14ac:dyDescent="0.25">
      <c r="A669" t="s">
        <v>4596</v>
      </c>
      <c r="B669" t="s">
        <v>2638</v>
      </c>
      <c r="C669" t="s">
        <v>344</v>
      </c>
      <c r="D669" s="5" t="s">
        <v>3619</v>
      </c>
      <c r="E669" t="s">
        <v>1776</v>
      </c>
      <c r="F669" s="8">
        <v>235</v>
      </c>
      <c r="G669" s="2">
        <v>43019</v>
      </c>
      <c r="H669" s="3" t="str">
        <f t="shared" si="120"/>
        <v>AI SEQÜENCIAL</v>
      </c>
      <c r="I669" t="b">
        <v>0</v>
      </c>
      <c r="J669" t="b">
        <f t="shared" si="121"/>
        <v>1</v>
      </c>
      <c r="K669" t="str">
        <f t="shared" si="122"/>
        <v>bbirth@verizon.net</v>
      </c>
      <c r="L669">
        <f t="shared" si="123"/>
        <v>14</v>
      </c>
      <c r="M669" t="str">
        <f t="shared" si="124"/>
        <v>+(526) 671-7655</v>
      </c>
      <c r="N669" t="b">
        <f t="shared" si="125"/>
        <v>1</v>
      </c>
      <c r="O669">
        <f t="shared" si="126"/>
        <v>235</v>
      </c>
      <c r="P669" t="b">
        <f t="shared" si="127"/>
        <v>1</v>
      </c>
      <c r="Q669">
        <f t="shared" si="128"/>
        <v>235</v>
      </c>
      <c r="S669" t="str">
        <f t="shared" si="129"/>
        <v>Jose Carlos del Serrano</v>
      </c>
      <c r="U669" s="2">
        <f t="shared" si="130"/>
        <v>43019</v>
      </c>
      <c r="V669">
        <f t="shared" si="131"/>
        <v>1</v>
      </c>
    </row>
    <row r="670" spans="1:22" x14ac:dyDescent="0.25">
      <c r="A670" t="s">
        <v>4597</v>
      </c>
      <c r="B670" t="s">
        <v>2639</v>
      </c>
      <c r="C670" t="s">
        <v>844</v>
      </c>
      <c r="D670" s="5" t="s">
        <v>3620</v>
      </c>
      <c r="E670" t="s">
        <v>1777</v>
      </c>
      <c r="F670" s="8">
        <v>8219</v>
      </c>
      <c r="G670" s="2">
        <v>43533</v>
      </c>
      <c r="H670" s="3" t="str">
        <f t="shared" si="120"/>
        <v>SOLUCIÓ BÀSICA</v>
      </c>
      <c r="I670" t="b">
        <v>0</v>
      </c>
      <c r="J670" t="b">
        <f t="shared" si="121"/>
        <v>1</v>
      </c>
      <c r="K670" t="str">
        <f t="shared" si="122"/>
        <v>rsteiner@outlook.com</v>
      </c>
      <c r="L670">
        <f t="shared" si="123"/>
        <v>14</v>
      </c>
      <c r="M670" t="str">
        <f t="shared" si="124"/>
        <v>+(203) 926-5564</v>
      </c>
      <c r="N670" t="b">
        <f t="shared" si="125"/>
        <v>1</v>
      </c>
      <c r="O670">
        <f t="shared" si="126"/>
        <v>8219</v>
      </c>
      <c r="P670" t="b">
        <f t="shared" si="127"/>
        <v>1</v>
      </c>
      <c r="Q670">
        <f t="shared" si="128"/>
        <v>8219</v>
      </c>
      <c r="S670" t="str">
        <f t="shared" si="129"/>
        <v>Atilio Sala Echevarría</v>
      </c>
      <c r="U670" s="2">
        <f t="shared" si="130"/>
        <v>43533</v>
      </c>
      <c r="V670">
        <f t="shared" si="131"/>
        <v>1</v>
      </c>
    </row>
    <row r="671" spans="1:22" x14ac:dyDescent="0.25">
      <c r="A671" t="s">
        <v>4598</v>
      </c>
      <c r="B671" t="s">
        <v>2640</v>
      </c>
      <c r="C671" t="s">
        <v>345</v>
      </c>
      <c r="D671" s="5" t="s">
        <v>3621</v>
      </c>
      <c r="E671" t="s">
        <v>1778</v>
      </c>
      <c r="F671" s="8">
        <v>1011</v>
      </c>
      <c r="G671" s="2">
        <v>43948</v>
      </c>
      <c r="H671" s="3" t="str">
        <f t="shared" si="120"/>
        <v>SISTEMES WESTWISE</v>
      </c>
      <c r="I671" t="b">
        <v>0</v>
      </c>
      <c r="J671" t="b">
        <f t="shared" si="121"/>
        <v>1</v>
      </c>
      <c r="K671" t="str">
        <f t="shared" si="122"/>
        <v>bebing@yahoo.ca</v>
      </c>
      <c r="L671">
        <f t="shared" si="123"/>
        <v>14</v>
      </c>
      <c r="M671" t="str">
        <f t="shared" si="124"/>
        <v>+(771) 764-7112</v>
      </c>
      <c r="N671" t="b">
        <f t="shared" si="125"/>
        <v>1</v>
      </c>
      <c r="O671">
        <f t="shared" si="126"/>
        <v>1011</v>
      </c>
      <c r="P671" t="b">
        <f t="shared" si="127"/>
        <v>1</v>
      </c>
      <c r="Q671">
        <f t="shared" si="128"/>
        <v>1011</v>
      </c>
      <c r="S671" t="str">
        <f t="shared" si="129"/>
        <v>Ciro Andres-Bravo</v>
      </c>
      <c r="U671" s="2">
        <f t="shared" si="130"/>
        <v>43948</v>
      </c>
      <c r="V671">
        <f t="shared" si="131"/>
        <v>1</v>
      </c>
    </row>
    <row r="672" spans="1:22" x14ac:dyDescent="0.25">
      <c r="A672" t="s">
        <v>4599</v>
      </c>
      <c r="B672" t="s">
        <v>2641</v>
      </c>
      <c r="C672" t="s">
        <v>346</v>
      </c>
      <c r="D672" s="5" t="s">
        <v>3622</v>
      </c>
      <c r="E672" t="s">
        <v>1779</v>
      </c>
      <c r="F672" s="8">
        <v>2535</v>
      </c>
      <c r="G672" s="2">
        <v>41001</v>
      </c>
      <c r="H672" s="3" t="str">
        <f t="shared" si="120"/>
        <v>MOBLES D'ART ORMAN</v>
      </c>
      <c r="I672" t="b">
        <v>0</v>
      </c>
      <c r="J672" t="b">
        <f t="shared" si="121"/>
        <v>1</v>
      </c>
      <c r="K672" t="str">
        <f t="shared" si="122"/>
        <v>onestab@msn.com</v>
      </c>
      <c r="L672">
        <f t="shared" si="123"/>
        <v>14</v>
      </c>
      <c r="M672" t="str">
        <f t="shared" si="124"/>
        <v>+(366) 582-6034</v>
      </c>
      <c r="N672" t="b">
        <f t="shared" si="125"/>
        <v>1</v>
      </c>
      <c r="O672">
        <f t="shared" si="126"/>
        <v>2535</v>
      </c>
      <c r="P672" t="b">
        <f t="shared" si="127"/>
        <v>1</v>
      </c>
      <c r="Q672">
        <f t="shared" si="128"/>
        <v>2535</v>
      </c>
      <c r="S672" t="str">
        <f t="shared" si="129"/>
        <v>Heraclio Viana Porcel</v>
      </c>
      <c r="U672" s="2">
        <f t="shared" si="130"/>
        <v>41001</v>
      </c>
      <c r="V672">
        <f t="shared" si="131"/>
        <v>1</v>
      </c>
    </row>
    <row r="673" spans="1:22" x14ac:dyDescent="0.25">
      <c r="A673" t="s">
        <v>4600</v>
      </c>
      <c r="B673" t="s">
        <v>2642</v>
      </c>
      <c r="C673" t="s">
        <v>347</v>
      </c>
      <c r="D673" s="5" t="s">
        <v>3623</v>
      </c>
      <c r="E673" t="s">
        <v>1780</v>
      </c>
      <c r="F673" s="8">
        <v>6486</v>
      </c>
      <c r="G673" s="2">
        <v>43214</v>
      </c>
      <c r="H673" s="3" t="str">
        <f t="shared" si="120"/>
        <v>CIUTAT DE LIÓ</v>
      </c>
      <c r="I673" t="b">
        <v>0</v>
      </c>
      <c r="J673" t="b">
        <f t="shared" si="121"/>
        <v>1</v>
      </c>
      <c r="K673" t="str">
        <f t="shared" si="122"/>
        <v>eimear@msn.com</v>
      </c>
      <c r="L673">
        <f t="shared" si="123"/>
        <v>14</v>
      </c>
      <c r="M673" t="str">
        <f t="shared" si="124"/>
        <v>+(314) 749-4774</v>
      </c>
      <c r="N673" t="b">
        <f t="shared" si="125"/>
        <v>1</v>
      </c>
      <c r="O673">
        <f t="shared" si="126"/>
        <v>6486</v>
      </c>
      <c r="P673" t="b">
        <f t="shared" si="127"/>
        <v>1</v>
      </c>
      <c r="Q673">
        <f t="shared" si="128"/>
        <v>6486</v>
      </c>
      <c r="S673" t="str">
        <f t="shared" si="129"/>
        <v>Anacleto Collado Figueroa</v>
      </c>
      <c r="U673" s="2">
        <f t="shared" si="130"/>
        <v>43214</v>
      </c>
      <c r="V673">
        <f t="shared" si="131"/>
        <v>1</v>
      </c>
    </row>
    <row r="674" spans="1:22" x14ac:dyDescent="0.25">
      <c r="A674" t="s">
        <v>4601</v>
      </c>
      <c r="B674" t="s">
        <v>2643</v>
      </c>
      <c r="C674" t="s">
        <v>348</v>
      </c>
      <c r="D674" s="5" t="s">
        <v>3624</v>
      </c>
      <c r="E674" t="s">
        <v>1781</v>
      </c>
      <c r="F674" s="8">
        <v>6098</v>
      </c>
      <c r="G674" s="2">
        <v>42607</v>
      </c>
      <c r="H674" s="3" t="str">
        <f t="shared" si="120"/>
        <v>CLAU MESTRA</v>
      </c>
      <c r="I674" t="b">
        <v>0</v>
      </c>
      <c r="J674" t="b">
        <f t="shared" si="121"/>
        <v>1</v>
      </c>
      <c r="K674" t="str">
        <f t="shared" si="122"/>
        <v>purvis@yahoo.ca</v>
      </c>
      <c r="L674">
        <f t="shared" si="123"/>
        <v>14</v>
      </c>
      <c r="M674" t="str">
        <f t="shared" si="124"/>
        <v>+(428) 578-4074</v>
      </c>
      <c r="N674" t="b">
        <f t="shared" si="125"/>
        <v>1</v>
      </c>
      <c r="O674">
        <f t="shared" si="126"/>
        <v>6098</v>
      </c>
      <c r="P674" t="b">
        <f t="shared" si="127"/>
        <v>1</v>
      </c>
      <c r="Q674">
        <f t="shared" si="128"/>
        <v>6098</v>
      </c>
      <c r="S674" t="str">
        <f t="shared" si="129"/>
        <v>Lilia Barriga-Palacio</v>
      </c>
      <c r="U674" s="2">
        <f t="shared" si="130"/>
        <v>42607</v>
      </c>
      <c r="V674">
        <f t="shared" si="131"/>
        <v>1</v>
      </c>
    </row>
    <row r="675" spans="1:22" x14ac:dyDescent="0.25">
      <c r="A675" t="s">
        <v>4602</v>
      </c>
      <c r="B675" t="s">
        <v>2644</v>
      </c>
      <c r="C675" t="s">
        <v>845</v>
      </c>
      <c r="D675" s="5" t="s">
        <v>3625</v>
      </c>
      <c r="E675" t="s">
        <v>1782</v>
      </c>
      <c r="F675" s="8">
        <v>2381</v>
      </c>
      <c r="G675" s="2">
        <v>41599</v>
      </c>
      <c r="H675" s="3" t="str">
        <f t="shared" si="120"/>
        <v>ASSOCIATS DEL SEGLE</v>
      </c>
      <c r="I675" t="b">
        <v>0</v>
      </c>
      <c r="J675" t="b">
        <f t="shared" si="121"/>
        <v>1</v>
      </c>
      <c r="K675" t="str">
        <f t="shared" si="122"/>
        <v>stecoop@att.net</v>
      </c>
      <c r="L675">
        <f t="shared" si="123"/>
        <v>14</v>
      </c>
      <c r="M675" t="str">
        <f t="shared" si="124"/>
        <v>+(656) 216-4346</v>
      </c>
      <c r="N675" t="b">
        <f t="shared" si="125"/>
        <v>1</v>
      </c>
      <c r="O675">
        <f t="shared" si="126"/>
        <v>2381</v>
      </c>
      <c r="P675" t="b">
        <f t="shared" si="127"/>
        <v>1</v>
      </c>
      <c r="Q675">
        <f t="shared" si="128"/>
        <v>2381</v>
      </c>
      <c r="S675" t="str">
        <f t="shared" si="129"/>
        <v>Alonso Patiño Roselló</v>
      </c>
      <c r="U675" s="2">
        <f t="shared" si="130"/>
        <v>41599</v>
      </c>
      <c r="V675">
        <f t="shared" si="131"/>
        <v>1</v>
      </c>
    </row>
    <row r="676" spans="1:22" x14ac:dyDescent="0.25">
      <c r="A676" t="s">
        <v>4603</v>
      </c>
      <c r="B676" t="s">
        <v>2645</v>
      </c>
      <c r="C676" t="s">
        <v>846</v>
      </c>
      <c r="D676" s="5" t="s">
        <v>3626</v>
      </c>
      <c r="E676" t="s">
        <v>1783</v>
      </c>
      <c r="F676" s="8">
        <v>4207</v>
      </c>
      <c r="G676" s="2">
        <v>42821</v>
      </c>
      <c r="H676" s="3" t="str">
        <f t="shared" si="120"/>
        <v>TECNOLOGIA CLAU</v>
      </c>
      <c r="I676" t="b">
        <v>0</v>
      </c>
      <c r="J676" t="b">
        <f t="shared" si="121"/>
        <v>1</v>
      </c>
      <c r="K676" t="str">
        <f t="shared" si="122"/>
        <v>drhyde@comcast.net</v>
      </c>
      <c r="L676">
        <f t="shared" si="123"/>
        <v>14</v>
      </c>
      <c r="M676" t="str">
        <f t="shared" si="124"/>
        <v>+(881) 452-6436</v>
      </c>
      <c r="N676" t="b">
        <f t="shared" si="125"/>
        <v>1</v>
      </c>
      <c r="O676">
        <f t="shared" si="126"/>
        <v>4207</v>
      </c>
      <c r="P676" t="b">
        <f t="shared" si="127"/>
        <v>1</v>
      </c>
      <c r="Q676">
        <f t="shared" si="128"/>
        <v>4207</v>
      </c>
      <c r="S676" t="str">
        <f t="shared" si="129"/>
        <v>Miguel Ángel de Contreras</v>
      </c>
      <c r="U676" s="2">
        <f t="shared" si="130"/>
        <v>42821</v>
      </c>
      <c r="V676">
        <f t="shared" si="131"/>
        <v>1</v>
      </c>
    </row>
    <row r="677" spans="1:22" x14ac:dyDescent="0.25">
      <c r="A677" t="s">
        <v>4604</v>
      </c>
      <c r="B677" t="s">
        <v>2646</v>
      </c>
      <c r="C677" t="s">
        <v>847</v>
      </c>
      <c r="D677" s="5" t="s">
        <v>3423</v>
      </c>
      <c r="E677" t="s">
        <v>1784</v>
      </c>
      <c r="F677" s="8">
        <v>7025</v>
      </c>
      <c r="G677" s="2">
        <v>44414</v>
      </c>
      <c r="H677" s="3" t="str">
        <f t="shared" si="120"/>
        <v>SEGURETAT DE CLAUS</v>
      </c>
      <c r="I677" t="b">
        <v>0</v>
      </c>
      <c r="J677" t="b">
        <f t="shared" si="121"/>
        <v>1</v>
      </c>
      <c r="K677" t="str">
        <f t="shared" si="122"/>
        <v>dpitts@live.com</v>
      </c>
      <c r="L677">
        <f t="shared" si="123"/>
        <v>14</v>
      </c>
      <c r="M677" t="str">
        <f t="shared" si="124"/>
        <v>+(880) 330-4367</v>
      </c>
      <c r="N677" t="b">
        <f t="shared" si="125"/>
        <v>1</v>
      </c>
      <c r="O677">
        <f t="shared" si="126"/>
        <v>7025</v>
      </c>
      <c r="P677" t="b">
        <f t="shared" si="127"/>
        <v>1</v>
      </c>
      <c r="Q677">
        <f t="shared" si="128"/>
        <v>7025</v>
      </c>
      <c r="S677" t="str">
        <f t="shared" si="129"/>
        <v>Selena Sales Cerdá</v>
      </c>
      <c r="U677" s="2">
        <f t="shared" si="130"/>
        <v>44414</v>
      </c>
      <c r="V677">
        <f t="shared" si="131"/>
        <v>1</v>
      </c>
    </row>
    <row r="678" spans="1:22" x14ac:dyDescent="0.25">
      <c r="A678" t="s">
        <v>4605</v>
      </c>
      <c r="B678" t="s">
        <v>2647</v>
      </c>
      <c r="C678" t="s">
        <v>848</v>
      </c>
      <c r="D678" s="5" t="s">
        <v>3627</v>
      </c>
      <c r="E678" t="s">
        <v>1785</v>
      </c>
      <c r="F678" s="8">
        <v>1143</v>
      </c>
      <c r="G678" s="2">
        <v>43873</v>
      </c>
      <c r="H678" s="3" t="str">
        <f t="shared" si="120"/>
        <v>MENJAVA</v>
      </c>
      <c r="I678" t="b">
        <v>0</v>
      </c>
      <c r="J678" t="b">
        <f t="shared" si="121"/>
        <v>1</v>
      </c>
      <c r="K678" t="str">
        <f t="shared" si="122"/>
        <v>jgmyers@comcast.net</v>
      </c>
      <c r="L678">
        <f t="shared" si="123"/>
        <v>14</v>
      </c>
      <c r="M678" t="str">
        <f t="shared" si="124"/>
        <v>+(429) 720-3254</v>
      </c>
      <c r="N678" t="b">
        <f t="shared" si="125"/>
        <v>1</v>
      </c>
      <c r="O678">
        <f t="shared" si="126"/>
        <v>1143</v>
      </c>
      <c r="P678" t="b">
        <f t="shared" si="127"/>
        <v>1</v>
      </c>
      <c r="Q678">
        <f t="shared" si="128"/>
        <v>1143</v>
      </c>
      <c r="S678" t="str">
        <f t="shared" si="129"/>
        <v>Roldán León Mateo Melero</v>
      </c>
      <c r="U678" s="2">
        <f t="shared" si="130"/>
        <v>43873</v>
      </c>
      <c r="V678">
        <f t="shared" si="131"/>
        <v>1</v>
      </c>
    </row>
    <row r="679" spans="1:22" x14ac:dyDescent="0.25">
      <c r="A679" t="s">
        <v>4606</v>
      </c>
      <c r="B679" t="s">
        <v>2648</v>
      </c>
      <c r="C679" t="s">
        <v>349</v>
      </c>
      <c r="D679" s="5" t="s">
        <v>3628</v>
      </c>
      <c r="E679" t="s">
        <v>1786</v>
      </c>
      <c r="F679" s="8">
        <v>4446</v>
      </c>
      <c r="G679" s="2">
        <v>44185</v>
      </c>
      <c r="H679" s="3" t="str">
        <f t="shared" si="120"/>
        <v>ADVOCATS D'ALZHEIMER</v>
      </c>
      <c r="I679" t="b">
        <v>0</v>
      </c>
      <c r="J679" t="b">
        <f t="shared" si="121"/>
        <v>1</v>
      </c>
      <c r="K679" t="str">
        <f t="shared" si="122"/>
        <v>ninenine@comcast.net</v>
      </c>
      <c r="L679">
        <f t="shared" si="123"/>
        <v>14</v>
      </c>
      <c r="M679" t="str">
        <f t="shared" si="124"/>
        <v>+(655) 684-6687</v>
      </c>
      <c r="N679" t="b">
        <f t="shared" si="125"/>
        <v>1</v>
      </c>
      <c r="O679">
        <f t="shared" si="126"/>
        <v>4446</v>
      </c>
      <c r="P679" t="b">
        <f t="shared" si="127"/>
        <v>1</v>
      </c>
      <c r="Q679">
        <f t="shared" si="128"/>
        <v>4446</v>
      </c>
      <c r="S679" t="str">
        <f t="shared" si="129"/>
        <v>Severiano Llorente Calatayud</v>
      </c>
      <c r="U679" s="2">
        <f t="shared" si="130"/>
        <v>44185</v>
      </c>
      <c r="V679">
        <f t="shared" si="131"/>
        <v>1</v>
      </c>
    </row>
    <row r="680" spans="1:22" x14ac:dyDescent="0.25">
      <c r="A680" t="s">
        <v>4607</v>
      </c>
      <c r="B680" t="s">
        <v>2649</v>
      </c>
      <c r="C680" t="s">
        <v>350</v>
      </c>
      <c r="D680" s="5" t="s">
        <v>3629</v>
      </c>
      <c r="E680" t="s">
        <v>1787</v>
      </c>
      <c r="F680" s="8">
        <v>970</v>
      </c>
      <c r="G680" s="2">
        <v>41728</v>
      </c>
      <c r="H680" s="3" t="str">
        <f t="shared" si="120"/>
        <v>TOT BEDDBFTY</v>
      </c>
      <c r="I680" t="b">
        <v>0</v>
      </c>
      <c r="J680" t="b">
        <f t="shared" si="121"/>
        <v>1</v>
      </c>
      <c r="K680" t="str">
        <f t="shared" si="122"/>
        <v>uraeus@mac.com</v>
      </c>
      <c r="L680">
        <f t="shared" si="123"/>
        <v>14</v>
      </c>
      <c r="M680" t="str">
        <f t="shared" si="124"/>
        <v>+(600) 501-2527</v>
      </c>
      <c r="N680" t="b">
        <f t="shared" si="125"/>
        <v>1</v>
      </c>
      <c r="O680">
        <f t="shared" si="126"/>
        <v>970</v>
      </c>
      <c r="P680" t="b">
        <f t="shared" si="127"/>
        <v>1</v>
      </c>
      <c r="Q680">
        <f t="shared" si="128"/>
        <v>970</v>
      </c>
      <c r="S680" t="str">
        <f t="shared" si="129"/>
        <v>Maite Mercader Sotelo</v>
      </c>
      <c r="U680" s="2">
        <f t="shared" si="130"/>
        <v>41728</v>
      </c>
      <c r="V680">
        <f t="shared" si="131"/>
        <v>1</v>
      </c>
    </row>
    <row r="681" spans="1:22" x14ac:dyDescent="0.25">
      <c r="A681" t="s">
        <v>4608</v>
      </c>
      <c r="B681" t="s">
        <v>2650</v>
      </c>
      <c r="C681" t="s">
        <v>351</v>
      </c>
      <c r="D681" s="5" t="s">
        <v>3630</v>
      </c>
      <c r="E681" t="s">
        <v>1788</v>
      </c>
      <c r="F681" s="8">
        <v>7113</v>
      </c>
      <c r="G681" s="2">
        <v>41254</v>
      </c>
      <c r="H681" s="3" t="str">
        <f t="shared" si="120"/>
        <v>PRIMERA INTERNACIONAL</v>
      </c>
      <c r="I681" t="b">
        <v>0</v>
      </c>
      <c r="J681" t="b">
        <f t="shared" si="121"/>
        <v>1</v>
      </c>
      <c r="K681" t="str">
        <f t="shared" si="122"/>
        <v>sakusha@yahoo.com</v>
      </c>
      <c r="L681">
        <f t="shared" si="123"/>
        <v>14</v>
      </c>
      <c r="M681" t="str">
        <f t="shared" si="124"/>
        <v>+(338) 301-2600</v>
      </c>
      <c r="N681" t="b">
        <f t="shared" si="125"/>
        <v>1</v>
      </c>
      <c r="O681">
        <f t="shared" si="126"/>
        <v>7113</v>
      </c>
      <c r="P681" t="b">
        <f t="shared" si="127"/>
        <v>1</v>
      </c>
      <c r="Q681">
        <f t="shared" si="128"/>
        <v>7113</v>
      </c>
      <c r="S681" t="str">
        <f t="shared" si="129"/>
        <v>Daniela de Jove</v>
      </c>
      <c r="U681" s="2">
        <f t="shared" si="130"/>
        <v>41254</v>
      </c>
      <c r="V681">
        <f t="shared" si="131"/>
        <v>1</v>
      </c>
    </row>
    <row r="682" spans="1:22" x14ac:dyDescent="0.25">
      <c r="A682" t="s">
        <v>4609</v>
      </c>
      <c r="B682" t="s">
        <v>2651</v>
      </c>
      <c r="C682" t="s">
        <v>849</v>
      </c>
      <c r="D682" s="5" t="s">
        <v>3631</v>
      </c>
      <c r="E682" t="s">
        <v>1789</v>
      </c>
      <c r="F682" s="8">
        <v>8412</v>
      </c>
      <c r="G682" s="2">
        <v>44137</v>
      </c>
      <c r="H682" s="3" t="str">
        <f t="shared" si="120"/>
        <v>ROBA MODERNA</v>
      </c>
      <c r="I682" t="b">
        <v>0</v>
      </c>
      <c r="J682" t="b">
        <f t="shared" si="121"/>
        <v>1</v>
      </c>
      <c r="K682" t="str">
        <f t="shared" si="122"/>
        <v>mcmillan@yahoo.ca</v>
      </c>
      <c r="L682">
        <f t="shared" si="123"/>
        <v>14</v>
      </c>
      <c r="M682" t="str">
        <f t="shared" si="124"/>
        <v>+(666) 419-9076</v>
      </c>
      <c r="N682" t="b">
        <f t="shared" si="125"/>
        <v>1</v>
      </c>
      <c r="O682">
        <f t="shared" si="126"/>
        <v>8412</v>
      </c>
      <c r="P682" t="b">
        <f t="shared" si="127"/>
        <v>1</v>
      </c>
      <c r="Q682">
        <f t="shared" si="128"/>
        <v>8412</v>
      </c>
      <c r="S682" t="str">
        <f t="shared" si="129"/>
        <v>Calixta Fábregas Caballero</v>
      </c>
      <c r="U682" s="2">
        <f t="shared" si="130"/>
        <v>44137</v>
      </c>
      <c r="V682">
        <f t="shared" si="131"/>
        <v>1</v>
      </c>
    </row>
    <row r="683" spans="1:22" x14ac:dyDescent="0.25">
      <c r="A683" t="s">
        <v>4610</v>
      </c>
      <c r="B683" t="s">
        <v>2652</v>
      </c>
      <c r="C683" t="s">
        <v>850</v>
      </c>
      <c r="D683" s="5" t="s">
        <v>3068</v>
      </c>
      <c r="E683" t="s">
        <v>1790</v>
      </c>
      <c r="F683" s="8">
        <v>6435</v>
      </c>
      <c r="G683" s="2">
        <v>41220</v>
      </c>
      <c r="H683" s="3" t="str">
        <f t="shared" si="120"/>
        <v>MOBILIARI URBÀ</v>
      </c>
      <c r="I683" t="b">
        <v>0</v>
      </c>
      <c r="J683" t="b">
        <f t="shared" si="121"/>
        <v>1</v>
      </c>
      <c r="K683" t="str">
        <f t="shared" si="122"/>
        <v>gknauss@mac.com</v>
      </c>
      <c r="L683">
        <f t="shared" si="123"/>
        <v>14</v>
      </c>
      <c r="M683" t="str">
        <f t="shared" si="124"/>
        <v>+(709) 470-7302</v>
      </c>
      <c r="N683" t="b">
        <f t="shared" si="125"/>
        <v>1</v>
      </c>
      <c r="O683">
        <f t="shared" si="126"/>
        <v>6435</v>
      </c>
      <c r="P683" t="b">
        <f t="shared" si="127"/>
        <v>1</v>
      </c>
      <c r="Q683">
        <f t="shared" si="128"/>
        <v>6435</v>
      </c>
      <c r="S683" t="str">
        <f t="shared" si="129"/>
        <v>Fidela del Águila</v>
      </c>
      <c r="U683" s="2">
        <f t="shared" si="130"/>
        <v>41220</v>
      </c>
      <c r="V683">
        <f t="shared" si="131"/>
        <v>1</v>
      </c>
    </row>
    <row r="684" spans="1:22" x14ac:dyDescent="0.25">
      <c r="A684" t="s">
        <v>4611</v>
      </c>
      <c r="B684" t="s">
        <v>2653</v>
      </c>
      <c r="C684" t="s">
        <v>851</v>
      </c>
      <c r="D684" s="5" t="s">
        <v>3632</v>
      </c>
      <c r="E684" t="s">
        <v>1791</v>
      </c>
      <c r="F684" s="8">
        <v>4044</v>
      </c>
      <c r="G684" s="2">
        <v>42553</v>
      </c>
      <c r="H684" s="3" t="str">
        <f t="shared" si="120"/>
        <v>CIRERER</v>
      </c>
      <c r="I684" t="b">
        <v>0</v>
      </c>
      <c r="J684" t="b">
        <f t="shared" si="121"/>
        <v>1</v>
      </c>
      <c r="K684" t="str">
        <f t="shared" si="122"/>
        <v>fairbank@outlook.com</v>
      </c>
      <c r="L684">
        <f t="shared" si="123"/>
        <v>14</v>
      </c>
      <c r="M684" t="str">
        <f t="shared" si="124"/>
        <v>+(873) 234-7271</v>
      </c>
      <c r="N684" t="b">
        <f t="shared" si="125"/>
        <v>1</v>
      </c>
      <c r="O684">
        <f t="shared" si="126"/>
        <v>4044</v>
      </c>
      <c r="P684" t="b">
        <f t="shared" si="127"/>
        <v>1</v>
      </c>
      <c r="Q684">
        <f t="shared" si="128"/>
        <v>4044</v>
      </c>
      <c r="S684" t="str">
        <f t="shared" si="129"/>
        <v>Reynaldo Rosselló Sosa</v>
      </c>
      <c r="U684" s="2">
        <f t="shared" si="130"/>
        <v>42553</v>
      </c>
      <c r="V684">
        <f t="shared" si="131"/>
        <v>1</v>
      </c>
    </row>
    <row r="685" spans="1:22" x14ac:dyDescent="0.25">
      <c r="A685" t="s">
        <v>4612</v>
      </c>
      <c r="B685" t="s">
        <v>2654</v>
      </c>
      <c r="C685" t="s">
        <v>352</v>
      </c>
      <c r="D685" s="5" t="s">
        <v>3633</v>
      </c>
      <c r="E685" t="s">
        <v>1792</v>
      </c>
      <c r="F685" s="8">
        <v>3958</v>
      </c>
      <c r="G685" s="2">
        <v>42294</v>
      </c>
      <c r="H685" s="3" t="str">
        <f t="shared" si="120"/>
        <v>LLOGUER DE WOODSIDE</v>
      </c>
      <c r="I685" t="b">
        <v>0</v>
      </c>
      <c r="J685" t="b">
        <f t="shared" si="121"/>
        <v>1</v>
      </c>
      <c r="K685" t="str">
        <f t="shared" si="122"/>
        <v>ghost@msn.com</v>
      </c>
      <c r="L685">
        <f t="shared" si="123"/>
        <v>14</v>
      </c>
      <c r="M685" t="str">
        <f t="shared" si="124"/>
        <v>+(871) 296-7834</v>
      </c>
      <c r="N685" t="b">
        <f t="shared" si="125"/>
        <v>1</v>
      </c>
      <c r="O685">
        <f t="shared" si="126"/>
        <v>3958</v>
      </c>
      <c r="P685" t="b">
        <f t="shared" si="127"/>
        <v>1</v>
      </c>
      <c r="Q685">
        <f t="shared" si="128"/>
        <v>3958</v>
      </c>
      <c r="S685" t="str">
        <f t="shared" si="129"/>
        <v>Leandra Arranz Viana</v>
      </c>
      <c r="U685" s="2">
        <f t="shared" si="130"/>
        <v>42294</v>
      </c>
      <c r="V685">
        <f t="shared" si="131"/>
        <v>1</v>
      </c>
    </row>
    <row r="686" spans="1:22" x14ac:dyDescent="0.25">
      <c r="A686" t="s">
        <v>4613</v>
      </c>
      <c r="B686" t="s">
        <v>2655</v>
      </c>
      <c r="C686" t="s">
        <v>852</v>
      </c>
      <c r="D686" s="5" t="s">
        <v>3634</v>
      </c>
      <c r="E686" t="s">
        <v>1793</v>
      </c>
      <c r="F686" s="8">
        <v>1685</v>
      </c>
      <c r="G686" s="2">
        <v>44294</v>
      </c>
      <c r="H686" s="3" t="str">
        <f t="shared" si="120"/>
        <v>EL MÓN DE MATSURI</v>
      </c>
      <c r="I686" t="b">
        <v>0</v>
      </c>
      <c r="J686" t="b">
        <f t="shared" si="121"/>
        <v>1</v>
      </c>
      <c r="K686" t="str">
        <f t="shared" si="122"/>
        <v>sriha@verizon.net</v>
      </c>
      <c r="L686">
        <f t="shared" si="123"/>
        <v>14</v>
      </c>
      <c r="M686" t="str">
        <f t="shared" si="124"/>
        <v>+(635) 321-1365</v>
      </c>
      <c r="N686" t="b">
        <f t="shared" si="125"/>
        <v>1</v>
      </c>
      <c r="O686">
        <f t="shared" si="126"/>
        <v>1685</v>
      </c>
      <c r="P686" t="b">
        <f t="shared" si="127"/>
        <v>1</v>
      </c>
      <c r="Q686">
        <f t="shared" si="128"/>
        <v>1685</v>
      </c>
      <c r="S686" t="str">
        <f t="shared" si="129"/>
        <v>Luis Ángel Montenegro-Cózar</v>
      </c>
      <c r="U686" s="2">
        <f t="shared" si="130"/>
        <v>44294</v>
      </c>
      <c r="V686">
        <f t="shared" si="131"/>
        <v>1</v>
      </c>
    </row>
    <row r="687" spans="1:22" x14ac:dyDescent="0.25">
      <c r="A687" t="s">
        <v>4614</v>
      </c>
      <c r="B687" t="s">
        <v>2656</v>
      </c>
      <c r="C687" t="s">
        <v>853</v>
      </c>
      <c r="D687" s="5" t="s">
        <v>3635</v>
      </c>
      <c r="E687" t="s">
        <v>1794</v>
      </c>
      <c r="F687" s="8">
        <v>2089</v>
      </c>
      <c r="G687" s="2">
        <v>42957</v>
      </c>
      <c r="H687" s="3" t="str">
        <f t="shared" si="120"/>
        <v>SEMBLA UN MOBLE</v>
      </c>
      <c r="I687" t="b">
        <v>0</v>
      </c>
      <c r="J687" t="b">
        <f t="shared" si="121"/>
        <v>1</v>
      </c>
      <c r="K687" t="str">
        <f t="shared" si="122"/>
        <v>teverett@gmail.com</v>
      </c>
      <c r="L687">
        <f t="shared" si="123"/>
        <v>14</v>
      </c>
      <c r="M687" t="str">
        <f t="shared" si="124"/>
        <v>+(817) 468-2875</v>
      </c>
      <c r="N687" t="b">
        <f t="shared" si="125"/>
        <v>1</v>
      </c>
      <c r="O687">
        <f t="shared" si="126"/>
        <v>2089</v>
      </c>
      <c r="P687" t="b">
        <f t="shared" si="127"/>
        <v>1</v>
      </c>
      <c r="Q687">
        <f t="shared" si="128"/>
        <v>2089</v>
      </c>
      <c r="S687" t="str">
        <f t="shared" si="129"/>
        <v>Alma del Cantón</v>
      </c>
      <c r="U687" s="2">
        <f t="shared" si="130"/>
        <v>42957</v>
      </c>
      <c r="V687">
        <f t="shared" si="131"/>
        <v>1</v>
      </c>
    </row>
    <row r="688" spans="1:22" x14ac:dyDescent="0.25">
      <c r="A688" t="s">
        <v>4615</v>
      </c>
      <c r="B688" t="s">
        <v>2657</v>
      </c>
      <c r="C688" t="s">
        <v>353</v>
      </c>
      <c r="D688" s="5" t="s">
        <v>3636</v>
      </c>
      <c r="E688" t="s">
        <v>1795</v>
      </c>
      <c r="F688" s="8">
        <v>855</v>
      </c>
      <c r="G688" s="2">
        <v>43910</v>
      </c>
      <c r="H688" s="3" t="str">
        <f t="shared" si="120"/>
        <v>VIDRE BRANTE</v>
      </c>
      <c r="I688" t="b">
        <v>0</v>
      </c>
      <c r="J688" t="b">
        <f t="shared" si="121"/>
        <v>1</v>
      </c>
      <c r="K688" t="str">
        <f t="shared" si="122"/>
        <v>dbanarse@sbcglobal.net</v>
      </c>
      <c r="L688">
        <f t="shared" si="123"/>
        <v>14</v>
      </c>
      <c r="M688" t="str">
        <f t="shared" si="124"/>
        <v>+(937) 415-9164</v>
      </c>
      <c r="N688" t="b">
        <f t="shared" si="125"/>
        <v>1</v>
      </c>
      <c r="O688">
        <f t="shared" si="126"/>
        <v>855</v>
      </c>
      <c r="P688" t="b">
        <f t="shared" si="127"/>
        <v>1</v>
      </c>
      <c r="Q688">
        <f t="shared" si="128"/>
        <v>855</v>
      </c>
      <c r="S688" t="str">
        <f t="shared" si="129"/>
        <v>Blanca Cal-Alegria</v>
      </c>
      <c r="U688" s="2">
        <f t="shared" si="130"/>
        <v>43910</v>
      </c>
      <c r="V688">
        <f t="shared" si="131"/>
        <v>1</v>
      </c>
    </row>
    <row r="689" spans="1:22" x14ac:dyDescent="0.25">
      <c r="A689" t="s">
        <v>4616</v>
      </c>
      <c r="B689" t="s">
        <v>2658</v>
      </c>
      <c r="C689" t="s">
        <v>854</v>
      </c>
      <c r="D689" s="5" t="s">
        <v>3637</v>
      </c>
      <c r="E689" t="s">
        <v>1796</v>
      </c>
      <c r="F689" s="8">
        <v>4029</v>
      </c>
      <c r="G689" s="2">
        <v>44273</v>
      </c>
      <c r="H689" s="3" t="str">
        <f t="shared" si="120"/>
        <v>DC MOBLES</v>
      </c>
      <c r="I689" t="b">
        <v>0</v>
      </c>
      <c r="J689" t="b">
        <f t="shared" si="121"/>
        <v>1</v>
      </c>
      <c r="K689" t="str">
        <f t="shared" si="122"/>
        <v>tattooman@mac.com</v>
      </c>
      <c r="L689">
        <f t="shared" si="123"/>
        <v>14</v>
      </c>
      <c r="M689" t="str">
        <f t="shared" si="124"/>
        <v>+(821) 976-7611</v>
      </c>
      <c r="N689" t="b">
        <f t="shared" si="125"/>
        <v>1</v>
      </c>
      <c r="O689">
        <f t="shared" si="126"/>
        <v>4029</v>
      </c>
      <c r="P689" t="b">
        <f t="shared" si="127"/>
        <v>1</v>
      </c>
      <c r="Q689">
        <f t="shared" si="128"/>
        <v>4029</v>
      </c>
      <c r="S689" t="str">
        <f t="shared" si="129"/>
        <v>Noemí Gelabert Benítez</v>
      </c>
      <c r="U689" s="2">
        <f t="shared" si="130"/>
        <v>44273</v>
      </c>
      <c r="V689">
        <f t="shared" si="131"/>
        <v>1</v>
      </c>
    </row>
    <row r="690" spans="1:22" x14ac:dyDescent="0.25">
      <c r="A690" t="s">
        <v>4617</v>
      </c>
      <c r="B690" t="s">
        <v>2659</v>
      </c>
      <c r="C690" t="s">
        <v>354</v>
      </c>
      <c r="D690" s="5" t="s">
        <v>3638</v>
      </c>
      <c r="E690" t="s">
        <v>1797</v>
      </c>
      <c r="F690" s="8">
        <v>851</v>
      </c>
      <c r="G690" s="2">
        <v>43363</v>
      </c>
      <c r="H690" s="3" t="str">
        <f t="shared" si="120"/>
        <v>CAFETERIA MOBLE</v>
      </c>
      <c r="I690" t="b">
        <v>0</v>
      </c>
      <c r="J690" t="b">
        <f t="shared" si="121"/>
        <v>1</v>
      </c>
      <c r="K690" t="str">
        <f t="shared" si="122"/>
        <v>matty@yahoo.com</v>
      </c>
      <c r="L690">
        <f t="shared" si="123"/>
        <v>14</v>
      </c>
      <c r="M690" t="str">
        <f t="shared" si="124"/>
        <v>+(883) 728-6345</v>
      </c>
      <c r="N690" t="b">
        <f t="shared" si="125"/>
        <v>1</v>
      </c>
      <c r="O690">
        <f t="shared" si="126"/>
        <v>851</v>
      </c>
      <c r="P690" t="b">
        <f t="shared" si="127"/>
        <v>1</v>
      </c>
      <c r="Q690">
        <f t="shared" si="128"/>
        <v>851</v>
      </c>
      <c r="S690" t="str">
        <f t="shared" si="129"/>
        <v>Desiderio Soto Marin</v>
      </c>
      <c r="U690" s="2">
        <f t="shared" si="130"/>
        <v>43363</v>
      </c>
      <c r="V690">
        <f t="shared" si="131"/>
        <v>1</v>
      </c>
    </row>
    <row r="691" spans="1:22" x14ac:dyDescent="0.25">
      <c r="A691" t="s">
        <v>4618</v>
      </c>
      <c r="B691" t="s">
        <v>2660</v>
      </c>
      <c r="C691" t="s">
        <v>355</v>
      </c>
      <c r="D691" s="5" t="s">
        <v>3639</v>
      </c>
      <c r="E691" t="s">
        <v>1798</v>
      </c>
      <c r="F691" s="8">
        <v>6056</v>
      </c>
      <c r="G691" s="2">
        <v>41491</v>
      </c>
      <c r="H691" s="3" t="str">
        <f t="shared" si="120"/>
        <v>RAGUARTA D'AURÓ</v>
      </c>
      <c r="I691" t="b">
        <v>0</v>
      </c>
      <c r="J691" t="b">
        <f t="shared" si="121"/>
        <v>1</v>
      </c>
      <c r="K691" t="str">
        <f t="shared" si="122"/>
        <v>hwestiii@yahoo.com</v>
      </c>
      <c r="L691">
        <f t="shared" si="123"/>
        <v>14</v>
      </c>
      <c r="M691" t="str">
        <f t="shared" si="124"/>
        <v>+(307) 852-6483</v>
      </c>
      <c r="N691" t="b">
        <f t="shared" si="125"/>
        <v>1</v>
      </c>
      <c r="O691">
        <f t="shared" si="126"/>
        <v>6056</v>
      </c>
      <c r="P691" t="b">
        <f t="shared" si="127"/>
        <v>1</v>
      </c>
      <c r="Q691">
        <f t="shared" si="128"/>
        <v>6056</v>
      </c>
      <c r="S691" t="str">
        <f t="shared" si="129"/>
        <v>Edelmira Serna-Corbacho</v>
      </c>
      <c r="U691" s="2">
        <f t="shared" si="130"/>
        <v>41491</v>
      </c>
      <c r="V691">
        <f t="shared" si="131"/>
        <v>1</v>
      </c>
    </row>
    <row r="692" spans="1:22" x14ac:dyDescent="0.25">
      <c r="A692" t="s">
        <v>4619</v>
      </c>
      <c r="B692" t="s">
        <v>2661</v>
      </c>
      <c r="C692" t="s">
        <v>855</v>
      </c>
      <c r="D692" s="5" t="s">
        <v>3640</v>
      </c>
      <c r="E692" t="s">
        <v>4955</v>
      </c>
      <c r="F692" s="8">
        <v>2723</v>
      </c>
      <c r="G692" s="2">
        <v>44523</v>
      </c>
      <c r="H692" s="3" t="str">
        <f t="shared" si="120"/>
        <v>COIXINS AMB VOLANTS</v>
      </c>
      <c r="I692" t="b">
        <v>0</v>
      </c>
      <c r="J692" t="b">
        <f t="shared" si="121"/>
        <v>1</v>
      </c>
      <c r="K692" t="str">
        <f t="shared" si="122"/>
        <v>cisugrad@comcast.net</v>
      </c>
      <c r="L692">
        <f t="shared" si="123"/>
        <v>12</v>
      </c>
      <c r="M692" t="str">
        <f t="shared" si="124"/>
        <v>+(262) 502-89</v>
      </c>
      <c r="N692" t="b">
        <f t="shared" si="125"/>
        <v>1</v>
      </c>
      <c r="O692">
        <f t="shared" si="126"/>
        <v>2723</v>
      </c>
      <c r="P692" t="b">
        <f t="shared" si="127"/>
        <v>1</v>
      </c>
      <c r="Q692">
        <f t="shared" si="128"/>
        <v>2723</v>
      </c>
      <c r="S692" t="str">
        <f t="shared" si="129"/>
        <v>Fulgencio Ávila Castellanos</v>
      </c>
      <c r="U692" s="2">
        <f t="shared" si="130"/>
        <v>44523</v>
      </c>
      <c r="V692">
        <f t="shared" si="131"/>
        <v>1</v>
      </c>
    </row>
    <row r="693" spans="1:22" x14ac:dyDescent="0.25">
      <c r="A693" t="s">
        <v>4620</v>
      </c>
      <c r="B693" t="s">
        <v>2662</v>
      </c>
      <c r="C693" t="s">
        <v>856</v>
      </c>
      <c r="D693" s="5" t="s">
        <v>3641</v>
      </c>
      <c r="E693" t="s">
        <v>1799</v>
      </c>
      <c r="F693" s="8">
        <v>4857</v>
      </c>
      <c r="G693" s="2">
        <v>44238</v>
      </c>
      <c r="H693" s="3" t="str">
        <f t="shared" si="120"/>
        <v>CONSTRUCTORS GOYKAY</v>
      </c>
      <c r="I693" t="b">
        <v>0</v>
      </c>
      <c r="J693" t="b">
        <f t="shared" si="121"/>
        <v>1</v>
      </c>
      <c r="K693" t="str">
        <f t="shared" si="122"/>
        <v>parksh@att.net</v>
      </c>
      <c r="L693">
        <f t="shared" si="123"/>
        <v>14</v>
      </c>
      <c r="M693" t="str">
        <f t="shared" si="124"/>
        <v>+(467) 295-3488</v>
      </c>
      <c r="N693" t="b">
        <f t="shared" si="125"/>
        <v>1</v>
      </c>
      <c r="O693">
        <f t="shared" si="126"/>
        <v>4857</v>
      </c>
      <c r="P693" t="b">
        <f t="shared" si="127"/>
        <v>1</v>
      </c>
      <c r="Q693">
        <f t="shared" si="128"/>
        <v>4857</v>
      </c>
      <c r="S693" t="str">
        <f t="shared" si="129"/>
        <v>Noé Leon Iñiguez</v>
      </c>
      <c r="U693" s="2">
        <f t="shared" si="130"/>
        <v>44238</v>
      </c>
      <c r="V693">
        <f t="shared" si="131"/>
        <v>1</v>
      </c>
    </row>
    <row r="694" spans="1:22" x14ac:dyDescent="0.25">
      <c r="A694" t="s">
        <v>4621</v>
      </c>
      <c r="B694" t="s">
        <v>2663</v>
      </c>
      <c r="C694" t="s">
        <v>356</v>
      </c>
      <c r="D694" s="5" t="s">
        <v>3642</v>
      </c>
      <c r="E694" t="s">
        <v>1800</v>
      </c>
      <c r="F694" s="8">
        <v>3218</v>
      </c>
      <c r="G694" s="2">
        <v>41750</v>
      </c>
      <c r="H694" s="3" t="str">
        <f t="shared" si="120"/>
        <v>SISTEMES ATENÀSTICS</v>
      </c>
      <c r="I694" t="b">
        <v>0</v>
      </c>
      <c r="J694" t="b">
        <f t="shared" si="121"/>
        <v>1</v>
      </c>
      <c r="K694" t="str">
        <f t="shared" si="122"/>
        <v>chrisj@outlook.com</v>
      </c>
      <c r="L694">
        <f t="shared" si="123"/>
        <v>14</v>
      </c>
      <c r="M694" t="str">
        <f t="shared" si="124"/>
        <v>+(617) 413-7787</v>
      </c>
      <c r="N694" t="b">
        <f t="shared" si="125"/>
        <v>1</v>
      </c>
      <c r="O694">
        <f t="shared" si="126"/>
        <v>3218</v>
      </c>
      <c r="P694" t="b">
        <f t="shared" si="127"/>
        <v>1</v>
      </c>
      <c r="Q694">
        <f t="shared" si="128"/>
        <v>3218</v>
      </c>
      <c r="S694" t="str">
        <f t="shared" si="129"/>
        <v>Hilario Donaire Zabaleta</v>
      </c>
      <c r="U694" s="2">
        <f t="shared" si="130"/>
        <v>41750</v>
      </c>
      <c r="V694">
        <f t="shared" si="131"/>
        <v>1</v>
      </c>
    </row>
    <row r="695" spans="1:22" x14ac:dyDescent="0.25">
      <c r="A695" t="s">
        <v>4622</v>
      </c>
      <c r="B695" t="s">
        <v>2664</v>
      </c>
      <c r="C695" t="s">
        <v>357</v>
      </c>
      <c r="D695" s="5" t="s">
        <v>3643</v>
      </c>
      <c r="E695" t="s">
        <v>1801</v>
      </c>
      <c r="F695" s="8">
        <v>8430</v>
      </c>
      <c r="G695" s="2">
        <v>43783</v>
      </c>
      <c r="H695" s="3" t="str">
        <f t="shared" si="120"/>
        <v>EL SERVEI HOME IT</v>
      </c>
      <c r="I695" t="b">
        <v>0</v>
      </c>
      <c r="J695" t="b">
        <f t="shared" si="121"/>
        <v>1</v>
      </c>
      <c r="K695" t="str">
        <f t="shared" si="122"/>
        <v>burniske@sbcglobal.net</v>
      </c>
      <c r="L695">
        <f t="shared" si="123"/>
        <v>14</v>
      </c>
      <c r="M695" t="str">
        <f t="shared" si="124"/>
        <v>+(959) 319-5027</v>
      </c>
      <c r="N695" t="b">
        <f t="shared" si="125"/>
        <v>1</v>
      </c>
      <c r="O695">
        <f t="shared" si="126"/>
        <v>8430</v>
      </c>
      <c r="P695" t="b">
        <f t="shared" si="127"/>
        <v>1</v>
      </c>
      <c r="Q695">
        <f t="shared" si="128"/>
        <v>8430</v>
      </c>
      <c r="S695" t="str">
        <f t="shared" si="129"/>
        <v>Antonio Pardo-Bilbao</v>
      </c>
      <c r="U695" s="2">
        <f t="shared" si="130"/>
        <v>43783</v>
      </c>
      <c r="V695">
        <f t="shared" si="131"/>
        <v>1</v>
      </c>
    </row>
    <row r="696" spans="1:22" x14ac:dyDescent="0.25">
      <c r="A696" t="s">
        <v>4623</v>
      </c>
      <c r="B696" t="s">
        <v>2665</v>
      </c>
      <c r="C696" t="s">
        <v>358</v>
      </c>
      <c r="D696" s="5" t="s">
        <v>3644</v>
      </c>
      <c r="E696" t="s">
        <v>1802</v>
      </c>
      <c r="F696" s="8">
        <v>7189</v>
      </c>
      <c r="G696" s="2">
        <v>41380</v>
      </c>
      <c r="H696" s="3" t="str">
        <f t="shared" si="120"/>
        <v>CIÈNCIA IL·LIMITADA</v>
      </c>
      <c r="I696" t="b">
        <v>0</v>
      </c>
      <c r="J696" t="b">
        <f t="shared" si="121"/>
        <v>1</v>
      </c>
      <c r="K696" t="str">
        <f t="shared" si="122"/>
        <v>ranasta@att.net</v>
      </c>
      <c r="L696">
        <f t="shared" si="123"/>
        <v>14</v>
      </c>
      <c r="M696" t="str">
        <f t="shared" si="124"/>
        <v>+(984) 436-1146</v>
      </c>
      <c r="N696" t="b">
        <f t="shared" si="125"/>
        <v>1</v>
      </c>
      <c r="O696">
        <f t="shared" si="126"/>
        <v>7189</v>
      </c>
      <c r="P696" t="b">
        <f t="shared" si="127"/>
        <v>1</v>
      </c>
      <c r="Q696">
        <f t="shared" si="128"/>
        <v>7189</v>
      </c>
      <c r="S696" t="str">
        <f t="shared" si="129"/>
        <v>Anna Montoya Dalmau</v>
      </c>
      <c r="U696" s="2">
        <f t="shared" si="130"/>
        <v>41380</v>
      </c>
      <c r="V696">
        <f t="shared" si="131"/>
        <v>1</v>
      </c>
    </row>
    <row r="697" spans="1:22" x14ac:dyDescent="0.25">
      <c r="A697" t="s">
        <v>4624</v>
      </c>
      <c r="B697" t="s">
        <v>2666</v>
      </c>
      <c r="C697" t="s">
        <v>359</v>
      </c>
      <c r="D697" s="5" t="s">
        <v>3645</v>
      </c>
      <c r="E697" t="s">
        <v>1803</v>
      </c>
      <c r="F697" s="8">
        <v>6364</v>
      </c>
      <c r="G697" s="2">
        <v>43947</v>
      </c>
      <c r="H697" s="3" t="str">
        <f t="shared" si="120"/>
        <v>DESENVOLUPAMENT AHIYO</v>
      </c>
      <c r="I697" t="b">
        <v>0</v>
      </c>
      <c r="J697" t="b">
        <f t="shared" si="121"/>
        <v>1</v>
      </c>
      <c r="K697" t="str">
        <f t="shared" si="122"/>
        <v>jshirley@outlook.com</v>
      </c>
      <c r="L697">
        <f t="shared" si="123"/>
        <v>14</v>
      </c>
      <c r="M697" t="str">
        <f t="shared" si="124"/>
        <v>+(656) 814-0514</v>
      </c>
      <c r="N697" t="b">
        <f t="shared" si="125"/>
        <v>1</v>
      </c>
      <c r="O697">
        <f t="shared" si="126"/>
        <v>6364</v>
      </c>
      <c r="P697" t="b">
        <f t="shared" si="127"/>
        <v>1</v>
      </c>
      <c r="Q697">
        <f t="shared" si="128"/>
        <v>6364</v>
      </c>
      <c r="S697" t="str">
        <f t="shared" si="129"/>
        <v>Estrella Rosalina Riquelme Sevillano</v>
      </c>
      <c r="U697" s="2">
        <f t="shared" si="130"/>
        <v>43947</v>
      </c>
      <c r="V697">
        <f t="shared" si="131"/>
        <v>1</v>
      </c>
    </row>
    <row r="698" spans="1:22" x14ac:dyDescent="0.25">
      <c r="A698" t="s">
        <v>4625</v>
      </c>
      <c r="B698" t="s">
        <v>2667</v>
      </c>
      <c r="C698" t="s">
        <v>857</v>
      </c>
      <c r="D698" s="5" t="s">
        <v>3530</v>
      </c>
      <c r="E698" t="s">
        <v>1804</v>
      </c>
      <c r="F698" s="8">
        <v>5260</v>
      </c>
      <c r="G698" s="2">
        <v>43185</v>
      </c>
      <c r="H698" s="3" t="str">
        <f t="shared" si="120"/>
        <v>BUCLE DE TREBALL</v>
      </c>
      <c r="I698" t="b">
        <v>0</v>
      </c>
      <c r="J698" t="b">
        <f t="shared" si="121"/>
        <v>1</v>
      </c>
      <c r="K698" t="str">
        <f t="shared" si="122"/>
        <v>chrisj@mac.com</v>
      </c>
      <c r="L698">
        <f t="shared" si="123"/>
        <v>14</v>
      </c>
      <c r="M698" t="str">
        <f t="shared" si="124"/>
        <v>+(579) 446-8133</v>
      </c>
      <c r="N698" t="b">
        <f t="shared" si="125"/>
        <v>1</v>
      </c>
      <c r="O698">
        <f t="shared" si="126"/>
        <v>5260</v>
      </c>
      <c r="P698" t="b">
        <f t="shared" si="127"/>
        <v>1</v>
      </c>
      <c r="Q698">
        <f t="shared" si="128"/>
        <v>5260</v>
      </c>
      <c r="S698" t="str">
        <f t="shared" si="129"/>
        <v>María Dolores Mirta Landa Peláez</v>
      </c>
      <c r="U698" s="2">
        <f t="shared" si="130"/>
        <v>43185</v>
      </c>
      <c r="V698">
        <f t="shared" si="131"/>
        <v>1</v>
      </c>
    </row>
    <row r="699" spans="1:22" x14ac:dyDescent="0.25">
      <c r="A699" t="s">
        <v>4626</v>
      </c>
      <c r="B699" t="s">
        <v>2668</v>
      </c>
      <c r="C699" t="s">
        <v>858</v>
      </c>
      <c r="D699" s="5" t="s">
        <v>3646</v>
      </c>
      <c r="E699" t="s">
        <v>1805</v>
      </c>
      <c r="F699" s="8">
        <v>3110</v>
      </c>
      <c r="G699" s="2">
        <v>42073</v>
      </c>
      <c r="H699" s="3" t="str">
        <f t="shared" si="120"/>
        <v>SOFRE</v>
      </c>
      <c r="I699" t="b">
        <v>0</v>
      </c>
      <c r="J699" t="b">
        <f t="shared" si="121"/>
        <v>1</v>
      </c>
      <c r="K699" t="str">
        <f t="shared" si="122"/>
        <v>evilopie@mac.com</v>
      </c>
      <c r="L699">
        <f t="shared" si="123"/>
        <v>14</v>
      </c>
      <c r="M699" t="str">
        <f t="shared" si="124"/>
        <v>+(874) 564-7324</v>
      </c>
      <c r="N699" t="b">
        <f t="shared" si="125"/>
        <v>1</v>
      </c>
      <c r="O699">
        <f t="shared" si="126"/>
        <v>3110</v>
      </c>
      <c r="P699" t="b">
        <f t="shared" si="127"/>
        <v>1</v>
      </c>
      <c r="Q699">
        <f t="shared" si="128"/>
        <v>3110</v>
      </c>
      <c r="S699" t="str">
        <f t="shared" si="129"/>
        <v>Ainoa Mesa Sáez</v>
      </c>
      <c r="U699" s="2">
        <f t="shared" si="130"/>
        <v>42073</v>
      </c>
      <c r="V699">
        <f t="shared" si="131"/>
        <v>1</v>
      </c>
    </row>
    <row r="700" spans="1:22" x14ac:dyDescent="0.25">
      <c r="A700" t="s">
        <v>4627</v>
      </c>
      <c r="B700" t="s">
        <v>2669</v>
      </c>
      <c r="C700" t="s">
        <v>360</v>
      </c>
      <c r="D700" s="5" t="s">
        <v>3647</v>
      </c>
      <c r="E700" t="s">
        <v>1806</v>
      </c>
      <c r="F700" s="8">
        <v>5139</v>
      </c>
      <c r="G700" s="2">
        <v>44284</v>
      </c>
      <c r="H700" s="3" t="str">
        <f t="shared" si="120"/>
        <v>CROMÀTICA</v>
      </c>
      <c r="I700" t="b">
        <v>0</v>
      </c>
      <c r="J700" t="b">
        <f t="shared" si="121"/>
        <v>1</v>
      </c>
      <c r="K700" t="str">
        <f t="shared" si="122"/>
        <v>catalog@aol.com</v>
      </c>
      <c r="L700">
        <f t="shared" si="123"/>
        <v>14</v>
      </c>
      <c r="M700" t="str">
        <f t="shared" si="124"/>
        <v>+(397) 510-8053</v>
      </c>
      <c r="N700" t="b">
        <f t="shared" si="125"/>
        <v>1</v>
      </c>
      <c r="O700">
        <f t="shared" si="126"/>
        <v>5139</v>
      </c>
      <c r="P700" t="b">
        <f t="shared" si="127"/>
        <v>1</v>
      </c>
      <c r="Q700">
        <f t="shared" si="128"/>
        <v>5139</v>
      </c>
      <c r="S700" t="str">
        <f t="shared" si="129"/>
        <v>Santiago Benitez Almeida</v>
      </c>
      <c r="U700" s="2">
        <f t="shared" si="130"/>
        <v>44284</v>
      </c>
      <c r="V700">
        <f t="shared" si="131"/>
        <v>1</v>
      </c>
    </row>
    <row r="701" spans="1:22" x14ac:dyDescent="0.25">
      <c r="A701" t="s">
        <v>4628</v>
      </c>
      <c r="B701" t="s">
        <v>2670</v>
      </c>
      <c r="C701" t="s">
        <v>859</v>
      </c>
      <c r="D701" s="5" t="s">
        <v>3648</v>
      </c>
      <c r="E701" t="s">
        <v>1807</v>
      </c>
      <c r="F701" s="8">
        <v>3046</v>
      </c>
      <c r="G701" s="2">
        <v>43168</v>
      </c>
      <c r="H701" s="3" t="str">
        <f t="shared" si="120"/>
        <v>FÀBRICA DE MELMELADA INDUSTRIAL</v>
      </c>
      <c r="I701" t="b">
        <v>0</v>
      </c>
      <c r="J701" t="b">
        <f t="shared" si="121"/>
        <v>1</v>
      </c>
      <c r="K701" t="str">
        <f t="shared" si="122"/>
        <v>kjetilk@att.net</v>
      </c>
      <c r="L701">
        <f t="shared" si="123"/>
        <v>14</v>
      </c>
      <c r="M701" t="str">
        <f t="shared" si="124"/>
        <v>+(949) 386-4114</v>
      </c>
      <c r="N701" t="b">
        <f t="shared" si="125"/>
        <v>1</v>
      </c>
      <c r="O701">
        <f t="shared" si="126"/>
        <v>3046</v>
      </c>
      <c r="P701" t="b">
        <f t="shared" si="127"/>
        <v>1</v>
      </c>
      <c r="Q701">
        <f t="shared" si="128"/>
        <v>3046</v>
      </c>
      <c r="S701" t="str">
        <f t="shared" si="129"/>
        <v>Ariel Álvaro</v>
      </c>
      <c r="U701" s="2">
        <f t="shared" si="130"/>
        <v>43168</v>
      </c>
      <c r="V701">
        <f t="shared" si="131"/>
        <v>1</v>
      </c>
    </row>
    <row r="702" spans="1:22" x14ac:dyDescent="0.25">
      <c r="A702" t="s">
        <v>4629</v>
      </c>
      <c r="B702" t="s">
        <v>2671</v>
      </c>
      <c r="C702" t="s">
        <v>361</v>
      </c>
      <c r="D702" s="5" t="s">
        <v>3649</v>
      </c>
      <c r="E702" t="s">
        <v>1808</v>
      </c>
      <c r="F702" s="8">
        <v>5638</v>
      </c>
      <c r="G702" s="2">
        <v>41134</v>
      </c>
      <c r="H702" s="3" t="str">
        <f t="shared" si="120"/>
        <v>PROJECTE TAMBORE</v>
      </c>
      <c r="I702" t="b">
        <v>0</v>
      </c>
      <c r="J702" t="b">
        <f t="shared" si="121"/>
        <v>1</v>
      </c>
      <c r="K702" t="str">
        <f t="shared" si="122"/>
        <v>report@msn.com</v>
      </c>
      <c r="L702">
        <f t="shared" si="123"/>
        <v>14</v>
      </c>
      <c r="M702" t="str">
        <f t="shared" si="124"/>
        <v>+(674) 632-3946</v>
      </c>
      <c r="N702" t="b">
        <f t="shared" si="125"/>
        <v>1</v>
      </c>
      <c r="O702">
        <f t="shared" si="126"/>
        <v>5638</v>
      </c>
      <c r="P702" t="b">
        <f t="shared" si="127"/>
        <v>1</v>
      </c>
      <c r="Q702">
        <f t="shared" si="128"/>
        <v>5638</v>
      </c>
      <c r="S702" t="str">
        <f t="shared" si="129"/>
        <v>Octavio de Milla</v>
      </c>
      <c r="U702" s="2">
        <f t="shared" si="130"/>
        <v>41134</v>
      </c>
      <c r="V702">
        <f t="shared" si="131"/>
        <v>1</v>
      </c>
    </row>
    <row r="703" spans="1:22" x14ac:dyDescent="0.25">
      <c r="A703" t="s">
        <v>4630</v>
      </c>
      <c r="B703" t="s">
        <v>2672</v>
      </c>
      <c r="C703" t="s">
        <v>362</v>
      </c>
      <c r="D703" s="5" t="s">
        <v>3650</v>
      </c>
      <c r="E703" t="s">
        <v>1809</v>
      </c>
      <c r="F703" s="8">
        <v>5684</v>
      </c>
      <c r="G703" s="2">
        <v>41959</v>
      </c>
      <c r="H703" s="3" t="str">
        <f t="shared" si="120"/>
        <v>AIS EFICIENT</v>
      </c>
      <c r="I703" t="b">
        <v>0</v>
      </c>
      <c r="J703" t="b">
        <f t="shared" si="121"/>
        <v>1</v>
      </c>
      <c r="K703" t="str">
        <f t="shared" si="122"/>
        <v>druschel@msn.com</v>
      </c>
      <c r="L703">
        <f t="shared" si="123"/>
        <v>14</v>
      </c>
      <c r="M703" t="str">
        <f t="shared" si="124"/>
        <v>+(355) 310-0684</v>
      </c>
      <c r="N703" t="b">
        <f t="shared" si="125"/>
        <v>1</v>
      </c>
      <c r="O703">
        <f t="shared" si="126"/>
        <v>5684</v>
      </c>
      <c r="P703" t="b">
        <f t="shared" si="127"/>
        <v>1</v>
      </c>
      <c r="Q703">
        <f t="shared" si="128"/>
        <v>5684</v>
      </c>
      <c r="S703" t="str">
        <f t="shared" si="129"/>
        <v>Artemio Manso Adadia</v>
      </c>
      <c r="U703" s="2">
        <f t="shared" si="130"/>
        <v>41959</v>
      </c>
      <c r="V703">
        <f t="shared" si="131"/>
        <v>1</v>
      </c>
    </row>
    <row r="704" spans="1:22" x14ac:dyDescent="0.25">
      <c r="A704" t="s">
        <v>4631</v>
      </c>
      <c r="B704" t="s">
        <v>2673</v>
      </c>
      <c r="C704" t="s">
        <v>363</v>
      </c>
      <c r="D704" s="5" t="s">
        <v>3651</v>
      </c>
      <c r="E704" t="s">
        <v>1810</v>
      </c>
      <c r="F704" s="8">
        <v>3869</v>
      </c>
      <c r="G704" s="2">
        <v>42383</v>
      </c>
      <c r="H704" s="3" t="str">
        <f t="shared" si="120"/>
        <v>BANC LOOP</v>
      </c>
      <c r="I704" t="b">
        <v>0</v>
      </c>
      <c r="J704" t="b">
        <f t="shared" si="121"/>
        <v>1</v>
      </c>
      <c r="K704" t="str">
        <f t="shared" si="122"/>
        <v>gknauss@me.com</v>
      </c>
      <c r="L704">
        <f t="shared" si="123"/>
        <v>14</v>
      </c>
      <c r="M704" t="str">
        <f t="shared" si="124"/>
        <v>+(363) 527-8562</v>
      </c>
      <c r="N704" t="b">
        <f t="shared" si="125"/>
        <v>1</v>
      </c>
      <c r="O704">
        <f t="shared" si="126"/>
        <v>3869</v>
      </c>
      <c r="P704" t="b">
        <f t="shared" si="127"/>
        <v>1</v>
      </c>
      <c r="Q704">
        <f t="shared" si="128"/>
        <v>3869</v>
      </c>
      <c r="S704" t="str">
        <f t="shared" si="129"/>
        <v>Reinaldo Pol</v>
      </c>
      <c r="U704" s="2">
        <f t="shared" si="130"/>
        <v>42383</v>
      </c>
      <c r="V704">
        <f t="shared" si="131"/>
        <v>1</v>
      </c>
    </row>
    <row r="705" spans="1:22" x14ac:dyDescent="0.25">
      <c r="A705" t="s">
        <v>4632</v>
      </c>
      <c r="B705" t="s">
        <v>2674</v>
      </c>
      <c r="C705" t="s">
        <v>364</v>
      </c>
      <c r="D705" s="5" t="s">
        <v>3652</v>
      </c>
      <c r="E705" t="s">
        <v>1811</v>
      </c>
      <c r="F705" s="8">
        <v>4062</v>
      </c>
      <c r="G705" s="2">
        <v>41556</v>
      </c>
      <c r="H705" s="3" t="str">
        <f t="shared" si="120"/>
        <v>GRAN ESPAI DE CÒPIA DE SEGURETAT</v>
      </c>
      <c r="I705" t="b">
        <v>0</v>
      </c>
      <c r="J705" t="b">
        <f t="shared" si="121"/>
        <v>1</v>
      </c>
      <c r="K705" t="str">
        <f t="shared" si="122"/>
        <v>munjal@mac.com</v>
      </c>
      <c r="L705">
        <f t="shared" si="123"/>
        <v>14</v>
      </c>
      <c r="M705" t="str">
        <f t="shared" si="124"/>
        <v>+(891) 323-0418</v>
      </c>
      <c r="N705" t="b">
        <f t="shared" si="125"/>
        <v>1</v>
      </c>
      <c r="O705">
        <f t="shared" si="126"/>
        <v>4062</v>
      </c>
      <c r="P705" t="b">
        <f t="shared" si="127"/>
        <v>1</v>
      </c>
      <c r="Q705">
        <f t="shared" si="128"/>
        <v>4062</v>
      </c>
      <c r="S705" t="str">
        <f t="shared" si="129"/>
        <v>Sigfrido Delgado Jara</v>
      </c>
      <c r="U705" s="2">
        <f t="shared" si="130"/>
        <v>41556</v>
      </c>
      <c r="V705">
        <f t="shared" si="131"/>
        <v>1</v>
      </c>
    </row>
    <row r="706" spans="1:22" x14ac:dyDescent="0.25">
      <c r="A706" t="s">
        <v>4633</v>
      </c>
      <c r="B706" t="s">
        <v>2675</v>
      </c>
      <c r="C706" t="s">
        <v>860</v>
      </c>
      <c r="D706" s="5" t="s">
        <v>3653</v>
      </c>
      <c r="E706" t="s">
        <v>1812</v>
      </c>
      <c r="F706" s="8">
        <v>4789</v>
      </c>
      <c r="G706" s="2">
        <v>43236</v>
      </c>
      <c r="H706" s="3" t="str">
        <f t="shared" si="120"/>
        <v>DINÀMICA DIGITAL</v>
      </c>
      <c r="I706" t="b">
        <v>0</v>
      </c>
      <c r="J706" t="b">
        <f t="shared" si="121"/>
        <v>1</v>
      </c>
      <c r="K706" t="str">
        <f t="shared" si="122"/>
        <v>mhassel@att.net</v>
      </c>
      <c r="L706">
        <f t="shared" si="123"/>
        <v>14</v>
      </c>
      <c r="M706" t="str">
        <f t="shared" si="124"/>
        <v>+(382) 692-8580</v>
      </c>
      <c r="N706" t="b">
        <f t="shared" si="125"/>
        <v>1</v>
      </c>
      <c r="O706">
        <f t="shared" si="126"/>
        <v>4789</v>
      </c>
      <c r="P706" t="b">
        <f t="shared" si="127"/>
        <v>1</v>
      </c>
      <c r="Q706">
        <f t="shared" si="128"/>
        <v>4789</v>
      </c>
      <c r="S706" t="str">
        <f t="shared" si="129"/>
        <v>Estefanía Uribe Agullo</v>
      </c>
      <c r="U706" s="2">
        <f t="shared" si="130"/>
        <v>43236</v>
      </c>
      <c r="V706">
        <f t="shared" si="131"/>
        <v>1</v>
      </c>
    </row>
    <row r="707" spans="1:22" x14ac:dyDescent="0.25">
      <c r="A707" t="s">
        <v>4634</v>
      </c>
      <c r="B707" t="s">
        <v>2676</v>
      </c>
      <c r="C707" t="s">
        <v>365</v>
      </c>
      <c r="D707" s="5" t="s">
        <v>3654</v>
      </c>
      <c r="E707" t="s">
        <v>1813</v>
      </c>
      <c r="F707" s="8">
        <v>4444</v>
      </c>
      <c r="G707" s="2">
        <v>44313</v>
      </c>
      <c r="H707" s="3" t="str">
        <f t="shared" ref="H707:H770" si="132">+UPPER(B707)</f>
        <v>TÀCTIQUES DIGITALS</v>
      </c>
      <c r="I707" t="b">
        <v>0</v>
      </c>
      <c r="J707" t="b">
        <f t="shared" ref="J707:J770" si="133">AND(ISNUMBER(SEARCH("@",D707)), ISNUMBER(SEARCH(".",D707)), SEARCH("@",D707)&lt;SEARCH(".",D707))</f>
        <v>1</v>
      </c>
      <c r="K707" t="str">
        <f t="shared" ref="K707:K770" si="134">+IF(J707="#¡VALOR!","",D707)</f>
        <v>rcwil@outlook.com</v>
      </c>
      <c r="L707">
        <f t="shared" ref="L707:L770" si="135">+LEN(E707)</f>
        <v>14</v>
      </c>
      <c r="M707" t="str">
        <f t="shared" ref="M707:M770" si="136">+CONCATENATE("+",E707)</f>
        <v>+(334) 235-3219</v>
      </c>
      <c r="N707" t="b">
        <f t="shared" ref="N707:N770" si="137">+ISNUMBER(G707)</f>
        <v>1</v>
      </c>
      <c r="O707">
        <f t="shared" ref="O707:O770" si="138">+ABS(F707)</f>
        <v>4444</v>
      </c>
      <c r="P707" t="b">
        <f t="shared" ref="P707:P770" si="139">+ISNUMBER(F707)</f>
        <v>1</v>
      </c>
      <c r="Q707">
        <f t="shared" ref="Q707:Q770" si="140">+IF(ISNUMBER(F707),F707,"")</f>
        <v>4444</v>
      </c>
      <c r="S707" t="str">
        <f t="shared" ref="S707:S770" si="141">+IF(ISBLANK(C707),$R$2,C707)</f>
        <v>Julio Morata Llopis</v>
      </c>
      <c r="U707" s="2">
        <f t="shared" ref="U707:U770" si="142">IF(ISBLANK(G707),$T$2,G707)</f>
        <v>44313</v>
      </c>
      <c r="V707">
        <f t="shared" ref="V707:V770" si="143">+COUNTIF(A:A,A707)</f>
        <v>1</v>
      </c>
    </row>
    <row r="708" spans="1:22" x14ac:dyDescent="0.25">
      <c r="A708" t="s">
        <v>4635</v>
      </c>
      <c r="B708" t="s">
        <v>2677</v>
      </c>
      <c r="C708" t="s">
        <v>861</v>
      </c>
      <c r="D708" s="5" t="s">
        <v>3655</v>
      </c>
      <c r="E708" t="s">
        <v>1814</v>
      </c>
      <c r="F708" s="8">
        <v>5760</v>
      </c>
      <c r="G708" s="2">
        <v>44260</v>
      </c>
      <c r="H708" s="3" t="str">
        <f t="shared" si="132"/>
        <v>NOTÍCIES DIGITALS</v>
      </c>
      <c r="I708" t="b">
        <v>0</v>
      </c>
      <c r="J708" t="b">
        <f t="shared" si="133"/>
        <v>1</v>
      </c>
      <c r="K708" t="str">
        <f t="shared" si="134"/>
        <v>fairbank@me.com</v>
      </c>
      <c r="L708">
        <f t="shared" si="135"/>
        <v>14</v>
      </c>
      <c r="M708" t="str">
        <f t="shared" si="136"/>
        <v>+(433) 569-6143</v>
      </c>
      <c r="N708" t="b">
        <f t="shared" si="137"/>
        <v>1</v>
      </c>
      <c r="O708">
        <f t="shared" si="138"/>
        <v>5760</v>
      </c>
      <c r="P708" t="b">
        <f t="shared" si="139"/>
        <v>1</v>
      </c>
      <c r="Q708">
        <f t="shared" si="140"/>
        <v>5760</v>
      </c>
      <c r="S708" t="str">
        <f t="shared" si="141"/>
        <v>Marcela Uría Peñas</v>
      </c>
      <c r="U708" s="2">
        <f t="shared" si="142"/>
        <v>44260</v>
      </c>
      <c r="V708">
        <f t="shared" si="143"/>
        <v>1</v>
      </c>
    </row>
    <row r="709" spans="1:22" x14ac:dyDescent="0.25">
      <c r="A709" t="s">
        <v>4636</v>
      </c>
      <c r="B709" t="s">
        <v>2678</v>
      </c>
      <c r="C709" t="s">
        <v>366</v>
      </c>
      <c r="D709" s="5" t="s">
        <v>3656</v>
      </c>
      <c r="E709" t="s">
        <v>1815</v>
      </c>
      <c r="F709" s="8">
        <v>4107</v>
      </c>
      <c r="G709" s="2">
        <v>43413</v>
      </c>
      <c r="H709" s="3" t="str">
        <f t="shared" si="132"/>
        <v>GRANS DISSENYS</v>
      </c>
      <c r="I709" t="b">
        <v>0</v>
      </c>
      <c r="J709" t="b">
        <f t="shared" si="133"/>
        <v>1</v>
      </c>
      <c r="K709" t="str">
        <f t="shared" si="134"/>
        <v>luebke@aol.com</v>
      </c>
      <c r="L709">
        <f t="shared" si="135"/>
        <v>14</v>
      </c>
      <c r="M709" t="str">
        <f t="shared" si="136"/>
        <v>+(561) 989-6966</v>
      </c>
      <c r="N709" t="b">
        <f t="shared" si="137"/>
        <v>1</v>
      </c>
      <c r="O709">
        <f t="shared" si="138"/>
        <v>4107</v>
      </c>
      <c r="P709" t="b">
        <f t="shared" si="139"/>
        <v>1</v>
      </c>
      <c r="Q709">
        <f t="shared" si="140"/>
        <v>4107</v>
      </c>
      <c r="S709" t="str">
        <f t="shared" si="141"/>
        <v>Narcisa Camino Sevilla</v>
      </c>
      <c r="U709" s="2">
        <f t="shared" si="142"/>
        <v>43413</v>
      </c>
      <c r="V709">
        <f t="shared" si="143"/>
        <v>1</v>
      </c>
    </row>
    <row r="710" spans="1:22" x14ac:dyDescent="0.25">
      <c r="A710" t="s">
        <v>4637</v>
      </c>
      <c r="B710" t="s">
        <v>2679</v>
      </c>
      <c r="C710" t="s">
        <v>367</v>
      </c>
      <c r="D710" s="5" t="s">
        <v>3657</v>
      </c>
      <c r="E710" t="s">
        <v>1816</v>
      </c>
      <c r="F710" s="8">
        <v>1695</v>
      </c>
      <c r="G710" s="2">
        <v>43355</v>
      </c>
      <c r="H710" s="3" t="str">
        <f t="shared" si="132"/>
        <v>PROGRAMARI SMARTWORLD</v>
      </c>
      <c r="I710" t="b">
        <v>0</v>
      </c>
      <c r="J710" t="b">
        <f t="shared" si="133"/>
        <v>1</v>
      </c>
      <c r="K710" t="str">
        <f t="shared" si="134"/>
        <v>jcholewa@hotmail.com</v>
      </c>
      <c r="L710">
        <f t="shared" si="135"/>
        <v>14</v>
      </c>
      <c r="M710" t="str">
        <f t="shared" si="136"/>
        <v>+(787) 860-6862</v>
      </c>
      <c r="N710" t="b">
        <f t="shared" si="137"/>
        <v>1</v>
      </c>
      <c r="O710">
        <f t="shared" si="138"/>
        <v>1695</v>
      </c>
      <c r="P710" t="b">
        <f t="shared" si="139"/>
        <v>1</v>
      </c>
      <c r="Q710">
        <f t="shared" si="140"/>
        <v>1695</v>
      </c>
      <c r="S710" t="str">
        <f t="shared" si="141"/>
        <v>Marisa Arnaiz Llobet</v>
      </c>
      <c r="U710" s="2">
        <f t="shared" si="142"/>
        <v>43355</v>
      </c>
      <c r="V710">
        <f t="shared" si="143"/>
        <v>1</v>
      </c>
    </row>
    <row r="711" spans="1:22" x14ac:dyDescent="0.25">
      <c r="A711" t="s">
        <v>4638</v>
      </c>
      <c r="B711" t="s">
        <v>2680</v>
      </c>
      <c r="C711" t="s">
        <v>368</v>
      </c>
      <c r="D711" s="5" t="s">
        <v>3658</v>
      </c>
      <c r="E711" t="s">
        <v>1817</v>
      </c>
      <c r="F711" s="8">
        <v>6546</v>
      </c>
      <c r="G711" s="2">
        <v>41247</v>
      </c>
      <c r="H711" s="3" t="str">
        <f t="shared" si="132"/>
        <v>CALIBRADOR</v>
      </c>
      <c r="I711" t="b">
        <v>0</v>
      </c>
      <c r="J711" t="b">
        <f t="shared" si="133"/>
        <v>1</v>
      </c>
      <c r="K711" t="str">
        <f t="shared" si="134"/>
        <v>crusader@yahoo.ca</v>
      </c>
      <c r="L711">
        <f t="shared" si="135"/>
        <v>14</v>
      </c>
      <c r="M711" t="str">
        <f t="shared" si="136"/>
        <v>+(403) 728-9711</v>
      </c>
      <c r="N711" t="b">
        <f t="shared" si="137"/>
        <v>1</v>
      </c>
      <c r="O711">
        <f t="shared" si="138"/>
        <v>6546</v>
      </c>
      <c r="P711" t="b">
        <f t="shared" si="139"/>
        <v>1</v>
      </c>
      <c r="Q711">
        <f t="shared" si="140"/>
        <v>6546</v>
      </c>
      <c r="S711" t="str">
        <f t="shared" si="141"/>
        <v>Edelmiro Tena Guerrero</v>
      </c>
      <c r="U711" s="2">
        <f t="shared" si="142"/>
        <v>41247</v>
      </c>
      <c r="V711">
        <f t="shared" si="143"/>
        <v>1</v>
      </c>
    </row>
    <row r="712" spans="1:22" x14ac:dyDescent="0.25">
      <c r="A712" t="s">
        <v>4639</v>
      </c>
      <c r="B712" t="s">
        <v>2681</v>
      </c>
      <c r="C712" t="s">
        <v>862</v>
      </c>
      <c r="D712" s="5" t="s">
        <v>3659</v>
      </c>
      <c r="E712" t="s">
        <v>1818</v>
      </c>
      <c r="F712" s="8">
        <v>8137</v>
      </c>
      <c r="G712" s="2">
        <v>42278</v>
      </c>
      <c r="H712" s="3" t="str">
        <f t="shared" si="132"/>
        <v>DISSENYS ADVIEW</v>
      </c>
      <c r="I712" t="b">
        <v>0</v>
      </c>
      <c r="J712" t="b">
        <f t="shared" si="133"/>
        <v>1</v>
      </c>
      <c r="K712" t="str">
        <f t="shared" si="134"/>
        <v>djupedal@gmail.com</v>
      </c>
      <c r="L712">
        <f t="shared" si="135"/>
        <v>14</v>
      </c>
      <c r="M712" t="str">
        <f t="shared" si="136"/>
        <v>+(697) 851-5459</v>
      </c>
      <c r="N712" t="b">
        <f t="shared" si="137"/>
        <v>1</v>
      </c>
      <c r="O712">
        <f t="shared" si="138"/>
        <v>8137</v>
      </c>
      <c r="P712" t="b">
        <f t="shared" si="139"/>
        <v>1</v>
      </c>
      <c r="Q712">
        <f t="shared" si="140"/>
        <v>8137</v>
      </c>
      <c r="S712" t="str">
        <f t="shared" si="141"/>
        <v>Violeta Buendía Bárcena</v>
      </c>
      <c r="U712" s="2">
        <f t="shared" si="142"/>
        <v>42278</v>
      </c>
      <c r="V712">
        <f t="shared" si="143"/>
        <v>1</v>
      </c>
    </row>
    <row r="713" spans="1:22" x14ac:dyDescent="0.25">
      <c r="A713" t="s">
        <v>4640</v>
      </c>
      <c r="B713" t="s">
        <v>2682</v>
      </c>
      <c r="C713" t="s">
        <v>369</v>
      </c>
      <c r="D713" s="5" t="s">
        <v>3660</v>
      </c>
      <c r="E713" t="s">
        <v>1819</v>
      </c>
      <c r="F713" s="8">
        <v>6269</v>
      </c>
      <c r="G713" s="2">
        <v>44157</v>
      </c>
      <c r="H713" s="3" t="str">
        <f t="shared" si="132"/>
        <v>AVANTATGE</v>
      </c>
      <c r="I713" t="b">
        <v>0</v>
      </c>
      <c r="J713" t="b">
        <f t="shared" si="133"/>
        <v>1</v>
      </c>
      <c r="K713" t="str">
        <f t="shared" si="134"/>
        <v>dcoppit@sbcglobal.net</v>
      </c>
      <c r="L713">
        <f t="shared" si="135"/>
        <v>14</v>
      </c>
      <c r="M713" t="str">
        <f t="shared" si="136"/>
        <v>+(991) 797-3376</v>
      </c>
      <c r="N713" t="b">
        <f t="shared" si="137"/>
        <v>1</v>
      </c>
      <c r="O713">
        <f t="shared" si="138"/>
        <v>6269</v>
      </c>
      <c r="P713" t="b">
        <f t="shared" si="139"/>
        <v>1</v>
      </c>
      <c r="Q713">
        <f t="shared" si="140"/>
        <v>6269</v>
      </c>
      <c r="S713" t="str">
        <f t="shared" si="141"/>
        <v>Victoriano Sancho Llanos</v>
      </c>
      <c r="U713" s="2">
        <f t="shared" si="142"/>
        <v>44157</v>
      </c>
      <c r="V713">
        <f t="shared" si="143"/>
        <v>1</v>
      </c>
    </row>
    <row r="714" spans="1:22" x14ac:dyDescent="0.25">
      <c r="A714" t="s">
        <v>4641</v>
      </c>
      <c r="B714" t="s">
        <v>2683</v>
      </c>
      <c r="C714" t="s">
        <v>863</v>
      </c>
      <c r="D714" s="5" t="s">
        <v>3661</v>
      </c>
      <c r="E714" t="s">
        <v>1820</v>
      </c>
      <c r="F714" s="8">
        <v>4203</v>
      </c>
      <c r="G714" s="2">
        <v>42896</v>
      </c>
      <c r="H714" s="3" t="str">
        <f t="shared" si="132"/>
        <v>TECNOLÒGIC PERIAZZO</v>
      </c>
      <c r="I714" t="b">
        <v>0</v>
      </c>
      <c r="J714" t="b">
        <f t="shared" si="133"/>
        <v>1</v>
      </c>
      <c r="K714" t="str">
        <f t="shared" si="134"/>
        <v>netsfr@verizon.net</v>
      </c>
      <c r="L714">
        <f t="shared" si="135"/>
        <v>14</v>
      </c>
      <c r="M714" t="str">
        <f t="shared" si="136"/>
        <v>+(313) 944-3592</v>
      </c>
      <c r="N714" t="b">
        <f t="shared" si="137"/>
        <v>1</v>
      </c>
      <c r="O714">
        <f t="shared" si="138"/>
        <v>4203</v>
      </c>
      <c r="P714" t="b">
        <f t="shared" si="139"/>
        <v>1</v>
      </c>
      <c r="Q714">
        <f t="shared" si="140"/>
        <v>4203</v>
      </c>
      <c r="S714" t="str">
        <f t="shared" si="141"/>
        <v>José Escamilla Iñiguez</v>
      </c>
      <c r="U714" s="2">
        <f t="shared" si="142"/>
        <v>42896</v>
      </c>
      <c r="V714">
        <f t="shared" si="143"/>
        <v>1</v>
      </c>
    </row>
    <row r="715" spans="1:22" x14ac:dyDescent="0.25">
      <c r="A715" t="s">
        <v>4642</v>
      </c>
      <c r="B715" t="s">
        <v>2684</v>
      </c>
      <c r="C715" t="s">
        <v>370</v>
      </c>
      <c r="D715" s="5" t="s">
        <v>3662</v>
      </c>
      <c r="E715" t="s">
        <v>1821</v>
      </c>
      <c r="F715" s="8">
        <v>5904</v>
      </c>
      <c r="G715" s="2">
        <v>41828</v>
      </c>
      <c r="H715" s="3" t="str">
        <f t="shared" si="132"/>
        <v>CQ IT A QATAR</v>
      </c>
      <c r="I715" t="b">
        <v>0</v>
      </c>
      <c r="J715" t="b">
        <f t="shared" si="133"/>
        <v>1</v>
      </c>
      <c r="K715" t="str">
        <f t="shared" si="134"/>
        <v>gfxguy@icloud.com</v>
      </c>
      <c r="L715">
        <f t="shared" si="135"/>
        <v>14</v>
      </c>
      <c r="M715" t="str">
        <f t="shared" si="136"/>
        <v>+(378) 904-3784</v>
      </c>
      <c r="N715" t="b">
        <f t="shared" si="137"/>
        <v>1</v>
      </c>
      <c r="O715">
        <f t="shared" si="138"/>
        <v>5904</v>
      </c>
      <c r="P715" t="b">
        <f t="shared" si="139"/>
        <v>1</v>
      </c>
      <c r="Q715">
        <f t="shared" si="140"/>
        <v>5904</v>
      </c>
      <c r="S715" t="str">
        <f t="shared" si="141"/>
        <v>Leticia Iglesias-Carretero</v>
      </c>
      <c r="U715" s="2">
        <f t="shared" si="142"/>
        <v>41828</v>
      </c>
      <c r="V715">
        <f t="shared" si="143"/>
        <v>1</v>
      </c>
    </row>
    <row r="716" spans="1:22" x14ac:dyDescent="0.25">
      <c r="A716" t="s">
        <v>4643</v>
      </c>
      <c r="B716" t="s">
        <v>2685</v>
      </c>
      <c r="C716" t="s">
        <v>864</v>
      </c>
      <c r="D716" s="5" t="s">
        <v>3663</v>
      </c>
      <c r="E716" t="s">
        <v>1822</v>
      </c>
      <c r="F716" s="8">
        <v>5168</v>
      </c>
      <c r="G716" s="2">
        <v>43105</v>
      </c>
      <c r="H716" s="3" t="str">
        <f t="shared" si="132"/>
        <v>CONSULTORIA DV</v>
      </c>
      <c r="I716" t="b">
        <v>0</v>
      </c>
      <c r="J716" t="b">
        <f t="shared" si="133"/>
        <v>1</v>
      </c>
      <c r="K716" t="str">
        <f t="shared" si="134"/>
        <v>teverett@mac.com</v>
      </c>
      <c r="L716">
        <f t="shared" si="135"/>
        <v>14</v>
      </c>
      <c r="M716" t="str">
        <f t="shared" si="136"/>
        <v>+(656) 295-8917</v>
      </c>
      <c r="N716" t="b">
        <f t="shared" si="137"/>
        <v>1</v>
      </c>
      <c r="O716">
        <f t="shared" si="138"/>
        <v>5168</v>
      </c>
      <c r="P716" t="b">
        <f t="shared" si="139"/>
        <v>1</v>
      </c>
      <c r="Q716">
        <f t="shared" si="140"/>
        <v>5168</v>
      </c>
      <c r="S716" t="str">
        <f t="shared" si="141"/>
        <v>Alejandra Vega Martínez</v>
      </c>
      <c r="U716" s="2">
        <f t="shared" si="142"/>
        <v>43105</v>
      </c>
      <c r="V716">
        <f t="shared" si="143"/>
        <v>1</v>
      </c>
    </row>
    <row r="717" spans="1:22" x14ac:dyDescent="0.25">
      <c r="A717" t="s">
        <v>4644</v>
      </c>
      <c r="B717" t="s">
        <v>2686</v>
      </c>
      <c r="C717" t="s">
        <v>865</v>
      </c>
      <c r="D717" s="5" t="s">
        <v>3664</v>
      </c>
      <c r="E717" t="s">
        <v>1823</v>
      </c>
      <c r="F717" s="8">
        <v>7923</v>
      </c>
      <c r="G717" s="2">
        <v>41203</v>
      </c>
      <c r="H717" s="3" t="str">
        <f t="shared" si="132"/>
        <v>FES-HO</v>
      </c>
      <c r="I717" t="b">
        <v>0</v>
      </c>
      <c r="J717" t="b">
        <f t="shared" si="133"/>
        <v>1</v>
      </c>
      <c r="K717" t="str">
        <f t="shared" si="134"/>
        <v>hedwig@outlook.com</v>
      </c>
      <c r="L717">
        <f t="shared" si="135"/>
        <v>14</v>
      </c>
      <c r="M717" t="str">
        <f t="shared" si="136"/>
        <v>+(724) 696-0234</v>
      </c>
      <c r="N717" t="b">
        <f t="shared" si="137"/>
        <v>1</v>
      </c>
      <c r="O717">
        <f t="shared" si="138"/>
        <v>7923</v>
      </c>
      <c r="P717" t="b">
        <f t="shared" si="139"/>
        <v>1</v>
      </c>
      <c r="Q717">
        <f t="shared" si="140"/>
        <v>7923</v>
      </c>
      <c r="S717" t="str">
        <f t="shared" si="141"/>
        <v>Teófila Prat-Valls</v>
      </c>
      <c r="U717" s="2">
        <f t="shared" si="142"/>
        <v>41203</v>
      </c>
      <c r="V717">
        <f t="shared" si="143"/>
        <v>1</v>
      </c>
    </row>
    <row r="718" spans="1:22" x14ac:dyDescent="0.25">
      <c r="A718" t="s">
        <v>4645</v>
      </c>
      <c r="B718" t="s">
        <v>2687</v>
      </c>
      <c r="C718" t="s">
        <v>866</v>
      </c>
      <c r="D718" s="5" t="s">
        <v>3665</v>
      </c>
      <c r="E718" t="s">
        <v>1824</v>
      </c>
      <c r="F718" s="8">
        <v>442</v>
      </c>
      <c r="G718" s="2">
        <v>44470</v>
      </c>
      <c r="H718" s="3" t="str">
        <f t="shared" si="132"/>
        <v>EXTERNALITZAR EL DESENVOLUPAMENT</v>
      </c>
      <c r="I718" t="b">
        <v>0</v>
      </c>
      <c r="J718" t="b">
        <f t="shared" si="133"/>
        <v>1</v>
      </c>
      <c r="K718" t="str">
        <f t="shared" si="134"/>
        <v>dgatwood@comcast.net</v>
      </c>
      <c r="L718">
        <f t="shared" si="135"/>
        <v>14</v>
      </c>
      <c r="M718" t="str">
        <f t="shared" si="136"/>
        <v>+(216) 357-0584</v>
      </c>
      <c r="N718" t="b">
        <f t="shared" si="137"/>
        <v>1</v>
      </c>
      <c r="O718">
        <f t="shared" si="138"/>
        <v>442</v>
      </c>
      <c r="P718" t="b">
        <f t="shared" si="139"/>
        <v>1</v>
      </c>
      <c r="Q718">
        <f t="shared" si="140"/>
        <v>442</v>
      </c>
      <c r="S718" t="str">
        <f t="shared" si="141"/>
        <v>Germán Llopis Aranda</v>
      </c>
      <c r="U718" s="2">
        <f t="shared" si="142"/>
        <v>44470</v>
      </c>
      <c r="V718">
        <f t="shared" si="143"/>
        <v>1</v>
      </c>
    </row>
    <row r="719" spans="1:22" x14ac:dyDescent="0.25">
      <c r="A719" t="s">
        <v>4646</v>
      </c>
      <c r="B719" t="s">
        <v>2688</v>
      </c>
      <c r="C719" t="s">
        <v>371</v>
      </c>
      <c r="D719" s="5" t="s">
        <v>3666</v>
      </c>
      <c r="E719" t="s">
        <v>1825</v>
      </c>
      <c r="F719" s="8">
        <v>2034</v>
      </c>
      <c r="G719" s="2">
        <v>43233</v>
      </c>
      <c r="H719" s="3" t="str">
        <f t="shared" si="132"/>
        <v>COSÌ FAZIOSO</v>
      </c>
      <c r="I719" t="b">
        <v>0</v>
      </c>
      <c r="J719" t="b">
        <f t="shared" si="133"/>
        <v>1</v>
      </c>
      <c r="K719" t="str">
        <f t="shared" si="134"/>
        <v>mjewell@optonline.net</v>
      </c>
      <c r="L719">
        <f t="shared" si="135"/>
        <v>14</v>
      </c>
      <c r="M719" t="str">
        <f t="shared" si="136"/>
        <v>+(348) 893-2036</v>
      </c>
      <c r="N719" t="b">
        <f t="shared" si="137"/>
        <v>1</v>
      </c>
      <c r="O719">
        <f t="shared" si="138"/>
        <v>2034</v>
      </c>
      <c r="P719" t="b">
        <f t="shared" si="139"/>
        <v>1</v>
      </c>
      <c r="Q719">
        <f t="shared" si="140"/>
        <v>2034</v>
      </c>
      <c r="S719" t="str">
        <f t="shared" si="141"/>
        <v>Domingo Canet-Llorente</v>
      </c>
      <c r="U719" s="2">
        <f t="shared" si="142"/>
        <v>43233</v>
      </c>
      <c r="V719">
        <f t="shared" si="143"/>
        <v>1</v>
      </c>
    </row>
    <row r="720" spans="1:22" x14ac:dyDescent="0.25">
      <c r="A720" t="s">
        <v>4647</v>
      </c>
      <c r="B720" t="s">
        <v>2689</v>
      </c>
      <c r="C720" t="s">
        <v>867</v>
      </c>
      <c r="D720" s="5" t="s">
        <v>3667</v>
      </c>
      <c r="E720" t="s">
        <v>1826</v>
      </c>
      <c r="F720" s="8">
        <v>4356</v>
      </c>
      <c r="G720" s="2">
        <v>41324</v>
      </c>
      <c r="H720" s="3" t="str">
        <f t="shared" si="132"/>
        <v>CONTROLLORE</v>
      </c>
      <c r="I720" t="b">
        <v>0</v>
      </c>
      <c r="J720" t="b">
        <f t="shared" si="133"/>
        <v>1</v>
      </c>
      <c r="K720" t="str">
        <f t="shared" si="134"/>
        <v>jmcnamara@icloud.com</v>
      </c>
      <c r="L720">
        <f t="shared" si="135"/>
        <v>14</v>
      </c>
      <c r="M720" t="str">
        <f t="shared" si="136"/>
        <v>+(272) 487-7128</v>
      </c>
      <c r="N720" t="b">
        <f t="shared" si="137"/>
        <v>1</v>
      </c>
      <c r="O720">
        <f t="shared" si="138"/>
        <v>4356</v>
      </c>
      <c r="P720" t="b">
        <f t="shared" si="139"/>
        <v>1</v>
      </c>
      <c r="Q720">
        <f t="shared" si="140"/>
        <v>4356</v>
      </c>
      <c r="S720" t="str">
        <f t="shared" si="141"/>
        <v>Ale España Tejera</v>
      </c>
      <c r="U720" s="2">
        <f t="shared" si="142"/>
        <v>41324</v>
      </c>
      <c r="V720">
        <f t="shared" si="143"/>
        <v>1</v>
      </c>
    </row>
    <row r="721" spans="1:22" x14ac:dyDescent="0.25">
      <c r="A721" t="s">
        <v>4648</v>
      </c>
      <c r="B721" t="s">
        <v>2690</v>
      </c>
      <c r="C721" t="s">
        <v>372</v>
      </c>
      <c r="D721" s="5" t="s">
        <v>3668</v>
      </c>
      <c r="E721" t="s">
        <v>1827</v>
      </c>
      <c r="F721" s="8">
        <v>2488</v>
      </c>
      <c r="G721" s="2">
        <v>42429</v>
      </c>
      <c r="H721" s="3" t="str">
        <f t="shared" si="132"/>
        <v>FINANZA API</v>
      </c>
      <c r="I721" t="b">
        <v>0</v>
      </c>
      <c r="J721" t="b">
        <f t="shared" si="133"/>
        <v>1</v>
      </c>
      <c r="K721" t="str">
        <f t="shared" si="134"/>
        <v>eurohack@yahoo.ca</v>
      </c>
      <c r="L721">
        <f t="shared" si="135"/>
        <v>14</v>
      </c>
      <c r="M721" t="str">
        <f t="shared" si="136"/>
        <v>+(614) 434-5166</v>
      </c>
      <c r="N721" t="b">
        <f t="shared" si="137"/>
        <v>1</v>
      </c>
      <c r="O721">
        <f t="shared" si="138"/>
        <v>2488</v>
      </c>
      <c r="P721" t="b">
        <f t="shared" si="139"/>
        <v>1</v>
      </c>
      <c r="Q721">
        <f t="shared" si="140"/>
        <v>2488</v>
      </c>
      <c r="S721" t="str">
        <f t="shared" si="141"/>
        <v>Lucio Morata-Villalobos</v>
      </c>
      <c r="U721" s="2">
        <f t="shared" si="142"/>
        <v>42429</v>
      </c>
      <c r="V721">
        <f t="shared" si="143"/>
        <v>1</v>
      </c>
    </row>
    <row r="722" spans="1:22" x14ac:dyDescent="0.25">
      <c r="A722" t="s">
        <v>4649</v>
      </c>
      <c r="B722" t="s">
        <v>2691</v>
      </c>
      <c r="C722" t="s">
        <v>373</v>
      </c>
      <c r="D722" s="5" t="s">
        <v>3669</v>
      </c>
      <c r="E722" t="s">
        <v>1828</v>
      </c>
      <c r="F722" s="8">
        <v>7138</v>
      </c>
      <c r="G722" s="2">
        <v>42127</v>
      </c>
      <c r="H722" s="3" t="str">
        <f t="shared" si="132"/>
        <v>BIOMOTIVARE</v>
      </c>
      <c r="I722" t="b">
        <v>0</v>
      </c>
      <c r="J722" t="b">
        <f t="shared" si="133"/>
        <v>1</v>
      </c>
      <c r="K722" t="str">
        <f t="shared" si="134"/>
        <v>lauronen@outlook.com</v>
      </c>
      <c r="L722">
        <f t="shared" si="135"/>
        <v>14</v>
      </c>
      <c r="M722" t="str">
        <f t="shared" si="136"/>
        <v>+(654) 381-9880</v>
      </c>
      <c r="N722" t="b">
        <f t="shared" si="137"/>
        <v>1</v>
      </c>
      <c r="O722">
        <f t="shared" si="138"/>
        <v>7138</v>
      </c>
      <c r="P722" t="b">
        <f t="shared" si="139"/>
        <v>1</v>
      </c>
      <c r="Q722">
        <f t="shared" si="140"/>
        <v>7138</v>
      </c>
      <c r="S722" t="str">
        <f t="shared" si="141"/>
        <v>Alma Bonet Alberola</v>
      </c>
      <c r="U722" s="2">
        <f t="shared" si="142"/>
        <v>42127</v>
      </c>
      <c r="V722">
        <f t="shared" si="143"/>
        <v>1</v>
      </c>
    </row>
    <row r="723" spans="1:22" x14ac:dyDescent="0.25">
      <c r="A723" t="s">
        <v>4650</v>
      </c>
      <c r="B723" t="s">
        <v>2692</v>
      </c>
      <c r="C723" t="s">
        <v>868</v>
      </c>
      <c r="D723" s="5" t="s">
        <v>3670</v>
      </c>
      <c r="E723" t="s">
        <v>1829</v>
      </c>
      <c r="F723" s="8">
        <v>1839</v>
      </c>
      <c r="G723" s="2">
        <v>42379</v>
      </c>
      <c r="H723" s="3" t="str">
        <f t="shared" si="132"/>
        <v>CITTÀ DI ABUS ROAD</v>
      </c>
      <c r="I723" t="b">
        <v>0</v>
      </c>
      <c r="J723" t="b">
        <f t="shared" si="133"/>
        <v>1</v>
      </c>
      <c r="K723" t="str">
        <f t="shared" si="134"/>
        <v>webteam@yahoo.com</v>
      </c>
      <c r="L723">
        <f t="shared" si="135"/>
        <v>14</v>
      </c>
      <c r="M723" t="str">
        <f t="shared" si="136"/>
        <v>+(684) 703-7325</v>
      </c>
      <c r="N723" t="b">
        <f t="shared" si="137"/>
        <v>1</v>
      </c>
      <c r="O723">
        <f t="shared" si="138"/>
        <v>1839</v>
      </c>
      <c r="P723" t="b">
        <f t="shared" si="139"/>
        <v>1</v>
      </c>
      <c r="Q723">
        <f t="shared" si="140"/>
        <v>1839</v>
      </c>
      <c r="S723" t="str">
        <f t="shared" si="141"/>
        <v>Abigaíl Planas Estévez</v>
      </c>
      <c r="U723" s="2">
        <f t="shared" si="142"/>
        <v>42379</v>
      </c>
      <c r="V723">
        <f t="shared" si="143"/>
        <v>1</v>
      </c>
    </row>
    <row r="724" spans="1:22" x14ac:dyDescent="0.25">
      <c r="A724" t="s">
        <v>4651</v>
      </c>
      <c r="B724" t="s">
        <v>2693</v>
      </c>
      <c r="C724" t="s">
        <v>374</v>
      </c>
      <c r="D724" s="5" t="s">
        <v>3671</v>
      </c>
      <c r="E724" t="s">
        <v>1830</v>
      </c>
      <c r="F724" s="8">
        <v>2850</v>
      </c>
      <c r="G724" s="2">
        <v>42645</v>
      </c>
      <c r="H724" s="3" t="str">
        <f t="shared" si="132"/>
        <v>GIOCATORE</v>
      </c>
      <c r="I724" t="b">
        <v>0</v>
      </c>
      <c r="J724" t="b">
        <f t="shared" si="133"/>
        <v>1</v>
      </c>
      <c r="K724" t="str">
        <f t="shared" si="134"/>
        <v>timlinux@verizon.net</v>
      </c>
      <c r="L724">
        <f t="shared" si="135"/>
        <v>14</v>
      </c>
      <c r="M724" t="str">
        <f t="shared" si="136"/>
        <v>+(609) 359-0433</v>
      </c>
      <c r="N724" t="b">
        <f t="shared" si="137"/>
        <v>1</v>
      </c>
      <c r="O724">
        <f t="shared" si="138"/>
        <v>2850</v>
      </c>
      <c r="P724" t="b">
        <f t="shared" si="139"/>
        <v>1</v>
      </c>
      <c r="Q724">
        <f t="shared" si="140"/>
        <v>2850</v>
      </c>
      <c r="S724" t="str">
        <f t="shared" si="141"/>
        <v>Primitiva Casares Ruano</v>
      </c>
      <c r="U724" s="2">
        <f t="shared" si="142"/>
        <v>42645</v>
      </c>
      <c r="V724">
        <f t="shared" si="143"/>
        <v>1</v>
      </c>
    </row>
    <row r="725" spans="1:22" x14ac:dyDescent="0.25">
      <c r="A725" t="s">
        <v>4652</v>
      </c>
      <c r="B725" t="s">
        <v>2694</v>
      </c>
      <c r="C725" t="s">
        <v>869</v>
      </c>
      <c r="D725" s="5" t="s">
        <v>3672</v>
      </c>
      <c r="E725" t="s">
        <v>1831</v>
      </c>
      <c r="F725" s="8">
        <v>5950</v>
      </c>
      <c r="G725" s="2">
        <v>41250</v>
      </c>
      <c r="H725" s="3" t="str">
        <f t="shared" si="132"/>
        <v>ESPORT DI SQUADRA</v>
      </c>
      <c r="I725" t="b">
        <v>0</v>
      </c>
      <c r="J725" t="b">
        <f t="shared" si="133"/>
        <v>1</v>
      </c>
      <c r="K725" t="str">
        <f t="shared" si="134"/>
        <v>magusnet@icloud.com</v>
      </c>
      <c r="L725">
        <f t="shared" si="135"/>
        <v>14</v>
      </c>
      <c r="M725" t="str">
        <f t="shared" si="136"/>
        <v>+(203) 856-2849</v>
      </c>
      <c r="N725" t="b">
        <f t="shared" si="137"/>
        <v>1</v>
      </c>
      <c r="O725">
        <f t="shared" si="138"/>
        <v>5950</v>
      </c>
      <c r="P725" t="b">
        <f t="shared" si="139"/>
        <v>1</v>
      </c>
      <c r="Q725">
        <f t="shared" si="140"/>
        <v>5950</v>
      </c>
      <c r="S725" t="str">
        <f t="shared" si="141"/>
        <v>Haroldo Diéguez Llopis</v>
      </c>
      <c r="U725" s="2">
        <f t="shared" si="142"/>
        <v>41250</v>
      </c>
      <c r="V725">
        <f t="shared" si="143"/>
        <v>1</v>
      </c>
    </row>
    <row r="726" spans="1:22" x14ac:dyDescent="0.25">
      <c r="A726" t="s">
        <v>4653</v>
      </c>
      <c r="B726" t="s">
        <v>2695</v>
      </c>
      <c r="C726" t="s">
        <v>375</v>
      </c>
      <c r="D726" s="5" t="s">
        <v>3673</v>
      </c>
      <c r="E726" t="s">
        <v>1832</v>
      </c>
      <c r="F726" s="8">
        <v>6069</v>
      </c>
      <c r="G726" s="2">
        <v>44565</v>
      </c>
      <c r="H726" s="3" t="str">
        <f t="shared" si="132"/>
        <v>IMPATTO DI SQUADRA</v>
      </c>
      <c r="I726" t="b">
        <v>0</v>
      </c>
      <c r="J726" t="b">
        <f t="shared" si="133"/>
        <v>1</v>
      </c>
      <c r="K726" t="str">
        <f t="shared" si="134"/>
        <v>aegreene@att.net</v>
      </c>
      <c r="L726">
        <f t="shared" si="135"/>
        <v>14</v>
      </c>
      <c r="M726" t="str">
        <f t="shared" si="136"/>
        <v>+(682) 350-8495</v>
      </c>
      <c r="N726" t="b">
        <f t="shared" si="137"/>
        <v>1</v>
      </c>
      <c r="O726">
        <f t="shared" si="138"/>
        <v>6069</v>
      </c>
      <c r="P726" t="b">
        <f t="shared" si="139"/>
        <v>1</v>
      </c>
      <c r="Q726">
        <f t="shared" si="140"/>
        <v>6069</v>
      </c>
      <c r="S726" t="str">
        <f t="shared" si="141"/>
        <v>Marc Pelayo Rovira</v>
      </c>
      <c r="U726" s="2">
        <f t="shared" si="142"/>
        <v>44565</v>
      </c>
      <c r="V726">
        <f t="shared" si="143"/>
        <v>1</v>
      </c>
    </row>
    <row r="727" spans="1:22" x14ac:dyDescent="0.25">
      <c r="A727" t="s">
        <v>4654</v>
      </c>
      <c r="B727" t="s">
        <v>2696</v>
      </c>
      <c r="C727" t="s">
        <v>870</v>
      </c>
      <c r="D727" s="5" t="s">
        <v>3674</v>
      </c>
      <c r="E727" t="s">
        <v>1833</v>
      </c>
      <c r="F727" s="8">
        <v>6786</v>
      </c>
      <c r="G727" s="2">
        <v>43941</v>
      </c>
      <c r="H727" s="3" t="str">
        <f t="shared" si="132"/>
        <v>SOFTWARE DI SQUADRA</v>
      </c>
      <c r="I727" t="b">
        <v>0</v>
      </c>
      <c r="J727" t="b">
        <f t="shared" si="133"/>
        <v>1</v>
      </c>
      <c r="K727" t="str">
        <f t="shared" si="134"/>
        <v>miturria@comcast.net</v>
      </c>
      <c r="L727">
        <f t="shared" si="135"/>
        <v>14</v>
      </c>
      <c r="M727" t="str">
        <f t="shared" si="136"/>
        <v>+(537) 673-1052</v>
      </c>
      <c r="N727" t="b">
        <f t="shared" si="137"/>
        <v>1</v>
      </c>
      <c r="O727">
        <f t="shared" si="138"/>
        <v>6786</v>
      </c>
      <c r="P727" t="b">
        <f t="shared" si="139"/>
        <v>1</v>
      </c>
      <c r="Q727">
        <f t="shared" si="140"/>
        <v>6786</v>
      </c>
      <c r="S727" t="str">
        <f t="shared" si="141"/>
        <v>Concepción del Montes</v>
      </c>
      <c r="U727" s="2">
        <f t="shared" si="142"/>
        <v>43941</v>
      </c>
      <c r="V727">
        <f t="shared" si="143"/>
        <v>1</v>
      </c>
    </row>
    <row r="728" spans="1:22" x14ac:dyDescent="0.25">
      <c r="A728" t="s">
        <v>4655</v>
      </c>
      <c r="B728" t="s">
        <v>2697</v>
      </c>
      <c r="C728" t="s">
        <v>376</v>
      </c>
      <c r="D728" s="5" t="s">
        <v>3675</v>
      </c>
      <c r="E728" t="s">
        <v>1834</v>
      </c>
      <c r="F728" s="8">
        <v>7014</v>
      </c>
      <c r="G728" s="2">
        <v>43833</v>
      </c>
      <c r="H728" s="3" t="str">
        <f t="shared" si="132"/>
        <v>TECNOSISTEMI</v>
      </c>
      <c r="I728" t="b">
        <v>0</v>
      </c>
      <c r="J728" t="b">
        <f t="shared" si="133"/>
        <v>1</v>
      </c>
      <c r="K728" t="str">
        <f t="shared" si="134"/>
        <v>mavilar@yahoo.ca</v>
      </c>
      <c r="L728">
        <f t="shared" si="135"/>
        <v>14</v>
      </c>
      <c r="M728" t="str">
        <f t="shared" si="136"/>
        <v>+(567) 349-8068</v>
      </c>
      <c r="N728" t="b">
        <f t="shared" si="137"/>
        <v>1</v>
      </c>
      <c r="O728">
        <f t="shared" si="138"/>
        <v>7014</v>
      </c>
      <c r="P728" t="b">
        <f t="shared" si="139"/>
        <v>1</v>
      </c>
      <c r="Q728">
        <f t="shared" si="140"/>
        <v>7014</v>
      </c>
      <c r="S728" t="str">
        <f t="shared" si="141"/>
        <v>Cecilia Cortes Mendoza</v>
      </c>
      <c r="U728" s="2">
        <f t="shared" si="142"/>
        <v>43833</v>
      </c>
      <c r="V728">
        <f t="shared" si="143"/>
        <v>1</v>
      </c>
    </row>
    <row r="729" spans="1:22" x14ac:dyDescent="0.25">
      <c r="A729" t="s">
        <v>4656</v>
      </c>
      <c r="B729" t="s">
        <v>2698</v>
      </c>
      <c r="C729" t="s">
        <v>871</v>
      </c>
      <c r="D729" s="5" t="s">
        <v>3676</v>
      </c>
      <c r="E729" t="s">
        <v>1835</v>
      </c>
      <c r="F729" s="8">
        <v>5941</v>
      </c>
      <c r="G729" s="2">
        <v>44422</v>
      </c>
      <c r="H729" s="3" t="str">
        <f t="shared" si="132"/>
        <v>A MONTE</v>
      </c>
      <c r="I729" t="b">
        <v>0</v>
      </c>
      <c r="J729" t="b">
        <f t="shared" si="133"/>
        <v>1</v>
      </c>
      <c r="K729" t="str">
        <f t="shared" si="134"/>
        <v>pizza@aol.com</v>
      </c>
      <c r="L729">
        <f t="shared" si="135"/>
        <v>14</v>
      </c>
      <c r="M729" t="str">
        <f t="shared" si="136"/>
        <v>+(452) 613-6215</v>
      </c>
      <c r="N729" t="b">
        <f t="shared" si="137"/>
        <v>1</v>
      </c>
      <c r="O729">
        <f t="shared" si="138"/>
        <v>5941</v>
      </c>
      <c r="P729" t="b">
        <f t="shared" si="139"/>
        <v>1</v>
      </c>
      <c r="Q729">
        <f t="shared" si="140"/>
        <v>5941</v>
      </c>
      <c r="S729" t="str">
        <f t="shared" si="141"/>
        <v>Flavio Peña-Arana</v>
      </c>
      <c r="U729" s="2">
        <f t="shared" si="142"/>
        <v>44422</v>
      </c>
      <c r="V729">
        <f t="shared" si="143"/>
        <v>1</v>
      </c>
    </row>
    <row r="730" spans="1:22" x14ac:dyDescent="0.25">
      <c r="A730" t="s">
        <v>4657</v>
      </c>
      <c r="B730" t="s">
        <v>2699</v>
      </c>
      <c r="C730" t="s">
        <v>377</v>
      </c>
      <c r="D730" s="5" t="s">
        <v>3677</v>
      </c>
      <c r="E730" t="s">
        <v>1836</v>
      </c>
      <c r="F730" s="8">
        <v>2528</v>
      </c>
      <c r="G730" s="2">
        <v>44451</v>
      </c>
      <c r="H730" s="3" t="str">
        <f t="shared" si="132"/>
        <v>SOLUZIONI ZENITCOM</v>
      </c>
      <c r="I730" t="b">
        <v>0</v>
      </c>
      <c r="J730" t="b">
        <f t="shared" si="133"/>
        <v>1</v>
      </c>
      <c r="K730" t="str">
        <f t="shared" si="134"/>
        <v>pajas@msn.com</v>
      </c>
      <c r="L730">
        <f t="shared" si="135"/>
        <v>14</v>
      </c>
      <c r="M730" t="str">
        <f t="shared" si="136"/>
        <v>+(911) 332-4037</v>
      </c>
      <c r="N730" t="b">
        <f t="shared" si="137"/>
        <v>1</v>
      </c>
      <c r="O730">
        <f t="shared" si="138"/>
        <v>2528</v>
      </c>
      <c r="P730" t="b">
        <f t="shared" si="139"/>
        <v>1</v>
      </c>
      <c r="Q730">
        <f t="shared" si="140"/>
        <v>2528</v>
      </c>
      <c r="S730" t="str">
        <f t="shared" si="141"/>
        <v>Rafael Caro Quevedo</v>
      </c>
      <c r="U730" s="2">
        <f t="shared" si="142"/>
        <v>44451</v>
      </c>
      <c r="V730">
        <f t="shared" si="143"/>
        <v>1</v>
      </c>
    </row>
    <row r="731" spans="1:22" x14ac:dyDescent="0.25">
      <c r="A731" t="s">
        <v>4658</v>
      </c>
      <c r="B731" t="s">
        <v>2700</v>
      </c>
      <c r="C731" t="s">
        <v>872</v>
      </c>
      <c r="D731" s="5" t="s">
        <v>3678</v>
      </c>
      <c r="E731" t="s">
        <v>1837</v>
      </c>
      <c r="F731" s="8">
        <v>8222</v>
      </c>
      <c r="G731" s="2">
        <v>44481</v>
      </c>
      <c r="H731" s="3" t="str">
        <f t="shared" si="132"/>
        <v>FUJI DA 2 G</v>
      </c>
      <c r="I731" t="b">
        <v>0</v>
      </c>
      <c r="J731" t="b">
        <f t="shared" si="133"/>
        <v>1</v>
      </c>
      <c r="K731" t="str">
        <f t="shared" si="134"/>
        <v>wortmanj@icloud.com</v>
      </c>
      <c r="L731">
        <f t="shared" si="135"/>
        <v>14</v>
      </c>
      <c r="M731" t="str">
        <f t="shared" si="136"/>
        <v>+(759) 523-1918</v>
      </c>
      <c r="N731" t="b">
        <f t="shared" si="137"/>
        <v>1</v>
      </c>
      <c r="O731">
        <f t="shared" si="138"/>
        <v>8222</v>
      </c>
      <c r="P731" t="b">
        <f t="shared" si="139"/>
        <v>1</v>
      </c>
      <c r="Q731">
        <f t="shared" si="140"/>
        <v>8222</v>
      </c>
      <c r="S731" t="str">
        <f t="shared" si="141"/>
        <v>Roldán Aparicio Recio</v>
      </c>
      <c r="U731" s="2">
        <f t="shared" si="142"/>
        <v>44481</v>
      </c>
      <c r="V731">
        <f t="shared" si="143"/>
        <v>1</v>
      </c>
    </row>
    <row r="732" spans="1:22" x14ac:dyDescent="0.25">
      <c r="A732" t="s">
        <v>4659</v>
      </c>
      <c r="B732" t="s">
        <v>2701</v>
      </c>
      <c r="C732" t="s">
        <v>378</v>
      </c>
      <c r="D732" s="5" t="s">
        <v>3679</v>
      </c>
      <c r="E732" t="s">
        <v>4956</v>
      </c>
      <c r="F732" s="8">
        <v>2674</v>
      </c>
      <c r="G732" s="2">
        <v>44189</v>
      </c>
      <c r="H732" s="3" t="str">
        <f t="shared" si="132"/>
        <v>MYVICCO</v>
      </c>
      <c r="I732" t="b">
        <v>0</v>
      </c>
      <c r="J732" t="b">
        <f t="shared" si="133"/>
        <v>1</v>
      </c>
      <c r="K732" t="str">
        <f t="shared" si="134"/>
        <v>msusa@optonline.net</v>
      </c>
      <c r="L732">
        <f t="shared" si="135"/>
        <v>13</v>
      </c>
      <c r="M732" t="str">
        <f t="shared" si="136"/>
        <v>+(848) 433-546</v>
      </c>
      <c r="N732" t="b">
        <f t="shared" si="137"/>
        <v>1</v>
      </c>
      <c r="O732">
        <f t="shared" si="138"/>
        <v>2674</v>
      </c>
      <c r="P732" t="b">
        <f t="shared" si="139"/>
        <v>1</v>
      </c>
      <c r="Q732">
        <f t="shared" si="140"/>
        <v>2674</v>
      </c>
      <c r="S732" t="str">
        <f t="shared" si="141"/>
        <v>Gisela Balaguer</v>
      </c>
      <c r="U732" s="2">
        <f t="shared" si="142"/>
        <v>44189</v>
      </c>
      <c r="V732">
        <f t="shared" si="143"/>
        <v>1</v>
      </c>
    </row>
    <row r="733" spans="1:22" x14ac:dyDescent="0.25">
      <c r="A733" t="s">
        <v>4660</v>
      </c>
      <c r="B733" t="s">
        <v>2702</v>
      </c>
      <c r="C733" t="s">
        <v>873</v>
      </c>
      <c r="D733" s="5" t="s">
        <v>3680</v>
      </c>
      <c r="E733" t="s">
        <v>1838</v>
      </c>
      <c r="F733" s="8">
        <v>4220</v>
      </c>
      <c r="G733" s="2">
        <v>44540</v>
      </c>
      <c r="H733" s="3" t="str">
        <f t="shared" si="132"/>
        <v>OGNI BUONO DOPO IL LOGO</v>
      </c>
      <c r="I733" t="b">
        <v>0</v>
      </c>
      <c r="J733" t="b">
        <f t="shared" si="133"/>
        <v>1</v>
      </c>
      <c r="K733" t="str">
        <f t="shared" si="134"/>
        <v>drezet@yahoo.com</v>
      </c>
      <c r="L733">
        <f t="shared" si="135"/>
        <v>14</v>
      </c>
      <c r="M733" t="str">
        <f t="shared" si="136"/>
        <v>+(378) 599-3981</v>
      </c>
      <c r="N733" t="b">
        <f t="shared" si="137"/>
        <v>1</v>
      </c>
      <c r="O733">
        <f t="shared" si="138"/>
        <v>4220</v>
      </c>
      <c r="P733" t="b">
        <f t="shared" si="139"/>
        <v>1</v>
      </c>
      <c r="Q733">
        <f t="shared" si="140"/>
        <v>4220</v>
      </c>
      <c r="S733" t="str">
        <f t="shared" si="141"/>
        <v>Eloísa Infante Requena</v>
      </c>
      <c r="U733" s="2">
        <f t="shared" si="142"/>
        <v>44540</v>
      </c>
      <c r="V733">
        <f t="shared" si="143"/>
        <v>1</v>
      </c>
    </row>
    <row r="734" spans="1:22" x14ac:dyDescent="0.25">
      <c r="A734" t="s">
        <v>4661</v>
      </c>
      <c r="B734" t="s">
        <v>2703</v>
      </c>
      <c r="C734" t="s">
        <v>874</v>
      </c>
      <c r="D734" s="5" t="s">
        <v>3681</v>
      </c>
      <c r="E734" t="s">
        <v>1839</v>
      </c>
      <c r="F734" s="8">
        <v>3013</v>
      </c>
      <c r="G734" s="2">
        <v>41651</v>
      </c>
      <c r="H734" s="3" t="str">
        <f t="shared" si="132"/>
        <v>L'ALTRA PARTE</v>
      </c>
      <c r="I734" t="b">
        <v>0</v>
      </c>
      <c r="J734" t="b">
        <f t="shared" si="133"/>
        <v>1</v>
      </c>
      <c r="K734" t="str">
        <f t="shared" si="134"/>
        <v>steve@me.com</v>
      </c>
      <c r="L734">
        <f t="shared" si="135"/>
        <v>14</v>
      </c>
      <c r="M734" t="str">
        <f t="shared" si="136"/>
        <v>+(571) 700-8038</v>
      </c>
      <c r="N734" t="b">
        <f t="shared" si="137"/>
        <v>1</v>
      </c>
      <c r="O734">
        <f t="shared" si="138"/>
        <v>3013</v>
      </c>
      <c r="P734" t="b">
        <f t="shared" si="139"/>
        <v>1</v>
      </c>
      <c r="Q734">
        <f t="shared" si="140"/>
        <v>3013</v>
      </c>
      <c r="S734" t="str">
        <f t="shared" si="141"/>
        <v>Guillermo Peñas</v>
      </c>
      <c r="U734" s="2">
        <f t="shared" si="142"/>
        <v>41651</v>
      </c>
      <c r="V734">
        <f t="shared" si="143"/>
        <v>1</v>
      </c>
    </row>
    <row r="735" spans="1:22" x14ac:dyDescent="0.25">
      <c r="A735" t="s">
        <v>4662</v>
      </c>
      <c r="B735" t="s">
        <v>2704</v>
      </c>
      <c r="C735" t="s">
        <v>379</v>
      </c>
      <c r="D735" s="5" t="s">
        <v>3682</v>
      </c>
      <c r="E735" t="s">
        <v>1840</v>
      </c>
      <c r="F735" s="8">
        <v>1039</v>
      </c>
      <c r="G735" s="2">
        <v>44297</v>
      </c>
      <c r="H735" s="3" t="str">
        <f t="shared" si="132"/>
        <v>CASA ROBOT</v>
      </c>
      <c r="I735" t="b">
        <v>0</v>
      </c>
      <c r="J735" t="b">
        <f t="shared" si="133"/>
        <v>1</v>
      </c>
      <c r="K735" t="str">
        <f t="shared" si="134"/>
        <v>natepuri@hotmail.com</v>
      </c>
      <c r="L735">
        <f t="shared" si="135"/>
        <v>14</v>
      </c>
      <c r="M735" t="str">
        <f t="shared" si="136"/>
        <v>+(869) 514-3107</v>
      </c>
      <c r="N735" t="b">
        <f t="shared" si="137"/>
        <v>1</v>
      </c>
      <c r="O735">
        <f t="shared" si="138"/>
        <v>1039</v>
      </c>
      <c r="P735" t="b">
        <f t="shared" si="139"/>
        <v>1</v>
      </c>
      <c r="Q735">
        <f t="shared" si="140"/>
        <v>1039</v>
      </c>
      <c r="S735" t="str">
        <f t="shared" si="141"/>
        <v>Arturo Iborra</v>
      </c>
      <c r="U735" s="2">
        <f t="shared" si="142"/>
        <v>44297</v>
      </c>
      <c r="V735">
        <f t="shared" si="143"/>
        <v>1</v>
      </c>
    </row>
    <row r="736" spans="1:22" x14ac:dyDescent="0.25">
      <c r="A736" t="s">
        <v>4663</v>
      </c>
      <c r="B736" t="s">
        <v>2705</v>
      </c>
      <c r="C736" t="s">
        <v>875</v>
      </c>
      <c r="D736" s="5" t="s">
        <v>3683</v>
      </c>
      <c r="E736" t="s">
        <v>1841</v>
      </c>
      <c r="F736" s="8">
        <v>7923</v>
      </c>
      <c r="G736" s="2">
        <v>44107</v>
      </c>
      <c r="H736" s="3" t="str">
        <f t="shared" si="132"/>
        <v>IL LIBRO PAGA DI PHOENIX</v>
      </c>
      <c r="I736" t="b">
        <v>0</v>
      </c>
      <c r="J736" t="b">
        <f t="shared" si="133"/>
        <v>1</v>
      </c>
      <c r="K736" t="str">
        <f t="shared" si="134"/>
        <v>teverett@optonline.net</v>
      </c>
      <c r="L736">
        <f t="shared" si="135"/>
        <v>14</v>
      </c>
      <c r="M736" t="str">
        <f t="shared" si="136"/>
        <v>+(561) 840-0529</v>
      </c>
      <c r="N736" t="b">
        <f t="shared" si="137"/>
        <v>1</v>
      </c>
      <c r="O736">
        <f t="shared" si="138"/>
        <v>7923</v>
      </c>
      <c r="P736" t="b">
        <f t="shared" si="139"/>
        <v>1</v>
      </c>
      <c r="Q736">
        <f t="shared" si="140"/>
        <v>7923</v>
      </c>
      <c r="S736" t="str">
        <f t="shared" si="141"/>
        <v>Julián Solé Maestre</v>
      </c>
      <c r="U736" s="2">
        <f t="shared" si="142"/>
        <v>44107</v>
      </c>
      <c r="V736">
        <f t="shared" si="143"/>
        <v>1</v>
      </c>
    </row>
    <row r="737" spans="1:22" x14ac:dyDescent="0.25">
      <c r="A737" t="s">
        <v>4664</v>
      </c>
      <c r="B737" t="s">
        <v>2706</v>
      </c>
      <c r="C737" t="s">
        <v>380</v>
      </c>
      <c r="D737" s="5" t="s">
        <v>3684</v>
      </c>
      <c r="E737" t="s">
        <v>1842</v>
      </c>
      <c r="F737" s="8">
        <v>597</v>
      </c>
      <c r="G737" s="2">
        <v>43598</v>
      </c>
      <c r="H737" s="3" t="str">
        <f t="shared" si="132"/>
        <v>LABORATORI GENERICI</v>
      </c>
      <c r="I737" t="b">
        <v>0</v>
      </c>
      <c r="J737" t="b">
        <f t="shared" si="133"/>
        <v>1</v>
      </c>
      <c r="K737" t="str">
        <f t="shared" si="134"/>
        <v>neuffer@comcast.net</v>
      </c>
      <c r="L737">
        <f t="shared" si="135"/>
        <v>14</v>
      </c>
      <c r="M737" t="str">
        <f t="shared" si="136"/>
        <v>+(741) 565-0687</v>
      </c>
      <c r="N737" t="b">
        <f t="shared" si="137"/>
        <v>1</v>
      </c>
      <c r="O737">
        <f t="shared" si="138"/>
        <v>597</v>
      </c>
      <c r="P737" t="b">
        <f t="shared" si="139"/>
        <v>1</v>
      </c>
      <c r="Q737">
        <f t="shared" si="140"/>
        <v>597</v>
      </c>
      <c r="S737" t="str">
        <f t="shared" si="141"/>
        <v>Donato Peralta Araujo</v>
      </c>
      <c r="U737" s="2">
        <f t="shared" si="142"/>
        <v>43598</v>
      </c>
      <c r="V737">
        <f t="shared" si="143"/>
        <v>1</v>
      </c>
    </row>
    <row r="738" spans="1:22" x14ac:dyDescent="0.25">
      <c r="A738" t="s">
        <v>4665</v>
      </c>
      <c r="B738" t="s">
        <v>2707</v>
      </c>
      <c r="C738" t="s">
        <v>381</v>
      </c>
      <c r="D738" s="5" t="s">
        <v>3685</v>
      </c>
      <c r="E738" t="s">
        <v>1843</v>
      </c>
      <c r="F738" s="8">
        <v>457</v>
      </c>
      <c r="G738" s="2">
        <v>41141</v>
      </c>
      <c r="H738" s="3" t="str">
        <f t="shared" si="132"/>
        <v>LOGICA DI OTTIMIZZAZIONE</v>
      </c>
      <c r="I738" t="b">
        <v>0</v>
      </c>
      <c r="J738" t="b">
        <f t="shared" si="133"/>
        <v>1</v>
      </c>
      <c r="K738" t="str">
        <f t="shared" si="134"/>
        <v>ylchang@verizon.net</v>
      </c>
      <c r="L738">
        <f t="shared" si="135"/>
        <v>14</v>
      </c>
      <c r="M738" t="str">
        <f t="shared" si="136"/>
        <v>+(323) 410-9851</v>
      </c>
      <c r="N738" t="b">
        <f t="shared" si="137"/>
        <v>1</v>
      </c>
      <c r="O738">
        <f t="shared" si="138"/>
        <v>457</v>
      </c>
      <c r="P738" t="b">
        <f t="shared" si="139"/>
        <v>1</v>
      </c>
      <c r="Q738">
        <f t="shared" si="140"/>
        <v>457</v>
      </c>
      <c r="S738" t="str">
        <f t="shared" si="141"/>
        <v>Marcelo Loreto Zabaleta Coello</v>
      </c>
      <c r="U738" s="2">
        <f t="shared" si="142"/>
        <v>41141</v>
      </c>
      <c r="V738">
        <f t="shared" si="143"/>
        <v>1</v>
      </c>
    </row>
    <row r="739" spans="1:22" x14ac:dyDescent="0.25">
      <c r="A739" t="s">
        <v>4666</v>
      </c>
      <c r="B739" t="s">
        <v>2708</v>
      </c>
      <c r="C739" t="s">
        <v>876</v>
      </c>
      <c r="D739" s="5" t="s">
        <v>3686</v>
      </c>
      <c r="E739" t="s">
        <v>1844</v>
      </c>
      <c r="F739" s="8">
        <v>2625</v>
      </c>
      <c r="G739" s="2">
        <v>43470</v>
      </c>
      <c r="H739" s="3" t="str">
        <f t="shared" si="132"/>
        <v>GESTIONE CARON</v>
      </c>
      <c r="I739" t="b">
        <v>0</v>
      </c>
      <c r="J739" t="b">
        <f t="shared" si="133"/>
        <v>1</v>
      </c>
      <c r="K739" t="str">
        <f t="shared" si="134"/>
        <v>xnormal@live.com</v>
      </c>
      <c r="L739">
        <f t="shared" si="135"/>
        <v>14</v>
      </c>
      <c r="M739" t="str">
        <f t="shared" si="136"/>
        <v>+(603) 376-1597</v>
      </c>
      <c r="N739" t="b">
        <f t="shared" si="137"/>
        <v>1</v>
      </c>
      <c r="O739">
        <f t="shared" si="138"/>
        <v>2625</v>
      </c>
      <c r="P739" t="b">
        <f t="shared" si="139"/>
        <v>1</v>
      </c>
      <c r="Q739">
        <f t="shared" si="140"/>
        <v>2625</v>
      </c>
      <c r="S739" t="str">
        <f t="shared" si="141"/>
        <v>Gustavo Jerónimo Carvajal Sancho</v>
      </c>
      <c r="U739" s="2">
        <f t="shared" si="142"/>
        <v>43470</v>
      </c>
      <c r="V739">
        <f t="shared" si="143"/>
        <v>1</v>
      </c>
    </row>
    <row r="740" spans="1:22" x14ac:dyDescent="0.25">
      <c r="A740" t="s">
        <v>4667</v>
      </c>
      <c r="B740" t="s">
        <v>2709</v>
      </c>
      <c r="C740" t="s">
        <v>382</v>
      </c>
      <c r="D740" s="5" t="s">
        <v>3687</v>
      </c>
      <c r="E740" t="s">
        <v>1845</v>
      </c>
      <c r="F740" s="8">
        <v>1184</v>
      </c>
      <c r="G740" s="2">
        <v>43654</v>
      </c>
      <c r="H740" s="3" t="str">
        <f t="shared" si="132"/>
        <v>AEROVAN</v>
      </c>
      <c r="I740" t="b">
        <v>0</v>
      </c>
      <c r="J740" t="b">
        <f t="shared" si="133"/>
        <v>1</v>
      </c>
      <c r="K740" t="str">
        <f t="shared" si="134"/>
        <v>jrkorson@icloud.com</v>
      </c>
      <c r="L740">
        <f t="shared" si="135"/>
        <v>14</v>
      </c>
      <c r="M740" t="str">
        <f t="shared" si="136"/>
        <v>+(835) 472-7119</v>
      </c>
      <c r="N740" t="b">
        <f t="shared" si="137"/>
        <v>1</v>
      </c>
      <c r="O740">
        <f t="shared" si="138"/>
        <v>1184</v>
      </c>
      <c r="P740" t="b">
        <f t="shared" si="139"/>
        <v>1</v>
      </c>
      <c r="Q740">
        <f t="shared" si="140"/>
        <v>1184</v>
      </c>
      <c r="S740" t="str">
        <f t="shared" si="141"/>
        <v>Victor de Sastre</v>
      </c>
      <c r="U740" s="2">
        <f t="shared" si="142"/>
        <v>43654</v>
      </c>
      <c r="V740">
        <f t="shared" si="143"/>
        <v>1</v>
      </c>
    </row>
    <row r="741" spans="1:22" x14ac:dyDescent="0.25">
      <c r="A741" t="s">
        <v>4668</v>
      </c>
      <c r="B741" t="s">
        <v>2710</v>
      </c>
      <c r="C741" t="s">
        <v>877</v>
      </c>
      <c r="D741" s="5" t="s">
        <v>3688</v>
      </c>
      <c r="E741" t="s">
        <v>1846</v>
      </c>
      <c r="F741" s="8">
        <v>6241</v>
      </c>
      <c r="G741" s="2">
        <v>44260</v>
      </c>
      <c r="H741" s="3" t="str">
        <f t="shared" si="132"/>
        <v>FABBRICA 2CV</v>
      </c>
      <c r="I741" t="b">
        <v>0</v>
      </c>
      <c r="J741" t="b">
        <f t="shared" si="133"/>
        <v>1</v>
      </c>
      <c r="K741" t="str">
        <f t="shared" si="134"/>
        <v>dpitts@verizon.net</v>
      </c>
      <c r="L741">
        <f t="shared" si="135"/>
        <v>14</v>
      </c>
      <c r="M741" t="str">
        <f t="shared" si="136"/>
        <v>+(889) 670-8434</v>
      </c>
      <c r="N741" t="b">
        <f t="shared" si="137"/>
        <v>1</v>
      </c>
      <c r="O741">
        <f t="shared" si="138"/>
        <v>6241</v>
      </c>
      <c r="P741" t="b">
        <f t="shared" si="139"/>
        <v>1</v>
      </c>
      <c r="Q741">
        <f t="shared" si="140"/>
        <v>6241</v>
      </c>
      <c r="S741" t="str">
        <f t="shared" si="141"/>
        <v>Paco Múñiz Becerra</v>
      </c>
      <c r="U741" s="2">
        <f t="shared" si="142"/>
        <v>44260</v>
      </c>
      <c r="V741">
        <f t="shared" si="143"/>
        <v>1</v>
      </c>
    </row>
    <row r="742" spans="1:22" x14ac:dyDescent="0.25">
      <c r="A742" t="s">
        <v>4669</v>
      </c>
      <c r="B742" t="s">
        <v>2711</v>
      </c>
      <c r="C742" t="s">
        <v>383</v>
      </c>
      <c r="D742" s="5" t="s">
        <v>3689</v>
      </c>
      <c r="E742" t="s">
        <v>1847</v>
      </c>
      <c r="F742" s="8">
        <v>2902</v>
      </c>
      <c r="G742" s="2">
        <v>41873</v>
      </c>
      <c r="H742" s="3" t="str">
        <f t="shared" si="132"/>
        <v>NUOVA CULTURA</v>
      </c>
      <c r="I742" t="b">
        <v>0</v>
      </c>
      <c r="J742" t="b">
        <f t="shared" si="133"/>
        <v>1</v>
      </c>
      <c r="K742" t="str">
        <f t="shared" si="134"/>
        <v>grady@comcast.net</v>
      </c>
      <c r="L742">
        <f t="shared" si="135"/>
        <v>14</v>
      </c>
      <c r="M742" t="str">
        <f t="shared" si="136"/>
        <v>+(686) 629-1665</v>
      </c>
      <c r="N742" t="b">
        <f t="shared" si="137"/>
        <v>1</v>
      </c>
      <c r="O742">
        <f t="shared" si="138"/>
        <v>2902</v>
      </c>
      <c r="P742" t="b">
        <f t="shared" si="139"/>
        <v>1</v>
      </c>
      <c r="Q742">
        <f t="shared" si="140"/>
        <v>2902</v>
      </c>
      <c r="S742" t="str">
        <f t="shared" si="141"/>
        <v>Vito Torrents Bellido</v>
      </c>
      <c r="U742" s="2">
        <f t="shared" si="142"/>
        <v>41873</v>
      </c>
      <c r="V742">
        <f t="shared" si="143"/>
        <v>1</v>
      </c>
    </row>
    <row r="743" spans="1:22" x14ac:dyDescent="0.25">
      <c r="A743" t="s">
        <v>4670</v>
      </c>
      <c r="B743" t="s">
        <v>2712</v>
      </c>
      <c r="C743" t="s">
        <v>384</v>
      </c>
      <c r="D743" s="5" t="s">
        <v>3690</v>
      </c>
      <c r="E743" t="s">
        <v>1848</v>
      </c>
      <c r="F743" s="8">
        <v>8280</v>
      </c>
      <c r="G743" s="2">
        <v>41035</v>
      </c>
      <c r="H743" s="3" t="str">
        <f t="shared" si="132"/>
        <v>FORESTA VENTOSA</v>
      </c>
      <c r="I743" t="b">
        <v>0</v>
      </c>
      <c r="J743" t="b">
        <f t="shared" si="133"/>
        <v>1</v>
      </c>
      <c r="K743" t="str">
        <f t="shared" si="134"/>
        <v>hllam@outlook.com</v>
      </c>
      <c r="L743">
        <f t="shared" si="135"/>
        <v>14</v>
      </c>
      <c r="M743" t="str">
        <f t="shared" si="136"/>
        <v>+(685) 627-4277</v>
      </c>
      <c r="N743" t="b">
        <f t="shared" si="137"/>
        <v>1</v>
      </c>
      <c r="O743">
        <f t="shared" si="138"/>
        <v>8280</v>
      </c>
      <c r="P743" t="b">
        <f t="shared" si="139"/>
        <v>1</v>
      </c>
      <c r="Q743">
        <f t="shared" si="140"/>
        <v>8280</v>
      </c>
      <c r="S743" t="str">
        <f t="shared" si="141"/>
        <v>Teodoro Osorio Carpio</v>
      </c>
      <c r="U743" s="2">
        <f t="shared" si="142"/>
        <v>41035</v>
      </c>
      <c r="V743">
        <f t="shared" si="143"/>
        <v>1</v>
      </c>
    </row>
    <row r="744" spans="1:22" x14ac:dyDescent="0.25">
      <c r="A744" t="s">
        <v>4671</v>
      </c>
      <c r="B744" t="s">
        <v>2713</v>
      </c>
      <c r="C744" t="s">
        <v>878</v>
      </c>
      <c r="D744" s="5" t="s">
        <v>3691</v>
      </c>
      <c r="E744" t="s">
        <v>1849</v>
      </c>
      <c r="F744" s="8">
        <v>7943</v>
      </c>
      <c r="G744" s="2">
        <v>42052</v>
      </c>
      <c r="H744" s="3" t="str">
        <f t="shared" si="132"/>
        <v>IL ROTARY CLUB</v>
      </c>
      <c r="I744" t="b">
        <v>0</v>
      </c>
      <c r="J744" t="b">
        <f t="shared" si="133"/>
        <v>1</v>
      </c>
      <c r="K744" t="str">
        <f t="shared" si="134"/>
        <v>torgox@verizon.net</v>
      </c>
      <c r="L744">
        <f t="shared" si="135"/>
        <v>14</v>
      </c>
      <c r="M744" t="str">
        <f t="shared" si="136"/>
        <v>+(871) 754-1460</v>
      </c>
      <c r="N744" t="b">
        <f t="shared" si="137"/>
        <v>1</v>
      </c>
      <c r="O744">
        <f t="shared" si="138"/>
        <v>7943</v>
      </c>
      <c r="P744" t="b">
        <f t="shared" si="139"/>
        <v>1</v>
      </c>
      <c r="Q744">
        <f t="shared" si="140"/>
        <v>7943</v>
      </c>
      <c r="S744" t="str">
        <f t="shared" si="141"/>
        <v>Santiago Díaz Reina</v>
      </c>
      <c r="U744" s="2">
        <f t="shared" si="142"/>
        <v>42052</v>
      </c>
      <c r="V744">
        <f t="shared" si="143"/>
        <v>1</v>
      </c>
    </row>
    <row r="745" spans="1:22" x14ac:dyDescent="0.25">
      <c r="A745" t="s">
        <v>4672</v>
      </c>
      <c r="B745" t="s">
        <v>2714</v>
      </c>
      <c r="C745" t="s">
        <v>385</v>
      </c>
      <c r="D745" s="5" t="s">
        <v>3692</v>
      </c>
      <c r="E745" t="s">
        <v>1850</v>
      </c>
      <c r="F745" s="8">
        <v>8147</v>
      </c>
      <c r="G745" s="2">
        <v>42472</v>
      </c>
      <c r="H745" s="3" t="str">
        <f t="shared" si="132"/>
        <v>TRASPORTO IN LINEA</v>
      </c>
      <c r="I745" t="b">
        <v>0</v>
      </c>
      <c r="J745" t="b">
        <f t="shared" si="133"/>
        <v>1</v>
      </c>
      <c r="K745" t="str">
        <f t="shared" si="134"/>
        <v>munson@mac.com</v>
      </c>
      <c r="L745">
        <f t="shared" si="135"/>
        <v>14</v>
      </c>
      <c r="M745" t="str">
        <f t="shared" si="136"/>
        <v>+(397) 447-9975</v>
      </c>
      <c r="N745" t="b">
        <f t="shared" si="137"/>
        <v>1</v>
      </c>
      <c r="O745">
        <f t="shared" si="138"/>
        <v>8147</v>
      </c>
      <c r="P745" t="b">
        <f t="shared" si="139"/>
        <v>1</v>
      </c>
      <c r="Q745">
        <f t="shared" si="140"/>
        <v>8147</v>
      </c>
      <c r="S745" t="str">
        <f t="shared" si="141"/>
        <v>Graciana Pintor Alba</v>
      </c>
      <c r="U745" s="2">
        <f t="shared" si="142"/>
        <v>42472</v>
      </c>
      <c r="V745">
        <f t="shared" si="143"/>
        <v>1</v>
      </c>
    </row>
    <row r="746" spans="1:22" x14ac:dyDescent="0.25">
      <c r="A746" t="s">
        <v>4673</v>
      </c>
      <c r="B746" t="s">
        <v>2715</v>
      </c>
      <c r="C746" t="s">
        <v>879</v>
      </c>
      <c r="D746" s="5" t="s">
        <v>3693</v>
      </c>
      <c r="E746" t="s">
        <v>1851</v>
      </c>
      <c r="F746" s="8">
        <v>870</v>
      </c>
      <c r="G746" s="2">
        <v>43889</v>
      </c>
      <c r="H746" s="3" t="str">
        <f t="shared" si="132"/>
        <v>BUONA MOBILITÀ CITTADINA</v>
      </c>
      <c r="I746" t="b">
        <v>0</v>
      </c>
      <c r="J746" t="b">
        <f t="shared" si="133"/>
        <v>1</v>
      </c>
      <c r="K746" t="str">
        <f t="shared" si="134"/>
        <v>twoflower@verizon.net</v>
      </c>
      <c r="L746">
        <f t="shared" si="135"/>
        <v>14</v>
      </c>
      <c r="M746" t="str">
        <f t="shared" si="136"/>
        <v>+(814) 429-2567</v>
      </c>
      <c r="N746" t="b">
        <f t="shared" si="137"/>
        <v>1</v>
      </c>
      <c r="O746">
        <f t="shared" si="138"/>
        <v>870</v>
      </c>
      <c r="P746" t="b">
        <f t="shared" si="139"/>
        <v>1</v>
      </c>
      <c r="Q746">
        <f t="shared" si="140"/>
        <v>870</v>
      </c>
      <c r="S746" t="str">
        <f t="shared" si="141"/>
        <v>Máximo Tirado</v>
      </c>
      <c r="U746" s="2">
        <f t="shared" si="142"/>
        <v>43889</v>
      </c>
      <c r="V746">
        <f t="shared" si="143"/>
        <v>1</v>
      </c>
    </row>
    <row r="747" spans="1:22" x14ac:dyDescent="0.25">
      <c r="A747" t="s">
        <v>4674</v>
      </c>
      <c r="B747" t="s">
        <v>2716</v>
      </c>
      <c r="C747" t="s">
        <v>880</v>
      </c>
      <c r="D747" s="5" t="s">
        <v>3694</v>
      </c>
      <c r="E747" t="s">
        <v>1852</v>
      </c>
      <c r="F747" s="8">
        <v>2567</v>
      </c>
      <c r="G747" s="2">
        <v>41080</v>
      </c>
      <c r="H747" s="3" t="str">
        <f t="shared" si="132"/>
        <v>ISL CONSULTING</v>
      </c>
      <c r="I747" t="b">
        <v>0</v>
      </c>
      <c r="J747" t="b">
        <f t="shared" si="133"/>
        <v>1</v>
      </c>
      <c r="K747" t="str">
        <f t="shared" si="134"/>
        <v>fudrucker@yahoo.com</v>
      </c>
      <c r="L747">
        <f t="shared" si="135"/>
        <v>14</v>
      </c>
      <c r="M747" t="str">
        <f t="shared" si="136"/>
        <v>+(917) 707-7038</v>
      </c>
      <c r="N747" t="b">
        <f t="shared" si="137"/>
        <v>1</v>
      </c>
      <c r="O747">
        <f t="shared" si="138"/>
        <v>2567</v>
      </c>
      <c r="P747" t="b">
        <f t="shared" si="139"/>
        <v>1</v>
      </c>
      <c r="Q747">
        <f t="shared" si="140"/>
        <v>2567</v>
      </c>
      <c r="S747" t="str">
        <f t="shared" si="141"/>
        <v>Régulo del Pou</v>
      </c>
      <c r="U747" s="2">
        <f t="shared" si="142"/>
        <v>41080</v>
      </c>
      <c r="V747">
        <f t="shared" si="143"/>
        <v>1</v>
      </c>
    </row>
    <row r="748" spans="1:22" x14ac:dyDescent="0.25">
      <c r="A748" t="s">
        <v>4675</v>
      </c>
      <c r="B748" t="s">
        <v>2717</v>
      </c>
      <c r="C748" t="s">
        <v>881</v>
      </c>
      <c r="D748" s="5" t="s">
        <v>3695</v>
      </c>
      <c r="E748" t="s">
        <v>1853</v>
      </c>
      <c r="F748" s="8">
        <v>6297</v>
      </c>
      <c r="G748" s="2">
        <v>42881</v>
      </c>
      <c r="H748" s="3" t="str">
        <f t="shared" si="132"/>
        <v>TRANSITO FERROVIARIO</v>
      </c>
      <c r="I748" t="b">
        <v>0</v>
      </c>
      <c r="J748" t="b">
        <f t="shared" si="133"/>
        <v>1</v>
      </c>
      <c r="K748" t="str">
        <f t="shared" si="134"/>
        <v>boein@sbcglobal.net</v>
      </c>
      <c r="L748">
        <f t="shared" si="135"/>
        <v>14</v>
      </c>
      <c r="M748" t="str">
        <f t="shared" si="136"/>
        <v>+(422) 564-7544</v>
      </c>
      <c r="N748" t="b">
        <f t="shared" si="137"/>
        <v>1</v>
      </c>
      <c r="O748">
        <f t="shared" si="138"/>
        <v>6297</v>
      </c>
      <c r="P748" t="b">
        <f t="shared" si="139"/>
        <v>1</v>
      </c>
      <c r="Q748">
        <f t="shared" si="140"/>
        <v>6297</v>
      </c>
      <c r="S748" t="str">
        <f t="shared" si="141"/>
        <v>María Samper Sedano</v>
      </c>
      <c r="U748" s="2">
        <f t="shared" si="142"/>
        <v>42881</v>
      </c>
      <c r="V748">
        <f t="shared" si="143"/>
        <v>1</v>
      </c>
    </row>
    <row r="749" spans="1:22" x14ac:dyDescent="0.25">
      <c r="A749" t="s">
        <v>4676</v>
      </c>
      <c r="B749" t="s">
        <v>2718</v>
      </c>
      <c r="C749" t="s">
        <v>882</v>
      </c>
      <c r="D749" s="5" t="s">
        <v>3696</v>
      </c>
      <c r="E749" t="s">
        <v>1854</v>
      </c>
      <c r="F749" s="8">
        <v>6328</v>
      </c>
      <c r="G749" s="2">
        <v>41029</v>
      </c>
      <c r="H749" s="3" t="str">
        <f t="shared" si="132"/>
        <v>PERLINE EYED</v>
      </c>
      <c r="I749" t="b">
        <v>0</v>
      </c>
      <c r="J749" t="b">
        <f t="shared" si="133"/>
        <v>1</v>
      </c>
      <c r="K749" t="str">
        <f t="shared" si="134"/>
        <v>hling@sbcglobal.net</v>
      </c>
      <c r="L749">
        <f t="shared" si="135"/>
        <v>14</v>
      </c>
      <c r="M749" t="str">
        <f t="shared" si="136"/>
        <v>+(972) 833-6845</v>
      </c>
      <c r="N749" t="b">
        <f t="shared" si="137"/>
        <v>1</v>
      </c>
      <c r="O749">
        <f t="shared" si="138"/>
        <v>6328</v>
      </c>
      <c r="P749" t="b">
        <f t="shared" si="139"/>
        <v>1</v>
      </c>
      <c r="Q749">
        <f t="shared" si="140"/>
        <v>6328</v>
      </c>
      <c r="S749" t="str">
        <f t="shared" si="141"/>
        <v>Chema Andrade Gabaldón</v>
      </c>
      <c r="U749" s="2">
        <f t="shared" si="142"/>
        <v>41029</v>
      </c>
      <c r="V749">
        <f t="shared" si="143"/>
        <v>1</v>
      </c>
    </row>
    <row r="750" spans="1:22" x14ac:dyDescent="0.25">
      <c r="A750" t="s">
        <v>4677</v>
      </c>
      <c r="B750" t="s">
        <v>2719</v>
      </c>
      <c r="C750" t="s">
        <v>883</v>
      </c>
      <c r="D750" s="5" t="s">
        <v>3697</v>
      </c>
      <c r="E750" t="s">
        <v>1855</v>
      </c>
      <c r="F750" s="8">
        <v>5781</v>
      </c>
      <c r="G750" s="2">
        <v>42589</v>
      </c>
      <c r="H750" s="3" t="str">
        <f t="shared" si="132"/>
        <v>LABORATORI SAATCHI</v>
      </c>
      <c r="I750" t="b">
        <v>0</v>
      </c>
      <c r="J750" t="b">
        <f t="shared" si="133"/>
        <v>1</v>
      </c>
      <c r="K750" t="str">
        <f t="shared" si="134"/>
        <v>scotfl@sbcglobal.net</v>
      </c>
      <c r="L750">
        <f t="shared" si="135"/>
        <v>14</v>
      </c>
      <c r="M750" t="str">
        <f t="shared" si="136"/>
        <v>+(906) 742-5904</v>
      </c>
      <c r="N750" t="b">
        <f t="shared" si="137"/>
        <v>1</v>
      </c>
      <c r="O750">
        <f t="shared" si="138"/>
        <v>5781</v>
      </c>
      <c r="P750" t="b">
        <f t="shared" si="139"/>
        <v>1</v>
      </c>
      <c r="Q750">
        <f t="shared" si="140"/>
        <v>5781</v>
      </c>
      <c r="S750" t="str">
        <f t="shared" si="141"/>
        <v>María José Miranda Llano</v>
      </c>
      <c r="U750" s="2">
        <f t="shared" si="142"/>
        <v>42589</v>
      </c>
      <c r="V750">
        <f t="shared" si="143"/>
        <v>1</v>
      </c>
    </row>
    <row r="751" spans="1:22" x14ac:dyDescent="0.25">
      <c r="A751" t="s">
        <v>4678</v>
      </c>
      <c r="B751" t="s">
        <v>2720</v>
      </c>
      <c r="C751" t="s">
        <v>884</v>
      </c>
      <c r="D751" s="5" t="s">
        <v>3698</v>
      </c>
      <c r="E751" t="s">
        <v>1856</v>
      </c>
      <c r="F751" s="8">
        <v>7004</v>
      </c>
      <c r="G751" s="2">
        <v>43038</v>
      </c>
      <c r="H751" s="3" t="str">
        <f t="shared" si="132"/>
        <v>MARZO OUTBRE</v>
      </c>
      <c r="I751" t="b">
        <v>0</v>
      </c>
      <c r="J751" t="b">
        <f t="shared" si="133"/>
        <v>1</v>
      </c>
      <c r="K751" t="str">
        <f t="shared" si="134"/>
        <v>whimsy@msn.com</v>
      </c>
      <c r="L751">
        <f t="shared" si="135"/>
        <v>14</v>
      </c>
      <c r="M751" t="str">
        <f t="shared" si="136"/>
        <v>+(721) 948-2183</v>
      </c>
      <c r="N751" t="b">
        <f t="shared" si="137"/>
        <v>1</v>
      </c>
      <c r="O751">
        <f t="shared" si="138"/>
        <v>7004</v>
      </c>
      <c r="P751" t="b">
        <f t="shared" si="139"/>
        <v>1</v>
      </c>
      <c r="Q751">
        <f t="shared" si="140"/>
        <v>7004</v>
      </c>
      <c r="S751" t="str">
        <f t="shared" si="141"/>
        <v>Hilda Ayllón Batalla</v>
      </c>
      <c r="U751" s="2">
        <f t="shared" si="142"/>
        <v>43038</v>
      </c>
      <c r="V751">
        <f t="shared" si="143"/>
        <v>1</v>
      </c>
    </row>
    <row r="752" spans="1:22" x14ac:dyDescent="0.25">
      <c r="A752" t="s">
        <v>4679</v>
      </c>
      <c r="B752" t="s">
        <v>2721</v>
      </c>
      <c r="C752" t="s">
        <v>885</v>
      </c>
      <c r="D752" s="5" t="s">
        <v>3699</v>
      </c>
      <c r="E752" t="s">
        <v>1857</v>
      </c>
      <c r="F752" s="8">
        <v>1525</v>
      </c>
      <c r="G752" s="2">
        <v>43356</v>
      </c>
      <c r="H752" s="3" t="str">
        <f t="shared" si="132"/>
        <v>RISORSE CSW</v>
      </c>
      <c r="I752" t="b">
        <v>0</v>
      </c>
      <c r="J752" t="b">
        <f t="shared" si="133"/>
        <v>1</v>
      </c>
      <c r="K752" t="str">
        <f t="shared" si="134"/>
        <v>codex@optonline.net</v>
      </c>
      <c r="L752">
        <f t="shared" si="135"/>
        <v>14</v>
      </c>
      <c r="M752" t="str">
        <f t="shared" si="136"/>
        <v>+(280) 829-1894</v>
      </c>
      <c r="N752" t="b">
        <f t="shared" si="137"/>
        <v>1</v>
      </c>
      <c r="O752">
        <f t="shared" si="138"/>
        <v>1525</v>
      </c>
      <c r="P752" t="b">
        <f t="shared" si="139"/>
        <v>1</v>
      </c>
      <c r="Q752">
        <f t="shared" si="140"/>
        <v>1525</v>
      </c>
      <c r="S752" t="str">
        <f t="shared" si="141"/>
        <v>Armida Vizcaíno Iniesta</v>
      </c>
      <c r="U752" s="2">
        <f t="shared" si="142"/>
        <v>43356</v>
      </c>
      <c r="V752">
        <f t="shared" si="143"/>
        <v>1</v>
      </c>
    </row>
    <row r="753" spans="1:22" x14ac:dyDescent="0.25">
      <c r="A753" t="s">
        <v>4680</v>
      </c>
      <c r="B753" t="s">
        <v>2722</v>
      </c>
      <c r="C753" t="s">
        <v>386</v>
      </c>
      <c r="D753" s="5" t="s">
        <v>3700</v>
      </c>
      <c r="E753" t="s">
        <v>1858</v>
      </c>
      <c r="F753" s="8">
        <v>5591</v>
      </c>
      <c r="G753" s="2">
        <v>41479</v>
      </c>
      <c r="H753" s="3" t="str">
        <f t="shared" si="132"/>
        <v>INTERCITY</v>
      </c>
      <c r="I753" t="b">
        <v>0</v>
      </c>
      <c r="J753" t="b">
        <f t="shared" si="133"/>
        <v>1</v>
      </c>
      <c r="K753" t="str">
        <f t="shared" si="134"/>
        <v>wbarker@sbcglobal.net</v>
      </c>
      <c r="L753">
        <f t="shared" si="135"/>
        <v>14</v>
      </c>
      <c r="M753" t="str">
        <f t="shared" si="136"/>
        <v>+(852) 210-4614</v>
      </c>
      <c r="N753" t="b">
        <f t="shared" si="137"/>
        <v>1</v>
      </c>
      <c r="O753">
        <f t="shared" si="138"/>
        <v>5591</v>
      </c>
      <c r="P753" t="b">
        <f t="shared" si="139"/>
        <v>1</v>
      </c>
      <c r="Q753">
        <f t="shared" si="140"/>
        <v>5591</v>
      </c>
      <c r="S753" t="str">
        <f t="shared" si="141"/>
        <v>Sara Corominas Blanca</v>
      </c>
      <c r="U753" s="2">
        <f t="shared" si="142"/>
        <v>41479</v>
      </c>
      <c r="V753">
        <f t="shared" si="143"/>
        <v>1</v>
      </c>
    </row>
    <row r="754" spans="1:22" x14ac:dyDescent="0.25">
      <c r="A754" t="s">
        <v>4681</v>
      </c>
      <c r="B754" t="s">
        <v>2723</v>
      </c>
      <c r="C754" t="s">
        <v>387</v>
      </c>
      <c r="D754" s="5" t="s">
        <v>3625</v>
      </c>
      <c r="E754" t="s">
        <v>1859</v>
      </c>
      <c r="F754" s="8">
        <v>1997</v>
      </c>
      <c r="G754" s="2">
        <v>43976</v>
      </c>
      <c r="H754" s="3" t="str">
        <f t="shared" si="132"/>
        <v>CARRIERA PER SPAZIO</v>
      </c>
      <c r="I754" t="b">
        <v>0</v>
      </c>
      <c r="J754" t="b">
        <f t="shared" si="133"/>
        <v>1</v>
      </c>
      <c r="K754" t="str">
        <f t="shared" si="134"/>
        <v>stecoop@att.net</v>
      </c>
      <c r="L754">
        <f t="shared" si="135"/>
        <v>14</v>
      </c>
      <c r="M754" t="str">
        <f t="shared" si="136"/>
        <v>+(285) 253-9406</v>
      </c>
      <c r="N754" t="b">
        <f t="shared" si="137"/>
        <v>1</v>
      </c>
      <c r="O754">
        <f t="shared" si="138"/>
        <v>1997</v>
      </c>
      <c r="P754" t="b">
        <f t="shared" si="139"/>
        <v>1</v>
      </c>
      <c r="Q754">
        <f t="shared" si="140"/>
        <v>1997</v>
      </c>
      <c r="S754" t="str">
        <f t="shared" si="141"/>
        <v>Jenny Palomares Baena</v>
      </c>
      <c r="U754" s="2">
        <f t="shared" si="142"/>
        <v>43976</v>
      </c>
      <c r="V754">
        <f t="shared" si="143"/>
        <v>1</v>
      </c>
    </row>
    <row r="755" spans="1:22" x14ac:dyDescent="0.25">
      <c r="A755" t="s">
        <v>4682</v>
      </c>
      <c r="B755" t="s">
        <v>2724</v>
      </c>
      <c r="C755" t="s">
        <v>388</v>
      </c>
      <c r="D755" s="5" t="s">
        <v>3701</v>
      </c>
      <c r="E755" t="s">
        <v>1860</v>
      </c>
      <c r="F755" s="8">
        <v>5260</v>
      </c>
      <c r="G755" s="2">
        <v>44009</v>
      </c>
      <c r="H755" s="3" t="str">
        <f t="shared" si="132"/>
        <v>DINAMICA WALNA</v>
      </c>
      <c r="I755" t="b">
        <v>0</v>
      </c>
      <c r="J755" t="b">
        <f t="shared" si="133"/>
        <v>1</v>
      </c>
      <c r="K755" t="str">
        <f t="shared" si="134"/>
        <v>miami@msn.com</v>
      </c>
      <c r="L755">
        <f t="shared" si="135"/>
        <v>14</v>
      </c>
      <c r="M755" t="str">
        <f t="shared" si="136"/>
        <v>+(677) 831-7818</v>
      </c>
      <c r="N755" t="b">
        <f t="shared" si="137"/>
        <v>1</v>
      </c>
      <c r="O755">
        <f t="shared" si="138"/>
        <v>5260</v>
      </c>
      <c r="P755" t="b">
        <f t="shared" si="139"/>
        <v>1</v>
      </c>
      <c r="Q755">
        <f t="shared" si="140"/>
        <v>5260</v>
      </c>
      <c r="S755" t="str">
        <f t="shared" si="141"/>
        <v>Luciana de Salinas</v>
      </c>
      <c r="U755" s="2">
        <f t="shared" si="142"/>
        <v>44009</v>
      </c>
      <c r="V755">
        <f t="shared" si="143"/>
        <v>1</v>
      </c>
    </row>
    <row r="756" spans="1:22" x14ac:dyDescent="0.25">
      <c r="A756" t="s">
        <v>4683</v>
      </c>
      <c r="B756" t="s">
        <v>2725</v>
      </c>
      <c r="C756" t="s">
        <v>389</v>
      </c>
      <c r="D756" s="5" t="s">
        <v>3406</v>
      </c>
      <c r="E756" t="s">
        <v>1861</v>
      </c>
      <c r="F756" s="8">
        <v>3788</v>
      </c>
      <c r="G756" s="2">
        <v>43207</v>
      </c>
      <c r="H756" s="3" t="str">
        <f t="shared" si="132"/>
        <v>TRAMMY AUSTRALIA</v>
      </c>
      <c r="I756" t="b">
        <v>0</v>
      </c>
      <c r="J756" t="b">
        <f t="shared" si="133"/>
        <v>1</v>
      </c>
      <c r="K756" t="str">
        <f t="shared" si="134"/>
        <v>lydia@outlook.com</v>
      </c>
      <c r="L756">
        <f t="shared" si="135"/>
        <v>14</v>
      </c>
      <c r="M756" t="str">
        <f t="shared" si="136"/>
        <v>+(628) 745-9180</v>
      </c>
      <c r="N756" t="b">
        <f t="shared" si="137"/>
        <v>1</v>
      </c>
      <c r="O756">
        <f t="shared" si="138"/>
        <v>3788</v>
      </c>
      <c r="P756" t="b">
        <f t="shared" si="139"/>
        <v>1</v>
      </c>
      <c r="Q756">
        <f t="shared" si="140"/>
        <v>3788</v>
      </c>
      <c r="S756" t="str">
        <f t="shared" si="141"/>
        <v>Nicolasa Arcos Oller</v>
      </c>
      <c r="U756" s="2">
        <f t="shared" si="142"/>
        <v>43207</v>
      </c>
      <c r="V756">
        <f t="shared" si="143"/>
        <v>1</v>
      </c>
    </row>
    <row r="757" spans="1:22" x14ac:dyDescent="0.25">
      <c r="A757" t="s">
        <v>4684</v>
      </c>
      <c r="B757" t="s">
        <v>2726</v>
      </c>
      <c r="C757" t="s">
        <v>390</v>
      </c>
      <c r="D757" s="5" t="s">
        <v>3702</v>
      </c>
      <c r="E757" t="s">
        <v>1862</v>
      </c>
      <c r="F757" s="8">
        <v>4509</v>
      </c>
      <c r="G757" s="2">
        <v>43240</v>
      </c>
      <c r="H757" s="3" t="str">
        <f t="shared" si="132"/>
        <v>EZ STRADE</v>
      </c>
      <c r="I757" t="b">
        <v>0</v>
      </c>
      <c r="J757" t="b">
        <f t="shared" si="133"/>
        <v>1</v>
      </c>
      <c r="K757" t="str">
        <f t="shared" si="134"/>
        <v>dalamb@optonline.net</v>
      </c>
      <c r="L757">
        <f t="shared" si="135"/>
        <v>14</v>
      </c>
      <c r="M757" t="str">
        <f t="shared" si="136"/>
        <v>+(799) 964-5080</v>
      </c>
      <c r="N757" t="b">
        <f t="shared" si="137"/>
        <v>1</v>
      </c>
      <c r="O757">
        <f t="shared" si="138"/>
        <v>4509</v>
      </c>
      <c r="P757" t="b">
        <f t="shared" si="139"/>
        <v>1</v>
      </c>
      <c r="Q757">
        <f t="shared" si="140"/>
        <v>4509</v>
      </c>
      <c r="S757" t="str">
        <f t="shared" si="141"/>
        <v>Noa Corbacho Becerra</v>
      </c>
      <c r="U757" s="2">
        <f t="shared" si="142"/>
        <v>43240</v>
      </c>
      <c r="V757">
        <f t="shared" si="143"/>
        <v>1</v>
      </c>
    </row>
    <row r="758" spans="1:22" x14ac:dyDescent="0.25">
      <c r="A758" t="s">
        <v>4685</v>
      </c>
      <c r="B758" t="s">
        <v>2727</v>
      </c>
      <c r="C758" t="s">
        <v>886</v>
      </c>
      <c r="D758" s="5" t="s">
        <v>3703</v>
      </c>
      <c r="E758" t="s">
        <v>1863</v>
      </c>
      <c r="F758" s="8">
        <v>3935</v>
      </c>
      <c r="G758" s="2">
        <v>43270</v>
      </c>
      <c r="H758" s="3" t="str">
        <f t="shared" si="132"/>
        <v>CORSA INTELLIGENTE</v>
      </c>
      <c r="I758" t="b">
        <v>0</v>
      </c>
      <c r="J758" t="b">
        <f t="shared" si="133"/>
        <v>1</v>
      </c>
      <c r="K758" t="str">
        <f t="shared" si="134"/>
        <v>damian@live.com</v>
      </c>
      <c r="L758">
        <f t="shared" si="135"/>
        <v>14</v>
      </c>
      <c r="M758" t="str">
        <f t="shared" si="136"/>
        <v>+(431) 296-6737</v>
      </c>
      <c r="N758" t="b">
        <f t="shared" si="137"/>
        <v>1</v>
      </c>
      <c r="O758">
        <f t="shared" si="138"/>
        <v>3935</v>
      </c>
      <c r="P758" t="b">
        <f t="shared" si="139"/>
        <v>1</v>
      </c>
      <c r="Q758">
        <f t="shared" si="140"/>
        <v>3935</v>
      </c>
      <c r="S758" t="str">
        <f t="shared" si="141"/>
        <v>Adán Cabeza Uría</v>
      </c>
      <c r="U758" s="2">
        <f t="shared" si="142"/>
        <v>43270</v>
      </c>
      <c r="V758">
        <f t="shared" si="143"/>
        <v>1</v>
      </c>
    </row>
    <row r="759" spans="1:22" x14ac:dyDescent="0.25">
      <c r="A759" t="s">
        <v>4686</v>
      </c>
      <c r="B759" t="s">
        <v>2728</v>
      </c>
      <c r="C759" t="s">
        <v>391</v>
      </c>
      <c r="D759" s="5" t="s">
        <v>3704</v>
      </c>
      <c r="E759" t="s">
        <v>1864</v>
      </c>
      <c r="F759" s="8">
        <v>1033</v>
      </c>
      <c r="G759" s="2">
        <v>41760</v>
      </c>
      <c r="H759" s="3" t="str">
        <f t="shared" si="132"/>
        <v>LBR INGEGNERI</v>
      </c>
      <c r="I759" t="b">
        <v>0</v>
      </c>
      <c r="J759" t="b">
        <f t="shared" si="133"/>
        <v>1</v>
      </c>
      <c r="K759" t="str">
        <f t="shared" si="134"/>
        <v>mnemonic@yahoo.ca</v>
      </c>
      <c r="L759">
        <f t="shared" si="135"/>
        <v>14</v>
      </c>
      <c r="M759" t="str">
        <f t="shared" si="136"/>
        <v>+(830) 227-9693</v>
      </c>
      <c r="N759" t="b">
        <f t="shared" si="137"/>
        <v>1</v>
      </c>
      <c r="O759">
        <f t="shared" si="138"/>
        <v>1033</v>
      </c>
      <c r="P759" t="b">
        <f t="shared" si="139"/>
        <v>1</v>
      </c>
      <c r="Q759">
        <f t="shared" si="140"/>
        <v>1033</v>
      </c>
      <c r="S759" t="str">
        <f t="shared" si="141"/>
        <v>Marina Sedano Pujadas</v>
      </c>
      <c r="U759" s="2">
        <f t="shared" si="142"/>
        <v>41760</v>
      </c>
      <c r="V759">
        <f t="shared" si="143"/>
        <v>1</v>
      </c>
    </row>
    <row r="760" spans="1:22" x14ac:dyDescent="0.25">
      <c r="A760" t="s">
        <v>4687</v>
      </c>
      <c r="B760" t="s">
        <v>2729</v>
      </c>
      <c r="C760" t="s">
        <v>887</v>
      </c>
      <c r="D760" s="5" t="s">
        <v>3705</v>
      </c>
      <c r="E760" t="s">
        <v>1865</v>
      </c>
      <c r="F760" s="8">
        <v>2998</v>
      </c>
      <c r="G760" s="2">
        <v>42126</v>
      </c>
      <c r="H760" s="3" t="str">
        <f t="shared" si="132"/>
        <v>RIPARAZIONE AUTO SABER</v>
      </c>
      <c r="I760" t="b">
        <v>0</v>
      </c>
      <c r="J760" t="b">
        <f t="shared" si="133"/>
        <v>1</v>
      </c>
      <c r="K760" t="str">
        <f t="shared" si="134"/>
        <v>ideguy@yahoo.com</v>
      </c>
      <c r="L760">
        <f t="shared" si="135"/>
        <v>14</v>
      </c>
      <c r="M760" t="str">
        <f t="shared" si="136"/>
        <v>+(774) 703-4142</v>
      </c>
      <c r="N760" t="b">
        <f t="shared" si="137"/>
        <v>1</v>
      </c>
      <c r="O760">
        <f t="shared" si="138"/>
        <v>2998</v>
      </c>
      <c r="P760" t="b">
        <f t="shared" si="139"/>
        <v>1</v>
      </c>
      <c r="Q760">
        <f t="shared" si="140"/>
        <v>2998</v>
      </c>
      <c r="S760" t="str">
        <f t="shared" si="141"/>
        <v>Carmelita de Vizcaíno</v>
      </c>
      <c r="U760" s="2">
        <f t="shared" si="142"/>
        <v>42126</v>
      </c>
      <c r="V760">
        <f t="shared" si="143"/>
        <v>1</v>
      </c>
    </row>
    <row r="761" spans="1:22" x14ac:dyDescent="0.25">
      <c r="A761" t="s">
        <v>4688</v>
      </c>
      <c r="B761" t="s">
        <v>2730</v>
      </c>
      <c r="C761" t="s">
        <v>392</v>
      </c>
      <c r="D761" s="5" t="s">
        <v>3706</v>
      </c>
      <c r="E761" t="s">
        <v>1866</v>
      </c>
      <c r="F761" s="8">
        <v>4765</v>
      </c>
      <c r="G761" s="2">
        <v>44507</v>
      </c>
      <c r="H761" s="3" t="str">
        <f t="shared" si="132"/>
        <v>ISOLA IMPACEX</v>
      </c>
      <c r="I761" t="b">
        <v>0</v>
      </c>
      <c r="J761" t="b">
        <f t="shared" si="133"/>
        <v>1</v>
      </c>
      <c r="K761" t="str">
        <f t="shared" si="134"/>
        <v>lbaxter@att.net</v>
      </c>
      <c r="L761">
        <f t="shared" si="135"/>
        <v>14</v>
      </c>
      <c r="M761" t="str">
        <f t="shared" si="136"/>
        <v>+(386) 909-2525</v>
      </c>
      <c r="N761" t="b">
        <f t="shared" si="137"/>
        <v>1</v>
      </c>
      <c r="O761">
        <f t="shared" si="138"/>
        <v>4765</v>
      </c>
      <c r="P761" t="b">
        <f t="shared" si="139"/>
        <v>1</v>
      </c>
      <c r="Q761">
        <f t="shared" si="140"/>
        <v>4765</v>
      </c>
      <c r="S761" t="str">
        <f t="shared" si="141"/>
        <v>Francisco Jose Carnero Noguera</v>
      </c>
      <c r="U761" s="2">
        <f t="shared" si="142"/>
        <v>44507</v>
      </c>
      <c r="V761">
        <f t="shared" si="143"/>
        <v>1</v>
      </c>
    </row>
    <row r="762" spans="1:22" x14ac:dyDescent="0.25">
      <c r="A762" t="s">
        <v>4689</v>
      </c>
      <c r="B762" t="s">
        <v>2731</v>
      </c>
      <c r="C762" t="s">
        <v>888</v>
      </c>
      <c r="D762" s="5" t="s">
        <v>3707</v>
      </c>
      <c r="E762" t="s">
        <v>1867</v>
      </c>
      <c r="F762" s="8">
        <v>4163</v>
      </c>
      <c r="G762" s="2">
        <v>42660</v>
      </c>
      <c r="H762" s="3" t="str">
        <f t="shared" si="132"/>
        <v>SIAMO TUOI</v>
      </c>
      <c r="I762" t="b">
        <v>0</v>
      </c>
      <c r="J762" t="b">
        <f t="shared" si="133"/>
        <v>1</v>
      </c>
      <c r="K762" t="str">
        <f t="shared" si="134"/>
        <v>moxfulder@aol.com</v>
      </c>
      <c r="L762">
        <f t="shared" si="135"/>
        <v>14</v>
      </c>
      <c r="M762" t="str">
        <f t="shared" si="136"/>
        <v>+(522) 458-6527</v>
      </c>
      <c r="N762" t="b">
        <f t="shared" si="137"/>
        <v>1</v>
      </c>
      <c r="O762">
        <f t="shared" si="138"/>
        <v>4163</v>
      </c>
      <c r="P762" t="b">
        <f t="shared" si="139"/>
        <v>1</v>
      </c>
      <c r="Q762">
        <f t="shared" si="140"/>
        <v>4163</v>
      </c>
      <c r="S762" t="str">
        <f t="shared" si="141"/>
        <v>Jacinto Aranda Ayllón</v>
      </c>
      <c r="U762" s="2">
        <f t="shared" si="142"/>
        <v>42660</v>
      </c>
      <c r="V762">
        <f t="shared" si="143"/>
        <v>1</v>
      </c>
    </row>
    <row r="763" spans="1:22" x14ac:dyDescent="0.25">
      <c r="A763" t="s">
        <v>4690</v>
      </c>
      <c r="B763" t="s">
        <v>2732</v>
      </c>
      <c r="C763" t="s">
        <v>393</v>
      </c>
      <c r="D763" s="5" t="s">
        <v>3708</v>
      </c>
      <c r="E763" t="s">
        <v>1868</v>
      </c>
      <c r="F763" s="8">
        <v>5856</v>
      </c>
      <c r="G763" s="2">
        <v>44504</v>
      </c>
      <c r="H763" s="3" t="str">
        <f t="shared" si="132"/>
        <v>ANTISISTEMI</v>
      </c>
      <c r="I763" t="b">
        <v>0</v>
      </c>
      <c r="J763" t="b">
        <f t="shared" si="133"/>
        <v>1</v>
      </c>
      <c r="K763" t="str">
        <f t="shared" si="134"/>
        <v>osrin@me.com</v>
      </c>
      <c r="L763">
        <f t="shared" si="135"/>
        <v>14</v>
      </c>
      <c r="M763" t="str">
        <f t="shared" si="136"/>
        <v>+(696) 377-6948</v>
      </c>
      <c r="N763" t="b">
        <f t="shared" si="137"/>
        <v>1</v>
      </c>
      <c r="O763">
        <f t="shared" si="138"/>
        <v>5856</v>
      </c>
      <c r="P763" t="b">
        <f t="shared" si="139"/>
        <v>1</v>
      </c>
      <c r="Q763">
        <f t="shared" si="140"/>
        <v>5856</v>
      </c>
      <c r="S763" t="str">
        <f t="shared" si="141"/>
        <v>Fabiola Samper Alfonso</v>
      </c>
      <c r="U763" s="2">
        <f t="shared" si="142"/>
        <v>44504</v>
      </c>
      <c r="V763">
        <f t="shared" si="143"/>
        <v>1</v>
      </c>
    </row>
    <row r="764" spans="1:22" x14ac:dyDescent="0.25">
      <c r="A764" t="s">
        <v>4691</v>
      </c>
      <c r="B764" t="s">
        <v>2733</v>
      </c>
      <c r="C764" t="s">
        <v>394</v>
      </c>
      <c r="D764" s="5" t="s">
        <v>3709</v>
      </c>
      <c r="E764" t="s">
        <v>1869</v>
      </c>
      <c r="F764" s="8">
        <v>2387</v>
      </c>
      <c r="G764" s="2">
        <v>42837</v>
      </c>
      <c r="H764" s="3" t="str">
        <f t="shared" si="132"/>
        <v>MAXLIGHT MOTORSPORT</v>
      </c>
      <c r="I764" t="b">
        <v>0</v>
      </c>
      <c r="J764" t="b">
        <f t="shared" si="133"/>
        <v>1</v>
      </c>
      <c r="K764" t="str">
        <f t="shared" si="134"/>
        <v>pgottsch@optonline.net</v>
      </c>
      <c r="L764">
        <f t="shared" si="135"/>
        <v>14</v>
      </c>
      <c r="M764" t="str">
        <f t="shared" si="136"/>
        <v>+(500) 627-0956</v>
      </c>
      <c r="N764" t="b">
        <f t="shared" si="137"/>
        <v>1</v>
      </c>
      <c r="O764">
        <f t="shared" si="138"/>
        <v>2387</v>
      </c>
      <c r="P764" t="b">
        <f t="shared" si="139"/>
        <v>1</v>
      </c>
      <c r="Q764">
        <f t="shared" si="140"/>
        <v>2387</v>
      </c>
      <c r="S764" t="str">
        <f t="shared" si="141"/>
        <v>Balduino Serra</v>
      </c>
      <c r="U764" s="2">
        <f t="shared" si="142"/>
        <v>42837</v>
      </c>
      <c r="V764">
        <f t="shared" si="143"/>
        <v>1</v>
      </c>
    </row>
    <row r="765" spans="1:22" x14ac:dyDescent="0.25">
      <c r="A765" t="s">
        <v>4692</v>
      </c>
      <c r="B765" t="s">
        <v>2734</v>
      </c>
      <c r="C765" t="s">
        <v>395</v>
      </c>
      <c r="D765" s="5" t="s">
        <v>3710</v>
      </c>
      <c r="E765" t="s">
        <v>1870</v>
      </c>
      <c r="F765" s="8">
        <v>1594</v>
      </c>
      <c r="G765" s="2">
        <v>42831</v>
      </c>
      <c r="H765" s="3" t="str">
        <f t="shared" si="132"/>
        <v>RICAMBI AUTO NON CONFORMISTI</v>
      </c>
      <c r="I765" t="b">
        <v>0</v>
      </c>
      <c r="J765" t="b">
        <f t="shared" si="133"/>
        <v>1</v>
      </c>
      <c r="K765" t="str">
        <f t="shared" si="134"/>
        <v>rohitm@sbcglobal.net</v>
      </c>
      <c r="L765">
        <f t="shared" si="135"/>
        <v>14</v>
      </c>
      <c r="M765" t="str">
        <f t="shared" si="136"/>
        <v>+(224) 693-4039</v>
      </c>
      <c r="N765" t="b">
        <f t="shared" si="137"/>
        <v>1</v>
      </c>
      <c r="O765">
        <f t="shared" si="138"/>
        <v>1594</v>
      </c>
      <c r="P765" t="b">
        <f t="shared" si="139"/>
        <v>1</v>
      </c>
      <c r="Q765">
        <f t="shared" si="140"/>
        <v>1594</v>
      </c>
      <c r="S765" t="str">
        <f t="shared" si="141"/>
        <v>Pili Pina Pozuelo</v>
      </c>
      <c r="U765" s="2">
        <f t="shared" si="142"/>
        <v>42831</v>
      </c>
      <c r="V765">
        <f t="shared" si="143"/>
        <v>1</v>
      </c>
    </row>
    <row r="766" spans="1:22" x14ac:dyDescent="0.25">
      <c r="A766" t="s">
        <v>4693</v>
      </c>
      <c r="B766" t="s">
        <v>2735</v>
      </c>
      <c r="C766" t="s">
        <v>396</v>
      </c>
      <c r="D766" s="5" t="s">
        <v>3711</v>
      </c>
      <c r="E766" t="s">
        <v>1871</v>
      </c>
      <c r="F766" s="8">
        <v>2248</v>
      </c>
      <c r="G766" s="2">
        <v>41767</v>
      </c>
      <c r="H766" s="3" t="str">
        <f t="shared" si="132"/>
        <v>ERBORISTA TERRIBILE</v>
      </c>
      <c r="I766" t="b">
        <v>0</v>
      </c>
      <c r="J766" t="b">
        <f t="shared" si="133"/>
        <v>1</v>
      </c>
      <c r="K766" t="str">
        <f t="shared" si="134"/>
        <v>plover@comcast.net</v>
      </c>
      <c r="L766">
        <f t="shared" si="135"/>
        <v>14</v>
      </c>
      <c r="M766" t="str">
        <f t="shared" si="136"/>
        <v>+(455) 204-3718</v>
      </c>
      <c r="N766" t="b">
        <f t="shared" si="137"/>
        <v>1</v>
      </c>
      <c r="O766">
        <f t="shared" si="138"/>
        <v>2248</v>
      </c>
      <c r="P766" t="b">
        <f t="shared" si="139"/>
        <v>1</v>
      </c>
      <c r="Q766">
        <f t="shared" si="140"/>
        <v>2248</v>
      </c>
      <c r="S766" t="str">
        <f t="shared" si="141"/>
        <v>Mariano de Aguilar</v>
      </c>
      <c r="U766" s="2">
        <f t="shared" si="142"/>
        <v>41767</v>
      </c>
      <c r="V766">
        <f t="shared" si="143"/>
        <v>1</v>
      </c>
    </row>
    <row r="767" spans="1:22" x14ac:dyDescent="0.25">
      <c r="A767" t="s">
        <v>4694</v>
      </c>
      <c r="B767" t="s">
        <v>2736</v>
      </c>
      <c r="C767" t="s">
        <v>889</v>
      </c>
      <c r="D767" s="5" t="s">
        <v>3712</v>
      </c>
      <c r="E767" t="s">
        <v>1872</v>
      </c>
      <c r="F767" s="8">
        <v>3149</v>
      </c>
      <c r="G767" s="2">
        <v>41715</v>
      </c>
      <c r="H767" s="3" t="str">
        <f t="shared" si="132"/>
        <v>CITTÀ DI REVELSTOKE</v>
      </c>
      <c r="I767" t="b">
        <v>0</v>
      </c>
      <c r="J767" t="b">
        <f t="shared" si="133"/>
        <v>1</v>
      </c>
      <c r="K767" t="str">
        <f t="shared" si="134"/>
        <v>melnik@me.com</v>
      </c>
      <c r="L767">
        <f t="shared" si="135"/>
        <v>14</v>
      </c>
      <c r="M767" t="str">
        <f t="shared" si="136"/>
        <v>+(245) 591-6852</v>
      </c>
      <c r="N767" t="b">
        <f t="shared" si="137"/>
        <v>1</v>
      </c>
      <c r="O767">
        <f t="shared" si="138"/>
        <v>3149</v>
      </c>
      <c r="P767" t="b">
        <f t="shared" si="139"/>
        <v>1</v>
      </c>
      <c r="Q767">
        <f t="shared" si="140"/>
        <v>3149</v>
      </c>
      <c r="S767" t="str">
        <f t="shared" si="141"/>
        <v>Ana Belén Martinez Cuéllar</v>
      </c>
      <c r="U767" s="2">
        <f t="shared" si="142"/>
        <v>41715</v>
      </c>
      <c r="V767">
        <f t="shared" si="143"/>
        <v>1</v>
      </c>
    </row>
    <row r="768" spans="1:22" x14ac:dyDescent="0.25">
      <c r="A768" t="s">
        <v>4695</v>
      </c>
      <c r="B768" t="s">
        <v>2737</v>
      </c>
      <c r="C768" t="s">
        <v>890</v>
      </c>
      <c r="D768" s="5" t="s">
        <v>3713</v>
      </c>
      <c r="E768" t="s">
        <v>1873</v>
      </c>
      <c r="F768" s="8">
        <v>1427</v>
      </c>
      <c r="G768" s="2">
        <v>43579</v>
      </c>
      <c r="H768" s="3" t="str">
        <f t="shared" si="132"/>
        <v>SERVIZI DI GARAGE</v>
      </c>
      <c r="I768" t="b">
        <v>0</v>
      </c>
      <c r="J768" t="b">
        <f t="shared" si="133"/>
        <v>1</v>
      </c>
      <c r="K768" t="str">
        <f t="shared" si="134"/>
        <v>isotopian@hotmail.com</v>
      </c>
      <c r="L768">
        <f t="shared" si="135"/>
        <v>14</v>
      </c>
      <c r="M768" t="str">
        <f t="shared" si="136"/>
        <v>+(433) 212-3868</v>
      </c>
      <c r="N768" t="b">
        <f t="shared" si="137"/>
        <v>1</v>
      </c>
      <c r="O768">
        <f t="shared" si="138"/>
        <v>1427</v>
      </c>
      <c r="P768" t="b">
        <f t="shared" si="139"/>
        <v>1</v>
      </c>
      <c r="Q768">
        <f t="shared" si="140"/>
        <v>1427</v>
      </c>
      <c r="S768" t="str">
        <f t="shared" si="141"/>
        <v>Apolonia Rivero Cañas</v>
      </c>
      <c r="U768" s="2">
        <f t="shared" si="142"/>
        <v>43579</v>
      </c>
      <c r="V768">
        <f t="shared" si="143"/>
        <v>1</v>
      </c>
    </row>
    <row r="769" spans="1:22" x14ac:dyDescent="0.25">
      <c r="A769" t="s">
        <v>4696</v>
      </c>
      <c r="B769" t="s">
        <v>2738</v>
      </c>
      <c r="C769" t="s">
        <v>397</v>
      </c>
      <c r="D769" s="5" t="s">
        <v>3714</v>
      </c>
      <c r="E769" t="s">
        <v>1874</v>
      </c>
      <c r="F769" s="8">
        <v>4527</v>
      </c>
      <c r="G769" s="2">
        <v>41684</v>
      </c>
      <c r="H769" s="3" t="str">
        <f t="shared" si="132"/>
        <v>AMMINISTRATORI</v>
      </c>
      <c r="I769" t="b">
        <v>0</v>
      </c>
      <c r="J769" t="b">
        <f t="shared" si="133"/>
        <v>1</v>
      </c>
      <c r="K769" t="str">
        <f t="shared" si="134"/>
        <v>mdielmann@msn.com</v>
      </c>
      <c r="L769">
        <f t="shared" si="135"/>
        <v>14</v>
      </c>
      <c r="M769" t="str">
        <f t="shared" si="136"/>
        <v>+(495) 275-4852</v>
      </c>
      <c r="N769" t="b">
        <f t="shared" si="137"/>
        <v>1</v>
      </c>
      <c r="O769">
        <f t="shared" si="138"/>
        <v>4527</v>
      </c>
      <c r="P769" t="b">
        <f t="shared" si="139"/>
        <v>1</v>
      </c>
      <c r="Q769">
        <f t="shared" si="140"/>
        <v>4527</v>
      </c>
      <c r="S769" t="str">
        <f t="shared" si="141"/>
        <v>Ricarda Hernando Hoz</v>
      </c>
      <c r="U769" s="2">
        <f t="shared" si="142"/>
        <v>41684</v>
      </c>
      <c r="V769">
        <f t="shared" si="143"/>
        <v>1</v>
      </c>
    </row>
    <row r="770" spans="1:22" x14ac:dyDescent="0.25">
      <c r="A770" t="s">
        <v>4697</v>
      </c>
      <c r="B770" t="s">
        <v>2739</v>
      </c>
      <c r="C770" t="s">
        <v>891</v>
      </c>
      <c r="D770" s="5" t="s">
        <v>3715</v>
      </c>
      <c r="E770" t="s">
        <v>1875</v>
      </c>
      <c r="F770" s="8">
        <v>5670</v>
      </c>
      <c r="G770" s="2">
        <v>43557</v>
      </c>
      <c r="H770" s="3" t="str">
        <f t="shared" si="132"/>
        <v>AGENZIA PER L'AUTO DELLE API</v>
      </c>
      <c r="I770" t="b">
        <v>0</v>
      </c>
      <c r="J770" t="b">
        <f t="shared" si="133"/>
        <v>1</v>
      </c>
      <c r="K770" t="str">
        <f t="shared" si="134"/>
        <v>draper@optonline.net</v>
      </c>
      <c r="L770">
        <f t="shared" si="135"/>
        <v>14</v>
      </c>
      <c r="M770" t="str">
        <f t="shared" si="136"/>
        <v>+(642) 295-3504</v>
      </c>
      <c r="N770" t="b">
        <f t="shared" si="137"/>
        <v>1</v>
      </c>
      <c r="O770">
        <f t="shared" si="138"/>
        <v>5670</v>
      </c>
      <c r="P770" t="b">
        <f t="shared" si="139"/>
        <v>1</v>
      </c>
      <c r="Q770">
        <f t="shared" si="140"/>
        <v>5670</v>
      </c>
      <c r="S770" t="str">
        <f t="shared" si="141"/>
        <v>María Fernanda Fuster Artigas</v>
      </c>
      <c r="U770" s="2">
        <f t="shared" si="142"/>
        <v>43557</v>
      </c>
      <c r="V770">
        <f t="shared" si="143"/>
        <v>1</v>
      </c>
    </row>
    <row r="771" spans="1:22" x14ac:dyDescent="0.25">
      <c r="A771" t="s">
        <v>4698</v>
      </c>
      <c r="B771" t="s">
        <v>2740</v>
      </c>
      <c r="C771" t="s">
        <v>892</v>
      </c>
      <c r="D771" s="5" t="s">
        <v>3716</v>
      </c>
      <c r="E771" t="s">
        <v>1876</v>
      </c>
      <c r="F771" s="8">
        <v>2776</v>
      </c>
      <c r="G771" s="2">
        <v>42687</v>
      </c>
      <c r="H771" s="3" t="str">
        <f t="shared" ref="H771:H834" si="144">+UPPER(B771)</f>
        <v>VISION SPORT</v>
      </c>
      <c r="I771" t="b">
        <v>0</v>
      </c>
      <c r="J771" t="b">
        <f t="shared" ref="J771:J834" si="145">AND(ISNUMBER(SEARCH("@",D771)), ISNUMBER(SEARCH(".",D771)), SEARCH("@",D771)&lt;SEARCH(".",D771))</f>
        <v>1</v>
      </c>
      <c r="K771" t="str">
        <f t="shared" ref="K771:K834" si="146">+IF(J771="#¡VALOR!","",D771)</f>
        <v>plover@yahoo.com</v>
      </c>
      <c r="L771">
        <f t="shared" ref="L771:L834" si="147">+LEN(E771)</f>
        <v>14</v>
      </c>
      <c r="M771" t="str">
        <f t="shared" ref="M771:M834" si="148">+CONCATENATE("+",E771)</f>
        <v>+(946) 962-4147</v>
      </c>
      <c r="N771" t="b">
        <f t="shared" ref="N771:N834" si="149">+ISNUMBER(G771)</f>
        <v>1</v>
      </c>
      <c r="O771">
        <f t="shared" ref="O771:O834" si="150">+ABS(F771)</f>
        <v>2776</v>
      </c>
      <c r="P771" t="b">
        <f t="shared" ref="P771:P834" si="151">+ISNUMBER(F771)</f>
        <v>1</v>
      </c>
      <c r="Q771">
        <f t="shared" ref="Q771:Q834" si="152">+IF(ISNUMBER(F771),F771,"")</f>
        <v>2776</v>
      </c>
      <c r="S771" t="str">
        <f t="shared" ref="S771:S834" si="153">+IF(ISBLANK(C771),$R$2,C771)</f>
        <v>Venceslás Hoyos Palacios</v>
      </c>
      <c r="U771" s="2">
        <f t="shared" ref="U771:U834" si="154">IF(ISBLANK(G771),$T$2,G771)</f>
        <v>42687</v>
      </c>
      <c r="V771">
        <f t="shared" ref="V771:V834" si="155">+COUNTIF(A:A,A771)</f>
        <v>1</v>
      </c>
    </row>
    <row r="772" spans="1:22" x14ac:dyDescent="0.25">
      <c r="A772" t="s">
        <v>4699</v>
      </c>
      <c r="B772" t="s">
        <v>2741</v>
      </c>
      <c r="C772" t="s">
        <v>893</v>
      </c>
      <c r="D772" s="5" t="s">
        <v>3717</v>
      </c>
      <c r="E772" t="s">
        <v>1877</v>
      </c>
      <c r="F772" s="8">
        <v>3144</v>
      </c>
      <c r="G772" s="2">
        <v>43882</v>
      </c>
      <c r="H772" s="3" t="str">
        <f t="shared" si="144"/>
        <v>LOTTO</v>
      </c>
      <c r="I772" t="b">
        <v>0</v>
      </c>
      <c r="J772" t="b">
        <f t="shared" si="145"/>
        <v>1</v>
      </c>
      <c r="K772" t="str">
        <f t="shared" si="146"/>
        <v>odlyzko@me.com</v>
      </c>
      <c r="L772">
        <f t="shared" si="147"/>
        <v>14</v>
      </c>
      <c r="M772" t="str">
        <f t="shared" si="148"/>
        <v>+(670) 984-0102</v>
      </c>
      <c r="N772" t="b">
        <f t="shared" si="149"/>
        <v>1</v>
      </c>
      <c r="O772">
        <f t="shared" si="150"/>
        <v>3144</v>
      </c>
      <c r="P772" t="b">
        <f t="shared" si="151"/>
        <v>1</v>
      </c>
      <c r="Q772">
        <f t="shared" si="152"/>
        <v>3144</v>
      </c>
      <c r="S772" t="str">
        <f t="shared" si="153"/>
        <v>Basilio Royo Elías</v>
      </c>
      <c r="U772" s="2">
        <f t="shared" si="154"/>
        <v>43882</v>
      </c>
      <c r="V772">
        <f t="shared" si="155"/>
        <v>1</v>
      </c>
    </row>
    <row r="773" spans="1:22" x14ac:dyDescent="0.25">
      <c r="A773" t="s">
        <v>4700</v>
      </c>
      <c r="B773" t="s">
        <v>2742</v>
      </c>
      <c r="C773" t="s">
        <v>894</v>
      </c>
      <c r="D773" s="5" t="s">
        <v>3718</v>
      </c>
      <c r="E773" t="s">
        <v>1878</v>
      </c>
      <c r="F773" s="8">
        <v>3453</v>
      </c>
      <c r="G773" s="2">
        <v>41936</v>
      </c>
      <c r="H773" s="3" t="str">
        <f t="shared" si="144"/>
        <v>GIOCO FLIP (SISTEMI DI ATELER)</v>
      </c>
      <c r="I773" t="b">
        <v>0</v>
      </c>
      <c r="J773" t="b">
        <f t="shared" si="145"/>
        <v>1</v>
      </c>
      <c r="K773" t="str">
        <f t="shared" si="146"/>
        <v>brainless@aol.com</v>
      </c>
      <c r="L773">
        <f t="shared" si="147"/>
        <v>14</v>
      </c>
      <c r="M773" t="str">
        <f t="shared" si="148"/>
        <v>+(650) 489-1262</v>
      </c>
      <c r="N773" t="b">
        <f t="shared" si="149"/>
        <v>1</v>
      </c>
      <c r="O773">
        <f t="shared" si="150"/>
        <v>3453</v>
      </c>
      <c r="P773" t="b">
        <f t="shared" si="151"/>
        <v>1</v>
      </c>
      <c r="Q773">
        <f t="shared" si="152"/>
        <v>3453</v>
      </c>
      <c r="S773" t="str">
        <f t="shared" si="153"/>
        <v>Moisés Malo Merino</v>
      </c>
      <c r="U773" s="2">
        <f t="shared" si="154"/>
        <v>41936</v>
      </c>
      <c r="V773">
        <f t="shared" si="155"/>
        <v>1</v>
      </c>
    </row>
    <row r="774" spans="1:22" x14ac:dyDescent="0.25">
      <c r="A774" t="s">
        <v>4701</v>
      </c>
      <c r="B774" t="s">
        <v>2743</v>
      </c>
      <c r="C774" t="s">
        <v>398</v>
      </c>
      <c r="D774" s="5" t="s">
        <v>3719</v>
      </c>
      <c r="E774" t="s">
        <v>1879</v>
      </c>
      <c r="F774" s="8">
        <v>4982</v>
      </c>
      <c r="G774" s="2">
        <v>40933</v>
      </c>
      <c r="H774" s="3" t="str">
        <f t="shared" si="144"/>
        <v>NUOVO VR</v>
      </c>
      <c r="I774" t="b">
        <v>0</v>
      </c>
      <c r="J774" t="b">
        <f t="shared" si="145"/>
        <v>1</v>
      </c>
      <c r="K774" t="str">
        <f t="shared" si="146"/>
        <v>bogjobber@verizon.net</v>
      </c>
      <c r="L774">
        <f t="shared" si="147"/>
        <v>14</v>
      </c>
      <c r="M774" t="str">
        <f t="shared" si="148"/>
        <v>+(745) 515-7670</v>
      </c>
      <c r="N774" t="b">
        <f t="shared" si="149"/>
        <v>1</v>
      </c>
      <c r="O774">
        <f t="shared" si="150"/>
        <v>4982</v>
      </c>
      <c r="P774" t="b">
        <f t="shared" si="151"/>
        <v>1</v>
      </c>
      <c r="Q774">
        <f t="shared" si="152"/>
        <v>4982</v>
      </c>
      <c r="S774" t="str">
        <f t="shared" si="153"/>
        <v>Alfonso Vinicio Montoya Diaz</v>
      </c>
      <c r="U774" s="2">
        <f t="shared" si="154"/>
        <v>40933</v>
      </c>
      <c r="V774">
        <f t="shared" si="155"/>
        <v>1</v>
      </c>
    </row>
    <row r="775" spans="1:22" x14ac:dyDescent="0.25">
      <c r="A775" t="s">
        <v>4702</v>
      </c>
      <c r="B775" t="s">
        <v>2744</v>
      </c>
      <c r="C775" t="s">
        <v>399</v>
      </c>
      <c r="D775" s="5" t="s">
        <v>3720</v>
      </c>
      <c r="E775" t="s">
        <v>1880</v>
      </c>
      <c r="F775" s="8">
        <v>2155</v>
      </c>
      <c r="G775" s="2">
        <v>43860</v>
      </c>
      <c r="H775" s="3" t="str">
        <f t="shared" si="144"/>
        <v>SPORT PER BICI DA STRADA</v>
      </c>
      <c r="I775" t="b">
        <v>0</v>
      </c>
      <c r="J775" t="b">
        <f t="shared" si="145"/>
        <v>1</v>
      </c>
      <c r="K775" t="str">
        <f t="shared" si="146"/>
        <v>pthomsen@yahoo.com</v>
      </c>
      <c r="L775">
        <f t="shared" si="147"/>
        <v>14</v>
      </c>
      <c r="M775" t="str">
        <f t="shared" si="148"/>
        <v>+(418) 982-2387</v>
      </c>
      <c r="N775" t="b">
        <f t="shared" si="149"/>
        <v>1</v>
      </c>
      <c r="O775">
        <f t="shared" si="150"/>
        <v>2155</v>
      </c>
      <c r="P775" t="b">
        <f t="shared" si="151"/>
        <v>1</v>
      </c>
      <c r="Q775">
        <f t="shared" si="152"/>
        <v>2155</v>
      </c>
      <c r="S775" t="str">
        <f t="shared" si="153"/>
        <v>Prudencio Herranz</v>
      </c>
      <c r="U775" s="2">
        <f t="shared" si="154"/>
        <v>43860</v>
      </c>
      <c r="V775">
        <f t="shared" si="155"/>
        <v>1</v>
      </c>
    </row>
    <row r="776" spans="1:22" x14ac:dyDescent="0.25">
      <c r="A776" t="s">
        <v>4703</v>
      </c>
      <c r="B776" t="s">
        <v>2745</v>
      </c>
      <c r="C776" t="s">
        <v>895</v>
      </c>
      <c r="D776" s="5" t="s">
        <v>3721</v>
      </c>
      <c r="E776" t="s">
        <v>1881</v>
      </c>
      <c r="F776" s="8">
        <v>3334</v>
      </c>
      <c r="G776" s="2">
        <v>43126</v>
      </c>
      <c r="H776" s="3" t="str">
        <f t="shared" si="144"/>
        <v>ITI TECNICO</v>
      </c>
      <c r="I776" t="b">
        <v>0</v>
      </c>
      <c r="J776" t="b">
        <f t="shared" si="145"/>
        <v>1</v>
      </c>
      <c r="K776" t="str">
        <f t="shared" si="146"/>
        <v>fukuchi@me.com</v>
      </c>
      <c r="L776">
        <f t="shared" si="147"/>
        <v>14</v>
      </c>
      <c r="M776" t="str">
        <f t="shared" si="148"/>
        <v>+(399) 276-0829</v>
      </c>
      <c r="N776" t="b">
        <f t="shared" si="149"/>
        <v>1</v>
      </c>
      <c r="O776">
        <f t="shared" si="150"/>
        <v>3334</v>
      </c>
      <c r="P776" t="b">
        <f t="shared" si="151"/>
        <v>1</v>
      </c>
      <c r="Q776">
        <f t="shared" si="152"/>
        <v>3334</v>
      </c>
      <c r="S776" t="str">
        <f t="shared" si="153"/>
        <v>Ascensión Gutiérrez Domínguez</v>
      </c>
      <c r="U776" s="2">
        <f t="shared" si="154"/>
        <v>43126</v>
      </c>
      <c r="V776">
        <f t="shared" si="155"/>
        <v>1</v>
      </c>
    </row>
    <row r="777" spans="1:22" x14ac:dyDescent="0.25">
      <c r="A777" t="s">
        <v>4704</v>
      </c>
      <c r="B777" t="s">
        <v>2746</v>
      </c>
      <c r="C777" t="s">
        <v>400</v>
      </c>
      <c r="D777" s="5" t="s">
        <v>3722</v>
      </c>
      <c r="E777" t="s">
        <v>1882</v>
      </c>
      <c r="F777" s="8">
        <v>7810</v>
      </c>
      <c r="G777" s="2">
        <v>43812</v>
      </c>
      <c r="H777" s="3" t="str">
        <f t="shared" si="144"/>
        <v>NUCLEO</v>
      </c>
      <c r="I777" t="b">
        <v>0</v>
      </c>
      <c r="J777" t="b">
        <f t="shared" si="145"/>
        <v>1</v>
      </c>
      <c r="K777" t="str">
        <f t="shared" si="146"/>
        <v>starstuff@icloud.com</v>
      </c>
      <c r="L777">
        <f t="shared" si="147"/>
        <v>14</v>
      </c>
      <c r="M777" t="str">
        <f t="shared" si="148"/>
        <v>+(485) 996-8883</v>
      </c>
      <c r="N777" t="b">
        <f t="shared" si="149"/>
        <v>1</v>
      </c>
      <c r="O777">
        <f t="shared" si="150"/>
        <v>7810</v>
      </c>
      <c r="P777" t="b">
        <f t="shared" si="151"/>
        <v>1</v>
      </c>
      <c r="Q777">
        <f t="shared" si="152"/>
        <v>7810</v>
      </c>
      <c r="S777" t="str">
        <f t="shared" si="153"/>
        <v>Baltasar de Valenciano</v>
      </c>
      <c r="U777" s="2">
        <f t="shared" si="154"/>
        <v>43812</v>
      </c>
      <c r="V777">
        <f t="shared" si="155"/>
        <v>1</v>
      </c>
    </row>
    <row r="778" spans="1:22" x14ac:dyDescent="0.25">
      <c r="A778" t="s">
        <v>4705</v>
      </c>
      <c r="B778" t="s">
        <v>2747</v>
      </c>
      <c r="C778" t="s">
        <v>896</v>
      </c>
      <c r="D778" s="5" t="s">
        <v>3723</v>
      </c>
      <c r="E778" t="s">
        <v>1883</v>
      </c>
      <c r="F778" s="8">
        <v>4681</v>
      </c>
      <c r="G778" s="2">
        <v>44155</v>
      </c>
      <c r="H778" s="3" t="str">
        <f t="shared" si="144"/>
        <v>NIDIFICA</v>
      </c>
      <c r="I778" t="b">
        <v>0</v>
      </c>
      <c r="J778" t="b">
        <f t="shared" si="145"/>
        <v>1</v>
      </c>
      <c r="K778" t="str">
        <f t="shared" si="146"/>
        <v>phyruxus@gmail.com</v>
      </c>
      <c r="L778">
        <f t="shared" si="147"/>
        <v>14</v>
      </c>
      <c r="M778" t="str">
        <f t="shared" si="148"/>
        <v>+(574) 612-7604</v>
      </c>
      <c r="N778" t="b">
        <f t="shared" si="149"/>
        <v>1</v>
      </c>
      <c r="O778">
        <f t="shared" si="150"/>
        <v>4681</v>
      </c>
      <c r="P778" t="b">
        <f t="shared" si="151"/>
        <v>1</v>
      </c>
      <c r="Q778">
        <f t="shared" si="152"/>
        <v>4681</v>
      </c>
      <c r="S778" t="str">
        <f t="shared" si="153"/>
        <v>Fernanda Arcos Tomás</v>
      </c>
      <c r="U778" s="2">
        <f t="shared" si="154"/>
        <v>44155</v>
      </c>
      <c r="V778">
        <f t="shared" si="155"/>
        <v>1</v>
      </c>
    </row>
    <row r="779" spans="1:22" x14ac:dyDescent="0.25">
      <c r="A779" t="s">
        <v>4706</v>
      </c>
      <c r="B779" t="s">
        <v>2748</v>
      </c>
      <c r="C779" t="s">
        <v>401</v>
      </c>
      <c r="D779" s="5" t="s">
        <v>3724</v>
      </c>
      <c r="E779" t="s">
        <v>1884</v>
      </c>
      <c r="F779" s="8">
        <v>311</v>
      </c>
      <c r="G779" s="2">
        <v>41672</v>
      </c>
      <c r="H779" s="3" t="str">
        <f t="shared" si="144"/>
        <v>ALLENAMENTO INCROCIATO</v>
      </c>
      <c r="I779" t="b">
        <v>0</v>
      </c>
      <c r="J779" t="b">
        <f t="shared" si="145"/>
        <v>1</v>
      </c>
      <c r="K779" t="str">
        <f t="shared" si="146"/>
        <v>seasweb@att.net</v>
      </c>
      <c r="L779">
        <f t="shared" si="147"/>
        <v>14</v>
      </c>
      <c r="M779" t="str">
        <f t="shared" si="148"/>
        <v>+(601) 737-8053</v>
      </c>
      <c r="N779" t="b">
        <f t="shared" si="149"/>
        <v>1</v>
      </c>
      <c r="O779">
        <f t="shared" si="150"/>
        <v>311</v>
      </c>
      <c r="P779" t="b">
        <f t="shared" si="151"/>
        <v>1</v>
      </c>
      <c r="Q779">
        <f t="shared" si="152"/>
        <v>311</v>
      </c>
      <c r="S779" t="str">
        <f t="shared" si="153"/>
        <v>Bernardo Otero Cabrero</v>
      </c>
      <c r="U779" s="2">
        <f t="shared" si="154"/>
        <v>41672</v>
      </c>
      <c r="V779">
        <f t="shared" si="155"/>
        <v>1</v>
      </c>
    </row>
    <row r="780" spans="1:22" x14ac:dyDescent="0.25">
      <c r="A780" t="s">
        <v>4707</v>
      </c>
      <c r="B780" t="s">
        <v>2749</v>
      </c>
      <c r="C780" t="s">
        <v>402</v>
      </c>
      <c r="D780" s="5" t="s">
        <v>3725</v>
      </c>
      <c r="E780" t="s">
        <v>1885</v>
      </c>
      <c r="F780" s="8">
        <v>3913</v>
      </c>
      <c r="G780" s="2"/>
      <c r="H780" s="3" t="str">
        <f t="shared" si="144"/>
        <v>RICODIFICA GLOBALE</v>
      </c>
      <c r="I780" t="b">
        <v>0</v>
      </c>
      <c r="J780" t="b">
        <f t="shared" si="145"/>
        <v>1</v>
      </c>
      <c r="K780" t="str">
        <f t="shared" si="146"/>
        <v>crobles@hotmail.com</v>
      </c>
      <c r="L780">
        <f t="shared" si="147"/>
        <v>14</v>
      </c>
      <c r="M780" t="str">
        <f t="shared" si="148"/>
        <v>+(464) 792-1295</v>
      </c>
      <c r="N780" t="b">
        <f t="shared" si="149"/>
        <v>0</v>
      </c>
      <c r="O780">
        <f t="shared" si="150"/>
        <v>3913</v>
      </c>
      <c r="P780" t="b">
        <f t="shared" si="151"/>
        <v>1</v>
      </c>
      <c r="Q780">
        <f t="shared" si="152"/>
        <v>3913</v>
      </c>
      <c r="S780" t="str">
        <f t="shared" si="153"/>
        <v>Felicidad Roca Font</v>
      </c>
      <c r="U780" s="2">
        <f t="shared" si="154"/>
        <v>39075</v>
      </c>
      <c r="V780">
        <f t="shared" si="155"/>
        <v>1</v>
      </c>
    </row>
    <row r="781" spans="1:22" x14ac:dyDescent="0.25">
      <c r="A781" t="s">
        <v>4708</v>
      </c>
      <c r="B781" t="s">
        <v>2750</v>
      </c>
      <c r="C781" t="s">
        <v>403</v>
      </c>
      <c r="D781" s="5" t="s">
        <v>3726</v>
      </c>
      <c r="E781" t="s">
        <v>1886</v>
      </c>
      <c r="F781" s="8">
        <v>3009</v>
      </c>
      <c r="G781" s="2">
        <v>40977</v>
      </c>
      <c r="H781" s="3" t="str">
        <f t="shared" si="144"/>
        <v>AMMETTO</v>
      </c>
      <c r="I781" t="b">
        <v>0</v>
      </c>
      <c r="J781" t="b">
        <f t="shared" si="145"/>
        <v>1</v>
      </c>
      <c r="K781" t="str">
        <f t="shared" si="146"/>
        <v>augusto@live.com</v>
      </c>
      <c r="L781">
        <f t="shared" si="147"/>
        <v>14</v>
      </c>
      <c r="M781" t="str">
        <f t="shared" si="148"/>
        <v>+(548) 720-8452</v>
      </c>
      <c r="N781" t="b">
        <f t="shared" si="149"/>
        <v>1</v>
      </c>
      <c r="O781">
        <f t="shared" si="150"/>
        <v>3009</v>
      </c>
      <c r="P781" t="b">
        <f t="shared" si="151"/>
        <v>1</v>
      </c>
      <c r="Q781">
        <f t="shared" si="152"/>
        <v>3009</v>
      </c>
      <c r="S781" t="str">
        <f t="shared" si="153"/>
        <v>Guadalupe del Roldan</v>
      </c>
      <c r="U781" s="2">
        <f t="shared" si="154"/>
        <v>40977</v>
      </c>
      <c r="V781">
        <f t="shared" si="155"/>
        <v>1</v>
      </c>
    </row>
    <row r="782" spans="1:22" x14ac:dyDescent="0.25">
      <c r="A782" t="s">
        <v>4709</v>
      </c>
      <c r="B782" t="s">
        <v>2751</v>
      </c>
      <c r="C782" t="s">
        <v>404</v>
      </c>
      <c r="D782" s="5" t="s">
        <v>3727</v>
      </c>
      <c r="E782" t="s">
        <v>1887</v>
      </c>
      <c r="F782" s="8">
        <v>1059</v>
      </c>
      <c r="G782" s="2">
        <v>41040</v>
      </c>
      <c r="H782" s="3" t="str">
        <f t="shared" si="144"/>
        <v>AI SISTEMI</v>
      </c>
      <c r="I782" t="b">
        <v>0</v>
      </c>
      <c r="J782" t="b">
        <f t="shared" si="145"/>
        <v>1</v>
      </c>
      <c r="K782" t="str">
        <f t="shared" si="146"/>
        <v>debest@mac.com</v>
      </c>
      <c r="L782">
        <f t="shared" si="147"/>
        <v>14</v>
      </c>
      <c r="M782" t="str">
        <f t="shared" si="148"/>
        <v>+(237) 353-4464</v>
      </c>
      <c r="N782" t="b">
        <f t="shared" si="149"/>
        <v>1</v>
      </c>
      <c r="O782">
        <f t="shared" si="150"/>
        <v>1059</v>
      </c>
      <c r="P782" t="b">
        <f t="shared" si="151"/>
        <v>1</v>
      </c>
      <c r="Q782">
        <f t="shared" si="152"/>
        <v>1059</v>
      </c>
      <c r="S782" t="str">
        <f t="shared" si="153"/>
        <v>Aroa Nieto</v>
      </c>
      <c r="U782" s="2">
        <f t="shared" si="154"/>
        <v>41040</v>
      </c>
      <c r="V782">
        <f t="shared" si="155"/>
        <v>1</v>
      </c>
    </row>
    <row r="783" spans="1:22" x14ac:dyDescent="0.25">
      <c r="A783" t="s">
        <v>4710</v>
      </c>
      <c r="B783" t="s">
        <v>2752</v>
      </c>
      <c r="C783" t="s">
        <v>897</v>
      </c>
      <c r="D783" s="5" t="s">
        <v>3728</v>
      </c>
      <c r="E783" t="s">
        <v>1888</v>
      </c>
      <c r="F783" s="8">
        <v>1920</v>
      </c>
      <c r="G783" s="2">
        <v>42928</v>
      </c>
      <c r="H783" s="3" t="str">
        <f t="shared" si="144"/>
        <v>CAMALEONTE</v>
      </c>
      <c r="I783" t="b">
        <v>0</v>
      </c>
      <c r="J783" t="b">
        <f t="shared" si="145"/>
        <v>1</v>
      </c>
      <c r="K783" t="str">
        <f t="shared" si="146"/>
        <v>klaudon@verizon.net</v>
      </c>
      <c r="L783">
        <f t="shared" si="147"/>
        <v>14</v>
      </c>
      <c r="M783" t="str">
        <f t="shared" si="148"/>
        <v>+(279) 927-3246</v>
      </c>
      <c r="N783" t="b">
        <f t="shared" si="149"/>
        <v>1</v>
      </c>
      <c r="O783">
        <f t="shared" si="150"/>
        <v>1920</v>
      </c>
      <c r="P783" t="b">
        <f t="shared" si="151"/>
        <v>1</v>
      </c>
      <c r="Q783">
        <f t="shared" si="152"/>
        <v>1920</v>
      </c>
      <c r="S783" t="str">
        <f t="shared" si="153"/>
        <v>Pánfilo Villalobos Villar</v>
      </c>
      <c r="U783" s="2">
        <f t="shared" si="154"/>
        <v>42928</v>
      </c>
      <c r="V783">
        <f t="shared" si="155"/>
        <v>1</v>
      </c>
    </row>
    <row r="784" spans="1:22" x14ac:dyDescent="0.25">
      <c r="A784" t="s">
        <v>4711</v>
      </c>
      <c r="B784" t="s">
        <v>2753</v>
      </c>
      <c r="C784" t="s">
        <v>898</v>
      </c>
      <c r="D784" s="5" t="s">
        <v>3729</v>
      </c>
      <c r="E784" t="s">
        <v>4957</v>
      </c>
      <c r="F784" s="8">
        <v>4419</v>
      </c>
      <c r="G784" s="2">
        <v>42333</v>
      </c>
      <c r="H784" s="3" t="str">
        <f t="shared" si="144"/>
        <v>TRANSGARE</v>
      </c>
      <c r="I784" t="b">
        <v>0</v>
      </c>
      <c r="J784" t="b">
        <f t="shared" si="145"/>
        <v>1</v>
      </c>
      <c r="K784" t="str">
        <f t="shared" si="146"/>
        <v>arnold@me.com</v>
      </c>
      <c r="L784">
        <f t="shared" si="147"/>
        <v>12</v>
      </c>
      <c r="M784" t="str">
        <f t="shared" si="148"/>
        <v>+(683) 987-46</v>
      </c>
      <c r="N784" t="b">
        <f t="shared" si="149"/>
        <v>1</v>
      </c>
      <c r="O784">
        <f t="shared" si="150"/>
        <v>4419</v>
      </c>
      <c r="P784" t="b">
        <f t="shared" si="151"/>
        <v>1</v>
      </c>
      <c r="Q784">
        <f t="shared" si="152"/>
        <v>4419</v>
      </c>
      <c r="S784" t="str">
        <f t="shared" si="153"/>
        <v>Alonso Frías Gámez</v>
      </c>
      <c r="U784" s="2">
        <f t="shared" si="154"/>
        <v>42333</v>
      </c>
      <c r="V784">
        <f t="shared" si="155"/>
        <v>1</v>
      </c>
    </row>
    <row r="785" spans="1:22" x14ac:dyDescent="0.25">
      <c r="A785" t="s">
        <v>4712</v>
      </c>
      <c r="B785" t="s">
        <v>2754</v>
      </c>
      <c r="C785" t="s">
        <v>899</v>
      </c>
      <c r="D785" s="5" t="s">
        <v>3730</v>
      </c>
      <c r="E785" t="s">
        <v>1889</v>
      </c>
      <c r="F785" s="8">
        <v>3996</v>
      </c>
      <c r="G785" s="2">
        <v>43905</v>
      </c>
      <c r="H785" s="3" t="str">
        <f t="shared" si="144"/>
        <v>TECNOLOGIE OUMA</v>
      </c>
      <c r="I785" t="b">
        <v>0</v>
      </c>
      <c r="J785" t="b">
        <f t="shared" si="145"/>
        <v>1</v>
      </c>
      <c r="K785" t="str">
        <f t="shared" si="146"/>
        <v>hager@live.com</v>
      </c>
      <c r="L785">
        <f t="shared" si="147"/>
        <v>14</v>
      </c>
      <c r="M785" t="str">
        <f t="shared" si="148"/>
        <v>+(353) 908-6912</v>
      </c>
      <c r="N785" t="b">
        <f t="shared" si="149"/>
        <v>1</v>
      </c>
      <c r="O785">
        <f t="shared" si="150"/>
        <v>3996</v>
      </c>
      <c r="P785" t="b">
        <f t="shared" si="151"/>
        <v>1</v>
      </c>
      <c r="Q785">
        <f t="shared" si="152"/>
        <v>3996</v>
      </c>
      <c r="S785" t="str">
        <f t="shared" si="153"/>
        <v>Gerardo Aitor Sáenz Martín</v>
      </c>
      <c r="U785" s="2">
        <f t="shared" si="154"/>
        <v>43905</v>
      </c>
      <c r="V785">
        <f t="shared" si="155"/>
        <v>1</v>
      </c>
    </row>
    <row r="786" spans="1:22" x14ac:dyDescent="0.25">
      <c r="A786" t="s">
        <v>4713</v>
      </c>
      <c r="B786" t="s">
        <v>2755</v>
      </c>
      <c r="C786" t="s">
        <v>900</v>
      </c>
      <c r="D786" s="5" t="s">
        <v>3731</v>
      </c>
      <c r="E786" t="s">
        <v>1890</v>
      </c>
      <c r="F786" s="8">
        <v>4240</v>
      </c>
      <c r="G786" s="2">
        <v>42695</v>
      </c>
      <c r="H786" s="3" t="str">
        <f t="shared" si="144"/>
        <v>SISTEMI DEL TONNO ROSSO</v>
      </c>
      <c r="I786" t="b">
        <v>0</v>
      </c>
      <c r="J786" t="b">
        <f t="shared" si="145"/>
        <v>1</v>
      </c>
      <c r="K786" t="str">
        <f t="shared" si="146"/>
        <v>ozawa@me.com</v>
      </c>
      <c r="L786">
        <f t="shared" si="147"/>
        <v>14</v>
      </c>
      <c r="M786" t="str">
        <f t="shared" si="148"/>
        <v>+(588) 264-0372</v>
      </c>
      <c r="N786" t="b">
        <f t="shared" si="149"/>
        <v>1</v>
      </c>
      <c r="O786">
        <f t="shared" si="150"/>
        <v>4240</v>
      </c>
      <c r="P786" t="b">
        <f t="shared" si="151"/>
        <v>1</v>
      </c>
      <c r="Q786">
        <f t="shared" si="152"/>
        <v>4240</v>
      </c>
      <c r="S786" t="str">
        <f t="shared" si="153"/>
        <v>Nadia España-Salazar</v>
      </c>
      <c r="U786" s="2">
        <f t="shared" si="154"/>
        <v>42695</v>
      </c>
      <c r="V786">
        <f t="shared" si="155"/>
        <v>1</v>
      </c>
    </row>
    <row r="787" spans="1:22" x14ac:dyDescent="0.25">
      <c r="A787" t="s">
        <v>4714</v>
      </c>
      <c r="B787" t="s">
        <v>2756</v>
      </c>
      <c r="C787" t="s">
        <v>405</v>
      </c>
      <c r="D787" s="5" t="s">
        <v>3732</v>
      </c>
      <c r="E787" t="s">
        <v>1891</v>
      </c>
      <c r="F787" s="8">
        <v>236</v>
      </c>
      <c r="G787" s="2">
        <v>40959</v>
      </c>
      <c r="H787" s="3" t="str">
        <f t="shared" si="144"/>
        <v>INGEGNERIA PSI</v>
      </c>
      <c r="I787" t="b">
        <v>0</v>
      </c>
      <c r="J787" t="b">
        <f t="shared" si="145"/>
        <v>1</v>
      </c>
      <c r="K787" t="str">
        <f t="shared" si="146"/>
        <v>pajas@yahoo.com</v>
      </c>
      <c r="L787">
        <f t="shared" si="147"/>
        <v>14</v>
      </c>
      <c r="M787" t="str">
        <f t="shared" si="148"/>
        <v>+(260) 867-3622</v>
      </c>
      <c r="N787" t="b">
        <f t="shared" si="149"/>
        <v>1</v>
      </c>
      <c r="O787">
        <f t="shared" si="150"/>
        <v>236</v>
      </c>
      <c r="P787" t="b">
        <f t="shared" si="151"/>
        <v>1</v>
      </c>
      <c r="Q787">
        <f t="shared" si="152"/>
        <v>236</v>
      </c>
      <c r="S787" t="str">
        <f t="shared" si="153"/>
        <v>Bernardo Fabregat Pombo</v>
      </c>
      <c r="U787" s="2">
        <f t="shared" si="154"/>
        <v>40959</v>
      </c>
      <c r="V787">
        <f t="shared" si="155"/>
        <v>1</v>
      </c>
    </row>
    <row r="788" spans="1:22" x14ac:dyDescent="0.25">
      <c r="A788" t="s">
        <v>4715</v>
      </c>
      <c r="B788" t="s">
        <v>2757</v>
      </c>
      <c r="C788" t="s">
        <v>901</v>
      </c>
      <c r="D788" s="5" t="s">
        <v>3733</v>
      </c>
      <c r="E788" t="s">
        <v>1892</v>
      </c>
      <c r="F788" s="8">
        <v>1551</v>
      </c>
      <c r="G788" s="2">
        <v>43192</v>
      </c>
      <c r="H788" s="3" t="str">
        <f t="shared" si="144"/>
        <v>CONSULENZA OMP</v>
      </c>
      <c r="I788" t="b">
        <v>0</v>
      </c>
      <c r="J788" t="b">
        <f t="shared" si="145"/>
        <v>1</v>
      </c>
      <c r="K788" t="str">
        <f t="shared" si="146"/>
        <v>ilyaz@yahoo.com</v>
      </c>
      <c r="L788">
        <f t="shared" si="147"/>
        <v>14</v>
      </c>
      <c r="M788" t="str">
        <f t="shared" si="148"/>
        <v>+(278) 902-7680</v>
      </c>
      <c r="N788" t="b">
        <f t="shared" si="149"/>
        <v>1</v>
      </c>
      <c r="O788">
        <f t="shared" si="150"/>
        <v>1551</v>
      </c>
      <c r="P788" t="b">
        <f t="shared" si="151"/>
        <v>1</v>
      </c>
      <c r="Q788">
        <f t="shared" si="152"/>
        <v>1551</v>
      </c>
      <c r="S788" t="str">
        <f t="shared" si="153"/>
        <v>Pía Perlita Pina Vallés</v>
      </c>
      <c r="U788" s="2">
        <f t="shared" si="154"/>
        <v>43192</v>
      </c>
      <c r="V788">
        <f t="shared" si="155"/>
        <v>1</v>
      </c>
    </row>
    <row r="789" spans="1:22" x14ac:dyDescent="0.25">
      <c r="A789" t="s">
        <v>4716</v>
      </c>
      <c r="B789" t="s">
        <v>2758</v>
      </c>
      <c r="C789" t="s">
        <v>406</v>
      </c>
      <c r="D789" s="5" t="s">
        <v>3734</v>
      </c>
      <c r="E789" t="s">
        <v>1893</v>
      </c>
      <c r="F789" s="8">
        <v>7704</v>
      </c>
      <c r="G789" s="2">
        <v>43259</v>
      </c>
      <c r="H789" s="3" t="str">
        <f t="shared" si="144"/>
        <v>LOGICA</v>
      </c>
      <c r="I789" t="b">
        <v>0</v>
      </c>
      <c r="J789" t="b">
        <f t="shared" si="145"/>
        <v>1</v>
      </c>
      <c r="K789" t="str">
        <f t="shared" si="146"/>
        <v>cosimo@msn.com</v>
      </c>
      <c r="L789">
        <f t="shared" si="147"/>
        <v>14</v>
      </c>
      <c r="M789" t="str">
        <f t="shared" si="148"/>
        <v>+(809) 353-3010</v>
      </c>
      <c r="N789" t="b">
        <f t="shared" si="149"/>
        <v>1</v>
      </c>
      <c r="O789">
        <f t="shared" si="150"/>
        <v>7704</v>
      </c>
      <c r="P789" t="b">
        <f t="shared" si="151"/>
        <v>1</v>
      </c>
      <c r="Q789">
        <f t="shared" si="152"/>
        <v>7704</v>
      </c>
      <c r="S789" t="str">
        <f t="shared" si="153"/>
        <v>Susanita Cortes Diego</v>
      </c>
      <c r="U789" s="2">
        <f t="shared" si="154"/>
        <v>43259</v>
      </c>
      <c r="V789">
        <f t="shared" si="155"/>
        <v>1</v>
      </c>
    </row>
    <row r="790" spans="1:22" x14ac:dyDescent="0.25">
      <c r="A790" t="s">
        <v>4717</v>
      </c>
      <c r="B790" t="s">
        <v>2759</v>
      </c>
      <c r="C790" t="s">
        <v>407</v>
      </c>
      <c r="D790" s="5" t="s">
        <v>3735</v>
      </c>
      <c r="E790" t="s">
        <v>1894</v>
      </c>
      <c r="F790" s="8">
        <v>6487</v>
      </c>
      <c r="G790" s="2">
        <v>42957</v>
      </c>
      <c r="H790" s="3" t="str">
        <f t="shared" si="144"/>
        <v>DOMOTICA</v>
      </c>
      <c r="I790" t="b">
        <v>0</v>
      </c>
      <c r="J790" t="b">
        <f t="shared" si="145"/>
        <v>1</v>
      </c>
      <c r="K790" t="str">
        <f t="shared" si="146"/>
        <v>weazelman@hotmail.com</v>
      </c>
      <c r="L790">
        <f t="shared" si="147"/>
        <v>14</v>
      </c>
      <c r="M790" t="str">
        <f t="shared" si="148"/>
        <v>+(810) 209-1023</v>
      </c>
      <c r="N790" t="b">
        <f t="shared" si="149"/>
        <v>1</v>
      </c>
      <c r="O790">
        <f t="shared" si="150"/>
        <v>6487</v>
      </c>
      <c r="P790" t="b">
        <f t="shared" si="151"/>
        <v>1</v>
      </c>
      <c r="Q790">
        <f t="shared" si="152"/>
        <v>6487</v>
      </c>
      <c r="S790" t="str">
        <f t="shared" si="153"/>
        <v>Rosalina Jaume Rovira</v>
      </c>
      <c r="U790" s="2">
        <f t="shared" si="154"/>
        <v>42957</v>
      </c>
      <c r="V790">
        <f t="shared" si="155"/>
        <v>1</v>
      </c>
    </row>
    <row r="791" spans="1:22" x14ac:dyDescent="0.25">
      <c r="A791" t="s">
        <v>4718</v>
      </c>
      <c r="B791" t="s">
        <v>2760</v>
      </c>
      <c r="C791" t="s">
        <v>408</v>
      </c>
      <c r="D791" s="5" t="s">
        <v>3736</v>
      </c>
      <c r="E791" t="s">
        <v>1895</v>
      </c>
      <c r="F791" s="8">
        <v>1105</v>
      </c>
      <c r="G791" s="2">
        <v>44566</v>
      </c>
      <c r="H791" s="3" t="str">
        <f t="shared" si="144"/>
        <v>EILIS IMPRESE</v>
      </c>
      <c r="I791" t="b">
        <v>0</v>
      </c>
      <c r="J791" t="b">
        <f t="shared" si="145"/>
        <v>1</v>
      </c>
      <c r="K791" t="str">
        <f t="shared" si="146"/>
        <v>tangsh@me.com</v>
      </c>
      <c r="L791">
        <f t="shared" si="147"/>
        <v>14</v>
      </c>
      <c r="M791" t="str">
        <f t="shared" si="148"/>
        <v>+(512) 430-3539</v>
      </c>
      <c r="N791" t="b">
        <f t="shared" si="149"/>
        <v>1</v>
      </c>
      <c r="O791">
        <f t="shared" si="150"/>
        <v>1105</v>
      </c>
      <c r="P791" t="b">
        <f t="shared" si="151"/>
        <v>1</v>
      </c>
      <c r="Q791">
        <f t="shared" si="152"/>
        <v>1105</v>
      </c>
      <c r="S791" t="str">
        <f t="shared" si="153"/>
        <v>Gaspar Riba</v>
      </c>
      <c r="U791" s="2">
        <f t="shared" si="154"/>
        <v>44566</v>
      </c>
      <c r="V791">
        <f t="shared" si="155"/>
        <v>1</v>
      </c>
    </row>
    <row r="792" spans="1:22" x14ac:dyDescent="0.25">
      <c r="A792" t="s">
        <v>4719</v>
      </c>
      <c r="B792" t="s">
        <v>2761</v>
      </c>
      <c r="C792" t="s">
        <v>902</v>
      </c>
      <c r="D792" s="5" t="s">
        <v>3737</v>
      </c>
      <c r="E792" t="s">
        <v>1896</v>
      </c>
      <c r="F792" s="8">
        <v>7490</v>
      </c>
      <c r="G792" s="2">
        <v>42433</v>
      </c>
      <c r="H792" s="3" t="str">
        <f t="shared" si="144"/>
        <v>AI SEQUENZIALE</v>
      </c>
      <c r="I792" t="b">
        <v>0</v>
      </c>
      <c r="J792" t="b">
        <f t="shared" si="145"/>
        <v>1</v>
      </c>
      <c r="K792" t="str">
        <f t="shared" si="146"/>
        <v>esbeck@icloud.com</v>
      </c>
      <c r="L792">
        <f t="shared" si="147"/>
        <v>14</v>
      </c>
      <c r="M792" t="str">
        <f t="shared" si="148"/>
        <v>+(701) 838-3503</v>
      </c>
      <c r="N792" t="b">
        <f t="shared" si="149"/>
        <v>1</v>
      </c>
      <c r="O792">
        <f t="shared" si="150"/>
        <v>7490</v>
      </c>
      <c r="P792" t="b">
        <f t="shared" si="151"/>
        <v>1</v>
      </c>
      <c r="Q792">
        <f t="shared" si="152"/>
        <v>7490</v>
      </c>
      <c r="S792" t="str">
        <f t="shared" si="153"/>
        <v>Ismael Colomer Barberá</v>
      </c>
      <c r="U792" s="2">
        <f t="shared" si="154"/>
        <v>42433</v>
      </c>
      <c r="V792">
        <f t="shared" si="155"/>
        <v>1</v>
      </c>
    </row>
    <row r="793" spans="1:22" x14ac:dyDescent="0.25">
      <c r="A793" t="s">
        <v>4720</v>
      </c>
      <c r="B793" t="s">
        <v>2762</v>
      </c>
      <c r="C793" t="s">
        <v>409</v>
      </c>
      <c r="D793" s="5" t="s">
        <v>3738</v>
      </c>
      <c r="E793" t="s">
        <v>1897</v>
      </c>
      <c r="F793" s="8">
        <v>1579</v>
      </c>
      <c r="G793" s="2">
        <v>41434</v>
      </c>
      <c r="H793" s="3" t="str">
        <f t="shared" si="144"/>
        <v>SOLUZIONE CENTRALE</v>
      </c>
      <c r="I793" t="b">
        <v>0</v>
      </c>
      <c r="J793" t="b">
        <f t="shared" si="145"/>
        <v>1</v>
      </c>
      <c r="K793" t="str">
        <f t="shared" si="146"/>
        <v>andrei@yahoo.ca</v>
      </c>
      <c r="L793">
        <f t="shared" si="147"/>
        <v>14</v>
      </c>
      <c r="M793" t="str">
        <f t="shared" si="148"/>
        <v>+(704) 249-1649</v>
      </c>
      <c r="N793" t="b">
        <f t="shared" si="149"/>
        <v>1</v>
      </c>
      <c r="O793">
        <f t="shared" si="150"/>
        <v>1579</v>
      </c>
      <c r="P793" t="b">
        <f t="shared" si="151"/>
        <v>1</v>
      </c>
      <c r="Q793">
        <f t="shared" si="152"/>
        <v>1579</v>
      </c>
      <c r="S793" t="str">
        <f t="shared" si="153"/>
        <v>Maricruz Haro</v>
      </c>
      <c r="U793" s="2">
        <f t="shared" si="154"/>
        <v>41434</v>
      </c>
      <c r="V793">
        <f t="shared" si="155"/>
        <v>1</v>
      </c>
    </row>
    <row r="794" spans="1:22" x14ac:dyDescent="0.25">
      <c r="A794" t="s">
        <v>4721</v>
      </c>
      <c r="B794" t="s">
        <v>2763</v>
      </c>
      <c r="C794" t="s">
        <v>903</v>
      </c>
      <c r="D794" s="5" t="s">
        <v>3739</v>
      </c>
      <c r="E794" t="s">
        <v>1898</v>
      </c>
      <c r="F794" s="8">
        <v>4302</v>
      </c>
      <c r="G794" s="2">
        <v>43560</v>
      </c>
      <c r="H794" s="3" t="str">
        <f t="shared" si="144"/>
        <v>SISTEMI WESTWISE</v>
      </c>
      <c r="I794" t="b">
        <v>0</v>
      </c>
      <c r="J794" t="b">
        <f t="shared" si="145"/>
        <v>1</v>
      </c>
      <c r="K794" t="str">
        <f t="shared" si="146"/>
        <v>tsuruta@sbcglobal.net</v>
      </c>
      <c r="L794">
        <f t="shared" si="147"/>
        <v>14</v>
      </c>
      <c r="M794" t="str">
        <f t="shared" si="148"/>
        <v>+(837) 653-8149</v>
      </c>
      <c r="N794" t="b">
        <f t="shared" si="149"/>
        <v>1</v>
      </c>
      <c r="O794">
        <f t="shared" si="150"/>
        <v>4302</v>
      </c>
      <c r="P794" t="b">
        <f t="shared" si="151"/>
        <v>1</v>
      </c>
      <c r="Q794">
        <f t="shared" si="152"/>
        <v>4302</v>
      </c>
      <c r="S794" t="str">
        <f t="shared" si="153"/>
        <v>Anita Valdés Sarabia</v>
      </c>
      <c r="U794" s="2">
        <f t="shared" si="154"/>
        <v>43560</v>
      </c>
      <c r="V794">
        <f t="shared" si="155"/>
        <v>1</v>
      </c>
    </row>
    <row r="795" spans="1:22" x14ac:dyDescent="0.25">
      <c r="A795" t="s">
        <v>4722</v>
      </c>
      <c r="B795" t="s">
        <v>2764</v>
      </c>
      <c r="C795" t="s">
        <v>904</v>
      </c>
      <c r="D795" s="5" t="s">
        <v>3032</v>
      </c>
      <c r="E795" t="s">
        <v>1899</v>
      </c>
      <c r="F795" s="8">
        <v>2891</v>
      </c>
      <c r="G795" s="2">
        <v>42907</v>
      </c>
      <c r="H795" s="3" t="str">
        <f t="shared" si="144"/>
        <v>MOBILI D'ARTE ORMAN</v>
      </c>
      <c r="I795" t="b">
        <v>0</v>
      </c>
      <c r="J795" t="b">
        <f t="shared" si="145"/>
        <v>1</v>
      </c>
      <c r="K795" t="str">
        <f t="shared" si="146"/>
        <v>ateniese@hotmail.com</v>
      </c>
      <c r="L795">
        <f t="shared" si="147"/>
        <v>14</v>
      </c>
      <c r="M795" t="str">
        <f t="shared" si="148"/>
        <v>+(584) 982-6760</v>
      </c>
      <c r="N795" t="b">
        <f t="shared" si="149"/>
        <v>1</v>
      </c>
      <c r="O795">
        <f t="shared" si="150"/>
        <v>2891</v>
      </c>
      <c r="P795" t="b">
        <f t="shared" si="151"/>
        <v>1</v>
      </c>
      <c r="Q795">
        <f t="shared" si="152"/>
        <v>2891</v>
      </c>
      <c r="S795" t="str">
        <f t="shared" si="153"/>
        <v>Teobaldo Cózar Blanch</v>
      </c>
      <c r="U795" s="2">
        <f t="shared" si="154"/>
        <v>42907</v>
      </c>
      <c r="V795">
        <f t="shared" si="155"/>
        <v>1</v>
      </c>
    </row>
    <row r="796" spans="1:22" x14ac:dyDescent="0.25">
      <c r="A796" t="s">
        <v>4723</v>
      </c>
      <c r="B796" t="s">
        <v>2765</v>
      </c>
      <c r="C796" t="s">
        <v>410</v>
      </c>
      <c r="D796" s="5" t="s">
        <v>3740</v>
      </c>
      <c r="E796" t="s">
        <v>1900</v>
      </c>
      <c r="F796" s="8">
        <v>7863</v>
      </c>
      <c r="G796" s="2">
        <v>42299</v>
      </c>
      <c r="H796" s="3" t="str">
        <f t="shared" si="144"/>
        <v>CITTÀ DI LIONE</v>
      </c>
      <c r="I796" t="b">
        <v>0</v>
      </c>
      <c r="J796" t="b">
        <f t="shared" si="145"/>
        <v>1</v>
      </c>
      <c r="K796" t="str">
        <f t="shared" si="146"/>
        <v>biglou@comcast.net</v>
      </c>
      <c r="L796">
        <f t="shared" si="147"/>
        <v>14</v>
      </c>
      <c r="M796" t="str">
        <f t="shared" si="148"/>
        <v>+(722) 473-2852</v>
      </c>
      <c r="N796" t="b">
        <f t="shared" si="149"/>
        <v>1</v>
      </c>
      <c r="O796">
        <f t="shared" si="150"/>
        <v>7863</v>
      </c>
      <c r="P796" t="b">
        <f t="shared" si="151"/>
        <v>1</v>
      </c>
      <c r="Q796">
        <f t="shared" si="152"/>
        <v>7863</v>
      </c>
      <c r="S796" t="str">
        <f t="shared" si="153"/>
        <v>Iris Valera Santiago</v>
      </c>
      <c r="U796" s="2">
        <f t="shared" si="154"/>
        <v>42299</v>
      </c>
      <c r="V796">
        <f t="shared" si="155"/>
        <v>1</v>
      </c>
    </row>
    <row r="797" spans="1:22" x14ac:dyDescent="0.25">
      <c r="A797" t="s">
        <v>4724</v>
      </c>
      <c r="B797" t="s">
        <v>2766</v>
      </c>
      <c r="C797" t="s">
        <v>411</v>
      </c>
      <c r="D797" s="5" t="s">
        <v>3741</v>
      </c>
      <c r="E797" t="s">
        <v>1901</v>
      </c>
      <c r="F797" s="8">
        <v>2339</v>
      </c>
      <c r="G797" s="2">
        <v>41731</v>
      </c>
      <c r="H797" s="3" t="str">
        <f t="shared" si="144"/>
        <v>CHIAVE MAESTRA</v>
      </c>
      <c r="I797" t="b">
        <v>0</v>
      </c>
      <c r="J797" t="b">
        <f t="shared" si="145"/>
        <v>1</v>
      </c>
      <c r="K797" t="str">
        <f t="shared" si="146"/>
        <v>muadip@msn.com</v>
      </c>
      <c r="L797">
        <f t="shared" si="147"/>
        <v>14</v>
      </c>
      <c r="M797" t="str">
        <f t="shared" si="148"/>
        <v>+(270) 845-9099</v>
      </c>
      <c r="N797" t="b">
        <f t="shared" si="149"/>
        <v>1</v>
      </c>
      <c r="O797">
        <f t="shared" si="150"/>
        <v>2339</v>
      </c>
      <c r="P797" t="b">
        <f t="shared" si="151"/>
        <v>1</v>
      </c>
      <c r="Q797">
        <f t="shared" si="152"/>
        <v>2339</v>
      </c>
      <c r="S797" t="str">
        <f t="shared" si="153"/>
        <v>Sonia Isabel Trillo Lasa</v>
      </c>
      <c r="U797" s="2">
        <f t="shared" si="154"/>
        <v>41731</v>
      </c>
      <c r="V797">
        <f t="shared" si="155"/>
        <v>1</v>
      </c>
    </row>
    <row r="798" spans="1:22" x14ac:dyDescent="0.25">
      <c r="A798" t="s">
        <v>4725</v>
      </c>
      <c r="B798" t="s">
        <v>2767</v>
      </c>
      <c r="C798" t="s">
        <v>412</v>
      </c>
      <c r="D798" s="5" t="s">
        <v>3742</v>
      </c>
      <c r="E798" t="s">
        <v>1902</v>
      </c>
      <c r="F798" s="8">
        <v>7285</v>
      </c>
      <c r="G798" s="2">
        <v>42590</v>
      </c>
      <c r="H798" s="3" t="str">
        <f t="shared" si="144"/>
        <v>PIATTAFORMA PH5</v>
      </c>
      <c r="I798" t="b">
        <v>0</v>
      </c>
      <c r="J798" t="b">
        <f t="shared" si="145"/>
        <v>1</v>
      </c>
      <c r="K798" t="str">
        <f t="shared" si="146"/>
        <v>dwsauder@sbcglobal.net</v>
      </c>
      <c r="L798">
        <f t="shared" si="147"/>
        <v>14</v>
      </c>
      <c r="M798" t="str">
        <f t="shared" si="148"/>
        <v>+(939) 623-3386</v>
      </c>
      <c r="N798" t="b">
        <f t="shared" si="149"/>
        <v>1</v>
      </c>
      <c r="O798">
        <f t="shared" si="150"/>
        <v>7285</v>
      </c>
      <c r="P798" t="b">
        <f t="shared" si="151"/>
        <v>1</v>
      </c>
      <c r="Q798">
        <f t="shared" si="152"/>
        <v>7285</v>
      </c>
      <c r="S798" t="str">
        <f t="shared" si="153"/>
        <v>Carmina Bernarda Castro Casado</v>
      </c>
      <c r="U798" s="2">
        <f t="shared" si="154"/>
        <v>42590</v>
      </c>
      <c r="V798">
        <f t="shared" si="155"/>
        <v>1</v>
      </c>
    </row>
    <row r="799" spans="1:22" x14ac:dyDescent="0.25">
      <c r="A799" t="s">
        <v>4726</v>
      </c>
      <c r="B799" t="s">
        <v>2768</v>
      </c>
      <c r="C799" t="s">
        <v>413</v>
      </c>
      <c r="D799" s="5" t="s">
        <v>3743</v>
      </c>
      <c r="E799" t="s">
        <v>1903</v>
      </c>
      <c r="F799" s="8">
        <v>4666</v>
      </c>
      <c r="G799" s="2">
        <v>43238</v>
      </c>
      <c r="H799" s="3" t="str">
        <f t="shared" si="144"/>
        <v>ASSOCIATI SECOLO</v>
      </c>
      <c r="I799" t="b">
        <v>0</v>
      </c>
      <c r="J799" t="b">
        <f t="shared" si="145"/>
        <v>1</v>
      </c>
      <c r="K799" t="str">
        <f t="shared" si="146"/>
        <v>jfreedma@verizon.net</v>
      </c>
      <c r="L799">
        <f t="shared" si="147"/>
        <v>14</v>
      </c>
      <c r="M799" t="str">
        <f t="shared" si="148"/>
        <v>+(790) 765-6974</v>
      </c>
      <c r="N799" t="b">
        <f t="shared" si="149"/>
        <v>1</v>
      </c>
      <c r="O799">
        <f t="shared" si="150"/>
        <v>4666</v>
      </c>
      <c r="P799" t="b">
        <f t="shared" si="151"/>
        <v>1</v>
      </c>
      <c r="Q799">
        <f t="shared" si="152"/>
        <v>4666</v>
      </c>
      <c r="S799" t="str">
        <f t="shared" si="153"/>
        <v>Guiomar Fabregat Prieto</v>
      </c>
      <c r="U799" s="2">
        <f t="shared" si="154"/>
        <v>43238</v>
      </c>
      <c r="V799">
        <f t="shared" si="155"/>
        <v>1</v>
      </c>
    </row>
    <row r="800" spans="1:22" x14ac:dyDescent="0.25">
      <c r="A800" t="s">
        <v>4727</v>
      </c>
      <c r="B800" t="s">
        <v>2769</v>
      </c>
      <c r="C800" t="s">
        <v>414</v>
      </c>
      <c r="D800" s="5" t="s">
        <v>3744</v>
      </c>
      <c r="E800" t="s">
        <v>1904</v>
      </c>
      <c r="F800" s="8">
        <v>2426</v>
      </c>
      <c r="G800" s="2">
        <v>43501</v>
      </c>
      <c r="H800" s="3" t="str">
        <f t="shared" si="144"/>
        <v>DEBOOVER</v>
      </c>
      <c r="I800" t="b">
        <v>0</v>
      </c>
      <c r="J800" t="b">
        <f t="shared" si="145"/>
        <v>1</v>
      </c>
      <c r="K800" t="str">
        <f t="shared" si="146"/>
        <v>tubajon@sbcglobal.net</v>
      </c>
      <c r="L800">
        <f t="shared" si="147"/>
        <v>14</v>
      </c>
      <c r="M800" t="str">
        <f t="shared" si="148"/>
        <v>+(907) 941-1305</v>
      </c>
      <c r="N800" t="b">
        <f t="shared" si="149"/>
        <v>1</v>
      </c>
      <c r="O800">
        <f t="shared" si="150"/>
        <v>2426</v>
      </c>
      <c r="P800" t="b">
        <f t="shared" si="151"/>
        <v>1</v>
      </c>
      <c r="Q800">
        <f t="shared" si="152"/>
        <v>2426</v>
      </c>
      <c r="S800" t="str">
        <f t="shared" si="153"/>
        <v>Artemio Montes Bautista</v>
      </c>
      <c r="U800" s="2">
        <f t="shared" si="154"/>
        <v>43501</v>
      </c>
      <c r="V800">
        <f t="shared" si="155"/>
        <v>1</v>
      </c>
    </row>
    <row r="801" spans="1:22" x14ac:dyDescent="0.25">
      <c r="A801" t="s">
        <v>4728</v>
      </c>
      <c r="B801" t="s">
        <v>2770</v>
      </c>
      <c r="C801" t="s">
        <v>415</v>
      </c>
      <c r="D801" s="5" t="s">
        <v>3745</v>
      </c>
      <c r="E801" t="s">
        <v>1905</v>
      </c>
      <c r="F801" s="8">
        <v>3959</v>
      </c>
      <c r="G801" s="2">
        <v>44175</v>
      </c>
      <c r="H801" s="3" t="str">
        <f t="shared" si="144"/>
        <v>HA SCOSSO 4 BAMBINI</v>
      </c>
      <c r="I801" t="b">
        <v>0</v>
      </c>
      <c r="J801" t="b">
        <f t="shared" si="145"/>
        <v>1</v>
      </c>
      <c r="K801" t="str">
        <f t="shared" si="146"/>
        <v>noahb@gmail.com</v>
      </c>
      <c r="L801">
        <f t="shared" si="147"/>
        <v>14</v>
      </c>
      <c r="M801" t="str">
        <f t="shared" si="148"/>
        <v>+(644) 823-3636</v>
      </c>
      <c r="N801" t="b">
        <f t="shared" si="149"/>
        <v>1</v>
      </c>
      <c r="O801">
        <f t="shared" si="150"/>
        <v>3959</v>
      </c>
      <c r="P801" t="b">
        <f t="shared" si="151"/>
        <v>1</v>
      </c>
      <c r="Q801">
        <f t="shared" si="152"/>
        <v>3959</v>
      </c>
      <c r="S801" t="str">
        <f t="shared" si="153"/>
        <v>Che Manuel Bello</v>
      </c>
      <c r="U801" s="2">
        <f t="shared" si="154"/>
        <v>44175</v>
      </c>
      <c r="V801">
        <f t="shared" si="155"/>
        <v>1</v>
      </c>
    </row>
    <row r="802" spans="1:22" x14ac:dyDescent="0.25">
      <c r="A802" t="s">
        <v>4729</v>
      </c>
      <c r="B802" t="s">
        <v>2771</v>
      </c>
      <c r="C802" t="s">
        <v>416</v>
      </c>
      <c r="D802" s="5" t="s">
        <v>3746</v>
      </c>
      <c r="E802" t="s">
        <v>1906</v>
      </c>
      <c r="F802" s="8">
        <v>5218</v>
      </c>
      <c r="G802" s="2">
        <v>40947</v>
      </c>
      <c r="H802" s="3" t="str">
        <f t="shared" si="144"/>
        <v>TECNOLOGIA CHIAVE</v>
      </c>
      <c r="I802" t="b">
        <v>0</v>
      </c>
      <c r="J802" t="b">
        <f t="shared" si="145"/>
        <v>1</v>
      </c>
      <c r="K802" t="str">
        <f t="shared" si="146"/>
        <v>rgiersig@aol.com</v>
      </c>
      <c r="L802">
        <f t="shared" si="147"/>
        <v>14</v>
      </c>
      <c r="M802" t="str">
        <f t="shared" si="148"/>
        <v>+(990) 222-4687</v>
      </c>
      <c r="N802" t="b">
        <f t="shared" si="149"/>
        <v>1</v>
      </c>
      <c r="O802">
        <f t="shared" si="150"/>
        <v>5218</v>
      </c>
      <c r="P802" t="b">
        <f t="shared" si="151"/>
        <v>1</v>
      </c>
      <c r="Q802">
        <f t="shared" si="152"/>
        <v>5218</v>
      </c>
      <c r="S802" t="str">
        <f t="shared" si="153"/>
        <v>Merche Reguera Plaza</v>
      </c>
      <c r="U802" s="2">
        <f t="shared" si="154"/>
        <v>40947</v>
      </c>
      <c r="V802">
        <f t="shared" si="155"/>
        <v>1</v>
      </c>
    </row>
    <row r="803" spans="1:22" x14ac:dyDescent="0.25">
      <c r="A803" t="s">
        <v>4730</v>
      </c>
      <c r="B803" t="s">
        <v>2772</v>
      </c>
      <c r="C803" t="s">
        <v>905</v>
      </c>
      <c r="D803" s="5" t="s">
        <v>3747</v>
      </c>
      <c r="E803" t="s">
        <v>1907</v>
      </c>
      <c r="F803" s="8">
        <v>3033</v>
      </c>
      <c r="G803" s="2">
        <v>44504</v>
      </c>
      <c r="H803" s="3" t="str">
        <f t="shared" si="144"/>
        <v>SICUREZZA CHIAVE</v>
      </c>
      <c r="I803" t="b">
        <v>0</v>
      </c>
      <c r="J803" t="b">
        <f t="shared" si="145"/>
        <v>1</v>
      </c>
      <c r="K803" t="str">
        <f t="shared" si="146"/>
        <v>jguyer@gmail.com</v>
      </c>
      <c r="L803">
        <f t="shared" si="147"/>
        <v>14</v>
      </c>
      <c r="M803" t="str">
        <f t="shared" si="148"/>
        <v>+(448) 264-8650</v>
      </c>
      <c r="N803" t="b">
        <f t="shared" si="149"/>
        <v>1</v>
      </c>
      <c r="O803">
        <f t="shared" si="150"/>
        <v>3033</v>
      </c>
      <c r="P803" t="b">
        <f t="shared" si="151"/>
        <v>1</v>
      </c>
      <c r="Q803">
        <f t="shared" si="152"/>
        <v>3033</v>
      </c>
      <c r="S803" t="str">
        <f t="shared" si="153"/>
        <v>María Manuela Sabater Arana</v>
      </c>
      <c r="U803" s="2">
        <f t="shared" si="154"/>
        <v>44504</v>
      </c>
      <c r="V803">
        <f t="shared" si="155"/>
        <v>1</v>
      </c>
    </row>
    <row r="804" spans="1:22" x14ac:dyDescent="0.25">
      <c r="A804" t="s">
        <v>4731</v>
      </c>
      <c r="B804" t="s">
        <v>2773</v>
      </c>
      <c r="C804" t="s">
        <v>906</v>
      </c>
      <c r="D804" s="5" t="s">
        <v>3748</v>
      </c>
      <c r="E804" t="s">
        <v>1908</v>
      </c>
      <c r="F804" s="8">
        <v>4348</v>
      </c>
      <c r="G804" s="2">
        <v>41587</v>
      </c>
      <c r="H804" s="3" t="str">
        <f t="shared" si="144"/>
        <v>HA MANGIATO</v>
      </c>
      <c r="I804" t="b">
        <v>0</v>
      </c>
      <c r="J804" t="b">
        <f t="shared" si="145"/>
        <v>1</v>
      </c>
      <c r="K804" t="str">
        <f t="shared" si="146"/>
        <v>dvdotnet@msn.com</v>
      </c>
      <c r="L804">
        <f t="shared" si="147"/>
        <v>14</v>
      </c>
      <c r="M804" t="str">
        <f t="shared" si="148"/>
        <v>+(799) 916-0382</v>
      </c>
      <c r="N804" t="b">
        <f t="shared" si="149"/>
        <v>1</v>
      </c>
      <c r="O804">
        <f t="shared" si="150"/>
        <v>4348</v>
      </c>
      <c r="P804" t="b">
        <f t="shared" si="151"/>
        <v>1</v>
      </c>
      <c r="Q804">
        <f t="shared" si="152"/>
        <v>4348</v>
      </c>
      <c r="S804" t="str">
        <f t="shared" si="153"/>
        <v>Petrona Luján Corral</v>
      </c>
      <c r="U804" s="2">
        <f t="shared" si="154"/>
        <v>41587</v>
      </c>
      <c r="V804">
        <f t="shared" si="155"/>
        <v>1</v>
      </c>
    </row>
    <row r="805" spans="1:22" x14ac:dyDescent="0.25">
      <c r="A805" t="s">
        <v>4732</v>
      </c>
      <c r="B805" t="s">
        <v>2774</v>
      </c>
      <c r="C805" t="s">
        <v>417</v>
      </c>
      <c r="D805" s="5" t="s">
        <v>3749</v>
      </c>
      <c r="E805" t="s">
        <v>1909</v>
      </c>
      <c r="F805" s="8">
        <v>1416</v>
      </c>
      <c r="G805" s="2">
        <v>43265</v>
      </c>
      <c r="H805" s="3" t="str">
        <f t="shared" si="144"/>
        <v>AVVOCATI DI ALZHEIMER</v>
      </c>
      <c r="I805" t="b">
        <v>0</v>
      </c>
      <c r="J805" t="b">
        <f t="shared" si="145"/>
        <v>1</v>
      </c>
      <c r="K805" t="str">
        <f t="shared" si="146"/>
        <v>leviathan@msn.com</v>
      </c>
      <c r="L805">
        <f t="shared" si="147"/>
        <v>14</v>
      </c>
      <c r="M805" t="str">
        <f t="shared" si="148"/>
        <v>+(479) 201-0900</v>
      </c>
      <c r="N805" t="b">
        <f t="shared" si="149"/>
        <v>1</v>
      </c>
      <c r="O805">
        <f t="shared" si="150"/>
        <v>1416</v>
      </c>
      <c r="P805" t="b">
        <f t="shared" si="151"/>
        <v>1</v>
      </c>
      <c r="Q805">
        <f t="shared" si="152"/>
        <v>1416</v>
      </c>
      <c r="S805" t="str">
        <f t="shared" si="153"/>
        <v>Modesto de Tena</v>
      </c>
      <c r="U805" s="2">
        <f t="shared" si="154"/>
        <v>43265</v>
      </c>
      <c r="V805">
        <f t="shared" si="155"/>
        <v>1</v>
      </c>
    </row>
    <row r="806" spans="1:22" x14ac:dyDescent="0.25">
      <c r="A806" t="s">
        <v>4733</v>
      </c>
      <c r="B806" t="s">
        <v>2775</v>
      </c>
      <c r="C806" t="s">
        <v>418</v>
      </c>
      <c r="D806" s="5" t="s">
        <v>3750</v>
      </c>
      <c r="E806" t="s">
        <v>1910</v>
      </c>
      <c r="F806" s="8">
        <v>3399</v>
      </c>
      <c r="G806" s="2">
        <v>42355</v>
      </c>
      <c r="H806" s="3" t="str">
        <f t="shared" si="144"/>
        <v>NOLEGGIO KINGKENNY</v>
      </c>
      <c r="I806" t="b">
        <v>0</v>
      </c>
      <c r="J806" t="b">
        <f t="shared" si="145"/>
        <v>1</v>
      </c>
      <c r="K806" t="str">
        <f t="shared" si="146"/>
        <v>metzzo@icloud.com</v>
      </c>
      <c r="L806">
        <f t="shared" si="147"/>
        <v>14</v>
      </c>
      <c r="M806" t="str">
        <f t="shared" si="148"/>
        <v>+(309) 916-0700</v>
      </c>
      <c r="N806" t="b">
        <f t="shared" si="149"/>
        <v>1</v>
      </c>
      <c r="O806">
        <f t="shared" si="150"/>
        <v>3399</v>
      </c>
      <c r="P806" t="b">
        <f t="shared" si="151"/>
        <v>1</v>
      </c>
      <c r="Q806">
        <f t="shared" si="152"/>
        <v>3399</v>
      </c>
      <c r="S806" t="str">
        <f t="shared" si="153"/>
        <v>Fernanda Tirado Martin</v>
      </c>
      <c r="U806" s="2">
        <f t="shared" si="154"/>
        <v>42355</v>
      </c>
      <c r="V806">
        <f t="shared" si="155"/>
        <v>1</v>
      </c>
    </row>
    <row r="807" spans="1:22" x14ac:dyDescent="0.25">
      <c r="A807" t="s">
        <v>4734</v>
      </c>
      <c r="B807" t="s">
        <v>2776</v>
      </c>
      <c r="C807" t="s">
        <v>419</v>
      </c>
      <c r="D807" s="5" t="s">
        <v>3751</v>
      </c>
      <c r="E807" t="s">
        <v>1911</v>
      </c>
      <c r="F807" s="8">
        <v>4019</v>
      </c>
      <c r="G807" s="2">
        <v>41472</v>
      </c>
      <c r="H807" s="3" t="str">
        <f t="shared" si="144"/>
        <v>XPLENTICOM</v>
      </c>
      <c r="I807" t="b">
        <v>0</v>
      </c>
      <c r="J807" t="b">
        <f t="shared" si="145"/>
        <v>1</v>
      </c>
      <c r="K807" t="str">
        <f t="shared" si="146"/>
        <v>kassiesa@comcast.net</v>
      </c>
      <c r="L807">
        <f t="shared" si="147"/>
        <v>14</v>
      </c>
      <c r="M807" t="str">
        <f t="shared" si="148"/>
        <v>+(752) 943-5453</v>
      </c>
      <c r="N807" t="b">
        <f t="shared" si="149"/>
        <v>1</v>
      </c>
      <c r="O807">
        <f t="shared" si="150"/>
        <v>4019</v>
      </c>
      <c r="P807" t="b">
        <f t="shared" si="151"/>
        <v>1</v>
      </c>
      <c r="Q807">
        <f t="shared" si="152"/>
        <v>4019</v>
      </c>
      <c r="S807" t="str">
        <f t="shared" si="153"/>
        <v>Beatriz Infante Almagro</v>
      </c>
      <c r="U807" s="2">
        <f t="shared" si="154"/>
        <v>41472</v>
      </c>
      <c r="V807">
        <f t="shared" si="155"/>
        <v>1</v>
      </c>
    </row>
    <row r="808" spans="1:22" x14ac:dyDescent="0.25">
      <c r="A808" t="s">
        <v>4735</v>
      </c>
      <c r="B808" t="s">
        <v>2777</v>
      </c>
      <c r="C808" t="s">
        <v>907</v>
      </c>
      <c r="D808" s="5" t="s">
        <v>3752</v>
      </c>
      <c r="E808" t="s">
        <v>1912</v>
      </c>
      <c r="F808" s="8">
        <v>1121</v>
      </c>
      <c r="G808" s="2">
        <v>43274</v>
      </c>
      <c r="H808" s="3" t="str">
        <f t="shared" si="144"/>
        <v>MODA SUPERCASA</v>
      </c>
      <c r="I808" t="b">
        <v>0</v>
      </c>
      <c r="J808" t="b">
        <f t="shared" si="145"/>
        <v>1</v>
      </c>
      <c r="K808" t="str">
        <f t="shared" si="146"/>
        <v>jsbach@optonline.net</v>
      </c>
      <c r="L808">
        <f t="shared" si="147"/>
        <v>14</v>
      </c>
      <c r="M808" t="str">
        <f t="shared" si="148"/>
        <v>+(932) 523-5964</v>
      </c>
      <c r="N808" t="b">
        <f t="shared" si="149"/>
        <v>1</v>
      </c>
      <c r="O808">
        <f t="shared" si="150"/>
        <v>1121</v>
      </c>
      <c r="P808" t="b">
        <f t="shared" si="151"/>
        <v>1</v>
      </c>
      <c r="Q808">
        <f t="shared" si="152"/>
        <v>1121</v>
      </c>
      <c r="S808" t="str">
        <f t="shared" si="153"/>
        <v>Fátima Cánovas</v>
      </c>
      <c r="U808" s="2">
        <f t="shared" si="154"/>
        <v>43274</v>
      </c>
      <c r="V808">
        <f t="shared" si="155"/>
        <v>1</v>
      </c>
    </row>
    <row r="809" spans="1:22" x14ac:dyDescent="0.25">
      <c r="A809" t="s">
        <v>4736</v>
      </c>
      <c r="B809" t="s">
        <v>2778</v>
      </c>
      <c r="C809" t="s">
        <v>908</v>
      </c>
      <c r="D809" s="5" t="s">
        <v>3753</v>
      </c>
      <c r="E809" t="s">
        <v>1913</v>
      </c>
      <c r="F809" s="8">
        <v>1239</v>
      </c>
      <c r="G809" s="2">
        <v>42946</v>
      </c>
      <c r="H809" s="3" t="str">
        <f t="shared" si="144"/>
        <v>TUTTO BEDDBFTY</v>
      </c>
      <c r="I809" t="b">
        <v>0</v>
      </c>
      <c r="J809" t="b">
        <f t="shared" si="145"/>
        <v>1</v>
      </c>
      <c r="K809" t="str">
        <f t="shared" si="146"/>
        <v>aglassis@yahoo.ca</v>
      </c>
      <c r="L809">
        <f t="shared" si="147"/>
        <v>14</v>
      </c>
      <c r="M809" t="str">
        <f t="shared" si="148"/>
        <v>+(632) 567-0133</v>
      </c>
      <c r="N809" t="b">
        <f t="shared" si="149"/>
        <v>1</v>
      </c>
      <c r="O809">
        <f t="shared" si="150"/>
        <v>1239</v>
      </c>
      <c r="P809" t="b">
        <f t="shared" si="151"/>
        <v>1</v>
      </c>
      <c r="Q809">
        <f t="shared" si="152"/>
        <v>1239</v>
      </c>
      <c r="S809" t="str">
        <f t="shared" si="153"/>
        <v>Enrique Salamanca Ávila</v>
      </c>
      <c r="U809" s="2">
        <f t="shared" si="154"/>
        <v>42946</v>
      </c>
      <c r="V809">
        <f t="shared" si="155"/>
        <v>1</v>
      </c>
    </row>
    <row r="810" spans="1:22" x14ac:dyDescent="0.25">
      <c r="A810" t="s">
        <v>4737</v>
      </c>
      <c r="B810" t="s">
        <v>2779</v>
      </c>
      <c r="C810" t="s">
        <v>909</v>
      </c>
      <c r="D810" s="5" t="s">
        <v>3754</v>
      </c>
      <c r="E810" t="s">
        <v>1914</v>
      </c>
      <c r="F810" s="8">
        <v>3971</v>
      </c>
      <c r="G810" s="2">
        <v>43257</v>
      </c>
      <c r="H810" s="3" t="str">
        <f t="shared" si="144"/>
        <v>PREMIER INTERNAZIONALE</v>
      </c>
      <c r="I810" t="b">
        <v>0</v>
      </c>
      <c r="J810" t="b">
        <f t="shared" si="145"/>
        <v>1</v>
      </c>
      <c r="K810" t="str">
        <f t="shared" si="146"/>
        <v>balchen@gmail.com</v>
      </c>
      <c r="L810">
        <f t="shared" si="147"/>
        <v>14</v>
      </c>
      <c r="M810" t="str">
        <f t="shared" si="148"/>
        <v>+(889) 255-3973</v>
      </c>
      <c r="N810" t="b">
        <f t="shared" si="149"/>
        <v>1</v>
      </c>
      <c r="O810">
        <f t="shared" si="150"/>
        <v>3971</v>
      </c>
      <c r="P810" t="b">
        <f t="shared" si="151"/>
        <v>1</v>
      </c>
      <c r="Q810">
        <f t="shared" si="152"/>
        <v>3971</v>
      </c>
      <c r="S810" t="str">
        <f t="shared" si="153"/>
        <v>Pili Estévez-Buendía</v>
      </c>
      <c r="U810" s="2">
        <f t="shared" si="154"/>
        <v>43257</v>
      </c>
      <c r="V810">
        <f t="shared" si="155"/>
        <v>1</v>
      </c>
    </row>
    <row r="811" spans="1:22" x14ac:dyDescent="0.25">
      <c r="A811" t="s">
        <v>4738</v>
      </c>
      <c r="B811" t="s">
        <v>2780</v>
      </c>
      <c r="C811" t="s">
        <v>910</v>
      </c>
      <c r="D811" s="5" t="s">
        <v>3755</v>
      </c>
      <c r="E811" t="s">
        <v>1915</v>
      </c>
      <c r="F811" s="8">
        <v>2299</v>
      </c>
      <c r="G811" s="2">
        <v>42864</v>
      </c>
      <c r="H811" s="3" t="str">
        <f t="shared" si="144"/>
        <v>LA MODERNA CLOTHESOPOLIS</v>
      </c>
      <c r="I811" t="b">
        <v>0</v>
      </c>
      <c r="J811" t="b">
        <f t="shared" si="145"/>
        <v>1</v>
      </c>
      <c r="K811" t="str">
        <f t="shared" si="146"/>
        <v>jsnover@att.net</v>
      </c>
      <c r="L811">
        <f t="shared" si="147"/>
        <v>14</v>
      </c>
      <c r="M811" t="str">
        <f t="shared" si="148"/>
        <v>+(225) 605-0662</v>
      </c>
      <c r="N811" t="b">
        <f t="shared" si="149"/>
        <v>1</v>
      </c>
      <c r="O811">
        <f t="shared" si="150"/>
        <v>2299</v>
      </c>
      <c r="P811" t="b">
        <f t="shared" si="151"/>
        <v>1</v>
      </c>
      <c r="Q811">
        <f t="shared" si="152"/>
        <v>2299</v>
      </c>
      <c r="S811" t="str">
        <f t="shared" si="153"/>
        <v>Nico Ávila</v>
      </c>
      <c r="U811" s="2">
        <f t="shared" si="154"/>
        <v>42864</v>
      </c>
      <c r="V811">
        <f t="shared" si="155"/>
        <v>1</v>
      </c>
    </row>
    <row r="812" spans="1:22" x14ac:dyDescent="0.25">
      <c r="A812" t="s">
        <v>4739</v>
      </c>
      <c r="B812" t="s">
        <v>2781</v>
      </c>
      <c r="C812" t="s">
        <v>911</v>
      </c>
      <c r="D812" s="5" t="s">
        <v>3756</v>
      </c>
      <c r="E812" t="s">
        <v>1916</v>
      </c>
      <c r="F812" s="8">
        <v>3476</v>
      </c>
      <c r="G812" s="2">
        <v>43410</v>
      </c>
      <c r="H812" s="3" t="str">
        <f t="shared" si="144"/>
        <v>ARREDI URBANI</v>
      </c>
      <c r="I812" t="b">
        <v>0</v>
      </c>
      <c r="J812" t="b">
        <f t="shared" si="145"/>
        <v>1</v>
      </c>
      <c r="K812" t="str">
        <f t="shared" si="146"/>
        <v>dwendlan@verizon.net</v>
      </c>
      <c r="L812">
        <f t="shared" si="147"/>
        <v>14</v>
      </c>
      <c r="M812" t="str">
        <f t="shared" si="148"/>
        <v>+(602) 351-2564</v>
      </c>
      <c r="N812" t="b">
        <f t="shared" si="149"/>
        <v>1</v>
      </c>
      <c r="O812">
        <f t="shared" si="150"/>
        <v>3476</v>
      </c>
      <c r="P812" t="b">
        <f t="shared" si="151"/>
        <v>1</v>
      </c>
      <c r="Q812">
        <f t="shared" si="152"/>
        <v>3476</v>
      </c>
      <c r="S812" t="str">
        <f t="shared" si="153"/>
        <v>Sofía Guillén-Montero</v>
      </c>
      <c r="U812" s="2">
        <f t="shared" si="154"/>
        <v>43410</v>
      </c>
      <c r="V812">
        <f t="shared" si="155"/>
        <v>1</v>
      </c>
    </row>
    <row r="813" spans="1:22" x14ac:dyDescent="0.25">
      <c r="A813" t="s">
        <v>4740</v>
      </c>
      <c r="B813" t="s">
        <v>2782</v>
      </c>
      <c r="C813" t="s">
        <v>420</v>
      </c>
      <c r="D813" s="5" t="s">
        <v>3757</v>
      </c>
      <c r="E813" t="s">
        <v>1917</v>
      </c>
      <c r="F813" s="8">
        <v>3812</v>
      </c>
      <c r="G813" s="2">
        <v>43095</v>
      </c>
      <c r="H813" s="3" t="str">
        <f t="shared" si="144"/>
        <v>LEGNO DI CILIEGIO</v>
      </c>
      <c r="I813" t="b">
        <v>0</v>
      </c>
      <c r="J813" t="b">
        <f t="shared" si="145"/>
        <v>1</v>
      </c>
      <c r="K813" t="str">
        <f t="shared" si="146"/>
        <v>telbij@att.net</v>
      </c>
      <c r="L813">
        <f t="shared" si="147"/>
        <v>14</v>
      </c>
      <c r="M813" t="str">
        <f t="shared" si="148"/>
        <v>+(645) 933-2526</v>
      </c>
      <c r="N813" t="b">
        <f t="shared" si="149"/>
        <v>1</v>
      </c>
      <c r="O813">
        <f t="shared" si="150"/>
        <v>3812</v>
      </c>
      <c r="P813" t="b">
        <f t="shared" si="151"/>
        <v>1</v>
      </c>
      <c r="Q813">
        <f t="shared" si="152"/>
        <v>3812</v>
      </c>
      <c r="S813" t="str">
        <f t="shared" si="153"/>
        <v>Nilo Colom Artigas</v>
      </c>
      <c r="U813" s="2">
        <f t="shared" si="154"/>
        <v>43095</v>
      </c>
      <c r="V813">
        <f t="shared" si="155"/>
        <v>1</v>
      </c>
    </row>
    <row r="814" spans="1:22" x14ac:dyDescent="0.25">
      <c r="A814" t="s">
        <v>4741</v>
      </c>
      <c r="B814" t="s">
        <v>2783</v>
      </c>
      <c r="C814" t="s">
        <v>421</v>
      </c>
      <c r="D814" s="5" t="s">
        <v>3758</v>
      </c>
      <c r="E814" t="s">
        <v>1918</v>
      </c>
      <c r="F814" s="8">
        <v>6562</v>
      </c>
      <c r="G814" s="2">
        <v>42925</v>
      </c>
      <c r="H814" s="3" t="str">
        <f t="shared" si="144"/>
        <v>AFFITTO WOODSIDE</v>
      </c>
      <c r="I814" t="b">
        <v>0</v>
      </c>
      <c r="J814" t="b">
        <f t="shared" si="145"/>
        <v>1</v>
      </c>
      <c r="K814" t="str">
        <f t="shared" si="146"/>
        <v>chaikin@icloud.com</v>
      </c>
      <c r="L814">
        <f t="shared" si="147"/>
        <v>14</v>
      </c>
      <c r="M814" t="str">
        <f t="shared" si="148"/>
        <v>+(973) 758-1168</v>
      </c>
      <c r="N814" t="b">
        <f t="shared" si="149"/>
        <v>1</v>
      </c>
      <c r="O814">
        <f t="shared" si="150"/>
        <v>6562</v>
      </c>
      <c r="P814" t="b">
        <f t="shared" si="151"/>
        <v>1</v>
      </c>
      <c r="Q814">
        <f t="shared" si="152"/>
        <v>6562</v>
      </c>
      <c r="S814" t="str">
        <f t="shared" si="153"/>
        <v>Itziar Solano Gimenez</v>
      </c>
      <c r="U814" s="2">
        <f t="shared" si="154"/>
        <v>42925</v>
      </c>
      <c r="V814">
        <f t="shared" si="155"/>
        <v>1</v>
      </c>
    </row>
    <row r="815" spans="1:22" x14ac:dyDescent="0.25">
      <c r="A815" t="s">
        <v>4742</v>
      </c>
      <c r="B815" t="s">
        <v>2784</v>
      </c>
      <c r="C815" t="s">
        <v>912</v>
      </c>
      <c r="D815" s="5" t="s">
        <v>3669</v>
      </c>
      <c r="E815" t="s">
        <v>1919</v>
      </c>
      <c r="F815" s="8">
        <v>6994</v>
      </c>
      <c r="G815" s="2">
        <v>43545</v>
      </c>
      <c r="H815" s="3" t="str">
        <f t="shared" si="144"/>
        <v>IL MONDO DI MATSURI</v>
      </c>
      <c r="I815" t="b">
        <v>0</v>
      </c>
      <c r="J815" t="b">
        <f t="shared" si="145"/>
        <v>1</v>
      </c>
      <c r="K815" t="str">
        <f t="shared" si="146"/>
        <v>lauronen@outlook.com</v>
      </c>
      <c r="L815">
        <f t="shared" si="147"/>
        <v>14</v>
      </c>
      <c r="M815" t="str">
        <f t="shared" si="148"/>
        <v>+(304) 287-5009</v>
      </c>
      <c r="N815" t="b">
        <f t="shared" si="149"/>
        <v>1</v>
      </c>
      <c r="O815">
        <f t="shared" si="150"/>
        <v>6994</v>
      </c>
      <c r="P815" t="b">
        <f t="shared" si="151"/>
        <v>1</v>
      </c>
      <c r="Q815">
        <f t="shared" si="152"/>
        <v>6994</v>
      </c>
      <c r="S815" t="str">
        <f t="shared" si="153"/>
        <v>José Antonio del Ferrer</v>
      </c>
      <c r="U815" s="2">
        <f t="shared" si="154"/>
        <v>43545</v>
      </c>
      <c r="V815">
        <f t="shared" si="155"/>
        <v>1</v>
      </c>
    </row>
    <row r="816" spans="1:22" x14ac:dyDescent="0.25">
      <c r="A816" t="s">
        <v>4743</v>
      </c>
      <c r="B816" t="s">
        <v>2785</v>
      </c>
      <c r="C816" t="s">
        <v>422</v>
      </c>
      <c r="D816" s="5" t="s">
        <v>3759</v>
      </c>
      <c r="E816" t="s">
        <v>1920</v>
      </c>
      <c r="F816" s="8">
        <v>6878</v>
      </c>
      <c r="G816" s="2">
        <v>43168</v>
      </c>
      <c r="H816" s="3" t="str">
        <f t="shared" si="144"/>
        <v>SEMBRA MOBILI</v>
      </c>
      <c r="I816" t="b">
        <v>0</v>
      </c>
      <c r="J816" t="b">
        <f t="shared" si="145"/>
        <v>1</v>
      </c>
      <c r="K816" t="str">
        <f t="shared" si="146"/>
        <v>jigsaw@msn.com</v>
      </c>
      <c r="L816">
        <f t="shared" si="147"/>
        <v>14</v>
      </c>
      <c r="M816" t="str">
        <f t="shared" si="148"/>
        <v>+(666) 411-1960</v>
      </c>
      <c r="N816" t="b">
        <f t="shared" si="149"/>
        <v>1</v>
      </c>
      <c r="O816">
        <f t="shared" si="150"/>
        <v>6878</v>
      </c>
      <c r="P816" t="b">
        <f t="shared" si="151"/>
        <v>1</v>
      </c>
      <c r="Q816">
        <f t="shared" si="152"/>
        <v>6878</v>
      </c>
      <c r="S816" t="str">
        <f t="shared" si="153"/>
        <v>Rufino Tudela Soler</v>
      </c>
      <c r="U816" s="2">
        <f t="shared" si="154"/>
        <v>43168</v>
      </c>
      <c r="V816">
        <f t="shared" si="155"/>
        <v>1</v>
      </c>
    </row>
    <row r="817" spans="1:22" x14ac:dyDescent="0.25">
      <c r="A817" t="s">
        <v>4744</v>
      </c>
      <c r="B817" t="s">
        <v>2786</v>
      </c>
      <c r="C817" t="s">
        <v>423</v>
      </c>
      <c r="D817" s="5" t="s">
        <v>3760</v>
      </c>
      <c r="E817" t="s">
        <v>1921</v>
      </c>
      <c r="F817" s="8">
        <v>6382</v>
      </c>
      <c r="G817" s="2">
        <v>40993</v>
      </c>
      <c r="H817" s="3" t="str">
        <f t="shared" si="144"/>
        <v>BRANTE VETRO</v>
      </c>
      <c r="I817" t="b">
        <v>0</v>
      </c>
      <c r="J817" t="b">
        <f t="shared" si="145"/>
        <v>1</v>
      </c>
      <c r="K817" t="str">
        <f t="shared" si="146"/>
        <v>mbrown@msn.com</v>
      </c>
      <c r="L817">
        <f t="shared" si="147"/>
        <v>14</v>
      </c>
      <c r="M817" t="str">
        <f t="shared" si="148"/>
        <v>+(227) 227-0791</v>
      </c>
      <c r="N817" t="b">
        <f t="shared" si="149"/>
        <v>1</v>
      </c>
      <c r="O817">
        <f t="shared" si="150"/>
        <v>6382</v>
      </c>
      <c r="P817" t="b">
        <f t="shared" si="151"/>
        <v>1</v>
      </c>
      <c r="Q817">
        <f t="shared" si="152"/>
        <v>6382</v>
      </c>
      <c r="S817" t="str">
        <f t="shared" si="153"/>
        <v>Gabriel del Tomas</v>
      </c>
      <c r="U817" s="2">
        <f t="shared" si="154"/>
        <v>40993</v>
      </c>
      <c r="V817">
        <f t="shared" si="155"/>
        <v>1</v>
      </c>
    </row>
    <row r="818" spans="1:22" x14ac:dyDescent="0.25">
      <c r="A818" t="s">
        <v>4745</v>
      </c>
      <c r="B818" t="s">
        <v>2787</v>
      </c>
      <c r="C818" t="s">
        <v>913</v>
      </c>
      <c r="D818" s="5" t="s">
        <v>3761</v>
      </c>
      <c r="E818" t="s">
        <v>1922</v>
      </c>
      <c r="F818" s="8">
        <v>3708</v>
      </c>
      <c r="G818" s="2">
        <v>44100</v>
      </c>
      <c r="H818" s="3" t="str">
        <f t="shared" si="144"/>
        <v>UNA TANTUM</v>
      </c>
      <c r="I818" t="b">
        <v>0</v>
      </c>
      <c r="J818" t="b">
        <f t="shared" si="145"/>
        <v>1</v>
      </c>
      <c r="K818" t="str">
        <f t="shared" si="146"/>
        <v>dialworld@sbcglobal.net</v>
      </c>
      <c r="L818">
        <f t="shared" si="147"/>
        <v>14</v>
      </c>
      <c r="M818" t="str">
        <f t="shared" si="148"/>
        <v>+(263) 679-4242</v>
      </c>
      <c r="N818" t="b">
        <f t="shared" si="149"/>
        <v>1</v>
      </c>
      <c r="O818">
        <f t="shared" si="150"/>
        <v>3708</v>
      </c>
      <c r="P818" t="b">
        <f t="shared" si="151"/>
        <v>1</v>
      </c>
      <c r="Q818">
        <f t="shared" si="152"/>
        <v>3708</v>
      </c>
      <c r="S818" t="str">
        <f t="shared" si="153"/>
        <v>Jose Carlos de Ocaña</v>
      </c>
      <c r="U818" s="2">
        <f t="shared" si="154"/>
        <v>44100</v>
      </c>
      <c r="V818">
        <f t="shared" si="155"/>
        <v>1</v>
      </c>
    </row>
    <row r="819" spans="1:22" x14ac:dyDescent="0.25">
      <c r="A819" t="s">
        <v>4746</v>
      </c>
      <c r="B819" t="s">
        <v>2788</v>
      </c>
      <c r="C819" t="s">
        <v>424</v>
      </c>
      <c r="D819" s="5" t="s">
        <v>3762</v>
      </c>
      <c r="E819" t="s">
        <v>1923</v>
      </c>
      <c r="F819" s="8">
        <v>3338</v>
      </c>
      <c r="G819" s="2">
        <v>42604</v>
      </c>
      <c r="H819" s="3" t="str">
        <f t="shared" si="144"/>
        <v>MOBILI DC</v>
      </c>
      <c r="I819" t="b">
        <v>0</v>
      </c>
      <c r="J819" t="b">
        <f t="shared" si="145"/>
        <v>1</v>
      </c>
      <c r="K819" t="str">
        <f t="shared" si="146"/>
        <v>benanov@verizon.net</v>
      </c>
      <c r="L819">
        <f t="shared" si="147"/>
        <v>14</v>
      </c>
      <c r="M819" t="str">
        <f t="shared" si="148"/>
        <v>+(686) 485-2145</v>
      </c>
      <c r="N819" t="b">
        <f t="shared" si="149"/>
        <v>1</v>
      </c>
      <c r="O819">
        <f t="shared" si="150"/>
        <v>3338</v>
      </c>
      <c r="P819" t="b">
        <f t="shared" si="151"/>
        <v>1</v>
      </c>
      <c r="Q819">
        <f t="shared" si="152"/>
        <v>3338</v>
      </c>
      <c r="S819" t="str">
        <f t="shared" si="153"/>
        <v>Bienvenida Gilabert-Aguilera</v>
      </c>
      <c r="U819" s="2">
        <f t="shared" si="154"/>
        <v>42604</v>
      </c>
      <c r="V819">
        <f t="shared" si="155"/>
        <v>1</v>
      </c>
    </row>
    <row r="820" spans="1:22" x14ac:dyDescent="0.25">
      <c r="A820" t="s">
        <v>4747</v>
      </c>
      <c r="B820" t="s">
        <v>2789</v>
      </c>
      <c r="C820" t="s">
        <v>425</v>
      </c>
      <c r="D820" s="5" t="s">
        <v>3763</v>
      </c>
      <c r="E820" t="s">
        <v>1924</v>
      </c>
      <c r="F820" s="8">
        <v>8260</v>
      </c>
      <c r="G820" s="2">
        <v>41521</v>
      </c>
      <c r="H820" s="3" t="str">
        <f t="shared" si="144"/>
        <v>ARREDAMENTO CAFÈ</v>
      </c>
      <c r="I820" t="b">
        <v>0</v>
      </c>
      <c r="J820" t="b">
        <f t="shared" si="145"/>
        <v>1</v>
      </c>
      <c r="K820" t="str">
        <f t="shared" si="146"/>
        <v>jnolan@optonline.net</v>
      </c>
      <c r="L820">
        <f t="shared" si="147"/>
        <v>14</v>
      </c>
      <c r="M820" t="str">
        <f t="shared" si="148"/>
        <v>+(724) 320-3828</v>
      </c>
      <c r="N820" t="b">
        <f t="shared" si="149"/>
        <v>1</v>
      </c>
      <c r="O820">
        <f t="shared" si="150"/>
        <v>8260</v>
      </c>
      <c r="P820" t="b">
        <f t="shared" si="151"/>
        <v>1</v>
      </c>
      <c r="Q820">
        <f t="shared" si="152"/>
        <v>8260</v>
      </c>
      <c r="S820" t="str">
        <f t="shared" si="153"/>
        <v>Sancho Melero Palma</v>
      </c>
      <c r="U820" s="2">
        <f t="shared" si="154"/>
        <v>41521</v>
      </c>
      <c r="V820">
        <f t="shared" si="155"/>
        <v>1</v>
      </c>
    </row>
    <row r="821" spans="1:22" x14ac:dyDescent="0.25">
      <c r="A821" t="s">
        <v>4748</v>
      </c>
      <c r="B821" t="s">
        <v>2790</v>
      </c>
      <c r="C821" t="s">
        <v>426</v>
      </c>
      <c r="D821" s="5" t="s">
        <v>3764</v>
      </c>
      <c r="E821" t="s">
        <v>1925</v>
      </c>
      <c r="F821" s="8">
        <v>3753</v>
      </c>
      <c r="G821" s="2">
        <v>43115</v>
      </c>
      <c r="H821" s="3" t="str">
        <f t="shared" si="144"/>
        <v>RAGUARTA D'ACERO</v>
      </c>
      <c r="I821" t="b">
        <v>0</v>
      </c>
      <c r="J821" t="b">
        <f t="shared" si="145"/>
        <v>1</v>
      </c>
      <c r="K821" t="str">
        <f t="shared" si="146"/>
        <v>sassen@icloud.com</v>
      </c>
      <c r="L821">
        <f t="shared" si="147"/>
        <v>14</v>
      </c>
      <c r="M821" t="str">
        <f t="shared" si="148"/>
        <v>+(689) 468-1028</v>
      </c>
      <c r="N821" t="b">
        <f t="shared" si="149"/>
        <v>1</v>
      </c>
      <c r="O821">
        <f t="shared" si="150"/>
        <v>3753</v>
      </c>
      <c r="P821" t="b">
        <f t="shared" si="151"/>
        <v>1</v>
      </c>
      <c r="Q821">
        <f t="shared" si="152"/>
        <v>3753</v>
      </c>
      <c r="S821" t="str">
        <f t="shared" si="153"/>
        <v>Rosenda Planas Pozuelo</v>
      </c>
      <c r="U821" s="2">
        <f t="shared" si="154"/>
        <v>43115</v>
      </c>
      <c r="V821">
        <f t="shared" si="155"/>
        <v>1</v>
      </c>
    </row>
    <row r="822" spans="1:22" x14ac:dyDescent="0.25">
      <c r="A822" t="s">
        <v>4749</v>
      </c>
      <c r="B822" t="s">
        <v>2791</v>
      </c>
      <c r="C822" t="s">
        <v>427</v>
      </c>
      <c r="D822" s="5" t="s">
        <v>3765</v>
      </c>
      <c r="E822" t="s">
        <v>1926</v>
      </c>
      <c r="F822" s="8">
        <v>7259</v>
      </c>
      <c r="G822" s="2">
        <v>44498</v>
      </c>
      <c r="H822" s="3" t="str">
        <f t="shared" si="144"/>
        <v>CUSCINI FRILLY</v>
      </c>
      <c r="I822" t="b">
        <v>0</v>
      </c>
      <c r="J822" t="b">
        <f t="shared" si="145"/>
        <v>1</v>
      </c>
      <c r="K822" t="str">
        <f t="shared" si="146"/>
        <v>wbarker@yahoo.ca</v>
      </c>
      <c r="L822">
        <f t="shared" si="147"/>
        <v>14</v>
      </c>
      <c r="M822" t="str">
        <f t="shared" si="148"/>
        <v>+(800) 589-1339</v>
      </c>
      <c r="N822" t="b">
        <f t="shared" si="149"/>
        <v>1</v>
      </c>
      <c r="O822">
        <f t="shared" si="150"/>
        <v>7259</v>
      </c>
      <c r="P822" t="b">
        <f t="shared" si="151"/>
        <v>1</v>
      </c>
      <c r="Q822">
        <f t="shared" si="152"/>
        <v>7259</v>
      </c>
      <c r="S822" t="str">
        <f t="shared" si="153"/>
        <v>Olalla Mendez Chamorro</v>
      </c>
      <c r="U822" s="2">
        <f t="shared" si="154"/>
        <v>44498</v>
      </c>
      <c r="V822">
        <f t="shared" si="155"/>
        <v>1</v>
      </c>
    </row>
    <row r="823" spans="1:22" x14ac:dyDescent="0.25">
      <c r="A823" t="s">
        <v>4750</v>
      </c>
      <c r="B823" t="s">
        <v>2792</v>
      </c>
      <c r="C823" t="s">
        <v>914</v>
      </c>
      <c r="D823" s="5" t="s">
        <v>3766</v>
      </c>
      <c r="E823" t="s">
        <v>1927</v>
      </c>
      <c r="F823" s="8">
        <v>6864</v>
      </c>
      <c r="G823" s="2"/>
      <c r="H823" s="3" t="str">
        <f t="shared" si="144"/>
        <v>SEDIA DA LAVORO</v>
      </c>
      <c r="I823" t="b">
        <v>0</v>
      </c>
      <c r="J823" t="b">
        <f t="shared" si="145"/>
        <v>1</v>
      </c>
      <c r="K823" t="str">
        <f t="shared" si="146"/>
        <v>tellis@hotmail.com</v>
      </c>
      <c r="L823">
        <f t="shared" si="147"/>
        <v>14</v>
      </c>
      <c r="M823" t="str">
        <f t="shared" si="148"/>
        <v>+(852) 954-4338</v>
      </c>
      <c r="N823" t="b">
        <f t="shared" si="149"/>
        <v>0</v>
      </c>
      <c r="O823">
        <f t="shared" si="150"/>
        <v>6864</v>
      </c>
      <c r="P823" t="b">
        <f t="shared" si="151"/>
        <v>1</v>
      </c>
      <c r="Q823">
        <f t="shared" si="152"/>
        <v>6864</v>
      </c>
      <c r="S823" t="str">
        <f t="shared" si="153"/>
        <v>Candelaria Antón Roda</v>
      </c>
      <c r="U823" s="2">
        <f t="shared" si="154"/>
        <v>39075</v>
      </c>
      <c r="V823">
        <f t="shared" si="155"/>
        <v>1</v>
      </c>
    </row>
    <row r="824" spans="1:22" x14ac:dyDescent="0.25">
      <c r="A824" t="s">
        <v>4751</v>
      </c>
      <c r="B824" t="s">
        <v>2793</v>
      </c>
      <c r="C824" t="s">
        <v>428</v>
      </c>
      <c r="D824" s="5" t="s">
        <v>3444</v>
      </c>
      <c r="E824" t="s">
        <v>1928</v>
      </c>
      <c r="F824" s="8">
        <v>262</v>
      </c>
      <c r="G824" s="2">
        <v>41038</v>
      </c>
      <c r="H824" s="3" t="str">
        <f t="shared" si="144"/>
        <v>COSTRUTTORI DI GOYKAY</v>
      </c>
      <c r="I824" t="b">
        <v>0</v>
      </c>
      <c r="J824" t="b">
        <f t="shared" si="145"/>
        <v>1</v>
      </c>
      <c r="K824" t="str">
        <f t="shared" si="146"/>
        <v>kludge@mac.com</v>
      </c>
      <c r="L824">
        <f t="shared" si="147"/>
        <v>14</v>
      </c>
      <c r="M824" t="str">
        <f t="shared" si="148"/>
        <v>+(817) 589-6264</v>
      </c>
      <c r="N824" t="b">
        <f t="shared" si="149"/>
        <v>1</v>
      </c>
      <c r="O824">
        <f t="shared" si="150"/>
        <v>262</v>
      </c>
      <c r="P824" t="b">
        <f t="shared" si="151"/>
        <v>1</v>
      </c>
      <c r="Q824">
        <f t="shared" si="152"/>
        <v>262</v>
      </c>
      <c r="S824" t="str">
        <f t="shared" si="153"/>
        <v>Abraham Mate Moya</v>
      </c>
      <c r="U824" s="2">
        <f t="shared" si="154"/>
        <v>41038</v>
      </c>
      <c r="V824">
        <f t="shared" si="155"/>
        <v>1</v>
      </c>
    </row>
    <row r="825" spans="1:22" x14ac:dyDescent="0.25">
      <c r="A825" t="s">
        <v>4752</v>
      </c>
      <c r="B825" t="s">
        <v>2794</v>
      </c>
      <c r="C825" t="s">
        <v>915</v>
      </c>
      <c r="D825" s="5" t="s">
        <v>3767</v>
      </c>
      <c r="E825" t="s">
        <v>1929</v>
      </c>
      <c r="F825" s="8">
        <v>7227</v>
      </c>
      <c r="G825" s="2">
        <v>42190</v>
      </c>
      <c r="H825" s="3" t="str">
        <f t="shared" si="144"/>
        <v>OCCHIELLO</v>
      </c>
      <c r="I825" t="b">
        <v>0</v>
      </c>
      <c r="J825" t="b">
        <f t="shared" si="145"/>
        <v>1</v>
      </c>
      <c r="K825" t="str">
        <f t="shared" si="146"/>
        <v>gozer@sbcglobal.net</v>
      </c>
      <c r="L825">
        <f t="shared" si="147"/>
        <v>14</v>
      </c>
      <c r="M825" t="str">
        <f t="shared" si="148"/>
        <v>+(897) 384-1648</v>
      </c>
      <c r="N825" t="b">
        <f t="shared" si="149"/>
        <v>1</v>
      </c>
      <c r="O825">
        <f t="shared" si="150"/>
        <v>7227</v>
      </c>
      <c r="P825" t="b">
        <f t="shared" si="151"/>
        <v>1</v>
      </c>
      <c r="Q825">
        <f t="shared" si="152"/>
        <v>7227</v>
      </c>
      <c r="S825" t="str">
        <f t="shared" si="153"/>
        <v>Graciano Ariño Almansa</v>
      </c>
      <c r="U825" s="2">
        <f t="shared" si="154"/>
        <v>42190</v>
      </c>
      <c r="V825">
        <f t="shared" si="155"/>
        <v>1</v>
      </c>
    </row>
    <row r="826" spans="1:22" x14ac:dyDescent="0.25">
      <c r="A826" t="s">
        <v>4753</v>
      </c>
      <c r="B826" t="s">
        <v>2795</v>
      </c>
      <c r="C826" t="s">
        <v>429</v>
      </c>
      <c r="D826" s="5" t="s">
        <v>3768</v>
      </c>
      <c r="E826" t="s">
        <v>1930</v>
      </c>
      <c r="F826" s="8">
        <v>3396</v>
      </c>
      <c r="G826" s="2">
        <v>42849</v>
      </c>
      <c r="H826" s="3" t="str">
        <f t="shared" si="144"/>
        <v>SISTEMI ATANASTICI</v>
      </c>
      <c r="I826" t="b">
        <v>0</v>
      </c>
      <c r="J826" t="b">
        <f t="shared" si="145"/>
        <v>1</v>
      </c>
      <c r="K826" t="str">
        <f t="shared" si="146"/>
        <v>portele@live.com</v>
      </c>
      <c r="L826">
        <f t="shared" si="147"/>
        <v>14</v>
      </c>
      <c r="M826" t="str">
        <f t="shared" si="148"/>
        <v>+(859) 804-1249</v>
      </c>
      <c r="N826" t="b">
        <f t="shared" si="149"/>
        <v>1</v>
      </c>
      <c r="O826">
        <f t="shared" si="150"/>
        <v>3396</v>
      </c>
      <c r="P826" t="b">
        <f t="shared" si="151"/>
        <v>1</v>
      </c>
      <c r="Q826">
        <f t="shared" si="152"/>
        <v>3396</v>
      </c>
      <c r="S826" t="str">
        <f t="shared" si="153"/>
        <v>Kike Solera Arregui</v>
      </c>
      <c r="U826" s="2">
        <f t="shared" si="154"/>
        <v>42849</v>
      </c>
      <c r="V826">
        <f t="shared" si="155"/>
        <v>1</v>
      </c>
    </row>
    <row r="827" spans="1:22" x14ac:dyDescent="0.25">
      <c r="A827" t="s">
        <v>4754</v>
      </c>
      <c r="B827" t="s">
        <v>2796</v>
      </c>
      <c r="C827" t="s">
        <v>430</v>
      </c>
      <c r="D827" s="5" t="s">
        <v>3769</v>
      </c>
      <c r="E827" t="s">
        <v>1931</v>
      </c>
      <c r="F827" s="8">
        <v>7312</v>
      </c>
      <c r="G827" s="2">
        <v>41115</v>
      </c>
      <c r="H827" s="3" t="str">
        <f t="shared" si="144"/>
        <v>IL SERVIZIO A DOMICILIO</v>
      </c>
      <c r="I827" t="b">
        <v>0</v>
      </c>
      <c r="J827" t="b">
        <f t="shared" si="145"/>
        <v>1</v>
      </c>
      <c r="K827" t="str">
        <f t="shared" si="146"/>
        <v>pgottsch@live.com</v>
      </c>
      <c r="L827">
        <f t="shared" si="147"/>
        <v>14</v>
      </c>
      <c r="M827" t="str">
        <f t="shared" si="148"/>
        <v>+(376) 936-4911</v>
      </c>
      <c r="N827" t="b">
        <f t="shared" si="149"/>
        <v>1</v>
      </c>
      <c r="O827">
        <f t="shared" si="150"/>
        <v>7312</v>
      </c>
      <c r="P827" t="b">
        <f t="shared" si="151"/>
        <v>1</v>
      </c>
      <c r="Q827">
        <f t="shared" si="152"/>
        <v>7312</v>
      </c>
      <c r="S827" t="str">
        <f t="shared" si="153"/>
        <v>Calixto Blas Segarra Galindo</v>
      </c>
      <c r="U827" s="2">
        <f t="shared" si="154"/>
        <v>41115</v>
      </c>
      <c r="V827">
        <f t="shared" si="155"/>
        <v>1</v>
      </c>
    </row>
    <row r="828" spans="1:22" x14ac:dyDescent="0.25">
      <c r="A828" t="s">
        <v>4755</v>
      </c>
      <c r="B828" t="s">
        <v>2797</v>
      </c>
      <c r="C828" t="s">
        <v>916</v>
      </c>
      <c r="D828" s="5" t="s">
        <v>3770</v>
      </c>
      <c r="E828" t="s">
        <v>1932</v>
      </c>
      <c r="F828" s="8">
        <v>4191</v>
      </c>
      <c r="G828" s="2">
        <v>42137</v>
      </c>
      <c r="H828" s="3" t="str">
        <f t="shared" si="144"/>
        <v>SCIENZA SENZA LIMITI</v>
      </c>
      <c r="I828" t="b">
        <v>0</v>
      </c>
      <c r="J828" t="b">
        <f t="shared" si="145"/>
        <v>1</v>
      </c>
      <c r="K828" t="str">
        <f t="shared" si="146"/>
        <v>crandall@gmail.com</v>
      </c>
      <c r="L828">
        <f t="shared" si="147"/>
        <v>14</v>
      </c>
      <c r="M828" t="str">
        <f t="shared" si="148"/>
        <v>+(387) 440-8982</v>
      </c>
      <c r="N828" t="b">
        <f t="shared" si="149"/>
        <v>1</v>
      </c>
      <c r="O828">
        <f t="shared" si="150"/>
        <v>4191</v>
      </c>
      <c r="P828" t="b">
        <f t="shared" si="151"/>
        <v>1</v>
      </c>
      <c r="Q828">
        <f t="shared" si="152"/>
        <v>4191</v>
      </c>
      <c r="S828" t="str">
        <f t="shared" si="153"/>
        <v>Elías Coello Cisneros</v>
      </c>
      <c r="U828" s="2">
        <f t="shared" si="154"/>
        <v>42137</v>
      </c>
      <c r="V828">
        <f t="shared" si="155"/>
        <v>1</v>
      </c>
    </row>
    <row r="829" spans="1:22" x14ac:dyDescent="0.25">
      <c r="A829" t="s">
        <v>4756</v>
      </c>
      <c r="B829" t="s">
        <v>2798</v>
      </c>
      <c r="C829" t="s">
        <v>431</v>
      </c>
      <c r="D829" s="5" t="s">
        <v>3771</v>
      </c>
      <c r="E829" t="s">
        <v>1933</v>
      </c>
      <c r="F829" s="8">
        <v>2305</v>
      </c>
      <c r="G829" s="2">
        <v>41011</v>
      </c>
      <c r="H829" s="3" t="str">
        <f t="shared" si="144"/>
        <v>SVILUPPO AHIYO</v>
      </c>
      <c r="I829" t="b">
        <v>0</v>
      </c>
      <c r="J829" t="b">
        <f t="shared" si="145"/>
        <v>1</v>
      </c>
      <c r="K829" t="str">
        <f t="shared" si="146"/>
        <v>noneme@optonline.net</v>
      </c>
      <c r="L829">
        <f t="shared" si="147"/>
        <v>14</v>
      </c>
      <c r="M829" t="str">
        <f t="shared" si="148"/>
        <v>+(880) 352-9350</v>
      </c>
      <c r="N829" t="b">
        <f t="shared" si="149"/>
        <v>1</v>
      </c>
      <c r="O829">
        <f t="shared" si="150"/>
        <v>2305</v>
      </c>
      <c r="P829" t="b">
        <f t="shared" si="151"/>
        <v>1</v>
      </c>
      <c r="Q829">
        <f t="shared" si="152"/>
        <v>2305</v>
      </c>
      <c r="S829" t="str">
        <f t="shared" si="153"/>
        <v>Juan Azcona-Bautista</v>
      </c>
      <c r="U829" s="2">
        <f t="shared" si="154"/>
        <v>41011</v>
      </c>
      <c r="V829">
        <f t="shared" si="155"/>
        <v>1</v>
      </c>
    </row>
    <row r="830" spans="1:22" x14ac:dyDescent="0.25">
      <c r="A830" t="s">
        <v>4757</v>
      </c>
      <c r="B830" t="s">
        <v>2799</v>
      </c>
      <c r="C830" t="s">
        <v>432</v>
      </c>
      <c r="D830" s="5" t="s">
        <v>3772</v>
      </c>
      <c r="E830" t="s">
        <v>1934</v>
      </c>
      <c r="F830" s="8">
        <v>5754</v>
      </c>
      <c r="G830" s="2">
        <v>42905</v>
      </c>
      <c r="H830" s="3" t="str">
        <f t="shared" si="144"/>
        <v>CICLO DI LAVORO</v>
      </c>
      <c r="I830" t="b">
        <v>0</v>
      </c>
      <c r="J830" t="b">
        <f t="shared" si="145"/>
        <v>1</v>
      </c>
      <c r="K830" t="str">
        <f t="shared" si="146"/>
        <v>phizntrg@outlook.com</v>
      </c>
      <c r="L830">
        <f t="shared" si="147"/>
        <v>14</v>
      </c>
      <c r="M830" t="str">
        <f t="shared" si="148"/>
        <v>+(485) 294-4054</v>
      </c>
      <c r="N830" t="b">
        <f t="shared" si="149"/>
        <v>1</v>
      </c>
      <c r="O830">
        <f t="shared" si="150"/>
        <v>5754</v>
      </c>
      <c r="P830" t="b">
        <f t="shared" si="151"/>
        <v>1</v>
      </c>
      <c r="Q830">
        <f t="shared" si="152"/>
        <v>5754</v>
      </c>
      <c r="S830" t="str">
        <f t="shared" si="153"/>
        <v>Leocadia de Azorin</v>
      </c>
      <c r="U830" s="2">
        <f t="shared" si="154"/>
        <v>42905</v>
      </c>
      <c r="V830">
        <f t="shared" si="155"/>
        <v>1</v>
      </c>
    </row>
    <row r="831" spans="1:22" x14ac:dyDescent="0.25">
      <c r="A831" t="s">
        <v>4758</v>
      </c>
      <c r="B831" t="s">
        <v>2800</v>
      </c>
      <c r="C831" t="s">
        <v>433</v>
      </c>
      <c r="D831" s="5" t="s">
        <v>3773</v>
      </c>
      <c r="E831" t="s">
        <v>1935</v>
      </c>
      <c r="F831" s="8">
        <v>8260</v>
      </c>
      <c r="G831" s="2">
        <v>43679</v>
      </c>
      <c r="H831" s="3" t="str">
        <f t="shared" si="144"/>
        <v>ZOLFO</v>
      </c>
      <c r="I831" t="b">
        <v>0</v>
      </c>
      <c r="J831" t="b">
        <f t="shared" si="145"/>
        <v>1</v>
      </c>
      <c r="K831" t="str">
        <f t="shared" si="146"/>
        <v>bmidd@hotmail.com</v>
      </c>
      <c r="L831">
        <f t="shared" si="147"/>
        <v>14</v>
      </c>
      <c r="M831" t="str">
        <f t="shared" si="148"/>
        <v>+(791) 605-2725</v>
      </c>
      <c r="N831" t="b">
        <f t="shared" si="149"/>
        <v>1</v>
      </c>
      <c r="O831">
        <f t="shared" si="150"/>
        <v>8260</v>
      </c>
      <c r="P831" t="b">
        <f t="shared" si="151"/>
        <v>1</v>
      </c>
      <c r="Q831">
        <f t="shared" si="152"/>
        <v>8260</v>
      </c>
      <c r="S831" t="str">
        <f t="shared" si="153"/>
        <v>Nilda Ruano Calleja</v>
      </c>
      <c r="U831" s="2">
        <f t="shared" si="154"/>
        <v>43679</v>
      </c>
      <c r="V831">
        <f t="shared" si="155"/>
        <v>1</v>
      </c>
    </row>
    <row r="832" spans="1:22" x14ac:dyDescent="0.25">
      <c r="A832" t="s">
        <v>4759</v>
      </c>
      <c r="B832" t="s">
        <v>2801</v>
      </c>
      <c r="C832" t="s">
        <v>434</v>
      </c>
      <c r="D832" s="5" t="s">
        <v>3774</v>
      </c>
      <c r="E832" t="s">
        <v>1936</v>
      </c>
      <c r="F832" s="8">
        <v>5700</v>
      </c>
      <c r="G832" s="2">
        <v>43031</v>
      </c>
      <c r="H832" s="3" t="str">
        <f t="shared" si="144"/>
        <v>CROMATICA</v>
      </c>
      <c r="I832" t="b">
        <v>0</v>
      </c>
      <c r="J832" t="b">
        <f t="shared" si="145"/>
        <v>1</v>
      </c>
      <c r="K832" t="str">
        <f t="shared" si="146"/>
        <v>godeke@yahoo.ca</v>
      </c>
      <c r="L832">
        <f t="shared" si="147"/>
        <v>14</v>
      </c>
      <c r="M832" t="str">
        <f t="shared" si="148"/>
        <v>+(987) 837-1560</v>
      </c>
      <c r="N832" t="b">
        <f t="shared" si="149"/>
        <v>1</v>
      </c>
      <c r="O832">
        <f t="shared" si="150"/>
        <v>5700</v>
      </c>
      <c r="P832" t="b">
        <f t="shared" si="151"/>
        <v>1</v>
      </c>
      <c r="Q832">
        <f t="shared" si="152"/>
        <v>5700</v>
      </c>
      <c r="S832" t="str">
        <f t="shared" si="153"/>
        <v>Gilberto Acevedo Vallejo</v>
      </c>
      <c r="U832" s="2">
        <f t="shared" si="154"/>
        <v>43031</v>
      </c>
      <c r="V832">
        <f t="shared" si="155"/>
        <v>1</v>
      </c>
    </row>
    <row r="833" spans="1:22" x14ac:dyDescent="0.25">
      <c r="A833" t="s">
        <v>4760</v>
      </c>
      <c r="B833" t="s">
        <v>2802</v>
      </c>
      <c r="C833" t="s">
        <v>435</v>
      </c>
      <c r="D833" s="5" t="s">
        <v>3775</v>
      </c>
      <c r="E833" t="s">
        <v>1937</v>
      </c>
      <c r="F833" s="8">
        <v>885</v>
      </c>
      <c r="G833" s="2">
        <v>44217</v>
      </c>
      <c r="H833" s="3" t="str">
        <f t="shared" si="144"/>
        <v>FABBRICA DI MARMELLATA INDUSTRIALE</v>
      </c>
      <c r="I833" t="b">
        <v>0</v>
      </c>
      <c r="J833" t="b">
        <f t="shared" si="145"/>
        <v>1</v>
      </c>
      <c r="K833" t="str">
        <f t="shared" si="146"/>
        <v>smartfart@msn.com</v>
      </c>
      <c r="L833">
        <f t="shared" si="147"/>
        <v>14</v>
      </c>
      <c r="M833" t="str">
        <f t="shared" si="148"/>
        <v>+(905) 829-7998</v>
      </c>
      <c r="N833" t="b">
        <f t="shared" si="149"/>
        <v>1</v>
      </c>
      <c r="O833">
        <f t="shared" si="150"/>
        <v>885</v>
      </c>
      <c r="P833" t="b">
        <f t="shared" si="151"/>
        <v>1</v>
      </c>
      <c r="Q833">
        <f t="shared" si="152"/>
        <v>885</v>
      </c>
      <c r="S833" t="str">
        <f t="shared" si="153"/>
        <v>Ezequiel de Sanmiguel</v>
      </c>
      <c r="U833" s="2">
        <f t="shared" si="154"/>
        <v>44217</v>
      </c>
      <c r="V833">
        <f t="shared" si="155"/>
        <v>1</v>
      </c>
    </row>
    <row r="834" spans="1:22" x14ac:dyDescent="0.25">
      <c r="A834" t="s">
        <v>4761</v>
      </c>
      <c r="B834" t="s">
        <v>2803</v>
      </c>
      <c r="C834" t="s">
        <v>436</v>
      </c>
      <c r="D834" s="5" t="s">
        <v>3776</v>
      </c>
      <c r="E834" t="s">
        <v>1938</v>
      </c>
      <c r="F834" s="8">
        <v>4343</v>
      </c>
      <c r="G834" s="2">
        <v>42502</v>
      </c>
      <c r="H834" s="3" t="str">
        <f t="shared" si="144"/>
        <v>ITCHLO DIGITALE</v>
      </c>
      <c r="I834" t="b">
        <v>0</v>
      </c>
      <c r="J834" t="b">
        <f t="shared" si="145"/>
        <v>1</v>
      </c>
      <c r="K834" t="str">
        <f t="shared" si="146"/>
        <v>report@optonline.net</v>
      </c>
      <c r="L834">
        <f t="shared" si="147"/>
        <v>14</v>
      </c>
      <c r="M834" t="str">
        <f t="shared" si="148"/>
        <v>+(991) 660-9687</v>
      </c>
      <c r="N834" t="b">
        <f t="shared" si="149"/>
        <v>1</v>
      </c>
      <c r="O834">
        <f t="shared" si="150"/>
        <v>4343</v>
      </c>
      <c r="P834" t="b">
        <f t="shared" si="151"/>
        <v>1</v>
      </c>
      <c r="Q834">
        <f t="shared" si="152"/>
        <v>4343</v>
      </c>
      <c r="S834" t="str">
        <f t="shared" si="153"/>
        <v>Julia Oliveras Borja</v>
      </c>
      <c r="U834" s="2">
        <f t="shared" si="154"/>
        <v>42502</v>
      </c>
      <c r="V834">
        <f t="shared" si="155"/>
        <v>1</v>
      </c>
    </row>
    <row r="835" spans="1:22" x14ac:dyDescent="0.25">
      <c r="A835" t="s">
        <v>4762</v>
      </c>
      <c r="B835" t="s">
        <v>2804</v>
      </c>
      <c r="C835" t="s">
        <v>437</v>
      </c>
      <c r="D835" s="5" t="s">
        <v>3777</v>
      </c>
      <c r="E835" t="s">
        <v>1939</v>
      </c>
      <c r="F835" s="8">
        <v>7098</v>
      </c>
      <c r="G835" s="2">
        <v>41884</v>
      </c>
      <c r="H835" s="3" t="str">
        <f t="shared" ref="H835:H898" si="156">+UPPER(B835)</f>
        <v>PROGETTO TAMBORE</v>
      </c>
      <c r="I835" t="b">
        <v>0</v>
      </c>
      <c r="J835" t="b">
        <f t="shared" ref="J835:J898" si="157">AND(ISNUMBER(SEARCH("@",D835)), ISNUMBER(SEARCH(".",D835)), SEARCH("@",D835)&lt;SEARCH(".",D835))</f>
        <v>1</v>
      </c>
      <c r="K835" t="str">
        <f t="shared" ref="K835:K898" si="158">+IF(J835="#¡VALOR!","",D835)</f>
        <v>stellaau@hotmail.com</v>
      </c>
      <c r="L835">
        <f t="shared" ref="L835:L898" si="159">+LEN(E835)</f>
        <v>14</v>
      </c>
      <c r="M835" t="str">
        <f t="shared" ref="M835:M898" si="160">+CONCATENATE("+",E835)</f>
        <v>+(982) 244-1518</v>
      </c>
      <c r="N835" t="b">
        <f t="shared" ref="N835:N898" si="161">+ISNUMBER(G835)</f>
        <v>1</v>
      </c>
      <c r="O835">
        <f t="shared" ref="O835:O898" si="162">+ABS(F835)</f>
        <v>7098</v>
      </c>
      <c r="P835" t="b">
        <f t="shared" ref="P835:P898" si="163">+ISNUMBER(F835)</f>
        <v>1</v>
      </c>
      <c r="Q835">
        <f t="shared" ref="Q835:Q898" si="164">+IF(ISNUMBER(F835),F835,"")</f>
        <v>7098</v>
      </c>
      <c r="S835" t="str">
        <f t="shared" ref="S835:S898" si="165">+IF(ISBLANK(C835),$R$2,C835)</f>
        <v>Crescencia de Nicolau</v>
      </c>
      <c r="U835" s="2">
        <f t="shared" ref="U835:U898" si="166">IF(ISBLANK(G835),$T$2,G835)</f>
        <v>41884</v>
      </c>
      <c r="V835">
        <f t="shared" ref="V835:V898" si="167">+COUNTIF(A:A,A835)</f>
        <v>1</v>
      </c>
    </row>
    <row r="836" spans="1:22" x14ac:dyDescent="0.25">
      <c r="A836" t="s">
        <v>4763</v>
      </c>
      <c r="B836" t="s">
        <v>2805</v>
      </c>
      <c r="C836" t="s">
        <v>438</v>
      </c>
      <c r="D836" s="5" t="s">
        <v>3778</v>
      </c>
      <c r="E836" t="s">
        <v>1940</v>
      </c>
      <c r="F836" s="8">
        <v>7775</v>
      </c>
      <c r="G836" s="2">
        <v>43853</v>
      </c>
      <c r="H836" s="3" t="str">
        <f t="shared" si="156"/>
        <v>AI È EFFICIENTE</v>
      </c>
      <c r="I836" t="b">
        <v>0</v>
      </c>
      <c r="J836" t="b">
        <f t="shared" si="157"/>
        <v>1</v>
      </c>
      <c r="K836" t="str">
        <f t="shared" si="158"/>
        <v>cparis@verizon.net</v>
      </c>
      <c r="L836">
        <f t="shared" si="159"/>
        <v>14</v>
      </c>
      <c r="M836" t="str">
        <f t="shared" si="160"/>
        <v>+(624) 497-0185</v>
      </c>
      <c r="N836" t="b">
        <f t="shared" si="161"/>
        <v>1</v>
      </c>
      <c r="O836">
        <f t="shared" si="162"/>
        <v>7775</v>
      </c>
      <c r="P836" t="b">
        <f t="shared" si="163"/>
        <v>1</v>
      </c>
      <c r="Q836">
        <f t="shared" si="164"/>
        <v>7775</v>
      </c>
      <c r="S836" t="str">
        <f t="shared" si="165"/>
        <v>Sarita Rivas Pinilla</v>
      </c>
      <c r="U836" s="2">
        <f t="shared" si="166"/>
        <v>43853</v>
      </c>
      <c r="V836">
        <f t="shared" si="167"/>
        <v>1</v>
      </c>
    </row>
    <row r="837" spans="1:22" x14ac:dyDescent="0.25">
      <c r="A837" t="s">
        <v>4764</v>
      </c>
      <c r="B837" t="s">
        <v>2806</v>
      </c>
      <c r="C837" t="s">
        <v>439</v>
      </c>
      <c r="D837" s="5" t="s">
        <v>3779</v>
      </c>
      <c r="E837" t="s">
        <v>1941</v>
      </c>
      <c r="F837" s="8">
        <v>1668</v>
      </c>
      <c r="G837" s="2">
        <v>41472</v>
      </c>
      <c r="H837" s="3" t="str">
        <f t="shared" si="156"/>
        <v>GIOIA</v>
      </c>
      <c r="I837" t="b">
        <v>0</v>
      </c>
      <c r="J837" t="b">
        <f t="shared" si="157"/>
        <v>1</v>
      </c>
      <c r="K837" t="str">
        <f t="shared" si="158"/>
        <v>muzzy@yahoo.com</v>
      </c>
      <c r="L837">
        <f t="shared" si="159"/>
        <v>14</v>
      </c>
      <c r="M837" t="str">
        <f t="shared" si="160"/>
        <v>+(445) 750-1826</v>
      </c>
      <c r="N837" t="b">
        <f t="shared" si="161"/>
        <v>1</v>
      </c>
      <c r="O837">
        <f t="shared" si="162"/>
        <v>1668</v>
      </c>
      <c r="P837" t="b">
        <f t="shared" si="163"/>
        <v>1</v>
      </c>
      <c r="Q837">
        <f t="shared" si="164"/>
        <v>1668</v>
      </c>
      <c r="S837" t="str">
        <f t="shared" si="165"/>
        <v>Bernardino del Cruz</v>
      </c>
      <c r="U837" s="2">
        <f t="shared" si="166"/>
        <v>41472</v>
      </c>
      <c r="V837">
        <f t="shared" si="167"/>
        <v>1</v>
      </c>
    </row>
    <row r="838" spans="1:22" x14ac:dyDescent="0.25">
      <c r="A838" t="s">
        <v>4765</v>
      </c>
      <c r="B838" t="s">
        <v>2807</v>
      </c>
      <c r="C838" t="s">
        <v>440</v>
      </c>
      <c r="D838" s="5" t="s">
        <v>3780</v>
      </c>
      <c r="E838" t="s">
        <v>1942</v>
      </c>
      <c r="F838" s="8">
        <v>8482</v>
      </c>
      <c r="G838" s="2">
        <v>43196</v>
      </c>
      <c r="H838" s="3" t="str">
        <f t="shared" si="156"/>
        <v>GRANDE SPAZIO DI BACKUP</v>
      </c>
      <c r="I838" t="b">
        <v>0</v>
      </c>
      <c r="J838" t="b">
        <f t="shared" si="157"/>
        <v>1</v>
      </c>
      <c r="K838" t="str">
        <f t="shared" si="158"/>
        <v>jlbaumga@icloud.com</v>
      </c>
      <c r="L838">
        <f t="shared" si="159"/>
        <v>14</v>
      </c>
      <c r="M838" t="str">
        <f t="shared" si="160"/>
        <v>+(311) 232-8817</v>
      </c>
      <c r="N838" t="b">
        <f t="shared" si="161"/>
        <v>1</v>
      </c>
      <c r="O838">
        <f t="shared" si="162"/>
        <v>8482</v>
      </c>
      <c r="P838" t="b">
        <f t="shared" si="163"/>
        <v>1</v>
      </c>
      <c r="Q838">
        <f t="shared" si="164"/>
        <v>8482</v>
      </c>
      <c r="S838" t="str">
        <f t="shared" si="165"/>
        <v>Magdalena Morcillo</v>
      </c>
      <c r="U838" s="2">
        <f t="shared" si="166"/>
        <v>43196</v>
      </c>
      <c r="V838">
        <f t="shared" si="167"/>
        <v>1</v>
      </c>
    </row>
    <row r="839" spans="1:22" x14ac:dyDescent="0.25">
      <c r="A839" t="s">
        <v>4766</v>
      </c>
      <c r="B839" t="s">
        <v>2808</v>
      </c>
      <c r="C839" t="s">
        <v>441</v>
      </c>
      <c r="D839" s="5" t="s">
        <v>3781</v>
      </c>
      <c r="E839" t="s">
        <v>1943</v>
      </c>
      <c r="F839" s="8">
        <v>5318</v>
      </c>
      <c r="G839" s="2">
        <v>42915</v>
      </c>
      <c r="H839" s="3" t="str">
        <f t="shared" si="156"/>
        <v>DIGITALE DINAMICO</v>
      </c>
      <c r="I839" t="b">
        <v>0</v>
      </c>
      <c r="J839" t="b">
        <f t="shared" si="157"/>
        <v>1</v>
      </c>
      <c r="K839" t="str">
        <f t="shared" si="158"/>
        <v>murty@msn.com</v>
      </c>
      <c r="L839">
        <f t="shared" si="159"/>
        <v>14</v>
      </c>
      <c r="M839" t="str">
        <f t="shared" si="160"/>
        <v>+(558) 372-0174</v>
      </c>
      <c r="N839" t="b">
        <f t="shared" si="161"/>
        <v>1</v>
      </c>
      <c r="O839">
        <f t="shared" si="162"/>
        <v>5318</v>
      </c>
      <c r="P839" t="b">
        <f t="shared" si="163"/>
        <v>1</v>
      </c>
      <c r="Q839">
        <f t="shared" si="164"/>
        <v>5318</v>
      </c>
      <c r="S839" t="str">
        <f t="shared" si="165"/>
        <v>Roberta Carlota Boada Vara</v>
      </c>
      <c r="U839" s="2">
        <f t="shared" si="166"/>
        <v>42915</v>
      </c>
      <c r="V839">
        <f t="shared" si="167"/>
        <v>2</v>
      </c>
    </row>
    <row r="840" spans="1:22" x14ac:dyDescent="0.25">
      <c r="A840" t="s">
        <v>4767</v>
      </c>
      <c r="B840" t="s">
        <v>2809</v>
      </c>
      <c r="C840" t="s">
        <v>917</v>
      </c>
      <c r="D840" s="5" t="s">
        <v>3782</v>
      </c>
      <c r="E840" t="s">
        <v>1944</v>
      </c>
      <c r="F840" s="8">
        <v>3785</v>
      </c>
      <c r="G840" s="2">
        <v>41842</v>
      </c>
      <c r="H840" s="3" t="str">
        <f t="shared" si="156"/>
        <v>A FUOCO DIGITALE</v>
      </c>
      <c r="I840" t="b">
        <v>0</v>
      </c>
      <c r="J840" t="b">
        <f t="shared" si="157"/>
        <v>1</v>
      </c>
      <c r="K840" t="str">
        <f t="shared" si="158"/>
        <v>jusdisgi@icloud.com</v>
      </c>
      <c r="L840">
        <f t="shared" si="159"/>
        <v>14</v>
      </c>
      <c r="M840" t="str">
        <f t="shared" si="160"/>
        <v>+(626) 677-5598</v>
      </c>
      <c r="N840" t="b">
        <f t="shared" si="161"/>
        <v>1</v>
      </c>
      <c r="O840">
        <f t="shared" si="162"/>
        <v>3785</v>
      </c>
      <c r="P840" t="b">
        <f t="shared" si="163"/>
        <v>1</v>
      </c>
      <c r="Q840">
        <f t="shared" si="164"/>
        <v>3785</v>
      </c>
      <c r="S840" t="str">
        <f t="shared" si="165"/>
        <v>Miriam Martín Casado</v>
      </c>
      <c r="U840" s="2">
        <f t="shared" si="166"/>
        <v>41842</v>
      </c>
      <c r="V840">
        <f t="shared" si="167"/>
        <v>1</v>
      </c>
    </row>
    <row r="841" spans="1:22" x14ac:dyDescent="0.25">
      <c r="A841" t="s">
        <v>4768</v>
      </c>
      <c r="B841" t="s">
        <v>2810</v>
      </c>
      <c r="C841" t="s">
        <v>918</v>
      </c>
      <c r="D841" s="5" t="s">
        <v>3783</v>
      </c>
      <c r="E841" t="s">
        <v>1945</v>
      </c>
      <c r="F841" s="8">
        <v>6035</v>
      </c>
      <c r="G841" s="2">
        <v>43398</v>
      </c>
      <c r="H841" s="3" t="str">
        <f t="shared" si="156"/>
        <v>TATTICHE DIGITALI</v>
      </c>
      <c r="I841" t="b">
        <v>0</v>
      </c>
      <c r="J841" t="b">
        <f t="shared" si="157"/>
        <v>1</v>
      </c>
      <c r="K841" t="str">
        <f t="shared" si="158"/>
        <v>gfxguy@yahoo.com</v>
      </c>
      <c r="L841">
        <f t="shared" si="159"/>
        <v>14</v>
      </c>
      <c r="M841" t="str">
        <f t="shared" si="160"/>
        <v>+(501) 272-7008</v>
      </c>
      <c r="N841" t="b">
        <f t="shared" si="161"/>
        <v>1</v>
      </c>
      <c r="O841">
        <f t="shared" si="162"/>
        <v>6035</v>
      </c>
      <c r="P841" t="b">
        <f t="shared" si="163"/>
        <v>1</v>
      </c>
      <c r="Q841">
        <f t="shared" si="164"/>
        <v>6035</v>
      </c>
      <c r="S841" t="str">
        <f t="shared" si="165"/>
        <v>Rubén Cañas Lastra</v>
      </c>
      <c r="U841" s="2">
        <f t="shared" si="166"/>
        <v>43398</v>
      </c>
      <c r="V841">
        <f t="shared" si="167"/>
        <v>1</v>
      </c>
    </row>
    <row r="842" spans="1:22" x14ac:dyDescent="0.25">
      <c r="A842" t="s">
        <v>4769</v>
      </c>
      <c r="B842" t="s">
        <v>2811</v>
      </c>
      <c r="C842" t="s">
        <v>919</v>
      </c>
      <c r="D842" s="5" t="s">
        <v>3784</v>
      </c>
      <c r="E842" t="s">
        <v>1946</v>
      </c>
      <c r="F842" s="8">
        <v>3352</v>
      </c>
      <c r="G842" s="2">
        <v>41975</v>
      </c>
      <c r="H842" s="3" t="str">
        <f t="shared" si="156"/>
        <v>BUZZ DIGITALE</v>
      </c>
      <c r="I842" t="b">
        <v>0</v>
      </c>
      <c r="J842" t="b">
        <f t="shared" si="157"/>
        <v>1</v>
      </c>
      <c r="K842" t="str">
        <f t="shared" si="158"/>
        <v>hellfire@comcast.net</v>
      </c>
      <c r="L842">
        <f t="shared" si="159"/>
        <v>14</v>
      </c>
      <c r="M842" t="str">
        <f t="shared" si="160"/>
        <v>+(912) 710-3258</v>
      </c>
      <c r="N842" t="b">
        <f t="shared" si="161"/>
        <v>1</v>
      </c>
      <c r="O842">
        <f t="shared" si="162"/>
        <v>3352</v>
      </c>
      <c r="P842" t="b">
        <f t="shared" si="163"/>
        <v>1</v>
      </c>
      <c r="Q842">
        <f t="shared" si="164"/>
        <v>3352</v>
      </c>
      <c r="S842" t="str">
        <f t="shared" si="165"/>
        <v>Íñigo Donaire Peiró</v>
      </c>
      <c r="U842" s="2">
        <f t="shared" si="166"/>
        <v>41975</v>
      </c>
      <c r="V842">
        <f t="shared" si="167"/>
        <v>1</v>
      </c>
    </row>
    <row r="843" spans="1:22" x14ac:dyDescent="0.25">
      <c r="A843" t="s">
        <v>4770</v>
      </c>
      <c r="B843" t="s">
        <v>2812</v>
      </c>
      <c r="C843" t="s">
        <v>920</v>
      </c>
      <c r="D843" s="5" t="s">
        <v>3785</v>
      </c>
      <c r="E843" t="s">
        <v>1947</v>
      </c>
      <c r="F843" s="8">
        <v>4020</v>
      </c>
      <c r="G843" s="2">
        <v>42231</v>
      </c>
      <c r="H843" s="3" t="str">
        <f t="shared" si="156"/>
        <v>NEWSFRAME DIGITALE</v>
      </c>
      <c r="I843" t="b">
        <v>0</v>
      </c>
      <c r="J843" t="b">
        <f t="shared" si="157"/>
        <v>1</v>
      </c>
      <c r="K843" t="str">
        <f t="shared" si="158"/>
        <v>gozer@yahoo.ca</v>
      </c>
      <c r="L843">
        <f t="shared" si="159"/>
        <v>14</v>
      </c>
      <c r="M843" t="str">
        <f t="shared" si="160"/>
        <v>+(540) 819-0448</v>
      </c>
      <c r="N843" t="b">
        <f t="shared" si="161"/>
        <v>1</v>
      </c>
      <c r="O843">
        <f t="shared" si="162"/>
        <v>4020</v>
      </c>
      <c r="P843" t="b">
        <f t="shared" si="163"/>
        <v>1</v>
      </c>
      <c r="Q843">
        <f t="shared" si="164"/>
        <v>4020</v>
      </c>
      <c r="S843" t="str">
        <f t="shared" si="165"/>
        <v>Pánfilo Camacho-Coll</v>
      </c>
      <c r="U843" s="2">
        <f t="shared" si="166"/>
        <v>42231</v>
      </c>
      <c r="V843">
        <f t="shared" si="167"/>
        <v>1</v>
      </c>
    </row>
    <row r="844" spans="1:22" x14ac:dyDescent="0.25">
      <c r="A844" t="s">
        <v>4771</v>
      </c>
      <c r="B844" t="s">
        <v>2813</v>
      </c>
      <c r="C844" t="s">
        <v>442</v>
      </c>
      <c r="D844" s="5" t="s">
        <v>3786</v>
      </c>
      <c r="E844" t="s">
        <v>1948</v>
      </c>
      <c r="F844" s="8">
        <v>2247</v>
      </c>
      <c r="G844" s="2">
        <v>44481</v>
      </c>
      <c r="H844" s="3" t="str">
        <f t="shared" si="156"/>
        <v>GRANDI DISEGNI</v>
      </c>
      <c r="I844" t="b">
        <v>0</v>
      </c>
      <c r="J844" t="b">
        <f t="shared" si="157"/>
        <v>1</v>
      </c>
      <c r="K844" t="str">
        <f t="shared" si="158"/>
        <v>haddawy@sbcglobal.net</v>
      </c>
      <c r="L844">
        <f t="shared" si="159"/>
        <v>14</v>
      </c>
      <c r="M844" t="str">
        <f t="shared" si="160"/>
        <v>+(731) 654-1893</v>
      </c>
      <c r="N844" t="b">
        <f t="shared" si="161"/>
        <v>1</v>
      </c>
      <c r="O844">
        <f t="shared" si="162"/>
        <v>2247</v>
      </c>
      <c r="P844" t="b">
        <f t="shared" si="163"/>
        <v>1</v>
      </c>
      <c r="Q844">
        <f t="shared" si="164"/>
        <v>2247</v>
      </c>
      <c r="S844" t="str">
        <f t="shared" si="165"/>
        <v>Gerardo Goicoechea Osorio</v>
      </c>
      <c r="U844" s="2">
        <f t="shared" si="166"/>
        <v>44481</v>
      </c>
      <c r="V844">
        <f t="shared" si="167"/>
        <v>2</v>
      </c>
    </row>
    <row r="845" spans="1:22" x14ac:dyDescent="0.25">
      <c r="A845" t="s">
        <v>4772</v>
      </c>
      <c r="B845" t="s">
        <v>2814</v>
      </c>
      <c r="C845" t="s">
        <v>921</v>
      </c>
      <c r="D845" s="5" t="s">
        <v>3787</v>
      </c>
      <c r="E845" t="s">
        <v>1949</v>
      </c>
      <c r="F845" s="8">
        <v>7739</v>
      </c>
      <c r="G845" s="2">
        <v>44201</v>
      </c>
      <c r="H845" s="3" t="str">
        <f t="shared" si="156"/>
        <v>CALIBRATORE</v>
      </c>
      <c r="I845" t="b">
        <v>0</v>
      </c>
      <c r="J845" t="b">
        <f t="shared" si="157"/>
        <v>1</v>
      </c>
      <c r="K845" t="str">
        <f t="shared" si="158"/>
        <v>sartak@outlook.com</v>
      </c>
      <c r="L845">
        <f t="shared" si="159"/>
        <v>14</v>
      </c>
      <c r="M845" t="str">
        <f t="shared" si="160"/>
        <v>+(403) 866-6470</v>
      </c>
      <c r="N845" t="b">
        <f t="shared" si="161"/>
        <v>1</v>
      </c>
      <c r="O845">
        <f t="shared" si="162"/>
        <v>7739</v>
      </c>
      <c r="P845" t="b">
        <f t="shared" si="163"/>
        <v>1</v>
      </c>
      <c r="Q845">
        <f t="shared" si="164"/>
        <v>7739</v>
      </c>
      <c r="S845" t="str">
        <f t="shared" si="165"/>
        <v>Bibiana del Morán</v>
      </c>
      <c r="U845" s="2">
        <f t="shared" si="166"/>
        <v>44201</v>
      </c>
      <c r="V845">
        <f t="shared" si="167"/>
        <v>1</v>
      </c>
    </row>
    <row r="846" spans="1:22" x14ac:dyDescent="0.25">
      <c r="A846" t="s">
        <v>4773</v>
      </c>
      <c r="B846" t="s">
        <v>2815</v>
      </c>
      <c r="C846" t="s">
        <v>443</v>
      </c>
      <c r="D846" s="5" t="s">
        <v>3788</v>
      </c>
      <c r="E846" t="s">
        <v>1950</v>
      </c>
      <c r="F846" s="8">
        <v>2043</v>
      </c>
      <c r="G846" s="2">
        <v>42714</v>
      </c>
      <c r="H846" s="3" t="str">
        <f t="shared" si="156"/>
        <v>DISEGNI DI ADVIEW</v>
      </c>
      <c r="I846" t="b">
        <v>0</v>
      </c>
      <c r="J846" t="b">
        <f t="shared" si="157"/>
        <v>1</v>
      </c>
      <c r="K846" t="str">
        <f t="shared" si="158"/>
        <v>caronni@optonline.net</v>
      </c>
      <c r="L846">
        <f t="shared" si="159"/>
        <v>14</v>
      </c>
      <c r="M846" t="str">
        <f t="shared" si="160"/>
        <v>+(785) 212-3308</v>
      </c>
      <c r="N846" t="b">
        <f t="shared" si="161"/>
        <v>1</v>
      </c>
      <c r="O846">
        <f t="shared" si="162"/>
        <v>2043</v>
      </c>
      <c r="P846" t="b">
        <f t="shared" si="163"/>
        <v>1</v>
      </c>
      <c r="Q846">
        <f t="shared" si="164"/>
        <v>2043</v>
      </c>
      <c r="S846" t="str">
        <f t="shared" si="165"/>
        <v>Candelario Vallejo-Arteaga</v>
      </c>
      <c r="U846" s="2">
        <f t="shared" si="166"/>
        <v>42714</v>
      </c>
      <c r="V846">
        <f t="shared" si="167"/>
        <v>1</v>
      </c>
    </row>
    <row r="847" spans="1:22" x14ac:dyDescent="0.25">
      <c r="A847" t="s">
        <v>4774</v>
      </c>
      <c r="B847" t="s">
        <v>2816</v>
      </c>
      <c r="C847" t="s">
        <v>922</v>
      </c>
      <c r="D847" s="5" t="s">
        <v>3789</v>
      </c>
      <c r="E847" t="s">
        <v>1951</v>
      </c>
      <c r="F847" s="8">
        <v>3531</v>
      </c>
      <c r="G847" s="2">
        <v>44316</v>
      </c>
      <c r="H847" s="3" t="str">
        <f t="shared" si="156"/>
        <v>CONSULENZA DV</v>
      </c>
      <c r="I847" t="b">
        <v>0</v>
      </c>
      <c r="J847" t="b">
        <f t="shared" si="157"/>
        <v>1</v>
      </c>
      <c r="K847" t="str">
        <f t="shared" si="158"/>
        <v>aglassis@msn.com</v>
      </c>
      <c r="L847">
        <f t="shared" si="159"/>
        <v>14</v>
      </c>
      <c r="M847" t="str">
        <f t="shared" si="160"/>
        <v>+(927) 558-1795</v>
      </c>
      <c r="N847" t="b">
        <f t="shared" si="161"/>
        <v>1</v>
      </c>
      <c r="O847">
        <f t="shared" si="162"/>
        <v>3531</v>
      </c>
      <c r="P847" t="b">
        <f t="shared" si="163"/>
        <v>1</v>
      </c>
      <c r="Q847">
        <f t="shared" si="164"/>
        <v>3531</v>
      </c>
      <c r="S847" t="str">
        <f t="shared" si="165"/>
        <v>Rubén Pino</v>
      </c>
      <c r="U847" s="2">
        <f t="shared" si="166"/>
        <v>44316</v>
      </c>
      <c r="V847">
        <f t="shared" si="167"/>
        <v>1</v>
      </c>
    </row>
    <row r="848" spans="1:22" x14ac:dyDescent="0.25">
      <c r="A848" t="s">
        <v>4775</v>
      </c>
      <c r="B848" t="s">
        <v>2817</v>
      </c>
      <c r="C848" t="s">
        <v>444</v>
      </c>
      <c r="D848" s="5" t="s">
        <v>3790</v>
      </c>
      <c r="E848" t="s">
        <v>1952</v>
      </c>
      <c r="F848" s="8">
        <v>5959</v>
      </c>
      <c r="G848" s="2">
        <v>43961</v>
      </c>
      <c r="H848" s="3" t="str">
        <f t="shared" si="156"/>
        <v>FARE COSÌ</v>
      </c>
      <c r="I848" t="b">
        <v>0</v>
      </c>
      <c r="J848" t="b">
        <f t="shared" si="157"/>
        <v>1</v>
      </c>
      <c r="K848" t="str">
        <f t="shared" si="158"/>
        <v>uncle@yahoo.com</v>
      </c>
      <c r="L848">
        <f t="shared" si="159"/>
        <v>14</v>
      </c>
      <c r="M848" t="str">
        <f t="shared" si="160"/>
        <v>+(983) 470-5910</v>
      </c>
      <c r="N848" t="b">
        <f t="shared" si="161"/>
        <v>1</v>
      </c>
      <c r="O848">
        <f t="shared" si="162"/>
        <v>5959</v>
      </c>
      <c r="P848" t="b">
        <f t="shared" si="163"/>
        <v>1</v>
      </c>
      <c r="Q848">
        <f t="shared" si="164"/>
        <v>5959</v>
      </c>
      <c r="S848" t="str">
        <f t="shared" si="165"/>
        <v>Clarisa Soriano Lumbreras</v>
      </c>
      <c r="U848" s="2">
        <f t="shared" si="166"/>
        <v>43961</v>
      </c>
      <c r="V848">
        <f t="shared" si="167"/>
        <v>1</v>
      </c>
    </row>
    <row r="849" spans="1:22" x14ac:dyDescent="0.25">
      <c r="A849" t="s">
        <v>4776</v>
      </c>
      <c r="B849" t="s">
        <v>2818</v>
      </c>
      <c r="C849" t="s">
        <v>445</v>
      </c>
      <c r="D849" s="5" t="s">
        <v>3791</v>
      </c>
      <c r="E849" t="s">
        <v>1953</v>
      </c>
      <c r="F849" s="8">
        <v>410</v>
      </c>
      <c r="G849" s="2">
        <v>41217</v>
      </c>
      <c r="H849" s="3" t="str">
        <f t="shared" si="156"/>
        <v>ESTERNALIZZARE LO SVILUPPO</v>
      </c>
      <c r="I849" t="b">
        <v>0</v>
      </c>
      <c r="J849" t="b">
        <f t="shared" si="157"/>
        <v>1</v>
      </c>
      <c r="K849" t="str">
        <f t="shared" si="158"/>
        <v>emmanuel@me.com</v>
      </c>
      <c r="L849">
        <f t="shared" si="159"/>
        <v>14</v>
      </c>
      <c r="M849" t="str">
        <f t="shared" si="160"/>
        <v>+(843) 518-0566</v>
      </c>
      <c r="N849" t="b">
        <f t="shared" si="161"/>
        <v>1</v>
      </c>
      <c r="O849">
        <f t="shared" si="162"/>
        <v>410</v>
      </c>
      <c r="P849" t="b">
        <f t="shared" si="163"/>
        <v>1</v>
      </c>
      <c r="Q849">
        <f t="shared" si="164"/>
        <v>410</v>
      </c>
      <c r="S849" t="str">
        <f t="shared" si="165"/>
        <v>Milagros Fonseca Mendez</v>
      </c>
      <c r="U849" s="2">
        <f t="shared" si="166"/>
        <v>41217</v>
      </c>
      <c r="V849">
        <f t="shared" si="167"/>
        <v>1</v>
      </c>
    </row>
    <row r="850" spans="1:22" x14ac:dyDescent="0.25">
      <c r="A850" t="s">
        <v>4777</v>
      </c>
      <c r="B850" t="s">
        <v>2819</v>
      </c>
      <c r="C850" t="s">
        <v>923</v>
      </c>
      <c r="D850" s="5" t="s">
        <v>3792</v>
      </c>
      <c r="E850" t="s">
        <v>1954</v>
      </c>
      <c r="F850" s="8">
        <v>6091</v>
      </c>
      <c r="G850" s="2">
        <v>44218</v>
      </c>
      <c r="H850" s="3" t="str">
        <f t="shared" si="156"/>
        <v>CITY OF GUILMET</v>
      </c>
      <c r="I850" t="b">
        <v>0</v>
      </c>
      <c r="J850" t="b">
        <f t="shared" si="157"/>
        <v>1</v>
      </c>
      <c r="K850" t="str">
        <f t="shared" si="158"/>
        <v>joelw@outlook.com</v>
      </c>
      <c r="L850">
        <f t="shared" si="159"/>
        <v>14</v>
      </c>
      <c r="M850" t="str">
        <f t="shared" si="160"/>
        <v>+(512) 604-0806</v>
      </c>
      <c r="N850" t="b">
        <f t="shared" si="161"/>
        <v>1</v>
      </c>
      <c r="O850">
        <f t="shared" si="162"/>
        <v>6091</v>
      </c>
      <c r="P850" t="b">
        <f t="shared" si="163"/>
        <v>1</v>
      </c>
      <c r="Q850">
        <f t="shared" si="164"/>
        <v>6091</v>
      </c>
      <c r="S850" t="str">
        <f t="shared" si="165"/>
        <v>Trinidad Cobo Mármol</v>
      </c>
      <c r="U850" s="2">
        <f t="shared" si="166"/>
        <v>44218</v>
      </c>
      <c r="V850">
        <f t="shared" si="167"/>
        <v>1</v>
      </c>
    </row>
    <row r="851" spans="1:22" x14ac:dyDescent="0.25">
      <c r="A851" t="s">
        <v>4778</v>
      </c>
      <c r="B851" t="s">
        <v>2820</v>
      </c>
      <c r="C851" t="s">
        <v>446</v>
      </c>
      <c r="D851" s="5" t="s">
        <v>3793</v>
      </c>
      <c r="E851" t="s">
        <v>1955</v>
      </c>
      <c r="F851" s="8">
        <v>8439</v>
      </c>
      <c r="G851" s="2">
        <v>41015</v>
      </c>
      <c r="H851" s="3" t="str">
        <f t="shared" si="156"/>
        <v>CAT51</v>
      </c>
      <c r="I851" t="b">
        <v>0</v>
      </c>
      <c r="J851" t="b">
        <f t="shared" si="157"/>
        <v>1</v>
      </c>
      <c r="K851" t="str">
        <f t="shared" si="158"/>
        <v>pemungkah@gmail.com</v>
      </c>
      <c r="L851">
        <f t="shared" si="159"/>
        <v>14</v>
      </c>
      <c r="M851" t="str">
        <f t="shared" si="160"/>
        <v>+(263) 756-4415</v>
      </c>
      <c r="N851" t="b">
        <f t="shared" si="161"/>
        <v>1</v>
      </c>
      <c r="O851">
        <f t="shared" si="162"/>
        <v>8439</v>
      </c>
      <c r="P851" t="b">
        <f t="shared" si="163"/>
        <v>1</v>
      </c>
      <c r="Q851">
        <f t="shared" si="164"/>
        <v>8439</v>
      </c>
      <c r="S851" t="str">
        <f t="shared" si="165"/>
        <v>Graciana Juan Llorente</v>
      </c>
      <c r="U851" s="2">
        <f t="shared" si="166"/>
        <v>41015</v>
      </c>
      <c r="V851">
        <f t="shared" si="167"/>
        <v>1</v>
      </c>
    </row>
    <row r="852" spans="1:22" x14ac:dyDescent="0.25">
      <c r="A852" t="s">
        <v>4779</v>
      </c>
      <c r="B852" t="s">
        <v>2821</v>
      </c>
      <c r="C852" t="s">
        <v>447</v>
      </c>
      <c r="D852" s="5" t="s">
        <v>3794</v>
      </c>
      <c r="E852" t="s">
        <v>1956</v>
      </c>
      <c r="F852" s="8">
        <v>2337</v>
      </c>
      <c r="G852" s="2">
        <v>43507</v>
      </c>
      <c r="H852" s="3" t="str">
        <f t="shared" si="156"/>
        <v>PT2 SERVICES</v>
      </c>
      <c r="I852" t="b">
        <v>0</v>
      </c>
      <c r="J852" t="b">
        <f t="shared" si="157"/>
        <v>1</v>
      </c>
      <c r="K852" t="str">
        <f t="shared" si="158"/>
        <v>bader@outlook.com</v>
      </c>
      <c r="L852">
        <f t="shared" si="159"/>
        <v>14</v>
      </c>
      <c r="M852" t="str">
        <f t="shared" si="160"/>
        <v>+(868) 436-1686</v>
      </c>
      <c r="N852" t="b">
        <f t="shared" si="161"/>
        <v>1</v>
      </c>
      <c r="O852">
        <f t="shared" si="162"/>
        <v>2337</v>
      </c>
      <c r="P852" t="b">
        <f t="shared" si="163"/>
        <v>1</v>
      </c>
      <c r="Q852">
        <f t="shared" si="164"/>
        <v>2337</v>
      </c>
      <c r="S852" t="str">
        <f t="shared" si="165"/>
        <v>Sara Girona-Rebollo</v>
      </c>
      <c r="U852" s="2">
        <f t="shared" si="166"/>
        <v>43507</v>
      </c>
      <c r="V852">
        <f t="shared" si="167"/>
        <v>1</v>
      </c>
    </row>
    <row r="853" spans="1:22" x14ac:dyDescent="0.25">
      <c r="A853" t="s">
        <v>4780</v>
      </c>
      <c r="B853" t="s">
        <v>2822</v>
      </c>
      <c r="C853" t="s">
        <v>448</v>
      </c>
      <c r="D853" s="5" t="s">
        <v>3795</v>
      </c>
      <c r="E853" t="s">
        <v>1957</v>
      </c>
      <c r="F853" s="8">
        <v>2363</v>
      </c>
      <c r="G853" s="2">
        <v>41869</v>
      </c>
      <c r="H853" s="3" t="str">
        <f t="shared" si="156"/>
        <v>AUK MYANMAR</v>
      </c>
      <c r="I853" t="b">
        <v>0</v>
      </c>
      <c r="J853" t="b">
        <f t="shared" si="157"/>
        <v>1</v>
      </c>
      <c r="K853" t="str">
        <f t="shared" si="158"/>
        <v>kaiser@comcast.net</v>
      </c>
      <c r="L853">
        <f t="shared" si="159"/>
        <v>14</v>
      </c>
      <c r="M853" t="str">
        <f t="shared" si="160"/>
        <v>+(484) 896-1490</v>
      </c>
      <c r="N853" t="b">
        <f t="shared" si="161"/>
        <v>1</v>
      </c>
      <c r="O853">
        <f t="shared" si="162"/>
        <v>2363</v>
      </c>
      <c r="P853" t="b">
        <f t="shared" si="163"/>
        <v>1</v>
      </c>
      <c r="Q853">
        <f t="shared" si="164"/>
        <v>2363</v>
      </c>
      <c r="S853" t="str">
        <f t="shared" si="165"/>
        <v>Inmaculada Chaparro-Batlle</v>
      </c>
      <c r="U853" s="2">
        <f t="shared" si="166"/>
        <v>41869</v>
      </c>
      <c r="V853">
        <f t="shared" si="167"/>
        <v>2</v>
      </c>
    </row>
    <row r="854" spans="1:22" x14ac:dyDescent="0.25">
      <c r="A854" t="s">
        <v>4781</v>
      </c>
      <c r="B854" t="s">
        <v>2823</v>
      </c>
      <c r="C854" t="s">
        <v>924</v>
      </c>
      <c r="D854" s="5" t="s">
        <v>3796</v>
      </c>
      <c r="E854" t="s">
        <v>1958</v>
      </c>
      <c r="F854" s="8">
        <v>6007</v>
      </c>
      <c r="G854" s="2">
        <v>43347</v>
      </c>
      <c r="H854" s="3" t="str">
        <f t="shared" si="156"/>
        <v>HOMECO INDUSTRIES</v>
      </c>
      <c r="I854" t="b">
        <v>0</v>
      </c>
      <c r="J854" t="b">
        <f t="shared" si="157"/>
        <v>1</v>
      </c>
      <c r="K854" t="str">
        <f t="shared" si="158"/>
        <v>thaljef@hotmail.com</v>
      </c>
      <c r="L854">
        <f t="shared" si="159"/>
        <v>14</v>
      </c>
      <c r="M854" t="str">
        <f t="shared" si="160"/>
        <v>+(790) 702-9364</v>
      </c>
      <c r="N854" t="b">
        <f t="shared" si="161"/>
        <v>1</v>
      </c>
      <c r="O854">
        <f t="shared" si="162"/>
        <v>6007</v>
      </c>
      <c r="P854" t="b">
        <f t="shared" si="163"/>
        <v>1</v>
      </c>
      <c r="Q854">
        <f t="shared" si="164"/>
        <v>6007</v>
      </c>
      <c r="S854" t="str">
        <f t="shared" si="165"/>
        <v>Socorro Pinedo Millán</v>
      </c>
      <c r="U854" s="2">
        <f t="shared" si="166"/>
        <v>43347</v>
      </c>
      <c r="V854">
        <f t="shared" si="167"/>
        <v>1</v>
      </c>
    </row>
    <row r="855" spans="1:22" x14ac:dyDescent="0.25">
      <c r="A855" t="s">
        <v>4782</v>
      </c>
      <c r="B855" t="s">
        <v>2824</v>
      </c>
      <c r="C855" t="s">
        <v>925</v>
      </c>
      <c r="D855" s="5" t="s">
        <v>3797</v>
      </c>
      <c r="E855" t="s">
        <v>1959</v>
      </c>
      <c r="F855" s="8">
        <v>2617</v>
      </c>
      <c r="G855" s="2">
        <v>43823</v>
      </c>
      <c r="H855" s="3" t="str">
        <f t="shared" si="156"/>
        <v>NOLA STUDIO</v>
      </c>
      <c r="I855" t="b">
        <v>0</v>
      </c>
      <c r="J855" t="b">
        <f t="shared" si="157"/>
        <v>1</v>
      </c>
      <c r="K855" t="str">
        <f t="shared" si="158"/>
        <v>grolschie@outlook.com</v>
      </c>
      <c r="L855">
        <f t="shared" si="159"/>
        <v>14</v>
      </c>
      <c r="M855" t="str">
        <f t="shared" si="160"/>
        <v>+(857) 452-4995</v>
      </c>
      <c r="N855" t="b">
        <f t="shared" si="161"/>
        <v>1</v>
      </c>
      <c r="O855">
        <f t="shared" si="162"/>
        <v>2617</v>
      </c>
      <c r="P855" t="b">
        <f t="shared" si="163"/>
        <v>1</v>
      </c>
      <c r="Q855">
        <f t="shared" si="164"/>
        <v>2617</v>
      </c>
      <c r="S855" t="str">
        <f t="shared" si="165"/>
        <v>Lope Criado Echevarría</v>
      </c>
      <c r="U855" s="2">
        <f t="shared" si="166"/>
        <v>43823</v>
      </c>
      <c r="V855">
        <f t="shared" si="167"/>
        <v>1</v>
      </c>
    </row>
    <row r="856" spans="1:22" x14ac:dyDescent="0.25">
      <c r="A856" t="s">
        <v>4783</v>
      </c>
      <c r="B856" t="s">
        <v>2825</v>
      </c>
      <c r="C856" t="s">
        <v>926</v>
      </c>
      <c r="D856" s="5" t="s">
        <v>3798</v>
      </c>
      <c r="E856" t="s">
        <v>1960</v>
      </c>
      <c r="F856" s="8">
        <v>1998</v>
      </c>
      <c r="G856" s="2">
        <v>41455</v>
      </c>
      <c r="H856" s="3" t="str">
        <f t="shared" si="156"/>
        <v>ONESEVENWEST</v>
      </c>
      <c r="I856" t="b">
        <v>0</v>
      </c>
      <c r="J856" t="b">
        <f t="shared" si="157"/>
        <v>1</v>
      </c>
      <c r="K856" t="str">
        <f t="shared" si="158"/>
        <v>dkrishna@msn.com</v>
      </c>
      <c r="L856">
        <f t="shared" si="159"/>
        <v>14</v>
      </c>
      <c r="M856" t="str">
        <f t="shared" si="160"/>
        <v>+(541) 613-1873</v>
      </c>
      <c r="N856" t="b">
        <f t="shared" si="161"/>
        <v>1</v>
      </c>
      <c r="O856">
        <f t="shared" si="162"/>
        <v>1998</v>
      </c>
      <c r="P856" t="b">
        <f t="shared" si="163"/>
        <v>1</v>
      </c>
      <c r="Q856">
        <f t="shared" si="164"/>
        <v>1998</v>
      </c>
      <c r="S856" t="str">
        <f t="shared" si="165"/>
        <v>Teo Llopis Piña</v>
      </c>
      <c r="U856" s="2">
        <f t="shared" si="166"/>
        <v>41455</v>
      </c>
      <c r="V856">
        <f t="shared" si="167"/>
        <v>1</v>
      </c>
    </row>
    <row r="857" spans="1:22" x14ac:dyDescent="0.25">
      <c r="A857" t="s">
        <v>4784</v>
      </c>
      <c r="B857" t="s">
        <v>2826</v>
      </c>
      <c r="C857" t="s">
        <v>449</v>
      </c>
      <c r="D857" s="5" t="s">
        <v>3799</v>
      </c>
      <c r="E857" t="s">
        <v>1961</v>
      </c>
      <c r="F857" s="8">
        <v>7430</v>
      </c>
      <c r="G857" s="2">
        <v>41664</v>
      </c>
      <c r="H857" s="3" t="str">
        <f t="shared" si="156"/>
        <v>KENT PACKAGING</v>
      </c>
      <c r="I857" t="b">
        <v>0</v>
      </c>
      <c r="J857" t="b">
        <f t="shared" si="157"/>
        <v>1</v>
      </c>
      <c r="K857" t="str">
        <f t="shared" si="158"/>
        <v>gtewari@sbcglobal.net</v>
      </c>
      <c r="L857">
        <f t="shared" si="159"/>
        <v>14</v>
      </c>
      <c r="M857" t="str">
        <f t="shared" si="160"/>
        <v>+(955) 721-8975</v>
      </c>
      <c r="N857" t="b">
        <f t="shared" si="161"/>
        <v>1</v>
      </c>
      <c r="O857">
        <f t="shared" si="162"/>
        <v>7430</v>
      </c>
      <c r="P857" t="b">
        <f t="shared" si="163"/>
        <v>1</v>
      </c>
      <c r="Q857">
        <f t="shared" si="164"/>
        <v>7430</v>
      </c>
      <c r="S857" t="str">
        <f t="shared" si="165"/>
        <v>Adela Torrecilla</v>
      </c>
      <c r="U857" s="2">
        <f t="shared" si="166"/>
        <v>41664</v>
      </c>
      <c r="V857">
        <f t="shared" si="167"/>
        <v>1</v>
      </c>
    </row>
    <row r="858" spans="1:22" x14ac:dyDescent="0.25">
      <c r="A858" t="s">
        <v>4785</v>
      </c>
      <c r="B858" t="s">
        <v>2827</v>
      </c>
      <c r="C858" t="s">
        <v>927</v>
      </c>
      <c r="D858" s="5" t="s">
        <v>3800</v>
      </c>
      <c r="E858" t="s">
        <v>1962</v>
      </c>
      <c r="F858" s="8">
        <v>7784</v>
      </c>
      <c r="G858" s="2">
        <v>43889</v>
      </c>
      <c r="H858" s="3" t="str">
        <f t="shared" si="156"/>
        <v>ZENTWALL</v>
      </c>
      <c r="I858" t="b">
        <v>0</v>
      </c>
      <c r="J858" t="b">
        <f t="shared" si="157"/>
        <v>1</v>
      </c>
      <c r="K858" t="str">
        <f t="shared" si="158"/>
        <v>pereinar@live.com</v>
      </c>
      <c r="L858">
        <f t="shared" si="159"/>
        <v>14</v>
      </c>
      <c r="M858" t="str">
        <f t="shared" si="160"/>
        <v>+(621) 478-0644</v>
      </c>
      <c r="N858" t="b">
        <f t="shared" si="161"/>
        <v>1</v>
      </c>
      <c r="O858">
        <f t="shared" si="162"/>
        <v>7784</v>
      </c>
      <c r="P858" t="b">
        <f t="shared" si="163"/>
        <v>1</v>
      </c>
      <c r="Q858">
        <f t="shared" si="164"/>
        <v>7784</v>
      </c>
      <c r="S858" t="str">
        <f t="shared" si="165"/>
        <v>Alcides Porfirio Planas Ureña</v>
      </c>
      <c r="U858" s="2">
        <f t="shared" si="166"/>
        <v>43889</v>
      </c>
      <c r="V858">
        <f t="shared" si="167"/>
        <v>2</v>
      </c>
    </row>
    <row r="859" spans="1:22" x14ac:dyDescent="0.25">
      <c r="A859" t="s">
        <v>4786</v>
      </c>
      <c r="B859" t="s">
        <v>2828</v>
      </c>
      <c r="C859" t="s">
        <v>450</v>
      </c>
      <c r="D859" s="5" t="s">
        <v>3653</v>
      </c>
      <c r="E859" t="s">
        <v>1963</v>
      </c>
      <c r="F859" s="8">
        <v>8423</v>
      </c>
      <c r="G859" s="2">
        <v>43931</v>
      </c>
      <c r="H859" s="3" t="str">
        <f t="shared" si="156"/>
        <v>CREATIVE SOLUTION</v>
      </c>
      <c r="I859" t="b">
        <v>0</v>
      </c>
      <c r="J859" t="b">
        <f t="shared" si="157"/>
        <v>1</v>
      </c>
      <c r="K859" t="str">
        <f t="shared" si="158"/>
        <v>mhassel@att.net</v>
      </c>
      <c r="L859">
        <f t="shared" si="159"/>
        <v>14</v>
      </c>
      <c r="M859" t="str">
        <f t="shared" si="160"/>
        <v>+(488) 569-4836</v>
      </c>
      <c r="N859" t="b">
        <f t="shared" si="161"/>
        <v>1</v>
      </c>
      <c r="O859">
        <f t="shared" si="162"/>
        <v>8423</v>
      </c>
      <c r="P859" t="b">
        <f t="shared" si="163"/>
        <v>1</v>
      </c>
      <c r="Q859">
        <f t="shared" si="164"/>
        <v>8423</v>
      </c>
      <c r="S859" t="str">
        <f t="shared" si="165"/>
        <v>Pascuala Linares Manso</v>
      </c>
      <c r="U859" s="2">
        <f t="shared" si="166"/>
        <v>43931</v>
      </c>
      <c r="V859">
        <f t="shared" si="167"/>
        <v>1</v>
      </c>
    </row>
    <row r="860" spans="1:22" x14ac:dyDescent="0.25">
      <c r="A860" t="s">
        <v>4787</v>
      </c>
      <c r="B860" t="s">
        <v>2829</v>
      </c>
      <c r="C860" t="s">
        <v>451</v>
      </c>
      <c r="D860" s="5" t="s">
        <v>3801</v>
      </c>
      <c r="E860" t="s">
        <v>1964</v>
      </c>
      <c r="F860" s="8">
        <v>1047</v>
      </c>
      <c r="G860" s="2">
        <v>42874</v>
      </c>
      <c r="H860" s="3" t="str">
        <f t="shared" si="156"/>
        <v>JUST SIMPLE INSURANCE</v>
      </c>
      <c r="I860" t="b">
        <v>0</v>
      </c>
      <c r="J860" t="b">
        <f t="shared" si="157"/>
        <v>1</v>
      </c>
      <c r="K860" t="str">
        <f t="shared" si="158"/>
        <v>chance@outlook.com</v>
      </c>
      <c r="L860">
        <f t="shared" si="159"/>
        <v>14</v>
      </c>
      <c r="M860" t="str">
        <f t="shared" si="160"/>
        <v>+(781) 743-7837</v>
      </c>
      <c r="N860" t="b">
        <f t="shared" si="161"/>
        <v>1</v>
      </c>
      <c r="O860">
        <f t="shared" si="162"/>
        <v>1047</v>
      </c>
      <c r="P860" t="b">
        <f t="shared" si="163"/>
        <v>1</v>
      </c>
      <c r="Q860">
        <f t="shared" si="164"/>
        <v>1047</v>
      </c>
      <c r="S860" t="str">
        <f t="shared" si="165"/>
        <v>Narcisa Franco</v>
      </c>
      <c r="U860" s="2">
        <f t="shared" si="166"/>
        <v>42874</v>
      </c>
      <c r="V860">
        <f t="shared" si="167"/>
        <v>1</v>
      </c>
    </row>
    <row r="861" spans="1:22" x14ac:dyDescent="0.25">
      <c r="A861" t="s">
        <v>4788</v>
      </c>
      <c r="B861" t="s">
        <v>2830</v>
      </c>
      <c r="C861" t="s">
        <v>928</v>
      </c>
      <c r="D861" s="5" t="s">
        <v>3802</v>
      </c>
      <c r="E861" t="s">
        <v>1965</v>
      </c>
      <c r="F861" s="8">
        <v>6130</v>
      </c>
      <c r="G861" s="2">
        <v>41788</v>
      </c>
      <c r="H861" s="3" t="str">
        <f t="shared" si="156"/>
        <v>SOL ACCOUNTING</v>
      </c>
      <c r="I861" t="b">
        <v>0</v>
      </c>
      <c r="J861" t="b">
        <f t="shared" si="157"/>
        <v>1</v>
      </c>
      <c r="K861" t="str">
        <f t="shared" si="158"/>
        <v>report@gmail.com</v>
      </c>
      <c r="L861">
        <f t="shared" si="159"/>
        <v>14</v>
      </c>
      <c r="M861" t="str">
        <f t="shared" si="160"/>
        <v>+(811) 777-4536</v>
      </c>
      <c r="N861" t="b">
        <f t="shared" si="161"/>
        <v>1</v>
      </c>
      <c r="O861">
        <f t="shared" si="162"/>
        <v>6130</v>
      </c>
      <c r="P861" t="b">
        <f t="shared" si="163"/>
        <v>1</v>
      </c>
      <c r="Q861">
        <f t="shared" si="164"/>
        <v>6130</v>
      </c>
      <c r="S861" t="str">
        <f t="shared" si="165"/>
        <v>Yago Zabaleta Catalán</v>
      </c>
      <c r="U861" s="2">
        <f t="shared" si="166"/>
        <v>41788</v>
      </c>
      <c r="V861">
        <f t="shared" si="167"/>
        <v>1</v>
      </c>
    </row>
    <row r="862" spans="1:22" x14ac:dyDescent="0.25">
      <c r="A862" t="s">
        <v>4789</v>
      </c>
      <c r="B862" t="s">
        <v>2831</v>
      </c>
      <c r="C862" t="s">
        <v>452</v>
      </c>
      <c r="D862" s="5" t="s">
        <v>3803</v>
      </c>
      <c r="E862" t="s">
        <v>1966</v>
      </c>
      <c r="F862" s="8">
        <v>8397</v>
      </c>
      <c r="G862" s="2">
        <v>43557</v>
      </c>
      <c r="H862" s="3" t="str">
        <f t="shared" si="156"/>
        <v>INFINERAMIC</v>
      </c>
      <c r="I862" t="b">
        <v>0</v>
      </c>
      <c r="J862" t="b">
        <f t="shared" si="157"/>
        <v>1</v>
      </c>
      <c r="K862" t="str">
        <f t="shared" si="158"/>
        <v>bigmauler@optonline.net</v>
      </c>
      <c r="L862">
        <f t="shared" si="159"/>
        <v>14</v>
      </c>
      <c r="M862" t="str">
        <f t="shared" si="160"/>
        <v>+(723) 467-3052</v>
      </c>
      <c r="N862" t="b">
        <f t="shared" si="161"/>
        <v>1</v>
      </c>
      <c r="O862">
        <f t="shared" si="162"/>
        <v>8397</v>
      </c>
      <c r="P862" t="b">
        <f t="shared" si="163"/>
        <v>1</v>
      </c>
      <c r="Q862">
        <f t="shared" si="164"/>
        <v>8397</v>
      </c>
      <c r="S862" t="str">
        <f t="shared" si="165"/>
        <v>Etelvina Clavero Malo</v>
      </c>
      <c r="U862" s="2">
        <f t="shared" si="166"/>
        <v>43557</v>
      </c>
      <c r="V862">
        <f t="shared" si="167"/>
        <v>2</v>
      </c>
    </row>
    <row r="863" spans="1:22" x14ac:dyDescent="0.25">
      <c r="A863" t="s">
        <v>4790</v>
      </c>
      <c r="B863" t="s">
        <v>2832</v>
      </c>
      <c r="C863" t="s">
        <v>929</v>
      </c>
      <c r="D863" s="5" t="s">
        <v>3804</v>
      </c>
      <c r="E863" t="s">
        <v>1967</v>
      </c>
      <c r="F863" s="8">
        <v>2812</v>
      </c>
      <c r="G863" s="2">
        <v>42634</v>
      </c>
      <c r="H863" s="3" t="str">
        <f t="shared" si="156"/>
        <v>ENGAGE ART PRODUCTIONS</v>
      </c>
      <c r="I863" t="b">
        <v>0</v>
      </c>
      <c r="J863" t="b">
        <f t="shared" si="157"/>
        <v>1</v>
      </c>
      <c r="K863" t="str">
        <f t="shared" si="158"/>
        <v>nighthawk@att.net</v>
      </c>
      <c r="L863">
        <f t="shared" si="159"/>
        <v>14</v>
      </c>
      <c r="M863" t="str">
        <f t="shared" si="160"/>
        <v>+(312) 536-7523</v>
      </c>
      <c r="N863" t="b">
        <f t="shared" si="161"/>
        <v>1</v>
      </c>
      <c r="O863">
        <f t="shared" si="162"/>
        <v>2812</v>
      </c>
      <c r="P863" t="b">
        <f t="shared" si="163"/>
        <v>1</v>
      </c>
      <c r="Q863">
        <f t="shared" si="164"/>
        <v>2812</v>
      </c>
      <c r="S863" t="str">
        <f t="shared" si="165"/>
        <v>Adora del Juárez</v>
      </c>
      <c r="U863" s="2">
        <f t="shared" si="166"/>
        <v>42634</v>
      </c>
      <c r="V863">
        <f t="shared" si="167"/>
        <v>1</v>
      </c>
    </row>
    <row r="864" spans="1:22" x14ac:dyDescent="0.25">
      <c r="A864" t="s">
        <v>4791</v>
      </c>
      <c r="B864" t="s">
        <v>2833</v>
      </c>
      <c r="C864" t="s">
        <v>930</v>
      </c>
      <c r="D864" s="5" t="s">
        <v>3805</v>
      </c>
      <c r="E864" t="s">
        <v>1968</v>
      </c>
      <c r="F864" s="8">
        <v>1226</v>
      </c>
      <c r="G864" s="2">
        <v>43525</v>
      </c>
      <c r="H864" s="3" t="str">
        <f t="shared" si="156"/>
        <v>DIGDENS ICE CREAM</v>
      </c>
      <c r="I864" t="b">
        <v>0</v>
      </c>
      <c r="J864" t="b">
        <f t="shared" si="157"/>
        <v>1</v>
      </c>
      <c r="K864" t="str">
        <f t="shared" si="158"/>
        <v>elmer@live.com</v>
      </c>
      <c r="L864">
        <f t="shared" si="159"/>
        <v>14</v>
      </c>
      <c r="M864" t="str">
        <f t="shared" si="160"/>
        <v>+(964) 794-4304</v>
      </c>
      <c r="N864" t="b">
        <f t="shared" si="161"/>
        <v>1</v>
      </c>
      <c r="O864">
        <f t="shared" si="162"/>
        <v>1226</v>
      </c>
      <c r="P864" t="b">
        <f t="shared" si="163"/>
        <v>1</v>
      </c>
      <c r="Q864">
        <f t="shared" si="164"/>
        <v>1226</v>
      </c>
      <c r="S864" t="str">
        <f t="shared" si="165"/>
        <v>Crescencia Higueras Roldán</v>
      </c>
      <c r="U864" s="2">
        <f t="shared" si="166"/>
        <v>43525</v>
      </c>
      <c r="V864">
        <f t="shared" si="167"/>
        <v>1</v>
      </c>
    </row>
    <row r="865" spans="1:22" x14ac:dyDescent="0.25">
      <c r="A865" t="s">
        <v>4792</v>
      </c>
      <c r="B865" t="s">
        <v>2834</v>
      </c>
      <c r="C865" t="s">
        <v>453</v>
      </c>
      <c r="D865" s="5" t="s">
        <v>3806</v>
      </c>
      <c r="E865" t="s">
        <v>1969</v>
      </c>
      <c r="F865" s="8">
        <v>1760</v>
      </c>
      <c r="G865" s="2">
        <v>43306</v>
      </c>
      <c r="H865" s="3" t="str">
        <f t="shared" si="156"/>
        <v>NORTH SHORE FUSIA</v>
      </c>
      <c r="I865" t="b">
        <v>0</v>
      </c>
      <c r="J865" t="b">
        <f t="shared" si="157"/>
        <v>1</v>
      </c>
      <c r="K865" t="str">
        <f t="shared" si="158"/>
        <v>arathi@gmail.com</v>
      </c>
      <c r="L865">
        <f t="shared" si="159"/>
        <v>14</v>
      </c>
      <c r="M865" t="str">
        <f t="shared" si="160"/>
        <v>+(355) 304-5638</v>
      </c>
      <c r="N865" t="b">
        <f t="shared" si="161"/>
        <v>1</v>
      </c>
      <c r="O865">
        <f t="shared" si="162"/>
        <v>1760</v>
      </c>
      <c r="P865" t="b">
        <f t="shared" si="163"/>
        <v>1</v>
      </c>
      <c r="Q865">
        <f t="shared" si="164"/>
        <v>1760</v>
      </c>
      <c r="S865" t="str">
        <f t="shared" si="165"/>
        <v>Sara Francisco</v>
      </c>
      <c r="U865" s="2">
        <f t="shared" si="166"/>
        <v>43306</v>
      </c>
      <c r="V865">
        <f t="shared" si="167"/>
        <v>1</v>
      </c>
    </row>
    <row r="866" spans="1:22" x14ac:dyDescent="0.25">
      <c r="A866" t="s">
        <v>4793</v>
      </c>
      <c r="B866" t="s">
        <v>2835</v>
      </c>
      <c r="C866" t="s">
        <v>454</v>
      </c>
      <c r="D866" s="5" t="s">
        <v>3807</v>
      </c>
      <c r="E866" t="s">
        <v>1970</v>
      </c>
      <c r="F866" s="8">
        <v>2954</v>
      </c>
      <c r="G866" s="2">
        <v>44012</v>
      </c>
      <c r="H866" s="3" t="str">
        <f t="shared" si="156"/>
        <v>VITTEE</v>
      </c>
      <c r="I866" t="b">
        <v>0</v>
      </c>
      <c r="J866" t="b">
        <f t="shared" si="157"/>
        <v>1</v>
      </c>
      <c r="K866" t="str">
        <f t="shared" si="158"/>
        <v>ngedmond@mac.com</v>
      </c>
      <c r="L866">
        <f t="shared" si="159"/>
        <v>14</v>
      </c>
      <c r="M866" t="str">
        <f t="shared" si="160"/>
        <v>+(291) 223-0014</v>
      </c>
      <c r="N866" t="b">
        <f t="shared" si="161"/>
        <v>1</v>
      </c>
      <c r="O866">
        <f t="shared" si="162"/>
        <v>2954</v>
      </c>
      <c r="P866" t="b">
        <f t="shared" si="163"/>
        <v>1</v>
      </c>
      <c r="Q866">
        <f t="shared" si="164"/>
        <v>2954</v>
      </c>
      <c r="S866" t="str">
        <f t="shared" si="165"/>
        <v>Magdalena Barreda Benitez</v>
      </c>
      <c r="U866" s="2">
        <f t="shared" si="166"/>
        <v>44012</v>
      </c>
      <c r="V866">
        <f t="shared" si="167"/>
        <v>1</v>
      </c>
    </row>
    <row r="867" spans="1:22" x14ac:dyDescent="0.25">
      <c r="A867" t="s">
        <v>4794</v>
      </c>
      <c r="B867" t="s">
        <v>2836</v>
      </c>
      <c r="C867" t="s">
        <v>455</v>
      </c>
      <c r="D867" s="5" t="s">
        <v>3808</v>
      </c>
      <c r="E867" t="s">
        <v>1971</v>
      </c>
      <c r="F867" s="8">
        <v>1616</v>
      </c>
      <c r="G867" s="2">
        <v>43619</v>
      </c>
      <c r="H867" s="3" t="str">
        <f t="shared" si="156"/>
        <v>VICTORIAS BAKERY</v>
      </c>
      <c r="I867" t="b">
        <v>0</v>
      </c>
      <c r="J867" t="b">
        <f t="shared" si="157"/>
        <v>1</v>
      </c>
      <c r="K867" t="str">
        <f t="shared" si="158"/>
        <v>noneme@mac.com</v>
      </c>
      <c r="L867">
        <f t="shared" si="159"/>
        <v>14</v>
      </c>
      <c r="M867" t="str">
        <f t="shared" si="160"/>
        <v>+(849) 843-5593</v>
      </c>
      <c r="N867" t="b">
        <f t="shared" si="161"/>
        <v>1</v>
      </c>
      <c r="O867">
        <f t="shared" si="162"/>
        <v>1616</v>
      </c>
      <c r="P867" t="b">
        <f t="shared" si="163"/>
        <v>1</v>
      </c>
      <c r="Q867">
        <f t="shared" si="164"/>
        <v>1616</v>
      </c>
      <c r="S867" t="str">
        <f t="shared" si="165"/>
        <v>Maribel Moles Campos</v>
      </c>
      <c r="U867" s="2">
        <f t="shared" si="166"/>
        <v>43619</v>
      </c>
      <c r="V867">
        <f t="shared" si="167"/>
        <v>1</v>
      </c>
    </row>
    <row r="868" spans="1:22" x14ac:dyDescent="0.25">
      <c r="A868" t="s">
        <v>4795</v>
      </c>
      <c r="B868" t="s">
        <v>2837</v>
      </c>
      <c r="C868" t="s">
        <v>456</v>
      </c>
      <c r="D868" s="5" t="s">
        <v>3809</v>
      </c>
      <c r="E868" t="s">
        <v>4958</v>
      </c>
      <c r="F868" s="8">
        <v>4234</v>
      </c>
      <c r="G868" s="2">
        <v>43426</v>
      </c>
      <c r="H868" s="3" t="str">
        <f t="shared" si="156"/>
        <v>SONAR OF ROMA SPA</v>
      </c>
      <c r="I868" t="b">
        <v>0</v>
      </c>
      <c r="J868" t="b">
        <f t="shared" si="157"/>
        <v>1</v>
      </c>
      <c r="K868" t="str">
        <f t="shared" si="158"/>
        <v>nullchar@me.com</v>
      </c>
      <c r="L868">
        <f t="shared" si="159"/>
        <v>16</v>
      </c>
      <c r="M868" t="str">
        <f t="shared" si="160"/>
        <v>+(305) 465-543411</v>
      </c>
      <c r="N868" t="b">
        <f t="shared" si="161"/>
        <v>1</v>
      </c>
      <c r="O868">
        <f t="shared" si="162"/>
        <v>4234</v>
      </c>
      <c r="P868" t="b">
        <f t="shared" si="163"/>
        <v>1</v>
      </c>
      <c r="Q868">
        <f t="shared" si="164"/>
        <v>4234</v>
      </c>
      <c r="S868" t="str">
        <f t="shared" si="165"/>
        <v>Eric Saavedra Robledo</v>
      </c>
      <c r="U868" s="2">
        <f t="shared" si="166"/>
        <v>43426</v>
      </c>
      <c r="V868">
        <f t="shared" si="167"/>
        <v>1</v>
      </c>
    </row>
    <row r="869" spans="1:22" x14ac:dyDescent="0.25">
      <c r="A869" t="s">
        <v>4796</v>
      </c>
      <c r="B869" t="s">
        <v>2838</v>
      </c>
      <c r="C869" t="s">
        <v>931</v>
      </c>
      <c r="D869" s="5" t="s">
        <v>3810</v>
      </c>
      <c r="E869" t="s">
        <v>1972</v>
      </c>
      <c r="F869" s="8">
        <v>7816</v>
      </c>
      <c r="G869" s="2">
        <v>43607</v>
      </c>
      <c r="H869" s="3" t="str">
        <f t="shared" si="156"/>
        <v>BIG PKTT CNC</v>
      </c>
      <c r="I869" t="b">
        <v>0</v>
      </c>
      <c r="J869" t="b">
        <f t="shared" si="157"/>
        <v>1</v>
      </c>
      <c r="K869" t="str">
        <f t="shared" si="158"/>
        <v>jdray@outlook.com</v>
      </c>
      <c r="L869">
        <f t="shared" si="159"/>
        <v>14</v>
      </c>
      <c r="M869" t="str">
        <f t="shared" si="160"/>
        <v>+(362) 558-4559</v>
      </c>
      <c r="N869" t="b">
        <f t="shared" si="161"/>
        <v>1</v>
      </c>
      <c r="O869">
        <f t="shared" si="162"/>
        <v>7816</v>
      </c>
      <c r="P869" t="b">
        <f t="shared" si="163"/>
        <v>1</v>
      </c>
      <c r="Q869">
        <f t="shared" si="164"/>
        <v>7816</v>
      </c>
      <c r="S869" t="str">
        <f t="shared" si="165"/>
        <v>Ángeles Escribano Abad</v>
      </c>
      <c r="U869" s="2">
        <f t="shared" si="166"/>
        <v>43607</v>
      </c>
      <c r="V869">
        <f t="shared" si="167"/>
        <v>1</v>
      </c>
    </row>
    <row r="870" spans="1:22" x14ac:dyDescent="0.25">
      <c r="A870" t="s">
        <v>4797</v>
      </c>
      <c r="B870" t="s">
        <v>2839</v>
      </c>
      <c r="C870" t="s">
        <v>932</v>
      </c>
      <c r="D870" s="5" t="s">
        <v>3811</v>
      </c>
      <c r="E870" t="s">
        <v>1973</v>
      </c>
      <c r="F870" s="8">
        <v>4423</v>
      </c>
      <c r="G870" s="2">
        <v>43377</v>
      </c>
      <c r="H870" s="3" t="str">
        <f t="shared" si="156"/>
        <v>SHACKLE CLOCKS</v>
      </c>
      <c r="I870" t="b">
        <v>0</v>
      </c>
      <c r="J870" t="b">
        <f t="shared" si="157"/>
        <v>1</v>
      </c>
      <c r="K870" t="str">
        <f t="shared" si="158"/>
        <v>carcus@me.com</v>
      </c>
      <c r="L870">
        <f t="shared" si="159"/>
        <v>14</v>
      </c>
      <c r="M870" t="str">
        <f t="shared" si="160"/>
        <v>+(960) 493-7585</v>
      </c>
      <c r="N870" t="b">
        <f t="shared" si="161"/>
        <v>1</v>
      </c>
      <c r="O870">
        <f t="shared" si="162"/>
        <v>4423</v>
      </c>
      <c r="P870" t="b">
        <f t="shared" si="163"/>
        <v>1</v>
      </c>
      <c r="Q870">
        <f t="shared" si="164"/>
        <v>4423</v>
      </c>
      <c r="S870" t="str">
        <f t="shared" si="165"/>
        <v>Armida Muro Miró</v>
      </c>
      <c r="U870" s="2">
        <f t="shared" si="166"/>
        <v>43377</v>
      </c>
      <c r="V870">
        <f t="shared" si="167"/>
        <v>1</v>
      </c>
    </row>
    <row r="871" spans="1:22" x14ac:dyDescent="0.25">
      <c r="A871" t="s">
        <v>4798</v>
      </c>
      <c r="B871" t="s">
        <v>2840</v>
      </c>
      <c r="C871" t="s">
        <v>933</v>
      </c>
      <c r="D871" s="5" t="s">
        <v>3812</v>
      </c>
      <c r="E871" t="s">
        <v>1974</v>
      </c>
      <c r="F871" s="8">
        <v>6699</v>
      </c>
      <c r="G871" s="2">
        <v>43316</v>
      </c>
      <c r="H871" s="3" t="str">
        <f t="shared" si="156"/>
        <v>SIMPLE MACHINES</v>
      </c>
      <c r="I871" t="b">
        <v>0</v>
      </c>
      <c r="J871" t="b">
        <f t="shared" si="157"/>
        <v>1</v>
      </c>
      <c r="K871" t="str">
        <f t="shared" si="158"/>
        <v>kosact@att.net</v>
      </c>
      <c r="L871">
        <f t="shared" si="159"/>
        <v>14</v>
      </c>
      <c r="M871" t="str">
        <f t="shared" si="160"/>
        <v>+(811) 757-4188</v>
      </c>
      <c r="N871" t="b">
        <f t="shared" si="161"/>
        <v>1</v>
      </c>
      <c r="O871">
        <f t="shared" si="162"/>
        <v>6699</v>
      </c>
      <c r="P871" t="b">
        <f t="shared" si="163"/>
        <v>1</v>
      </c>
      <c r="Q871">
        <f t="shared" si="164"/>
        <v>6699</v>
      </c>
      <c r="S871" t="str">
        <f t="shared" si="165"/>
        <v>Beatriz Bautista Jiménez</v>
      </c>
      <c r="U871" s="2">
        <f t="shared" si="166"/>
        <v>43316</v>
      </c>
      <c r="V871">
        <f t="shared" si="167"/>
        <v>1</v>
      </c>
    </row>
    <row r="872" spans="1:22" x14ac:dyDescent="0.25">
      <c r="A872" t="s">
        <v>4799</v>
      </c>
      <c r="B872" t="s">
        <v>2841</v>
      </c>
      <c r="C872" t="s">
        <v>934</v>
      </c>
      <c r="D872" s="5" t="s">
        <v>3813</v>
      </c>
      <c r="E872" t="s">
        <v>1975</v>
      </c>
      <c r="F872" s="8">
        <v>4451</v>
      </c>
      <c r="G872" s="2">
        <v>43603</v>
      </c>
      <c r="H872" s="3" t="str">
        <f t="shared" si="156"/>
        <v>AXIS VARSITY</v>
      </c>
      <c r="I872" t="b">
        <v>0</v>
      </c>
      <c r="J872" t="b">
        <f t="shared" si="157"/>
        <v>1</v>
      </c>
      <c r="K872" t="str">
        <f t="shared" si="158"/>
        <v>bahwi@icloud.com</v>
      </c>
      <c r="L872">
        <f t="shared" si="159"/>
        <v>14</v>
      </c>
      <c r="M872" t="str">
        <f t="shared" si="160"/>
        <v>+(341) 470-3468</v>
      </c>
      <c r="N872" t="b">
        <f t="shared" si="161"/>
        <v>1</v>
      </c>
      <c r="O872">
        <f t="shared" si="162"/>
        <v>4451</v>
      </c>
      <c r="P872" t="b">
        <f t="shared" si="163"/>
        <v>1</v>
      </c>
      <c r="Q872">
        <f t="shared" si="164"/>
        <v>4451</v>
      </c>
      <c r="S872" t="str">
        <f t="shared" si="165"/>
        <v>Fabián Casals Granados</v>
      </c>
      <c r="U872" s="2">
        <f t="shared" si="166"/>
        <v>43603</v>
      </c>
      <c r="V872">
        <f t="shared" si="167"/>
        <v>1</v>
      </c>
    </row>
    <row r="873" spans="1:22" x14ac:dyDescent="0.25">
      <c r="A873" t="s">
        <v>4800</v>
      </c>
      <c r="B873" t="s">
        <v>2842</v>
      </c>
      <c r="C873" t="s">
        <v>457</v>
      </c>
      <c r="D873" s="5" t="s">
        <v>3814</v>
      </c>
      <c r="E873" t="s">
        <v>1976</v>
      </c>
      <c r="F873" s="8">
        <v>3613</v>
      </c>
      <c r="G873" s="2">
        <v>44046</v>
      </c>
      <c r="H873" s="3" t="str">
        <f t="shared" si="156"/>
        <v>MILLWOOD WIND PROLIFIC</v>
      </c>
      <c r="I873" t="b">
        <v>0</v>
      </c>
      <c r="J873" t="b">
        <f t="shared" si="157"/>
        <v>1</v>
      </c>
      <c r="K873" t="str">
        <f t="shared" si="158"/>
        <v>jfmulder@live.com</v>
      </c>
      <c r="L873">
        <f t="shared" si="159"/>
        <v>14</v>
      </c>
      <c r="M873" t="str">
        <f t="shared" si="160"/>
        <v>+(201) 915-6080</v>
      </c>
      <c r="N873" t="b">
        <f t="shared" si="161"/>
        <v>1</v>
      </c>
      <c r="O873">
        <f t="shared" si="162"/>
        <v>3613</v>
      </c>
      <c r="P873" t="b">
        <f t="shared" si="163"/>
        <v>1</v>
      </c>
      <c r="Q873">
        <f t="shared" si="164"/>
        <v>3613</v>
      </c>
      <c r="S873" t="str">
        <f t="shared" si="165"/>
        <v>Reinaldo Espejo Casanovas</v>
      </c>
      <c r="U873" s="2">
        <f t="shared" si="166"/>
        <v>44046</v>
      </c>
      <c r="V873">
        <f t="shared" si="167"/>
        <v>1</v>
      </c>
    </row>
    <row r="874" spans="1:22" x14ac:dyDescent="0.25">
      <c r="A874" t="s">
        <v>4801</v>
      </c>
      <c r="B874" t="s">
        <v>2843</v>
      </c>
      <c r="C874" t="s">
        <v>458</v>
      </c>
      <c r="D874" s="5" t="s">
        <v>3815</v>
      </c>
      <c r="E874" t="s">
        <v>1977</v>
      </c>
      <c r="F874" s="8">
        <v>6644</v>
      </c>
      <c r="G874" s="2">
        <v>44282</v>
      </c>
      <c r="H874" s="3" t="str">
        <f t="shared" si="156"/>
        <v>ORSOLA OYSTERBAR</v>
      </c>
      <c r="I874" t="b">
        <v>0</v>
      </c>
      <c r="J874" t="b">
        <f t="shared" si="157"/>
        <v>1</v>
      </c>
      <c r="K874" t="str">
        <f t="shared" si="158"/>
        <v>garland@verizon.net</v>
      </c>
      <c r="L874">
        <f t="shared" si="159"/>
        <v>14</v>
      </c>
      <c r="M874" t="str">
        <f t="shared" si="160"/>
        <v>+(761) 458-2063</v>
      </c>
      <c r="N874" t="b">
        <f t="shared" si="161"/>
        <v>1</v>
      </c>
      <c r="O874">
        <f t="shared" si="162"/>
        <v>6644</v>
      </c>
      <c r="P874" t="b">
        <f t="shared" si="163"/>
        <v>1</v>
      </c>
      <c r="Q874">
        <f t="shared" si="164"/>
        <v>6644</v>
      </c>
      <c r="S874" t="str">
        <f t="shared" si="165"/>
        <v>Ani Lobato Casas</v>
      </c>
      <c r="U874" s="2">
        <f t="shared" si="166"/>
        <v>44282</v>
      </c>
      <c r="V874">
        <f t="shared" si="167"/>
        <v>1</v>
      </c>
    </row>
    <row r="875" spans="1:22" x14ac:dyDescent="0.25">
      <c r="A875" t="s">
        <v>4802</v>
      </c>
      <c r="B875" t="s">
        <v>2844</v>
      </c>
      <c r="C875" t="s">
        <v>935</v>
      </c>
      <c r="D875" s="5" t="s">
        <v>3816</v>
      </c>
      <c r="E875" t="s">
        <v>1978</v>
      </c>
      <c r="F875" s="8">
        <v>7299</v>
      </c>
      <c r="G875" s="2">
        <v>43504</v>
      </c>
      <c r="H875" s="3" t="str">
        <f t="shared" si="156"/>
        <v>INCA</v>
      </c>
      <c r="I875" t="b">
        <v>0</v>
      </c>
      <c r="J875" t="b">
        <f t="shared" si="157"/>
        <v>1</v>
      </c>
      <c r="K875" t="str">
        <f t="shared" si="158"/>
        <v>fwitness@verizon.net</v>
      </c>
      <c r="L875">
        <f t="shared" si="159"/>
        <v>14</v>
      </c>
      <c r="M875" t="str">
        <f t="shared" si="160"/>
        <v>+(200) 651-4382</v>
      </c>
      <c r="N875" t="b">
        <f t="shared" si="161"/>
        <v>1</v>
      </c>
      <c r="O875">
        <f t="shared" si="162"/>
        <v>7299</v>
      </c>
      <c r="P875" t="b">
        <f t="shared" si="163"/>
        <v>1</v>
      </c>
      <c r="Q875">
        <f t="shared" si="164"/>
        <v>7299</v>
      </c>
      <c r="S875" t="str">
        <f t="shared" si="165"/>
        <v>Lucía Esparza Palomo</v>
      </c>
      <c r="U875" s="2">
        <f t="shared" si="166"/>
        <v>43504</v>
      </c>
      <c r="V875">
        <f t="shared" si="167"/>
        <v>1</v>
      </c>
    </row>
    <row r="876" spans="1:22" x14ac:dyDescent="0.25">
      <c r="A876" t="s">
        <v>4803</v>
      </c>
      <c r="B876" t="s">
        <v>2845</v>
      </c>
      <c r="C876" t="s">
        <v>936</v>
      </c>
      <c r="D876" s="5" t="s">
        <v>3817</v>
      </c>
      <c r="E876" t="s">
        <v>1979</v>
      </c>
      <c r="F876" s="8">
        <v>5894</v>
      </c>
      <c r="G876" s="2">
        <v>43666</v>
      </c>
      <c r="H876" s="3" t="str">
        <f t="shared" si="156"/>
        <v>TRANSWORLD HOUSE</v>
      </c>
      <c r="I876" t="b">
        <v>0</v>
      </c>
      <c r="J876" t="b">
        <f t="shared" si="157"/>
        <v>1</v>
      </c>
      <c r="K876" t="str">
        <f t="shared" si="158"/>
        <v>seebs@outlook.com</v>
      </c>
      <c r="L876">
        <f t="shared" si="159"/>
        <v>14</v>
      </c>
      <c r="M876" t="str">
        <f t="shared" si="160"/>
        <v>+(778) 610-8319</v>
      </c>
      <c r="N876" t="b">
        <f t="shared" si="161"/>
        <v>1</v>
      </c>
      <c r="O876">
        <f t="shared" si="162"/>
        <v>5894</v>
      </c>
      <c r="P876" t="b">
        <f t="shared" si="163"/>
        <v>1</v>
      </c>
      <c r="Q876">
        <f t="shared" si="164"/>
        <v>5894</v>
      </c>
      <c r="S876" t="str">
        <f t="shared" si="165"/>
        <v>Francisco Jordá Lamas</v>
      </c>
      <c r="U876" s="2">
        <f t="shared" si="166"/>
        <v>43666</v>
      </c>
      <c r="V876">
        <f t="shared" si="167"/>
        <v>1</v>
      </c>
    </row>
    <row r="877" spans="1:22" x14ac:dyDescent="0.25">
      <c r="A877" t="s">
        <v>4804</v>
      </c>
      <c r="B877" t="s">
        <v>2846</v>
      </c>
      <c r="C877" t="s">
        <v>937</v>
      </c>
      <c r="D877" s="5" t="s">
        <v>3818</v>
      </c>
      <c r="E877" t="s">
        <v>1980</v>
      </c>
      <c r="F877" s="8">
        <v>7595</v>
      </c>
      <c r="G877" s="2">
        <v>44176</v>
      </c>
      <c r="H877" s="3" t="str">
        <f t="shared" si="156"/>
        <v>RITEWAY</v>
      </c>
      <c r="I877" t="b">
        <v>0</v>
      </c>
      <c r="J877" t="b">
        <f t="shared" si="157"/>
        <v>1</v>
      </c>
      <c r="K877" t="str">
        <f t="shared" si="158"/>
        <v>dodong@verizon.net</v>
      </c>
      <c r="L877">
        <f t="shared" si="159"/>
        <v>14</v>
      </c>
      <c r="M877" t="str">
        <f t="shared" si="160"/>
        <v>+(789) 984-8715</v>
      </c>
      <c r="N877" t="b">
        <f t="shared" si="161"/>
        <v>1</v>
      </c>
      <c r="O877">
        <f t="shared" si="162"/>
        <v>7595</v>
      </c>
      <c r="P877" t="b">
        <f t="shared" si="163"/>
        <v>1</v>
      </c>
      <c r="Q877">
        <f t="shared" si="164"/>
        <v>7595</v>
      </c>
      <c r="S877" t="str">
        <f t="shared" si="165"/>
        <v>Azahar Luján Cámara</v>
      </c>
      <c r="U877" s="2">
        <f t="shared" si="166"/>
        <v>44176</v>
      </c>
      <c r="V877">
        <f t="shared" si="167"/>
        <v>1</v>
      </c>
    </row>
    <row r="878" spans="1:22" x14ac:dyDescent="0.25">
      <c r="A878" t="s">
        <v>4805</v>
      </c>
      <c r="B878" t="s">
        <v>2847</v>
      </c>
      <c r="C878" t="s">
        <v>938</v>
      </c>
      <c r="D878" s="5" t="s">
        <v>3819</v>
      </c>
      <c r="E878" t="s">
        <v>1981</v>
      </c>
      <c r="F878" s="8">
        <v>6687</v>
      </c>
      <c r="G878" s="2">
        <v>42892</v>
      </c>
      <c r="H878" s="3" t="str">
        <f t="shared" si="156"/>
        <v>LEMDEVIC</v>
      </c>
      <c r="I878" t="b">
        <v>0</v>
      </c>
      <c r="J878" t="b">
        <f t="shared" si="157"/>
        <v>1</v>
      </c>
      <c r="K878" t="str">
        <f t="shared" si="158"/>
        <v>caronni@msn.com</v>
      </c>
      <c r="L878">
        <f t="shared" si="159"/>
        <v>14</v>
      </c>
      <c r="M878" t="str">
        <f t="shared" si="160"/>
        <v>+(594) 787-2708</v>
      </c>
      <c r="N878" t="b">
        <f t="shared" si="161"/>
        <v>1</v>
      </c>
      <c r="O878">
        <f t="shared" si="162"/>
        <v>6687</v>
      </c>
      <c r="P878" t="b">
        <f t="shared" si="163"/>
        <v>1</v>
      </c>
      <c r="Q878">
        <f t="shared" si="164"/>
        <v>6687</v>
      </c>
      <c r="S878" t="str">
        <f t="shared" si="165"/>
        <v>Miguela del Sanmartín</v>
      </c>
      <c r="U878" s="2">
        <f t="shared" si="166"/>
        <v>42892</v>
      </c>
      <c r="V878">
        <f t="shared" si="167"/>
        <v>1</v>
      </c>
    </row>
    <row r="879" spans="1:22" x14ac:dyDescent="0.25">
      <c r="A879" t="s">
        <v>4806</v>
      </c>
      <c r="B879" t="s">
        <v>2848</v>
      </c>
      <c r="C879" t="s">
        <v>939</v>
      </c>
      <c r="D879" s="5" t="s">
        <v>3820</v>
      </c>
      <c r="E879" t="s">
        <v>1982</v>
      </c>
      <c r="F879" s="8">
        <v>6872</v>
      </c>
      <c r="G879" s="2">
        <v>43311</v>
      </c>
      <c r="H879" s="3" t="str">
        <f t="shared" si="156"/>
        <v>IMPALAFACTORY</v>
      </c>
      <c r="I879" t="b">
        <v>0</v>
      </c>
      <c r="J879" t="b">
        <f t="shared" si="157"/>
        <v>1</v>
      </c>
      <c r="K879" t="str">
        <f t="shared" si="158"/>
        <v>kramulous@hotmail.com</v>
      </c>
      <c r="L879">
        <f t="shared" si="159"/>
        <v>14</v>
      </c>
      <c r="M879" t="str">
        <f t="shared" si="160"/>
        <v>+(377) 372-3122</v>
      </c>
      <c r="N879" t="b">
        <f t="shared" si="161"/>
        <v>1</v>
      </c>
      <c r="O879">
        <f t="shared" si="162"/>
        <v>6872</v>
      </c>
      <c r="P879" t="b">
        <f t="shared" si="163"/>
        <v>1</v>
      </c>
      <c r="Q879">
        <f t="shared" si="164"/>
        <v>6872</v>
      </c>
      <c r="S879" t="str">
        <f t="shared" si="165"/>
        <v>Anastasio Sáenz Yáñez</v>
      </c>
      <c r="U879" s="2">
        <f t="shared" si="166"/>
        <v>43311</v>
      </c>
      <c r="V879">
        <f t="shared" si="167"/>
        <v>1</v>
      </c>
    </row>
    <row r="880" spans="1:22" x14ac:dyDescent="0.25">
      <c r="A880" t="s">
        <v>4807</v>
      </c>
      <c r="B880" t="s">
        <v>2849</v>
      </c>
      <c r="C880" t="s">
        <v>940</v>
      </c>
      <c r="D880" s="5" t="s">
        <v>3821</v>
      </c>
      <c r="E880" t="s">
        <v>1983</v>
      </c>
      <c r="F880" s="8">
        <v>1120</v>
      </c>
      <c r="G880" s="2">
        <v>42398</v>
      </c>
      <c r="H880" s="3" t="str">
        <f t="shared" si="156"/>
        <v>BK FENCING CLUB</v>
      </c>
      <c r="I880" t="b">
        <v>0</v>
      </c>
      <c r="J880" t="b">
        <f t="shared" si="157"/>
        <v>1</v>
      </c>
      <c r="K880" t="str">
        <f t="shared" si="158"/>
        <v>gbacon@mac.com</v>
      </c>
      <c r="L880">
        <f t="shared" si="159"/>
        <v>14</v>
      </c>
      <c r="M880" t="str">
        <f t="shared" si="160"/>
        <v>+(459) 844-6504</v>
      </c>
      <c r="N880" t="b">
        <f t="shared" si="161"/>
        <v>1</v>
      </c>
      <c r="O880">
        <f t="shared" si="162"/>
        <v>1120</v>
      </c>
      <c r="P880" t="b">
        <f t="shared" si="163"/>
        <v>1</v>
      </c>
      <c r="Q880">
        <f t="shared" si="164"/>
        <v>1120</v>
      </c>
      <c r="S880" t="str">
        <f t="shared" si="165"/>
        <v>Concepción Ayuso</v>
      </c>
      <c r="U880" s="2">
        <f t="shared" si="166"/>
        <v>42398</v>
      </c>
      <c r="V880">
        <f t="shared" si="167"/>
        <v>1</v>
      </c>
    </row>
    <row r="881" spans="1:22" x14ac:dyDescent="0.25">
      <c r="A881" t="s">
        <v>4808</v>
      </c>
      <c r="B881" t="s">
        <v>2850</v>
      </c>
      <c r="C881" t="s">
        <v>941</v>
      </c>
      <c r="D881" s="5" t="s">
        <v>3529</v>
      </c>
      <c r="E881" t="s">
        <v>1984</v>
      </c>
      <c r="F881" s="8">
        <v>1162</v>
      </c>
      <c r="G881" s="2">
        <v>44563</v>
      </c>
      <c r="H881" s="3" t="str">
        <f t="shared" si="156"/>
        <v>MAGENTRAPT ISLANDS</v>
      </c>
      <c r="I881" t="b">
        <v>0</v>
      </c>
      <c r="J881" t="b">
        <f t="shared" si="157"/>
        <v>1</v>
      </c>
      <c r="K881" t="str">
        <f t="shared" si="158"/>
        <v>gboss@gmail.com</v>
      </c>
      <c r="L881">
        <f t="shared" si="159"/>
        <v>14</v>
      </c>
      <c r="M881" t="str">
        <f t="shared" si="160"/>
        <v>+(232) 890-3945</v>
      </c>
      <c r="N881" t="b">
        <f t="shared" si="161"/>
        <v>1</v>
      </c>
      <c r="O881">
        <f t="shared" si="162"/>
        <v>1162</v>
      </c>
      <c r="P881" t="b">
        <f t="shared" si="163"/>
        <v>1</v>
      </c>
      <c r="Q881">
        <f t="shared" si="164"/>
        <v>1162</v>
      </c>
      <c r="S881" t="str">
        <f t="shared" si="165"/>
        <v>Édgar Pablo Infante Alsina</v>
      </c>
      <c r="U881" s="2">
        <f t="shared" si="166"/>
        <v>44563</v>
      </c>
      <c r="V881">
        <f t="shared" si="167"/>
        <v>1</v>
      </c>
    </row>
    <row r="882" spans="1:22" x14ac:dyDescent="0.25">
      <c r="A882" t="s">
        <v>4809</v>
      </c>
      <c r="B882" t="s">
        <v>2851</v>
      </c>
      <c r="C882" t="s">
        <v>459</v>
      </c>
      <c r="D882" s="5" t="s">
        <v>3822</v>
      </c>
      <c r="E882" t="s">
        <v>1985</v>
      </c>
      <c r="F882" s="8">
        <v>3118</v>
      </c>
      <c r="G882" s="2">
        <v>42984</v>
      </c>
      <c r="H882" s="3" t="str">
        <f t="shared" si="156"/>
        <v>AIKI IT SUPPORT</v>
      </c>
      <c r="I882" t="b">
        <v>0</v>
      </c>
      <c r="J882" t="b">
        <f t="shared" si="157"/>
        <v>1</v>
      </c>
      <c r="K882" t="str">
        <f t="shared" si="158"/>
        <v>hoangle@verizon.net</v>
      </c>
      <c r="L882">
        <f t="shared" si="159"/>
        <v>14</v>
      </c>
      <c r="M882" t="str">
        <f t="shared" si="160"/>
        <v>+(515) 462-4048</v>
      </c>
      <c r="N882" t="b">
        <f t="shared" si="161"/>
        <v>1</v>
      </c>
      <c r="O882">
        <f t="shared" si="162"/>
        <v>3118</v>
      </c>
      <c r="P882" t="b">
        <f t="shared" si="163"/>
        <v>1</v>
      </c>
      <c r="Q882">
        <f t="shared" si="164"/>
        <v>3118</v>
      </c>
      <c r="S882" t="str">
        <f t="shared" si="165"/>
        <v>Flor Olimpia Gallart Roca</v>
      </c>
      <c r="U882" s="2">
        <f t="shared" si="166"/>
        <v>42984</v>
      </c>
      <c r="V882">
        <f t="shared" si="167"/>
        <v>1</v>
      </c>
    </row>
    <row r="883" spans="1:22" x14ac:dyDescent="0.25">
      <c r="A883" t="s">
        <v>4810</v>
      </c>
      <c r="B883" t="s">
        <v>2852</v>
      </c>
      <c r="C883" t="s">
        <v>942</v>
      </c>
      <c r="D883" s="5" t="s">
        <v>3823</v>
      </c>
      <c r="E883" t="s">
        <v>1986</v>
      </c>
      <c r="F883" s="8">
        <v>6522</v>
      </c>
      <c r="G883" s="2">
        <v>41510</v>
      </c>
      <c r="H883" s="3" t="str">
        <f t="shared" si="156"/>
        <v>MULTILYNX</v>
      </c>
      <c r="I883" t="b">
        <v>0</v>
      </c>
      <c r="J883" t="b">
        <f t="shared" si="157"/>
        <v>1</v>
      </c>
      <c r="K883" t="str">
        <f t="shared" si="158"/>
        <v>crypt@comcast.net</v>
      </c>
      <c r="L883">
        <f t="shared" si="159"/>
        <v>14</v>
      </c>
      <c r="M883" t="str">
        <f t="shared" si="160"/>
        <v>+(854) 269-0953</v>
      </c>
      <c r="N883" t="b">
        <f t="shared" si="161"/>
        <v>1</v>
      </c>
      <c r="O883">
        <f t="shared" si="162"/>
        <v>6522</v>
      </c>
      <c r="P883" t="b">
        <f t="shared" si="163"/>
        <v>1</v>
      </c>
      <c r="Q883">
        <f t="shared" si="164"/>
        <v>6522</v>
      </c>
      <c r="S883" t="str">
        <f t="shared" si="165"/>
        <v>María Del Carmen Calista Cazorla Terrón</v>
      </c>
      <c r="U883" s="2">
        <f t="shared" si="166"/>
        <v>41510</v>
      </c>
      <c r="V883">
        <f t="shared" si="167"/>
        <v>1</v>
      </c>
    </row>
    <row r="884" spans="1:22" x14ac:dyDescent="0.25">
      <c r="A884" t="s">
        <v>4811</v>
      </c>
      <c r="B884" t="s">
        <v>2853</v>
      </c>
      <c r="C884" t="s">
        <v>460</v>
      </c>
      <c r="D884" s="5" t="s">
        <v>3824</v>
      </c>
      <c r="E884" t="s">
        <v>1987</v>
      </c>
      <c r="F884" s="8">
        <v>5147</v>
      </c>
      <c r="G884" s="2">
        <v>44367</v>
      </c>
      <c r="H884" s="3" t="str">
        <f t="shared" si="156"/>
        <v>KONCEPT USA</v>
      </c>
      <c r="I884" t="b">
        <v>0</v>
      </c>
      <c r="J884" t="b">
        <f t="shared" si="157"/>
        <v>1</v>
      </c>
      <c r="K884" t="str">
        <f t="shared" si="158"/>
        <v>daveed@gmail.com</v>
      </c>
      <c r="L884">
        <f t="shared" si="159"/>
        <v>14</v>
      </c>
      <c r="M884" t="str">
        <f t="shared" si="160"/>
        <v>+(409) 900-7651</v>
      </c>
      <c r="N884" t="b">
        <f t="shared" si="161"/>
        <v>1</v>
      </c>
      <c r="O884">
        <f t="shared" si="162"/>
        <v>5147</v>
      </c>
      <c r="P884" t="b">
        <f t="shared" si="163"/>
        <v>1</v>
      </c>
      <c r="Q884">
        <f t="shared" si="164"/>
        <v>5147</v>
      </c>
      <c r="S884" t="str">
        <f t="shared" si="165"/>
        <v>Jonatan Eutropio Higueras Rey</v>
      </c>
      <c r="U884" s="2">
        <f t="shared" si="166"/>
        <v>44367</v>
      </c>
      <c r="V884">
        <f t="shared" si="167"/>
        <v>1</v>
      </c>
    </row>
    <row r="885" spans="1:22" x14ac:dyDescent="0.25">
      <c r="A885" t="s">
        <v>4812</v>
      </c>
      <c r="B885" t="s">
        <v>2854</v>
      </c>
      <c r="C885" t="s">
        <v>461</v>
      </c>
      <c r="D885" s="5" t="s">
        <v>3825</v>
      </c>
      <c r="E885" t="s">
        <v>1988</v>
      </c>
      <c r="F885" s="8">
        <v>6413</v>
      </c>
      <c r="G885" s="2">
        <v>44244</v>
      </c>
      <c r="H885" s="3" t="str">
        <f t="shared" si="156"/>
        <v>INCCAN</v>
      </c>
      <c r="I885" t="b">
        <v>0</v>
      </c>
      <c r="J885" t="b">
        <f t="shared" si="157"/>
        <v>1</v>
      </c>
      <c r="K885" t="str">
        <f t="shared" si="158"/>
        <v>frode@me.com</v>
      </c>
      <c r="L885">
        <f t="shared" si="159"/>
        <v>14</v>
      </c>
      <c r="M885" t="str">
        <f t="shared" si="160"/>
        <v>+(570) 285-0298</v>
      </c>
      <c r="N885" t="b">
        <f t="shared" si="161"/>
        <v>1</v>
      </c>
      <c r="O885">
        <f t="shared" si="162"/>
        <v>6413</v>
      </c>
      <c r="P885" t="b">
        <f t="shared" si="163"/>
        <v>1</v>
      </c>
      <c r="Q885">
        <f t="shared" si="164"/>
        <v>6413</v>
      </c>
      <c r="S885" t="str">
        <f t="shared" si="165"/>
        <v>Marciano Quevedo Pacheco</v>
      </c>
      <c r="U885" s="2">
        <f t="shared" si="166"/>
        <v>44244</v>
      </c>
      <c r="V885">
        <f t="shared" si="167"/>
        <v>1</v>
      </c>
    </row>
    <row r="886" spans="1:22" x14ac:dyDescent="0.25">
      <c r="A886" t="s">
        <v>4813</v>
      </c>
      <c r="B886" t="s">
        <v>2855</v>
      </c>
      <c r="C886" t="s">
        <v>462</v>
      </c>
      <c r="D886" s="5" t="s">
        <v>3826</v>
      </c>
      <c r="E886" t="s">
        <v>1989</v>
      </c>
      <c r="F886" s="8">
        <v>1036</v>
      </c>
      <c r="G886" s="2">
        <v>43342</v>
      </c>
      <c r="H886" s="3" t="str">
        <f t="shared" si="156"/>
        <v>TEAM SOLUTIONS</v>
      </c>
      <c r="I886" t="b">
        <v>0</v>
      </c>
      <c r="J886" t="b">
        <f t="shared" si="157"/>
        <v>1</v>
      </c>
      <c r="K886" t="str">
        <f t="shared" si="158"/>
        <v>bbirth@optonline.net</v>
      </c>
      <c r="L886">
        <f t="shared" si="159"/>
        <v>14</v>
      </c>
      <c r="M886" t="str">
        <f t="shared" si="160"/>
        <v>+(429) 290-3963</v>
      </c>
      <c r="N886" t="b">
        <f t="shared" si="161"/>
        <v>1</v>
      </c>
      <c r="O886">
        <f t="shared" si="162"/>
        <v>1036</v>
      </c>
      <c r="P886" t="b">
        <f t="shared" si="163"/>
        <v>1</v>
      </c>
      <c r="Q886">
        <f t="shared" si="164"/>
        <v>1036</v>
      </c>
      <c r="S886" t="str">
        <f t="shared" si="165"/>
        <v>Candelas Fiol-Montes</v>
      </c>
      <c r="U886" s="2">
        <f t="shared" si="166"/>
        <v>43342</v>
      </c>
      <c r="V886">
        <f t="shared" si="167"/>
        <v>1</v>
      </c>
    </row>
    <row r="887" spans="1:22" x14ac:dyDescent="0.25">
      <c r="A887" t="s">
        <v>4814</v>
      </c>
      <c r="B887" t="s">
        <v>2856</v>
      </c>
      <c r="C887" t="s">
        <v>943</v>
      </c>
      <c r="D887" s="5" t="s">
        <v>3827</v>
      </c>
      <c r="E887" t="s">
        <v>1990</v>
      </c>
      <c r="F887" s="8">
        <v>7789</v>
      </c>
      <c r="G887" s="2">
        <v>42504</v>
      </c>
      <c r="H887" s="3" t="str">
        <f t="shared" si="156"/>
        <v>BRANDOVENTO</v>
      </c>
      <c r="I887" t="b">
        <v>0</v>
      </c>
      <c r="J887" t="b">
        <f t="shared" si="157"/>
        <v>1</v>
      </c>
      <c r="K887" t="str">
        <f t="shared" si="158"/>
        <v>mailarc@comcast.net</v>
      </c>
      <c r="L887">
        <f t="shared" si="159"/>
        <v>14</v>
      </c>
      <c r="M887" t="str">
        <f t="shared" si="160"/>
        <v>+(439) 234-2138</v>
      </c>
      <c r="N887" t="b">
        <f t="shared" si="161"/>
        <v>1</v>
      </c>
      <c r="O887">
        <f t="shared" si="162"/>
        <v>7789</v>
      </c>
      <c r="P887" t="b">
        <f t="shared" si="163"/>
        <v>1</v>
      </c>
      <c r="Q887">
        <f t="shared" si="164"/>
        <v>7789</v>
      </c>
      <c r="S887" t="str">
        <f t="shared" si="165"/>
        <v>Josué Macias Llorens</v>
      </c>
      <c r="U887" s="2">
        <f t="shared" si="166"/>
        <v>42504</v>
      </c>
      <c r="V887">
        <f t="shared" si="167"/>
        <v>1</v>
      </c>
    </row>
    <row r="888" spans="1:22" x14ac:dyDescent="0.25">
      <c r="A888" t="s">
        <v>4815</v>
      </c>
      <c r="B888" t="s">
        <v>2857</v>
      </c>
      <c r="C888" t="s">
        <v>463</v>
      </c>
      <c r="D888" s="5" t="s">
        <v>3828</v>
      </c>
      <c r="E888" t="s">
        <v>1991</v>
      </c>
      <c r="F888" s="8">
        <v>8473</v>
      </c>
      <c r="G888" s="2">
        <v>42980</v>
      </c>
      <c r="H888" s="3" t="str">
        <f t="shared" si="156"/>
        <v>ALEGRA DYNAMICS</v>
      </c>
      <c r="I888" t="b">
        <v>0</v>
      </c>
      <c r="J888" t="b">
        <f t="shared" si="157"/>
        <v>1</v>
      </c>
      <c r="K888" t="str">
        <f t="shared" si="158"/>
        <v>dpitts@msn.com</v>
      </c>
      <c r="L888">
        <f t="shared" si="159"/>
        <v>14</v>
      </c>
      <c r="M888" t="str">
        <f t="shared" si="160"/>
        <v>+(666) 532-5881</v>
      </c>
      <c r="N888" t="b">
        <f t="shared" si="161"/>
        <v>1</v>
      </c>
      <c r="O888">
        <f t="shared" si="162"/>
        <v>8473</v>
      </c>
      <c r="P888" t="b">
        <f t="shared" si="163"/>
        <v>1</v>
      </c>
      <c r="Q888">
        <f t="shared" si="164"/>
        <v>8473</v>
      </c>
      <c r="S888" t="str">
        <f t="shared" si="165"/>
        <v>Roberta Cobos Baeza</v>
      </c>
      <c r="U888" s="2">
        <f t="shared" si="166"/>
        <v>42980</v>
      </c>
      <c r="V888">
        <f t="shared" si="167"/>
        <v>1</v>
      </c>
    </row>
    <row r="889" spans="1:22" x14ac:dyDescent="0.25">
      <c r="A889" t="s">
        <v>4816</v>
      </c>
      <c r="B889" t="s">
        <v>2858</v>
      </c>
      <c r="C889" t="s">
        <v>464</v>
      </c>
      <c r="D889" s="5" t="s">
        <v>3829</v>
      </c>
      <c r="E889" t="s">
        <v>1992</v>
      </c>
      <c r="F889" s="8">
        <v>7349</v>
      </c>
      <c r="G889" s="2">
        <v>43971</v>
      </c>
      <c r="H889" s="3" t="str">
        <f t="shared" si="156"/>
        <v>DIAMOND WINE AND SPIRITS</v>
      </c>
      <c r="I889" t="b">
        <v>0</v>
      </c>
      <c r="J889" t="b">
        <f t="shared" si="157"/>
        <v>1</v>
      </c>
      <c r="K889" t="str">
        <f t="shared" si="158"/>
        <v>boomzilla@att.net</v>
      </c>
      <c r="L889">
        <f t="shared" si="159"/>
        <v>14</v>
      </c>
      <c r="M889" t="str">
        <f t="shared" si="160"/>
        <v>+(675) 770-6870</v>
      </c>
      <c r="N889" t="b">
        <f t="shared" si="161"/>
        <v>1</v>
      </c>
      <c r="O889">
        <f t="shared" si="162"/>
        <v>7349</v>
      </c>
      <c r="P889" t="b">
        <f t="shared" si="163"/>
        <v>1</v>
      </c>
      <c r="Q889">
        <f t="shared" si="164"/>
        <v>7349</v>
      </c>
      <c r="S889" t="str">
        <f t="shared" si="165"/>
        <v>Custodio Agullo Escudero</v>
      </c>
      <c r="U889" s="2">
        <f t="shared" si="166"/>
        <v>43971</v>
      </c>
      <c r="V889">
        <f t="shared" si="167"/>
        <v>1</v>
      </c>
    </row>
    <row r="890" spans="1:22" x14ac:dyDescent="0.25">
      <c r="A890" t="s">
        <v>4817</v>
      </c>
      <c r="B890" t="s">
        <v>2859</v>
      </c>
      <c r="C890" t="s">
        <v>465</v>
      </c>
      <c r="D890" s="5" t="s">
        <v>3830</v>
      </c>
      <c r="E890" t="s">
        <v>1993</v>
      </c>
      <c r="F890" s="8">
        <v>3899</v>
      </c>
      <c r="G890" s="2">
        <v>44241</v>
      </c>
      <c r="H890" s="3" t="str">
        <f t="shared" si="156"/>
        <v>VIDEOCAST</v>
      </c>
      <c r="I890" t="b">
        <v>0</v>
      </c>
      <c r="J890" t="b">
        <f t="shared" si="157"/>
        <v>1</v>
      </c>
      <c r="K890" t="str">
        <f t="shared" si="158"/>
        <v>caidaperl@yahoo.ca</v>
      </c>
      <c r="L890">
        <f t="shared" si="159"/>
        <v>14</v>
      </c>
      <c r="M890" t="str">
        <f t="shared" si="160"/>
        <v>+(940) 385-0336</v>
      </c>
      <c r="N890" t="b">
        <f t="shared" si="161"/>
        <v>1</v>
      </c>
      <c r="O890">
        <f t="shared" si="162"/>
        <v>3899</v>
      </c>
      <c r="P890" t="b">
        <f t="shared" si="163"/>
        <v>1</v>
      </c>
      <c r="Q890">
        <f t="shared" si="164"/>
        <v>3899</v>
      </c>
      <c r="S890" t="str">
        <f t="shared" si="165"/>
        <v>Arcelia Melero Ibarra</v>
      </c>
      <c r="U890" s="2">
        <f t="shared" si="166"/>
        <v>44241</v>
      </c>
      <c r="V890">
        <f t="shared" si="167"/>
        <v>1</v>
      </c>
    </row>
    <row r="891" spans="1:22" x14ac:dyDescent="0.25">
      <c r="A891" t="s">
        <v>4818</v>
      </c>
      <c r="B891" t="s">
        <v>2860</v>
      </c>
      <c r="C891" t="s">
        <v>466</v>
      </c>
      <c r="D891" s="5" t="s">
        <v>3831</v>
      </c>
      <c r="E891" t="s">
        <v>1994</v>
      </c>
      <c r="F891" s="8">
        <v>1860</v>
      </c>
      <c r="G891" s="2">
        <v>40983</v>
      </c>
      <c r="H891" s="3" t="str">
        <f t="shared" si="156"/>
        <v>DIGITAL MANTRA</v>
      </c>
      <c r="I891" t="b">
        <v>0</v>
      </c>
      <c r="J891" t="b">
        <f t="shared" si="157"/>
        <v>1</v>
      </c>
      <c r="K891" t="str">
        <f t="shared" si="158"/>
        <v>wilsonpm@verizon.net</v>
      </c>
      <c r="L891">
        <f t="shared" si="159"/>
        <v>14</v>
      </c>
      <c r="M891" t="str">
        <f t="shared" si="160"/>
        <v>+(494) 349-0559</v>
      </c>
      <c r="N891" t="b">
        <f t="shared" si="161"/>
        <v>1</v>
      </c>
      <c r="O891">
        <f t="shared" si="162"/>
        <v>1860</v>
      </c>
      <c r="P891" t="b">
        <f t="shared" si="163"/>
        <v>1</v>
      </c>
      <c r="Q891">
        <f t="shared" si="164"/>
        <v>1860</v>
      </c>
      <c r="S891" t="str">
        <f t="shared" si="165"/>
        <v>Pascual Manso Roldan</v>
      </c>
      <c r="U891" s="2">
        <f t="shared" si="166"/>
        <v>40983</v>
      </c>
      <c r="V891">
        <f t="shared" si="167"/>
        <v>1</v>
      </c>
    </row>
    <row r="892" spans="1:22" x14ac:dyDescent="0.25">
      <c r="A892" t="s">
        <v>4819</v>
      </c>
      <c r="B892" t="s">
        <v>2861</v>
      </c>
      <c r="C892" t="s">
        <v>467</v>
      </c>
      <c r="D892" s="5" t="s">
        <v>3832</v>
      </c>
      <c r="E892" t="s">
        <v>1995</v>
      </c>
      <c r="F892" s="8">
        <v>2088</v>
      </c>
      <c r="G892" s="2">
        <v>43075</v>
      </c>
      <c r="H892" s="3" t="str">
        <f t="shared" si="156"/>
        <v>E2RECORDSCOM</v>
      </c>
      <c r="I892" t="b">
        <v>0</v>
      </c>
      <c r="J892" t="b">
        <f t="shared" si="157"/>
        <v>1</v>
      </c>
      <c r="K892" t="str">
        <f t="shared" si="158"/>
        <v>manuals@msn.com</v>
      </c>
      <c r="L892">
        <f t="shared" si="159"/>
        <v>14</v>
      </c>
      <c r="M892" t="str">
        <f t="shared" si="160"/>
        <v>+(546) 756-3514</v>
      </c>
      <c r="N892" t="b">
        <f t="shared" si="161"/>
        <v>1</v>
      </c>
      <c r="O892">
        <f t="shared" si="162"/>
        <v>2088</v>
      </c>
      <c r="P892" t="b">
        <f t="shared" si="163"/>
        <v>1</v>
      </c>
      <c r="Q892">
        <f t="shared" si="164"/>
        <v>2088</v>
      </c>
      <c r="S892" t="str">
        <f t="shared" si="165"/>
        <v>Ale Campoy Saura</v>
      </c>
      <c r="U892" s="2">
        <f t="shared" si="166"/>
        <v>43075</v>
      </c>
      <c r="V892">
        <f t="shared" si="167"/>
        <v>1</v>
      </c>
    </row>
    <row r="893" spans="1:22" x14ac:dyDescent="0.25">
      <c r="A893" t="s">
        <v>4820</v>
      </c>
      <c r="B893" t="s">
        <v>2862</v>
      </c>
      <c r="C893" t="s">
        <v>468</v>
      </c>
      <c r="D893" s="5" t="s">
        <v>3833</v>
      </c>
      <c r="E893" t="s">
        <v>1996</v>
      </c>
      <c r="F893" s="8">
        <v>7973</v>
      </c>
      <c r="G893" s="2">
        <v>42281</v>
      </c>
      <c r="H893" s="3" t="str">
        <f t="shared" si="156"/>
        <v>PT TEKNIKASI STUDY</v>
      </c>
      <c r="I893" t="b">
        <v>0</v>
      </c>
      <c r="J893" t="b">
        <f t="shared" si="157"/>
        <v>1</v>
      </c>
      <c r="K893" t="str">
        <f t="shared" si="158"/>
        <v>jbuchana@yahoo.ca</v>
      </c>
      <c r="L893">
        <f t="shared" si="159"/>
        <v>14</v>
      </c>
      <c r="M893" t="str">
        <f t="shared" si="160"/>
        <v>+(826) 835-5206</v>
      </c>
      <c r="N893" t="b">
        <f t="shared" si="161"/>
        <v>1</v>
      </c>
      <c r="O893">
        <f t="shared" si="162"/>
        <v>7973</v>
      </c>
      <c r="P893" t="b">
        <f t="shared" si="163"/>
        <v>1</v>
      </c>
      <c r="Q893">
        <f t="shared" si="164"/>
        <v>7973</v>
      </c>
      <c r="S893" t="str">
        <f t="shared" si="165"/>
        <v>Javi del Sevillano</v>
      </c>
      <c r="U893" s="2">
        <f t="shared" si="166"/>
        <v>42281</v>
      </c>
      <c r="V893">
        <f t="shared" si="167"/>
        <v>1</v>
      </c>
    </row>
    <row r="894" spans="1:22" x14ac:dyDescent="0.25">
      <c r="A894" t="s">
        <v>4821</v>
      </c>
      <c r="B894" t="s">
        <v>2863</v>
      </c>
      <c r="C894" t="s">
        <v>944</v>
      </c>
      <c r="D894" s="5" t="s">
        <v>3834</v>
      </c>
      <c r="E894" t="s">
        <v>1997</v>
      </c>
      <c r="F894" s="8">
        <v>6346</v>
      </c>
      <c r="G894" s="2">
        <v>44419</v>
      </c>
      <c r="H894" s="3" t="str">
        <f t="shared" si="156"/>
        <v>OPENTIS</v>
      </c>
      <c r="I894" t="b">
        <v>0</v>
      </c>
      <c r="J894" t="b">
        <f t="shared" si="157"/>
        <v>1</v>
      </c>
      <c r="K894" t="str">
        <f t="shared" si="158"/>
        <v>scarolan@mac.com</v>
      </c>
      <c r="L894">
        <f t="shared" si="159"/>
        <v>14</v>
      </c>
      <c r="M894" t="str">
        <f t="shared" si="160"/>
        <v>+(698) 959-4885</v>
      </c>
      <c r="N894" t="b">
        <f t="shared" si="161"/>
        <v>1</v>
      </c>
      <c r="O894">
        <f t="shared" si="162"/>
        <v>6346</v>
      </c>
      <c r="P894" t="b">
        <f t="shared" si="163"/>
        <v>1</v>
      </c>
      <c r="Q894">
        <f t="shared" si="164"/>
        <v>6346</v>
      </c>
      <c r="S894" t="str">
        <f t="shared" si="165"/>
        <v>Simón del Jaén</v>
      </c>
      <c r="U894" s="2">
        <f t="shared" si="166"/>
        <v>44419</v>
      </c>
      <c r="V894">
        <f t="shared" si="167"/>
        <v>1</v>
      </c>
    </row>
    <row r="895" spans="1:22" x14ac:dyDescent="0.25">
      <c r="A895" t="s">
        <v>4822</v>
      </c>
      <c r="B895" t="s">
        <v>2864</v>
      </c>
      <c r="C895" t="s">
        <v>945</v>
      </c>
      <c r="D895" s="5" t="s">
        <v>3429</v>
      </c>
      <c r="E895" t="s">
        <v>1998</v>
      </c>
      <c r="F895" s="8">
        <v>5097</v>
      </c>
      <c r="G895" s="2">
        <v>44237</v>
      </c>
      <c r="H895" s="3" t="str">
        <f t="shared" si="156"/>
        <v>HYPERGRAPH</v>
      </c>
      <c r="I895" t="b">
        <v>0</v>
      </c>
      <c r="J895" t="b">
        <f t="shared" si="157"/>
        <v>1</v>
      </c>
      <c r="K895" t="str">
        <f t="shared" si="158"/>
        <v>mugwump@att.net</v>
      </c>
      <c r="L895">
        <f t="shared" si="159"/>
        <v>14</v>
      </c>
      <c r="M895" t="str">
        <f t="shared" si="160"/>
        <v>+(523) 385-7815</v>
      </c>
      <c r="N895" t="b">
        <f t="shared" si="161"/>
        <v>1</v>
      </c>
      <c r="O895">
        <f t="shared" si="162"/>
        <v>5097</v>
      </c>
      <c r="P895" t="b">
        <f t="shared" si="163"/>
        <v>1</v>
      </c>
      <c r="Q895">
        <f t="shared" si="164"/>
        <v>5097</v>
      </c>
      <c r="S895" t="str">
        <f t="shared" si="165"/>
        <v>Cintia Neira Salvà</v>
      </c>
      <c r="U895" s="2">
        <f t="shared" si="166"/>
        <v>44237</v>
      </c>
      <c r="V895">
        <f t="shared" si="167"/>
        <v>1</v>
      </c>
    </row>
    <row r="896" spans="1:22" x14ac:dyDescent="0.25">
      <c r="A896" t="s">
        <v>4823</v>
      </c>
      <c r="B896" t="s">
        <v>2865</v>
      </c>
      <c r="C896" t="s">
        <v>469</v>
      </c>
      <c r="D896" s="5" t="s">
        <v>3835</v>
      </c>
      <c r="E896" t="s">
        <v>1999</v>
      </c>
      <c r="F896" s="8">
        <v>5470</v>
      </c>
      <c r="G896" s="2">
        <v>44129</v>
      </c>
      <c r="H896" s="3" t="str">
        <f t="shared" si="156"/>
        <v>RED WHEEL</v>
      </c>
      <c r="I896" t="b">
        <v>0</v>
      </c>
      <c r="J896" t="b">
        <f t="shared" si="157"/>
        <v>1</v>
      </c>
      <c r="K896" t="str">
        <f t="shared" si="158"/>
        <v>hager@sbcglobal.net</v>
      </c>
      <c r="L896">
        <f t="shared" si="159"/>
        <v>14</v>
      </c>
      <c r="M896" t="str">
        <f t="shared" si="160"/>
        <v>+(776) 886-0839</v>
      </c>
      <c r="N896" t="b">
        <f t="shared" si="161"/>
        <v>1</v>
      </c>
      <c r="O896">
        <f t="shared" si="162"/>
        <v>5470</v>
      </c>
      <c r="P896" t="b">
        <f t="shared" si="163"/>
        <v>1</v>
      </c>
      <c r="Q896">
        <f t="shared" si="164"/>
        <v>5470</v>
      </c>
      <c r="S896" t="str">
        <f t="shared" si="165"/>
        <v>Heraclio Reyes Espada</v>
      </c>
      <c r="U896" s="2">
        <f t="shared" si="166"/>
        <v>44129</v>
      </c>
      <c r="V896">
        <f t="shared" si="167"/>
        <v>1</v>
      </c>
    </row>
    <row r="897" spans="1:22" x14ac:dyDescent="0.25">
      <c r="A897" t="s">
        <v>4824</v>
      </c>
      <c r="B897" t="s">
        <v>2866</v>
      </c>
      <c r="C897" t="s">
        <v>946</v>
      </c>
      <c r="D897" s="5" t="s">
        <v>3463</v>
      </c>
      <c r="E897" t="s">
        <v>2000</v>
      </c>
      <c r="F897" s="8">
        <v>1593</v>
      </c>
      <c r="G897" s="2">
        <v>44385</v>
      </c>
      <c r="H897" s="3" t="str">
        <f t="shared" si="156"/>
        <v>EMU EDUM</v>
      </c>
      <c r="I897" t="b">
        <v>0</v>
      </c>
      <c r="J897" t="b">
        <f t="shared" si="157"/>
        <v>1</v>
      </c>
      <c r="K897" t="str">
        <f t="shared" si="158"/>
        <v>grothoff@me.com</v>
      </c>
      <c r="L897">
        <f t="shared" si="159"/>
        <v>14</v>
      </c>
      <c r="M897" t="str">
        <f t="shared" si="160"/>
        <v>+(760) 226-0058</v>
      </c>
      <c r="N897" t="b">
        <f t="shared" si="161"/>
        <v>1</v>
      </c>
      <c r="O897">
        <f t="shared" si="162"/>
        <v>1593</v>
      </c>
      <c r="P897" t="b">
        <f t="shared" si="163"/>
        <v>1</v>
      </c>
      <c r="Q897">
        <f t="shared" si="164"/>
        <v>1593</v>
      </c>
      <c r="S897" t="str">
        <f t="shared" si="165"/>
        <v>Brígida Guijarro Meléndez</v>
      </c>
      <c r="U897" s="2">
        <f t="shared" si="166"/>
        <v>44385</v>
      </c>
      <c r="V897">
        <f t="shared" si="167"/>
        <v>1</v>
      </c>
    </row>
    <row r="898" spans="1:22" x14ac:dyDescent="0.25">
      <c r="A898" t="s">
        <v>4825</v>
      </c>
      <c r="B898" t="s">
        <v>2867</v>
      </c>
      <c r="C898" t="s">
        <v>947</v>
      </c>
      <c r="D898" s="5" t="s">
        <v>3836</v>
      </c>
      <c r="E898" t="s">
        <v>2001</v>
      </c>
      <c r="F898" s="8">
        <v>5799</v>
      </c>
      <c r="G898" s="2">
        <v>42607</v>
      </c>
      <c r="H898" s="3" t="str">
        <f t="shared" si="156"/>
        <v>SITEFUSION</v>
      </c>
      <c r="I898" t="b">
        <v>0</v>
      </c>
      <c r="J898" t="b">
        <f t="shared" si="157"/>
        <v>1</v>
      </c>
      <c r="K898" t="str">
        <f t="shared" si="158"/>
        <v>drezet@aol.com</v>
      </c>
      <c r="L898">
        <f t="shared" si="159"/>
        <v>14</v>
      </c>
      <c r="M898" t="str">
        <f t="shared" si="160"/>
        <v>+(793) 605-8949</v>
      </c>
      <c r="N898" t="b">
        <f t="shared" si="161"/>
        <v>1</v>
      </c>
      <c r="O898">
        <f t="shared" si="162"/>
        <v>5799</v>
      </c>
      <c r="P898" t="b">
        <f t="shared" si="163"/>
        <v>1</v>
      </c>
      <c r="Q898">
        <f t="shared" si="164"/>
        <v>5799</v>
      </c>
      <c r="S898" t="str">
        <f t="shared" si="165"/>
        <v>Valentín Artigas Carnero</v>
      </c>
      <c r="U898" s="2">
        <f t="shared" si="166"/>
        <v>42607</v>
      </c>
      <c r="V898">
        <f t="shared" si="167"/>
        <v>1</v>
      </c>
    </row>
    <row r="899" spans="1:22" x14ac:dyDescent="0.25">
      <c r="A899" t="s">
        <v>4826</v>
      </c>
      <c r="B899" t="s">
        <v>2868</v>
      </c>
      <c r="C899" t="s">
        <v>948</v>
      </c>
      <c r="D899" s="5" t="s">
        <v>3355</v>
      </c>
      <c r="E899" t="s">
        <v>2002</v>
      </c>
      <c r="F899" s="8">
        <v>5316</v>
      </c>
      <c r="G899" s="2">
        <v>43419</v>
      </c>
      <c r="H899" s="3" t="str">
        <f t="shared" ref="H899:H962" si="168">+UPPER(B899)</f>
        <v>MIRANDA DIGITALE</v>
      </c>
      <c r="I899" t="b">
        <v>0</v>
      </c>
      <c r="J899" t="b">
        <f t="shared" ref="J899:J962" si="169">AND(ISNUMBER(SEARCH("@",D899)), ISNUMBER(SEARCH(".",D899)), SEARCH("@",D899)&lt;SEARCH(".",D899))</f>
        <v>1</v>
      </c>
      <c r="K899" t="str">
        <f t="shared" ref="K899:K962" si="170">+IF(J899="#¡VALOR!","",D899)</f>
        <v>yfreund@me.com</v>
      </c>
      <c r="L899">
        <f t="shared" ref="L899:L962" si="171">+LEN(E899)</f>
        <v>14</v>
      </c>
      <c r="M899" t="str">
        <f t="shared" ref="M899:M962" si="172">+CONCATENATE("+",E899)</f>
        <v>+(359) 852-7301</v>
      </c>
      <c r="N899" t="b">
        <f t="shared" ref="N899:N962" si="173">+ISNUMBER(G899)</f>
        <v>1</v>
      </c>
      <c r="O899">
        <f t="shared" ref="O899:O962" si="174">+ABS(F899)</f>
        <v>5316</v>
      </c>
      <c r="P899" t="b">
        <f t="shared" ref="P899:P962" si="175">+ISNUMBER(F899)</f>
        <v>1</v>
      </c>
      <c r="Q899">
        <f t="shared" ref="Q899:Q962" si="176">+IF(ISNUMBER(F899),F899,"")</f>
        <v>5316</v>
      </c>
      <c r="S899" t="str">
        <f t="shared" ref="S899:S962" si="177">+IF(ISBLANK(C899),$R$2,C899)</f>
        <v>Pastor Néstor Villa Bermudez</v>
      </c>
      <c r="U899" s="2">
        <f t="shared" ref="U899:U962" si="178">IF(ISBLANK(G899),$T$2,G899)</f>
        <v>43419</v>
      </c>
      <c r="V899">
        <f t="shared" ref="V899:V962" si="179">+COUNTIF(A:A,A899)</f>
        <v>1</v>
      </c>
    </row>
    <row r="900" spans="1:22" x14ac:dyDescent="0.25">
      <c r="A900" t="s">
        <v>4827</v>
      </c>
      <c r="B900" t="s">
        <v>2869</v>
      </c>
      <c r="C900" t="s">
        <v>949</v>
      </c>
      <c r="D900" s="5" t="s">
        <v>3837</v>
      </c>
      <c r="E900" t="s">
        <v>2003</v>
      </c>
      <c r="F900" s="8">
        <v>4330</v>
      </c>
      <c r="G900" s="2">
        <v>43368</v>
      </c>
      <c r="H900" s="3" t="str">
        <f t="shared" si="168"/>
        <v>HYPERLOCALIS</v>
      </c>
      <c r="I900" t="b">
        <v>0</v>
      </c>
      <c r="J900" t="b">
        <f t="shared" si="169"/>
        <v>1</v>
      </c>
      <c r="K900" t="str">
        <f t="shared" si="170"/>
        <v>goldberg@comcast.net</v>
      </c>
      <c r="L900">
        <f t="shared" si="171"/>
        <v>14</v>
      </c>
      <c r="M900" t="str">
        <f t="shared" si="172"/>
        <v>+(870) 260-9137</v>
      </c>
      <c r="N900" t="b">
        <f t="shared" si="173"/>
        <v>1</v>
      </c>
      <c r="O900">
        <f t="shared" si="174"/>
        <v>4330</v>
      </c>
      <c r="P900" t="b">
        <f t="shared" si="175"/>
        <v>1</v>
      </c>
      <c r="Q900">
        <f t="shared" si="176"/>
        <v>4330</v>
      </c>
      <c r="S900" t="str">
        <f t="shared" si="177"/>
        <v>Ángeles Garriga Garriga</v>
      </c>
      <c r="U900" s="2">
        <f t="shared" si="178"/>
        <v>43368</v>
      </c>
      <c r="V900">
        <f t="shared" si="179"/>
        <v>1</v>
      </c>
    </row>
    <row r="901" spans="1:22" x14ac:dyDescent="0.25">
      <c r="A901" t="s">
        <v>4828</v>
      </c>
      <c r="B901" t="s">
        <v>2870</v>
      </c>
      <c r="C901" t="s">
        <v>470</v>
      </c>
      <c r="D901" s="5" t="s">
        <v>3838</v>
      </c>
      <c r="E901" t="s">
        <v>2004</v>
      </c>
      <c r="F901" s="8">
        <v>1720</v>
      </c>
      <c r="G901" s="2">
        <v>44064</v>
      </c>
      <c r="H901" s="3" t="str">
        <f t="shared" si="168"/>
        <v>FIREBASE</v>
      </c>
      <c r="I901" t="b">
        <v>0</v>
      </c>
      <c r="J901" t="b">
        <f t="shared" si="169"/>
        <v>1</v>
      </c>
      <c r="K901" t="str">
        <f t="shared" si="170"/>
        <v>agolomsh@outlook.com</v>
      </c>
      <c r="L901">
        <f t="shared" si="171"/>
        <v>14</v>
      </c>
      <c r="M901" t="str">
        <f t="shared" si="172"/>
        <v>+(661) 540-5655</v>
      </c>
      <c r="N901" t="b">
        <f t="shared" si="173"/>
        <v>1</v>
      </c>
      <c r="O901">
        <f t="shared" si="174"/>
        <v>1720</v>
      </c>
      <c r="P901" t="b">
        <f t="shared" si="175"/>
        <v>1</v>
      </c>
      <c r="Q901">
        <f t="shared" si="176"/>
        <v>1720</v>
      </c>
      <c r="S901" t="str">
        <f t="shared" si="177"/>
        <v>Marco de Casal</v>
      </c>
      <c r="U901" s="2">
        <f t="shared" si="178"/>
        <v>44064</v>
      </c>
      <c r="V901">
        <f t="shared" si="179"/>
        <v>1</v>
      </c>
    </row>
    <row r="902" spans="1:22" x14ac:dyDescent="0.25">
      <c r="A902" t="s">
        <v>4829</v>
      </c>
      <c r="B902" t="s">
        <v>2871</v>
      </c>
      <c r="C902" t="s">
        <v>950</v>
      </c>
      <c r="D902" s="5" t="s">
        <v>3839</v>
      </c>
      <c r="E902" t="s">
        <v>2005</v>
      </c>
      <c r="F902" s="8">
        <v>3762</v>
      </c>
      <c r="G902" s="2">
        <v>40961</v>
      </c>
      <c r="H902" s="3" t="str">
        <f t="shared" si="168"/>
        <v>SELAGINE DIGITAL</v>
      </c>
      <c r="I902" t="b">
        <v>0</v>
      </c>
      <c r="J902" t="b">
        <f t="shared" si="169"/>
        <v>1</v>
      </c>
      <c r="K902" t="str">
        <f t="shared" si="170"/>
        <v>rddesign@icloud.com</v>
      </c>
      <c r="L902">
        <f t="shared" si="171"/>
        <v>14</v>
      </c>
      <c r="M902" t="str">
        <f t="shared" si="172"/>
        <v>+(705) 559-1026</v>
      </c>
      <c r="N902" t="b">
        <f t="shared" si="173"/>
        <v>1</v>
      </c>
      <c r="O902">
        <f t="shared" si="174"/>
        <v>3762</v>
      </c>
      <c r="P902" t="b">
        <f t="shared" si="175"/>
        <v>1</v>
      </c>
      <c r="Q902">
        <f t="shared" si="176"/>
        <v>3762</v>
      </c>
      <c r="S902" t="str">
        <f t="shared" si="177"/>
        <v>Juan Luis Rodrigo-Barceló</v>
      </c>
      <c r="U902" s="2">
        <f t="shared" si="178"/>
        <v>40961</v>
      </c>
      <c r="V902">
        <f t="shared" si="179"/>
        <v>1</v>
      </c>
    </row>
    <row r="903" spans="1:22" x14ac:dyDescent="0.25">
      <c r="A903" t="s">
        <v>4830</v>
      </c>
      <c r="B903" t="s">
        <v>2872</v>
      </c>
      <c r="C903" t="s">
        <v>951</v>
      </c>
      <c r="D903" s="5" t="s">
        <v>3840</v>
      </c>
      <c r="E903" t="s">
        <v>2006</v>
      </c>
      <c r="F903" s="8">
        <v>6205</v>
      </c>
      <c r="G903" s="2">
        <v>43474</v>
      </c>
      <c r="H903" s="3" t="str">
        <f t="shared" si="168"/>
        <v>MADCAT</v>
      </c>
      <c r="I903" t="b">
        <v>0</v>
      </c>
      <c r="J903" t="b">
        <f t="shared" si="169"/>
        <v>1</v>
      </c>
      <c r="K903" t="str">
        <f t="shared" si="170"/>
        <v>dsugal@icloud.com</v>
      </c>
      <c r="L903">
        <f t="shared" si="171"/>
        <v>14</v>
      </c>
      <c r="M903" t="str">
        <f t="shared" si="172"/>
        <v>+(328) 391-4383</v>
      </c>
      <c r="N903" t="b">
        <f t="shared" si="173"/>
        <v>1</v>
      </c>
      <c r="O903">
        <f t="shared" si="174"/>
        <v>6205</v>
      </c>
      <c r="P903" t="b">
        <f t="shared" si="175"/>
        <v>1</v>
      </c>
      <c r="Q903">
        <f t="shared" si="176"/>
        <v>6205</v>
      </c>
      <c r="S903" t="str">
        <f t="shared" si="177"/>
        <v>Anita Isaura Piña Fonseca</v>
      </c>
      <c r="U903" s="2">
        <f t="shared" si="178"/>
        <v>43474</v>
      </c>
      <c r="V903">
        <f t="shared" si="179"/>
        <v>1</v>
      </c>
    </row>
    <row r="904" spans="1:22" x14ac:dyDescent="0.25">
      <c r="A904" t="s">
        <v>4831</v>
      </c>
      <c r="B904" t="s">
        <v>2873</v>
      </c>
      <c r="C904" t="s">
        <v>952</v>
      </c>
      <c r="D904" s="5" t="s">
        <v>3841</v>
      </c>
      <c r="E904" t="s">
        <v>2007</v>
      </c>
      <c r="F904" s="8">
        <v>4911</v>
      </c>
      <c r="G904" s="2">
        <v>42343</v>
      </c>
      <c r="H904" s="3" t="str">
        <f t="shared" si="168"/>
        <v>MARISA</v>
      </c>
      <c r="I904" t="b">
        <v>0</v>
      </c>
      <c r="J904" t="b">
        <f t="shared" si="169"/>
        <v>1</v>
      </c>
      <c r="K904" t="str">
        <f t="shared" si="170"/>
        <v>ralamosm@verizon.net</v>
      </c>
      <c r="L904">
        <f t="shared" si="171"/>
        <v>14</v>
      </c>
      <c r="M904" t="str">
        <f t="shared" si="172"/>
        <v>+(833) 427-2021</v>
      </c>
      <c r="N904" t="b">
        <f t="shared" si="173"/>
        <v>1</v>
      </c>
      <c r="O904">
        <f t="shared" si="174"/>
        <v>4911</v>
      </c>
      <c r="P904" t="b">
        <f t="shared" si="175"/>
        <v>1</v>
      </c>
      <c r="Q904">
        <f t="shared" si="176"/>
        <v>4911</v>
      </c>
      <c r="S904" t="str">
        <f t="shared" si="177"/>
        <v>Concepción Carreño Moll</v>
      </c>
      <c r="U904" s="2">
        <f t="shared" si="178"/>
        <v>42343</v>
      </c>
      <c r="V904">
        <f t="shared" si="179"/>
        <v>1</v>
      </c>
    </row>
    <row r="905" spans="1:22" x14ac:dyDescent="0.25">
      <c r="A905" t="s">
        <v>4832</v>
      </c>
      <c r="B905" t="s">
        <v>2874</v>
      </c>
      <c r="C905" t="s">
        <v>471</v>
      </c>
      <c r="D905" s="5" t="s">
        <v>3842</v>
      </c>
      <c r="E905" t="s">
        <v>2008</v>
      </c>
      <c r="F905" s="8">
        <v>4407</v>
      </c>
      <c r="G905" s="2">
        <v>42833</v>
      </c>
      <c r="H905" s="3" t="str">
        <f t="shared" si="168"/>
        <v>I3I SOFTWARE</v>
      </c>
      <c r="I905" t="b">
        <v>0</v>
      </c>
      <c r="J905" t="b">
        <f t="shared" si="169"/>
        <v>1</v>
      </c>
      <c r="K905" t="str">
        <f t="shared" si="170"/>
        <v>grossman@msn.com</v>
      </c>
      <c r="L905">
        <f t="shared" si="171"/>
        <v>14</v>
      </c>
      <c r="M905" t="str">
        <f t="shared" si="172"/>
        <v>+(966) 903-0119</v>
      </c>
      <c r="N905" t="b">
        <f t="shared" si="173"/>
        <v>1</v>
      </c>
      <c r="O905">
        <f t="shared" si="174"/>
        <v>4407</v>
      </c>
      <c r="P905" t="b">
        <f t="shared" si="175"/>
        <v>1</v>
      </c>
      <c r="Q905">
        <f t="shared" si="176"/>
        <v>4407</v>
      </c>
      <c r="S905" t="str">
        <f t="shared" si="177"/>
        <v>Pepe Cid</v>
      </c>
      <c r="U905" s="2">
        <f t="shared" si="178"/>
        <v>42833</v>
      </c>
      <c r="V905">
        <f t="shared" si="179"/>
        <v>1</v>
      </c>
    </row>
    <row r="906" spans="1:22" x14ac:dyDescent="0.25">
      <c r="A906" t="s">
        <v>4833</v>
      </c>
      <c r="B906" t="s">
        <v>2875</v>
      </c>
      <c r="C906" t="s">
        <v>472</v>
      </c>
      <c r="D906" s="5" t="s">
        <v>3843</v>
      </c>
      <c r="E906" t="s">
        <v>2009</v>
      </c>
      <c r="F906" s="8">
        <v>6120</v>
      </c>
      <c r="G906" s="2">
        <v>42976</v>
      </c>
      <c r="H906" s="3" t="str">
        <f t="shared" si="168"/>
        <v>GFR CONSULTANDS</v>
      </c>
      <c r="I906" t="b">
        <v>0</v>
      </c>
      <c r="J906" t="b">
        <f t="shared" si="169"/>
        <v>1</v>
      </c>
      <c r="K906" t="str">
        <f t="shared" si="170"/>
        <v>twoflower@outlook.com</v>
      </c>
      <c r="L906">
        <f t="shared" si="171"/>
        <v>14</v>
      </c>
      <c r="M906" t="str">
        <f t="shared" si="172"/>
        <v>+(331) 737-6554</v>
      </c>
      <c r="N906" t="b">
        <f t="shared" si="173"/>
        <v>1</v>
      </c>
      <c r="O906">
        <f t="shared" si="174"/>
        <v>6120</v>
      </c>
      <c r="P906" t="b">
        <f t="shared" si="175"/>
        <v>1</v>
      </c>
      <c r="Q906">
        <f t="shared" si="176"/>
        <v>6120</v>
      </c>
      <c r="S906" t="str">
        <f t="shared" si="177"/>
        <v>Florentino Amat Mancebo</v>
      </c>
      <c r="U906" s="2">
        <f t="shared" si="178"/>
        <v>42976</v>
      </c>
      <c r="V906">
        <f t="shared" si="179"/>
        <v>1</v>
      </c>
    </row>
    <row r="907" spans="1:22" x14ac:dyDescent="0.25">
      <c r="A907" t="s">
        <v>4834</v>
      </c>
      <c r="B907" t="s">
        <v>2876</v>
      </c>
      <c r="C907" t="s">
        <v>473</v>
      </c>
      <c r="D907" s="5" t="s">
        <v>3844</v>
      </c>
      <c r="E907" t="s">
        <v>2010</v>
      </c>
      <c r="F907" s="8">
        <v>6255</v>
      </c>
      <c r="G907" s="2">
        <v>44487</v>
      </c>
      <c r="H907" s="3" t="str">
        <f t="shared" si="168"/>
        <v>ZILLION</v>
      </c>
      <c r="I907" t="b">
        <v>0</v>
      </c>
      <c r="J907" t="b">
        <f t="shared" si="169"/>
        <v>1</v>
      </c>
      <c r="K907" t="str">
        <f t="shared" si="170"/>
        <v>rbarreira@live.com</v>
      </c>
      <c r="L907">
        <f t="shared" si="171"/>
        <v>14</v>
      </c>
      <c r="M907" t="str">
        <f t="shared" si="172"/>
        <v>+(514) 430-8477</v>
      </c>
      <c r="N907" t="b">
        <f t="shared" si="173"/>
        <v>1</v>
      </c>
      <c r="O907">
        <f t="shared" si="174"/>
        <v>6255</v>
      </c>
      <c r="P907" t="b">
        <f t="shared" si="175"/>
        <v>1</v>
      </c>
      <c r="Q907">
        <f t="shared" si="176"/>
        <v>6255</v>
      </c>
      <c r="S907" t="str">
        <f t="shared" si="177"/>
        <v>Gilberto Alberola</v>
      </c>
      <c r="U907" s="2">
        <f t="shared" si="178"/>
        <v>44487</v>
      </c>
      <c r="V907">
        <f t="shared" si="179"/>
        <v>1</v>
      </c>
    </row>
    <row r="908" spans="1:22" x14ac:dyDescent="0.25">
      <c r="A908" t="s">
        <v>4835</v>
      </c>
      <c r="B908" t="s">
        <v>2877</v>
      </c>
      <c r="C908" t="s">
        <v>474</v>
      </c>
      <c r="D908" s="5" t="s">
        <v>3845</v>
      </c>
      <c r="E908" t="s">
        <v>2011</v>
      </c>
      <c r="F908" s="8">
        <v>7854</v>
      </c>
      <c r="G908" s="2">
        <v>43768</v>
      </c>
      <c r="H908" s="3" t="str">
        <f t="shared" si="168"/>
        <v>STACE DIGITAL</v>
      </c>
      <c r="I908" t="b">
        <v>0</v>
      </c>
      <c r="J908" t="b">
        <f t="shared" si="169"/>
        <v>1</v>
      </c>
      <c r="K908" t="str">
        <f t="shared" si="170"/>
        <v>mbrown@att.net</v>
      </c>
      <c r="L908">
        <f t="shared" si="171"/>
        <v>14</v>
      </c>
      <c r="M908" t="str">
        <f t="shared" si="172"/>
        <v>+(734) 741-4297</v>
      </c>
      <c r="N908" t="b">
        <f t="shared" si="173"/>
        <v>1</v>
      </c>
      <c r="O908">
        <f t="shared" si="174"/>
        <v>7854</v>
      </c>
      <c r="P908" t="b">
        <f t="shared" si="175"/>
        <v>1</v>
      </c>
      <c r="Q908">
        <f t="shared" si="176"/>
        <v>7854</v>
      </c>
      <c r="S908" t="str">
        <f t="shared" si="177"/>
        <v>Eliana Bejarano Taboada</v>
      </c>
      <c r="U908" s="2">
        <f t="shared" si="178"/>
        <v>43768</v>
      </c>
      <c r="V908">
        <f t="shared" si="179"/>
        <v>1</v>
      </c>
    </row>
    <row r="909" spans="1:22" x14ac:dyDescent="0.25">
      <c r="A909" t="s">
        <v>4836</v>
      </c>
      <c r="B909" t="s">
        <v>2878</v>
      </c>
      <c r="C909" t="s">
        <v>475</v>
      </c>
      <c r="D909" s="5" t="s">
        <v>3846</v>
      </c>
      <c r="E909" t="s">
        <v>2012</v>
      </c>
      <c r="F909" s="8">
        <v>3041</v>
      </c>
      <c r="G909" s="2">
        <v>41739</v>
      </c>
      <c r="H909" s="3" t="str">
        <f t="shared" si="168"/>
        <v>IT ANALYTICS TEAM</v>
      </c>
      <c r="I909" t="b">
        <v>0</v>
      </c>
      <c r="J909" t="b">
        <f t="shared" si="169"/>
        <v>1</v>
      </c>
      <c r="K909" t="str">
        <f t="shared" si="170"/>
        <v>shazow@aol.com</v>
      </c>
      <c r="L909">
        <f t="shared" si="171"/>
        <v>14</v>
      </c>
      <c r="M909" t="str">
        <f t="shared" si="172"/>
        <v>+(243) 506-8282</v>
      </c>
      <c r="N909" t="b">
        <f t="shared" si="173"/>
        <v>1</v>
      </c>
      <c r="O909">
        <f t="shared" si="174"/>
        <v>3041</v>
      </c>
      <c r="P909" t="b">
        <f t="shared" si="175"/>
        <v>1</v>
      </c>
      <c r="Q909">
        <f t="shared" si="176"/>
        <v>3041</v>
      </c>
      <c r="S909" t="str">
        <f t="shared" si="177"/>
        <v>Chelo Casanova</v>
      </c>
      <c r="U909" s="2">
        <f t="shared" si="178"/>
        <v>41739</v>
      </c>
      <c r="V909">
        <f t="shared" si="179"/>
        <v>1</v>
      </c>
    </row>
    <row r="910" spans="1:22" x14ac:dyDescent="0.25">
      <c r="A910" t="s">
        <v>4837</v>
      </c>
      <c r="B910" t="s">
        <v>2879</v>
      </c>
      <c r="C910" t="s">
        <v>953</v>
      </c>
      <c r="D910" s="5" t="s">
        <v>3847</v>
      </c>
      <c r="E910" t="s">
        <v>2013</v>
      </c>
      <c r="F910" s="8">
        <v>4841</v>
      </c>
      <c r="G910" s="2">
        <v>42782</v>
      </c>
      <c r="H910" s="3" t="str">
        <f t="shared" si="168"/>
        <v>SERVIZI PT2</v>
      </c>
      <c r="I910" t="b">
        <v>0</v>
      </c>
      <c r="J910" t="b">
        <f t="shared" si="169"/>
        <v>1</v>
      </c>
      <c r="K910" t="str">
        <f t="shared" si="170"/>
        <v>amcuri@icloud.com</v>
      </c>
      <c r="L910">
        <f t="shared" si="171"/>
        <v>14</v>
      </c>
      <c r="M910" t="str">
        <f t="shared" si="172"/>
        <v>+(731) 570-4351</v>
      </c>
      <c r="N910" t="b">
        <f t="shared" si="173"/>
        <v>1</v>
      </c>
      <c r="O910">
        <f t="shared" si="174"/>
        <v>4841</v>
      </c>
      <c r="P910" t="b">
        <f t="shared" si="175"/>
        <v>1</v>
      </c>
      <c r="Q910">
        <f t="shared" si="176"/>
        <v>4841</v>
      </c>
      <c r="S910" t="str">
        <f t="shared" si="177"/>
        <v>Ariadna Marí-Hurtado</v>
      </c>
      <c r="U910" s="2">
        <f t="shared" si="178"/>
        <v>42782</v>
      </c>
      <c r="V910">
        <f t="shared" si="179"/>
        <v>1</v>
      </c>
    </row>
    <row r="911" spans="1:22" x14ac:dyDescent="0.25">
      <c r="A911" t="s">
        <v>4838</v>
      </c>
      <c r="B911" t="s">
        <v>2880</v>
      </c>
      <c r="C911" t="s">
        <v>954</v>
      </c>
      <c r="D911" s="5" t="s">
        <v>3848</v>
      </c>
      <c r="E911" t="s">
        <v>2014</v>
      </c>
      <c r="F911" s="8">
        <v>4786</v>
      </c>
      <c r="G911" s="2">
        <v>40964</v>
      </c>
      <c r="H911" s="3" t="str">
        <f t="shared" si="168"/>
        <v>INDUSTRIE HOMECO</v>
      </c>
      <c r="I911" t="b">
        <v>0</v>
      </c>
      <c r="J911" t="b">
        <f t="shared" si="169"/>
        <v>1</v>
      </c>
      <c r="K911" t="str">
        <f t="shared" si="170"/>
        <v>kostas@yahoo.ca</v>
      </c>
      <c r="L911">
        <f t="shared" si="171"/>
        <v>14</v>
      </c>
      <c r="M911" t="str">
        <f t="shared" si="172"/>
        <v>+(209) 922-4703</v>
      </c>
      <c r="N911" t="b">
        <f t="shared" si="173"/>
        <v>1</v>
      </c>
      <c r="O911">
        <f t="shared" si="174"/>
        <v>4786</v>
      </c>
      <c r="P911" t="b">
        <f t="shared" si="175"/>
        <v>1</v>
      </c>
      <c r="Q911">
        <f t="shared" si="176"/>
        <v>4786</v>
      </c>
      <c r="S911" t="str">
        <f t="shared" si="177"/>
        <v>Lourdes Renata Izquierdo Núñez</v>
      </c>
      <c r="U911" s="2">
        <f t="shared" si="178"/>
        <v>40964</v>
      </c>
      <c r="V911">
        <f t="shared" si="179"/>
        <v>1</v>
      </c>
    </row>
    <row r="912" spans="1:22" x14ac:dyDescent="0.25">
      <c r="A912" t="s">
        <v>4839</v>
      </c>
      <c r="B912" t="s">
        <v>2881</v>
      </c>
      <c r="C912" t="s">
        <v>476</v>
      </c>
      <c r="D912" s="5" t="s">
        <v>3849</v>
      </c>
      <c r="E912" t="s">
        <v>2015</v>
      </c>
      <c r="F912" s="8">
        <v>614</v>
      </c>
      <c r="G912" s="2">
        <v>41622</v>
      </c>
      <c r="H912" s="3" t="str">
        <f t="shared" si="168"/>
        <v>STUDIO NOLA</v>
      </c>
      <c r="I912" t="b">
        <v>0</v>
      </c>
      <c r="J912" t="b">
        <f t="shared" si="169"/>
        <v>1</v>
      </c>
      <c r="K912" t="str">
        <f t="shared" si="170"/>
        <v>jespley@yahoo.com</v>
      </c>
      <c r="L912">
        <f t="shared" si="171"/>
        <v>14</v>
      </c>
      <c r="M912" t="str">
        <f t="shared" si="172"/>
        <v>+(971) 863-9909</v>
      </c>
      <c r="N912" t="b">
        <f t="shared" si="173"/>
        <v>1</v>
      </c>
      <c r="O912">
        <f t="shared" si="174"/>
        <v>614</v>
      </c>
      <c r="P912" t="b">
        <f t="shared" si="175"/>
        <v>1</v>
      </c>
      <c r="Q912">
        <f t="shared" si="176"/>
        <v>614</v>
      </c>
      <c r="S912" t="str">
        <f t="shared" si="177"/>
        <v>Aurelia Gonzalez Pedraza</v>
      </c>
      <c r="U912" s="2">
        <f t="shared" si="178"/>
        <v>41622</v>
      </c>
      <c r="V912">
        <f t="shared" si="179"/>
        <v>1</v>
      </c>
    </row>
    <row r="913" spans="1:22" x14ac:dyDescent="0.25">
      <c r="A913" t="s">
        <v>4840</v>
      </c>
      <c r="B913" t="s">
        <v>2882</v>
      </c>
      <c r="C913" t="s">
        <v>477</v>
      </c>
      <c r="D913" s="5" t="s">
        <v>3850</v>
      </c>
      <c r="E913" t="s">
        <v>2016</v>
      </c>
      <c r="F913" s="8">
        <v>2292</v>
      </c>
      <c r="G913" s="2">
        <v>44255</v>
      </c>
      <c r="H913" s="3" t="str">
        <f t="shared" si="168"/>
        <v>IMBALLAGGIO KENT</v>
      </c>
      <c r="I913" t="b">
        <v>0</v>
      </c>
      <c r="J913" t="b">
        <f t="shared" si="169"/>
        <v>1</v>
      </c>
      <c r="K913" t="str">
        <f t="shared" si="170"/>
        <v>knorr@icloud.com</v>
      </c>
      <c r="L913">
        <f t="shared" si="171"/>
        <v>14</v>
      </c>
      <c r="M913" t="str">
        <f t="shared" si="172"/>
        <v>+(332) 928-3183</v>
      </c>
      <c r="N913" t="b">
        <f t="shared" si="173"/>
        <v>1</v>
      </c>
      <c r="O913">
        <f t="shared" si="174"/>
        <v>2292</v>
      </c>
      <c r="P913" t="b">
        <f t="shared" si="175"/>
        <v>1</v>
      </c>
      <c r="Q913">
        <f t="shared" si="176"/>
        <v>2292</v>
      </c>
      <c r="S913" t="str">
        <f t="shared" si="177"/>
        <v>Melchor Feijoo Garrido</v>
      </c>
      <c r="U913" s="2">
        <f t="shared" si="178"/>
        <v>44255</v>
      </c>
      <c r="V913">
        <f t="shared" si="179"/>
        <v>1</v>
      </c>
    </row>
    <row r="914" spans="1:22" x14ac:dyDescent="0.25">
      <c r="A914" t="s">
        <v>4841</v>
      </c>
      <c r="B914" t="s">
        <v>2883</v>
      </c>
      <c r="C914" t="s">
        <v>478</v>
      </c>
      <c r="D914" s="5" t="s">
        <v>3851</v>
      </c>
      <c r="E914" t="s">
        <v>2017</v>
      </c>
      <c r="F914" s="8">
        <v>4672</v>
      </c>
      <c r="G914" s="2">
        <v>42621</v>
      </c>
      <c r="H914" s="3" t="str">
        <f t="shared" si="168"/>
        <v>SOLUZIONE CREATIVA</v>
      </c>
      <c r="I914" t="b">
        <v>0</v>
      </c>
      <c r="J914" t="b">
        <f t="shared" si="169"/>
        <v>1</v>
      </c>
      <c r="K914" t="str">
        <f t="shared" si="170"/>
        <v>wildixon@comcast.net</v>
      </c>
      <c r="L914">
        <f t="shared" si="171"/>
        <v>14</v>
      </c>
      <c r="M914" t="str">
        <f t="shared" si="172"/>
        <v>+(668) 800-1739</v>
      </c>
      <c r="N914" t="b">
        <f t="shared" si="173"/>
        <v>1</v>
      </c>
      <c r="O914">
        <f t="shared" si="174"/>
        <v>4672</v>
      </c>
      <c r="P914" t="b">
        <f t="shared" si="175"/>
        <v>1</v>
      </c>
      <c r="Q914">
        <f t="shared" si="176"/>
        <v>4672</v>
      </c>
      <c r="S914" t="str">
        <f t="shared" si="177"/>
        <v>Ileana Vicens</v>
      </c>
      <c r="U914" s="2">
        <f t="shared" si="178"/>
        <v>42621</v>
      </c>
      <c r="V914">
        <f t="shared" si="179"/>
        <v>1</v>
      </c>
    </row>
    <row r="915" spans="1:22" x14ac:dyDescent="0.25">
      <c r="A915" t="s">
        <v>4842</v>
      </c>
      <c r="B915" t="s">
        <v>2884</v>
      </c>
      <c r="C915" t="s">
        <v>479</v>
      </c>
      <c r="D915" s="5" t="s">
        <v>3080</v>
      </c>
      <c r="E915" t="s">
        <v>2018</v>
      </c>
      <c r="F915" s="8">
        <v>5145</v>
      </c>
      <c r="G915" s="2">
        <v>42366</v>
      </c>
      <c r="H915" s="3" t="str">
        <f t="shared" si="168"/>
        <v>SOLO SEMPLICE ASSICURAZIONE</v>
      </c>
      <c r="I915" t="b">
        <v>0</v>
      </c>
      <c r="J915" t="b">
        <f t="shared" si="169"/>
        <v>1</v>
      </c>
      <c r="K915" t="str">
        <f t="shared" si="170"/>
        <v>seano@me.com</v>
      </c>
      <c r="L915">
        <f t="shared" si="171"/>
        <v>14</v>
      </c>
      <c r="M915" t="str">
        <f t="shared" si="172"/>
        <v>+(794) 945-8589</v>
      </c>
      <c r="N915" t="b">
        <f t="shared" si="173"/>
        <v>1</v>
      </c>
      <c r="O915">
        <f t="shared" si="174"/>
        <v>5145</v>
      </c>
      <c r="P915" t="b">
        <f t="shared" si="175"/>
        <v>1</v>
      </c>
      <c r="Q915">
        <f t="shared" si="176"/>
        <v>5145</v>
      </c>
      <c r="S915" t="str">
        <f t="shared" si="177"/>
        <v>Silvestre de Figueras</v>
      </c>
      <c r="U915" s="2">
        <f t="shared" si="178"/>
        <v>42366</v>
      </c>
      <c r="V915">
        <f t="shared" si="179"/>
        <v>1</v>
      </c>
    </row>
    <row r="916" spans="1:22" x14ac:dyDescent="0.25">
      <c r="A916" t="s">
        <v>4843</v>
      </c>
      <c r="B916" t="s">
        <v>2885</v>
      </c>
      <c r="C916" t="s">
        <v>955</v>
      </c>
      <c r="D916" s="5" t="s">
        <v>3852</v>
      </c>
      <c r="E916" t="s">
        <v>2019</v>
      </c>
      <c r="F916" s="8">
        <v>6667</v>
      </c>
      <c r="G916" s="2">
        <v>42059</v>
      </c>
      <c r="H916" s="3" t="str">
        <f t="shared" si="168"/>
        <v>CONTABILITÀ SOL</v>
      </c>
      <c r="I916" t="b">
        <v>0</v>
      </c>
      <c r="J916" t="b">
        <f t="shared" si="169"/>
        <v>1</v>
      </c>
      <c r="K916" t="str">
        <f t="shared" si="170"/>
        <v>ganter@icloud.com</v>
      </c>
      <c r="L916">
        <f t="shared" si="171"/>
        <v>14</v>
      </c>
      <c r="M916" t="str">
        <f t="shared" si="172"/>
        <v>+(457) 717-4549</v>
      </c>
      <c r="N916" t="b">
        <f t="shared" si="173"/>
        <v>1</v>
      </c>
      <c r="O916">
        <f t="shared" si="174"/>
        <v>6667</v>
      </c>
      <c r="P916" t="b">
        <f t="shared" si="175"/>
        <v>1</v>
      </c>
      <c r="Q916">
        <f t="shared" si="176"/>
        <v>6667</v>
      </c>
      <c r="S916" t="str">
        <f t="shared" si="177"/>
        <v>Rosalina Castejón Rius</v>
      </c>
      <c r="U916" s="2">
        <f t="shared" si="178"/>
        <v>42059</v>
      </c>
      <c r="V916">
        <f t="shared" si="179"/>
        <v>2</v>
      </c>
    </row>
    <row r="917" spans="1:22" x14ac:dyDescent="0.25">
      <c r="A917" t="s">
        <v>4844</v>
      </c>
      <c r="B917" t="s">
        <v>2886</v>
      </c>
      <c r="C917" t="s">
        <v>480</v>
      </c>
      <c r="D917" s="5" t="s">
        <v>3853</v>
      </c>
      <c r="E917" t="s">
        <v>2020</v>
      </c>
      <c r="F917" s="8">
        <v>3769</v>
      </c>
      <c r="G917" s="2">
        <v>44289</v>
      </c>
      <c r="H917" s="3" t="str">
        <f t="shared" si="168"/>
        <v>INFINERAMICO</v>
      </c>
      <c r="I917" t="b">
        <v>0</v>
      </c>
      <c r="J917" t="b">
        <f t="shared" si="169"/>
        <v>1</v>
      </c>
      <c r="K917" t="str">
        <f t="shared" si="170"/>
        <v>schumer@optonline.net</v>
      </c>
      <c r="L917">
        <f t="shared" si="171"/>
        <v>14</v>
      </c>
      <c r="M917" t="str">
        <f t="shared" si="172"/>
        <v>+(992) 904-9998</v>
      </c>
      <c r="N917" t="b">
        <f t="shared" si="173"/>
        <v>1</v>
      </c>
      <c r="O917">
        <f t="shared" si="174"/>
        <v>3769</v>
      </c>
      <c r="P917" t="b">
        <f t="shared" si="175"/>
        <v>1</v>
      </c>
      <c r="Q917">
        <f t="shared" si="176"/>
        <v>3769</v>
      </c>
      <c r="S917" t="str">
        <f t="shared" si="177"/>
        <v>Ulises de Company</v>
      </c>
      <c r="U917" s="2">
        <f t="shared" si="178"/>
        <v>44289</v>
      </c>
      <c r="V917">
        <f t="shared" si="179"/>
        <v>1</v>
      </c>
    </row>
    <row r="918" spans="1:22" x14ac:dyDescent="0.25">
      <c r="A918" t="s">
        <v>4845</v>
      </c>
      <c r="B918" t="s">
        <v>2887</v>
      </c>
      <c r="C918" t="s">
        <v>956</v>
      </c>
      <c r="D918" s="5" t="s">
        <v>3854</v>
      </c>
      <c r="E918" t="s">
        <v>2021</v>
      </c>
      <c r="F918" s="8">
        <v>3701</v>
      </c>
      <c r="G918" s="2">
        <v>41910</v>
      </c>
      <c r="H918" s="3" t="str">
        <f t="shared" si="168"/>
        <v>COINVOLGI LE PRODUZIONI ARTISTICHE</v>
      </c>
      <c r="I918" t="b">
        <v>0</v>
      </c>
      <c r="J918" t="b">
        <f t="shared" si="169"/>
        <v>1</v>
      </c>
      <c r="K918" t="str">
        <f t="shared" si="170"/>
        <v>rcwil@verizon.net</v>
      </c>
      <c r="L918">
        <f t="shared" si="171"/>
        <v>14</v>
      </c>
      <c r="M918" t="str">
        <f t="shared" si="172"/>
        <v>+(583) 971-5741</v>
      </c>
      <c r="N918" t="b">
        <f t="shared" si="173"/>
        <v>1</v>
      </c>
      <c r="O918">
        <f t="shared" si="174"/>
        <v>3701</v>
      </c>
      <c r="P918" t="b">
        <f t="shared" si="175"/>
        <v>1</v>
      </c>
      <c r="Q918">
        <f t="shared" si="176"/>
        <v>3701</v>
      </c>
      <c r="S918" t="str">
        <f t="shared" si="177"/>
        <v>Rodrigo Agustín Blanes</v>
      </c>
      <c r="U918" s="2">
        <f t="shared" si="178"/>
        <v>41910</v>
      </c>
      <c r="V918">
        <f t="shared" si="179"/>
        <v>1</v>
      </c>
    </row>
    <row r="919" spans="1:22" x14ac:dyDescent="0.25">
      <c r="A919" t="s">
        <v>4846</v>
      </c>
      <c r="B919" t="s">
        <v>2888</v>
      </c>
      <c r="C919" t="s">
        <v>481</v>
      </c>
      <c r="D919" s="5" t="s">
        <v>3855</v>
      </c>
      <c r="E919" t="s">
        <v>4959</v>
      </c>
      <c r="F919" s="8">
        <v>4441</v>
      </c>
      <c r="G919" s="2">
        <v>44407</v>
      </c>
      <c r="H919" s="3" t="str">
        <f t="shared" si="168"/>
        <v>GELATO DIGDENS</v>
      </c>
      <c r="I919" t="b">
        <v>0</v>
      </c>
      <c r="J919" t="b">
        <f t="shared" si="169"/>
        <v>1</v>
      </c>
      <c r="K919" t="str">
        <f t="shared" si="170"/>
        <v>uraeus@yahoo.ca</v>
      </c>
      <c r="L919">
        <f t="shared" si="171"/>
        <v>15</v>
      </c>
      <c r="M919" t="str">
        <f t="shared" si="172"/>
        <v>+(802) 464-31751</v>
      </c>
      <c r="N919" t="b">
        <f t="shared" si="173"/>
        <v>1</v>
      </c>
      <c r="O919">
        <f t="shared" si="174"/>
        <v>4441</v>
      </c>
      <c r="P919" t="b">
        <f t="shared" si="175"/>
        <v>1</v>
      </c>
      <c r="Q919">
        <f t="shared" si="176"/>
        <v>4441</v>
      </c>
      <c r="S919" t="str">
        <f t="shared" si="177"/>
        <v>Florentino Amor-Varela</v>
      </c>
      <c r="U919" s="2">
        <f t="shared" si="178"/>
        <v>44407</v>
      </c>
      <c r="V919">
        <f t="shared" si="179"/>
        <v>1</v>
      </c>
    </row>
    <row r="920" spans="1:22" x14ac:dyDescent="0.25">
      <c r="A920" t="s">
        <v>4847</v>
      </c>
      <c r="B920" t="s">
        <v>2889</v>
      </c>
      <c r="C920" t="s">
        <v>957</v>
      </c>
      <c r="D920" s="5" t="s">
        <v>3856</v>
      </c>
      <c r="E920" t="s">
        <v>2022</v>
      </c>
      <c r="F920" s="8">
        <v>966</v>
      </c>
      <c r="G920" s="2">
        <v>42852</v>
      </c>
      <c r="H920" s="3" t="str">
        <f t="shared" si="168"/>
        <v>FUSIA DELLA SPONDA SETTENTRIONALE</v>
      </c>
      <c r="I920" t="b">
        <v>0</v>
      </c>
      <c r="J920" t="b">
        <f t="shared" si="169"/>
        <v>1</v>
      </c>
      <c r="K920" t="str">
        <f t="shared" si="170"/>
        <v>sartak@me.com</v>
      </c>
      <c r="L920">
        <f t="shared" si="171"/>
        <v>14</v>
      </c>
      <c r="M920" t="str">
        <f t="shared" si="172"/>
        <v>+(921) 965-9998</v>
      </c>
      <c r="N920" t="b">
        <f t="shared" si="173"/>
        <v>1</v>
      </c>
      <c r="O920">
        <f t="shared" si="174"/>
        <v>966</v>
      </c>
      <c r="P920" t="b">
        <f t="shared" si="175"/>
        <v>1</v>
      </c>
      <c r="Q920">
        <f t="shared" si="176"/>
        <v>966</v>
      </c>
      <c r="S920" t="str">
        <f t="shared" si="177"/>
        <v>Martín Arroyo Bermúdez</v>
      </c>
      <c r="U920" s="2">
        <f t="shared" si="178"/>
        <v>42852</v>
      </c>
      <c r="V920">
        <f t="shared" si="179"/>
        <v>1</v>
      </c>
    </row>
    <row r="921" spans="1:22" x14ac:dyDescent="0.25">
      <c r="A921" t="s">
        <v>4848</v>
      </c>
      <c r="B921" t="s">
        <v>2890</v>
      </c>
      <c r="C921" t="s">
        <v>958</v>
      </c>
      <c r="D921" s="5" t="s">
        <v>3857</v>
      </c>
      <c r="E921" t="s">
        <v>2023</v>
      </c>
      <c r="F921" s="8">
        <v>4173</v>
      </c>
      <c r="G921" s="2">
        <v>42682</v>
      </c>
      <c r="H921" s="3" t="str">
        <f t="shared" si="168"/>
        <v>VITTEO</v>
      </c>
      <c r="I921" t="b">
        <v>0</v>
      </c>
      <c r="J921" t="b">
        <f t="shared" si="169"/>
        <v>1</v>
      </c>
      <c r="K921" t="str">
        <f t="shared" si="170"/>
        <v>cosimo@live.com</v>
      </c>
      <c r="L921">
        <f t="shared" si="171"/>
        <v>14</v>
      </c>
      <c r="M921" t="str">
        <f t="shared" si="172"/>
        <v>+(670) 816-5091</v>
      </c>
      <c r="N921" t="b">
        <f t="shared" si="173"/>
        <v>1</v>
      </c>
      <c r="O921">
        <f t="shared" si="174"/>
        <v>4173</v>
      </c>
      <c r="P921" t="b">
        <f t="shared" si="175"/>
        <v>1</v>
      </c>
      <c r="Q921">
        <f t="shared" si="176"/>
        <v>4173</v>
      </c>
      <c r="S921" t="str">
        <f t="shared" si="177"/>
        <v>Dulce Luna-Ayllón</v>
      </c>
      <c r="U921" s="2">
        <f t="shared" si="178"/>
        <v>42682</v>
      </c>
      <c r="V921">
        <f t="shared" si="179"/>
        <v>1</v>
      </c>
    </row>
    <row r="922" spans="1:22" x14ac:dyDescent="0.25">
      <c r="A922" t="s">
        <v>4849</v>
      </c>
      <c r="B922" t="s">
        <v>2891</v>
      </c>
      <c r="C922" t="s">
        <v>482</v>
      </c>
      <c r="D922" s="5" t="s">
        <v>3858</v>
      </c>
      <c r="E922" t="s">
        <v>2024</v>
      </c>
      <c r="F922" s="8">
        <v>5829</v>
      </c>
      <c r="G922" s="2">
        <v>44390</v>
      </c>
      <c r="H922" s="3" t="str">
        <f t="shared" si="168"/>
        <v>PANETTERIA VITTORIA</v>
      </c>
      <c r="I922" t="b">
        <v>0</v>
      </c>
      <c r="J922" t="b">
        <f t="shared" si="169"/>
        <v>1</v>
      </c>
      <c r="K922" t="str">
        <f t="shared" si="170"/>
        <v>loscar@live.com</v>
      </c>
      <c r="L922">
        <f t="shared" si="171"/>
        <v>14</v>
      </c>
      <c r="M922" t="str">
        <f t="shared" si="172"/>
        <v>+(230) 771-4639</v>
      </c>
      <c r="N922" t="b">
        <f t="shared" si="173"/>
        <v>1</v>
      </c>
      <c r="O922">
        <f t="shared" si="174"/>
        <v>5829</v>
      </c>
      <c r="P922" t="b">
        <f t="shared" si="175"/>
        <v>1</v>
      </c>
      <c r="Q922">
        <f t="shared" si="176"/>
        <v>5829</v>
      </c>
      <c r="S922" t="str">
        <f t="shared" si="177"/>
        <v>Mauricio Acedo Llorente</v>
      </c>
      <c r="U922" s="2">
        <f t="shared" si="178"/>
        <v>44390</v>
      </c>
      <c r="V922">
        <f t="shared" si="179"/>
        <v>1</v>
      </c>
    </row>
    <row r="923" spans="1:22" x14ac:dyDescent="0.25">
      <c r="A923" t="s">
        <v>4850</v>
      </c>
      <c r="B923" t="s">
        <v>2892</v>
      </c>
      <c r="C923" t="s">
        <v>483</v>
      </c>
      <c r="D923" s="5" t="s">
        <v>3859</v>
      </c>
      <c r="E923" t="s">
        <v>2025</v>
      </c>
      <c r="F923" s="8">
        <v>6519</v>
      </c>
      <c r="G923" s="2">
        <v>44669</v>
      </c>
      <c r="H923" s="3" t="str">
        <f t="shared" si="168"/>
        <v>SONAR DI ROMA TERME</v>
      </c>
      <c r="I923" t="b">
        <v>0</v>
      </c>
      <c r="J923" t="b">
        <f t="shared" si="169"/>
        <v>1</v>
      </c>
      <c r="K923" t="str">
        <f t="shared" si="170"/>
        <v>netsfr@hotmail.com</v>
      </c>
      <c r="L923">
        <f t="shared" si="171"/>
        <v>14</v>
      </c>
      <c r="M923" t="str">
        <f t="shared" si="172"/>
        <v>+(387) 803-4372</v>
      </c>
      <c r="N923" t="b">
        <f t="shared" si="173"/>
        <v>1</v>
      </c>
      <c r="O923">
        <f t="shared" si="174"/>
        <v>6519</v>
      </c>
      <c r="P923" t="b">
        <f t="shared" si="175"/>
        <v>1</v>
      </c>
      <c r="Q923">
        <f t="shared" si="176"/>
        <v>6519</v>
      </c>
      <c r="S923" t="str">
        <f t="shared" si="177"/>
        <v>Herberto Mora Pina</v>
      </c>
      <c r="U923" s="2">
        <f t="shared" si="178"/>
        <v>44669</v>
      </c>
      <c r="V923">
        <f t="shared" si="179"/>
        <v>2</v>
      </c>
    </row>
    <row r="924" spans="1:22" x14ac:dyDescent="0.25">
      <c r="A924" t="s">
        <v>4851</v>
      </c>
      <c r="B924" t="s">
        <v>2893</v>
      </c>
      <c r="C924" t="s">
        <v>959</v>
      </c>
      <c r="D924" s="5" t="s">
        <v>3860</v>
      </c>
      <c r="E924" t="s">
        <v>2026</v>
      </c>
      <c r="F924" s="8">
        <v>3042</v>
      </c>
      <c r="G924" s="2">
        <v>43993</v>
      </c>
      <c r="H924" s="3" t="str">
        <f t="shared" si="168"/>
        <v>OROLOGI A CATENA</v>
      </c>
      <c r="I924" t="b">
        <v>0</v>
      </c>
      <c r="J924" t="b">
        <f t="shared" si="169"/>
        <v>1</v>
      </c>
      <c r="K924" t="str">
        <f t="shared" si="170"/>
        <v>wonderkid@verizon.net</v>
      </c>
      <c r="L924">
        <f t="shared" si="171"/>
        <v>14</v>
      </c>
      <c r="M924" t="str">
        <f t="shared" si="172"/>
        <v>+(772) 814-2029</v>
      </c>
      <c r="N924" t="b">
        <f t="shared" si="173"/>
        <v>1</v>
      </c>
      <c r="O924">
        <f t="shared" si="174"/>
        <v>3042</v>
      </c>
      <c r="P924" t="b">
        <f t="shared" si="175"/>
        <v>1</v>
      </c>
      <c r="Q924">
        <f t="shared" si="176"/>
        <v>3042</v>
      </c>
      <c r="S924" t="str">
        <f t="shared" si="177"/>
        <v>Ágata del Colom</v>
      </c>
      <c r="U924" s="2">
        <f t="shared" si="178"/>
        <v>43993</v>
      </c>
      <c r="V924">
        <f t="shared" si="179"/>
        <v>1</v>
      </c>
    </row>
    <row r="925" spans="1:22" x14ac:dyDescent="0.25">
      <c r="A925" t="s">
        <v>4852</v>
      </c>
      <c r="B925" t="s">
        <v>2894</v>
      </c>
      <c r="C925" t="s">
        <v>484</v>
      </c>
      <c r="D925" s="5" t="s">
        <v>3861</v>
      </c>
      <c r="E925" t="s">
        <v>2027</v>
      </c>
      <c r="F925" s="8">
        <v>555</v>
      </c>
      <c r="G925" s="2">
        <v>41376</v>
      </c>
      <c r="H925" s="3" t="str">
        <f t="shared" si="168"/>
        <v>MACCHINE SEMPLICI</v>
      </c>
      <c r="I925" t="b">
        <v>0</v>
      </c>
      <c r="J925" t="b">
        <f t="shared" si="169"/>
        <v>1</v>
      </c>
      <c r="K925" t="str">
        <f t="shared" si="170"/>
        <v>dogdude@hotmail.com</v>
      </c>
      <c r="L925">
        <f t="shared" si="171"/>
        <v>14</v>
      </c>
      <c r="M925" t="str">
        <f t="shared" si="172"/>
        <v>+(926) 375-8929</v>
      </c>
      <c r="N925" t="b">
        <f t="shared" si="173"/>
        <v>1</v>
      </c>
      <c r="O925">
        <f t="shared" si="174"/>
        <v>555</v>
      </c>
      <c r="P925" t="b">
        <f t="shared" si="175"/>
        <v>1</v>
      </c>
      <c r="Q925">
        <f t="shared" si="176"/>
        <v>555</v>
      </c>
      <c r="S925" t="str">
        <f t="shared" si="177"/>
        <v>Ani Tejada Vicente</v>
      </c>
      <c r="U925" s="2">
        <f t="shared" si="178"/>
        <v>41376</v>
      </c>
      <c r="V925">
        <f t="shared" si="179"/>
        <v>1</v>
      </c>
    </row>
    <row r="926" spans="1:22" x14ac:dyDescent="0.25">
      <c r="A926" t="s">
        <v>4853</v>
      </c>
      <c r="B926" t="s">
        <v>2895</v>
      </c>
      <c r="C926" t="s">
        <v>485</v>
      </c>
      <c r="D926" s="5" t="s">
        <v>3862</v>
      </c>
      <c r="E926" t="s">
        <v>2028</v>
      </c>
      <c r="F926" s="8">
        <v>4379</v>
      </c>
      <c r="G926" s="2">
        <v>40906</v>
      </c>
      <c r="H926" s="3" t="str">
        <f t="shared" si="168"/>
        <v>UNIVERSITÀ DELL'ASSE</v>
      </c>
      <c r="I926" t="b">
        <v>0</v>
      </c>
      <c r="J926" t="b">
        <f t="shared" si="169"/>
        <v>1</v>
      </c>
      <c r="K926" t="str">
        <f t="shared" si="170"/>
        <v>goldberg@aol.com</v>
      </c>
      <c r="L926">
        <f t="shared" si="171"/>
        <v>14</v>
      </c>
      <c r="M926" t="str">
        <f t="shared" si="172"/>
        <v>+(977) 980-8271</v>
      </c>
      <c r="N926" t="b">
        <f t="shared" si="173"/>
        <v>1</v>
      </c>
      <c r="O926">
        <f t="shared" si="174"/>
        <v>4379</v>
      </c>
      <c r="P926" t="b">
        <f t="shared" si="175"/>
        <v>1</v>
      </c>
      <c r="Q926">
        <f t="shared" si="176"/>
        <v>4379</v>
      </c>
      <c r="S926" t="str">
        <f t="shared" si="177"/>
        <v>Macario Acosta Salgado</v>
      </c>
      <c r="U926" s="2">
        <f t="shared" si="178"/>
        <v>40906</v>
      </c>
      <c r="V926">
        <f t="shared" si="179"/>
        <v>1</v>
      </c>
    </row>
    <row r="927" spans="1:22" x14ac:dyDescent="0.25">
      <c r="A927" t="s">
        <v>4854</v>
      </c>
      <c r="B927" t="s">
        <v>2896</v>
      </c>
      <c r="C927" t="s">
        <v>486</v>
      </c>
      <c r="D927" s="5" t="s">
        <v>3863</v>
      </c>
      <c r="E927" t="s">
        <v>2029</v>
      </c>
      <c r="F927" s="8">
        <v>4160</v>
      </c>
      <c r="G927" s="2">
        <v>41239</v>
      </c>
      <c r="H927" s="3" t="str">
        <f t="shared" si="168"/>
        <v>MILLWOOD VENTO PROLIFICO</v>
      </c>
      <c r="I927" t="b">
        <v>0</v>
      </c>
      <c r="J927" t="b">
        <f t="shared" si="169"/>
        <v>1</v>
      </c>
      <c r="K927" t="str">
        <f t="shared" si="170"/>
        <v>bastian@me.com</v>
      </c>
      <c r="L927">
        <f t="shared" si="171"/>
        <v>14</v>
      </c>
      <c r="M927" t="str">
        <f t="shared" si="172"/>
        <v>+(603) 824-4778</v>
      </c>
      <c r="N927" t="b">
        <f t="shared" si="173"/>
        <v>1</v>
      </c>
      <c r="O927">
        <f t="shared" si="174"/>
        <v>4160</v>
      </c>
      <c r="P927" t="b">
        <f t="shared" si="175"/>
        <v>1</v>
      </c>
      <c r="Q927">
        <f t="shared" si="176"/>
        <v>4160</v>
      </c>
      <c r="S927" t="str">
        <f t="shared" si="177"/>
        <v>Candelas del Blanca</v>
      </c>
      <c r="U927" s="2">
        <f t="shared" si="178"/>
        <v>41239</v>
      </c>
      <c r="V927">
        <f t="shared" si="179"/>
        <v>1</v>
      </c>
    </row>
    <row r="928" spans="1:22" x14ac:dyDescent="0.25">
      <c r="A928" t="s">
        <v>4855</v>
      </c>
      <c r="B928" t="s">
        <v>2897</v>
      </c>
      <c r="C928" t="s">
        <v>487</v>
      </c>
      <c r="D928" s="5" t="s">
        <v>3864</v>
      </c>
      <c r="E928" t="s">
        <v>2030</v>
      </c>
      <c r="F928" s="8">
        <v>6696</v>
      </c>
      <c r="G928" s="2"/>
      <c r="H928" s="3" t="str">
        <f t="shared" si="168"/>
        <v>ORSOLA OSTRICA</v>
      </c>
      <c r="I928" t="b">
        <v>0</v>
      </c>
      <c r="J928" t="b">
        <f t="shared" si="169"/>
        <v>1</v>
      </c>
      <c r="K928" t="str">
        <f t="shared" si="170"/>
        <v>animats@optonline.net</v>
      </c>
      <c r="L928">
        <f t="shared" si="171"/>
        <v>14</v>
      </c>
      <c r="M928" t="str">
        <f t="shared" si="172"/>
        <v>+(671) 485-8520</v>
      </c>
      <c r="N928" t="b">
        <f t="shared" si="173"/>
        <v>0</v>
      </c>
      <c r="O928">
        <f t="shared" si="174"/>
        <v>6696</v>
      </c>
      <c r="P928" t="b">
        <f t="shared" si="175"/>
        <v>1</v>
      </c>
      <c r="Q928">
        <f t="shared" si="176"/>
        <v>6696</v>
      </c>
      <c r="S928" t="str">
        <f t="shared" si="177"/>
        <v>Florentina Almansa-Verdugo</v>
      </c>
      <c r="U928" s="2">
        <f t="shared" si="178"/>
        <v>39075</v>
      </c>
      <c r="V928">
        <f t="shared" si="179"/>
        <v>2</v>
      </c>
    </row>
    <row r="929" spans="1:22" x14ac:dyDescent="0.25">
      <c r="A929" t="s">
        <v>4856</v>
      </c>
      <c r="B929" t="s">
        <v>2898</v>
      </c>
      <c r="C929" t="s">
        <v>960</v>
      </c>
      <c r="D929" s="5" t="s">
        <v>3865</v>
      </c>
      <c r="E929" t="s">
        <v>2031</v>
      </c>
      <c r="F929" s="8">
        <v>4430</v>
      </c>
      <c r="G929" s="2">
        <v>43711</v>
      </c>
      <c r="H929" s="3" t="str">
        <f t="shared" si="168"/>
        <v>CASA DEL TRANSMONDO</v>
      </c>
      <c r="I929" t="b">
        <v>0</v>
      </c>
      <c r="J929" t="b">
        <f t="shared" si="169"/>
        <v>1</v>
      </c>
      <c r="K929" t="str">
        <f t="shared" si="170"/>
        <v>claesjac@icloud.com</v>
      </c>
      <c r="L929">
        <f t="shared" si="171"/>
        <v>14</v>
      </c>
      <c r="M929" t="str">
        <f t="shared" si="172"/>
        <v>+(656) 307-7278</v>
      </c>
      <c r="N929" t="b">
        <f t="shared" si="173"/>
        <v>1</v>
      </c>
      <c r="O929">
        <f t="shared" si="174"/>
        <v>4430</v>
      </c>
      <c r="P929" t="b">
        <f t="shared" si="175"/>
        <v>1</v>
      </c>
      <c r="Q929">
        <f t="shared" si="176"/>
        <v>4430</v>
      </c>
      <c r="S929" t="str">
        <f t="shared" si="177"/>
        <v>María Manuela Asensio-Múñiz</v>
      </c>
      <c r="U929" s="2">
        <f t="shared" si="178"/>
        <v>43711</v>
      </c>
      <c r="V929">
        <f t="shared" si="179"/>
        <v>1</v>
      </c>
    </row>
    <row r="930" spans="1:22" x14ac:dyDescent="0.25">
      <c r="A930" t="s">
        <v>4857</v>
      </c>
      <c r="B930" t="s">
        <v>2899</v>
      </c>
      <c r="C930" t="s">
        <v>961</v>
      </c>
      <c r="D930" s="5" t="s">
        <v>3866</v>
      </c>
      <c r="E930" t="s">
        <v>2032</v>
      </c>
      <c r="F930" s="8">
        <v>2304</v>
      </c>
      <c r="G930" s="2">
        <v>43119</v>
      </c>
      <c r="H930" s="3" t="str">
        <f t="shared" si="168"/>
        <v>RITUALE</v>
      </c>
      <c r="I930" t="b">
        <v>0</v>
      </c>
      <c r="J930" t="b">
        <f t="shared" si="169"/>
        <v>1</v>
      </c>
      <c r="K930" t="str">
        <f t="shared" si="170"/>
        <v>esokullu@optonline.net</v>
      </c>
      <c r="L930">
        <f t="shared" si="171"/>
        <v>14</v>
      </c>
      <c r="M930" t="str">
        <f t="shared" si="172"/>
        <v>+(415) 583-9101</v>
      </c>
      <c r="N930" t="b">
        <f t="shared" si="173"/>
        <v>1</v>
      </c>
      <c r="O930">
        <f t="shared" si="174"/>
        <v>2304</v>
      </c>
      <c r="P930" t="b">
        <f t="shared" si="175"/>
        <v>1</v>
      </c>
      <c r="Q930">
        <f t="shared" si="176"/>
        <v>2304</v>
      </c>
      <c r="S930" t="str">
        <f t="shared" si="177"/>
        <v>Conrado Ordóñez Cerro</v>
      </c>
      <c r="U930" s="2">
        <f t="shared" si="178"/>
        <v>43119</v>
      </c>
      <c r="V930">
        <f t="shared" si="179"/>
        <v>1</v>
      </c>
    </row>
    <row r="931" spans="1:22" x14ac:dyDescent="0.25">
      <c r="A931" t="s">
        <v>4858</v>
      </c>
      <c r="B931" t="s">
        <v>2900</v>
      </c>
      <c r="C931" t="s">
        <v>488</v>
      </c>
      <c r="D931" s="5" t="s">
        <v>3867</v>
      </c>
      <c r="E931" t="s">
        <v>2033</v>
      </c>
      <c r="F931" s="8">
        <v>8118</v>
      </c>
      <c r="G931" s="2">
        <v>43791</v>
      </c>
      <c r="H931" s="3" t="str">
        <f t="shared" si="168"/>
        <v>IMPALAFABBRICA</v>
      </c>
      <c r="I931" t="b">
        <v>0</v>
      </c>
      <c r="J931" t="b">
        <f t="shared" si="169"/>
        <v>1</v>
      </c>
      <c r="K931" t="str">
        <f t="shared" si="170"/>
        <v>nacho@yahoo.ca</v>
      </c>
      <c r="L931">
        <f t="shared" si="171"/>
        <v>14</v>
      </c>
      <c r="M931" t="str">
        <f t="shared" si="172"/>
        <v>+(692) 768-7903</v>
      </c>
      <c r="N931" t="b">
        <f t="shared" si="173"/>
        <v>1</v>
      </c>
      <c r="O931">
        <f t="shared" si="174"/>
        <v>8118</v>
      </c>
      <c r="P931" t="b">
        <f t="shared" si="175"/>
        <v>1</v>
      </c>
      <c r="Q931">
        <f t="shared" si="176"/>
        <v>8118</v>
      </c>
      <c r="S931" t="str">
        <f t="shared" si="177"/>
        <v>Rafaela de Collado</v>
      </c>
      <c r="U931" s="2">
        <f t="shared" si="178"/>
        <v>43791</v>
      </c>
      <c r="V931">
        <f t="shared" si="179"/>
        <v>1</v>
      </c>
    </row>
    <row r="932" spans="1:22" x14ac:dyDescent="0.25">
      <c r="A932" t="s">
        <v>4859</v>
      </c>
      <c r="B932" t="s">
        <v>2901</v>
      </c>
      <c r="C932" t="s">
        <v>962</v>
      </c>
      <c r="D932" s="5" t="s">
        <v>3868</v>
      </c>
      <c r="E932" t="s">
        <v>2034</v>
      </c>
      <c r="F932" s="8">
        <v>3326</v>
      </c>
      <c r="G932" s="2">
        <v>42315</v>
      </c>
      <c r="H932" s="3" t="str">
        <f t="shared" si="168"/>
        <v>CLUB DI SCHERMA BK</v>
      </c>
      <c r="I932" t="b">
        <v>0</v>
      </c>
      <c r="J932" t="b">
        <f t="shared" si="169"/>
        <v>1</v>
      </c>
      <c r="K932" t="str">
        <f t="shared" si="170"/>
        <v>blixem@att.net</v>
      </c>
      <c r="L932">
        <f t="shared" si="171"/>
        <v>14</v>
      </c>
      <c r="M932" t="str">
        <f t="shared" si="172"/>
        <v>+(953) 922-6201</v>
      </c>
      <c r="N932" t="b">
        <f t="shared" si="173"/>
        <v>1</v>
      </c>
      <c r="O932">
        <f t="shared" si="174"/>
        <v>3326</v>
      </c>
      <c r="P932" t="b">
        <f t="shared" si="175"/>
        <v>1</v>
      </c>
      <c r="Q932">
        <f t="shared" si="176"/>
        <v>3326</v>
      </c>
      <c r="S932" t="str">
        <f t="shared" si="177"/>
        <v>Lucas Ramírez Casado</v>
      </c>
      <c r="U932" s="2">
        <f t="shared" si="178"/>
        <v>42315</v>
      </c>
      <c r="V932">
        <f t="shared" si="179"/>
        <v>1</v>
      </c>
    </row>
    <row r="933" spans="1:22" x14ac:dyDescent="0.25">
      <c r="A933" t="s">
        <v>4860</v>
      </c>
      <c r="B933" t="s">
        <v>2902</v>
      </c>
      <c r="C933" t="s">
        <v>963</v>
      </c>
      <c r="D933" s="5" t="s">
        <v>3869</v>
      </c>
      <c r="E933" t="s">
        <v>2035</v>
      </c>
      <c r="F933" s="8">
        <v>5254</v>
      </c>
      <c r="G933" s="2">
        <v>41115</v>
      </c>
      <c r="H933" s="3" t="str">
        <f t="shared" si="168"/>
        <v>ISOLE MAGENTRAPT</v>
      </c>
      <c r="I933" t="b">
        <v>0</v>
      </c>
      <c r="J933" t="b">
        <f t="shared" si="169"/>
        <v>1</v>
      </c>
      <c r="K933" t="str">
        <f t="shared" si="170"/>
        <v>agolomsh@gmail.com</v>
      </c>
      <c r="L933">
        <f t="shared" si="171"/>
        <v>14</v>
      </c>
      <c r="M933" t="str">
        <f t="shared" si="172"/>
        <v>+(642) 558-6586</v>
      </c>
      <c r="N933" t="b">
        <f t="shared" si="173"/>
        <v>1</v>
      </c>
      <c r="O933">
        <f t="shared" si="174"/>
        <v>5254</v>
      </c>
      <c r="P933" t="b">
        <f t="shared" si="175"/>
        <v>1</v>
      </c>
      <c r="Q933">
        <f t="shared" si="176"/>
        <v>5254</v>
      </c>
      <c r="S933" t="str">
        <f t="shared" si="177"/>
        <v>Victor Manuel Fermín Malo Cánovas</v>
      </c>
      <c r="U933" s="2">
        <f t="shared" si="178"/>
        <v>41115</v>
      </c>
      <c r="V933">
        <f t="shared" si="179"/>
        <v>2</v>
      </c>
    </row>
    <row r="934" spans="1:22" x14ac:dyDescent="0.25">
      <c r="A934" t="s">
        <v>4861</v>
      </c>
      <c r="B934" t="s">
        <v>2903</v>
      </c>
      <c r="C934" t="s">
        <v>489</v>
      </c>
      <c r="D934" s="5" t="s">
        <v>3870</v>
      </c>
      <c r="E934" t="s">
        <v>2036</v>
      </c>
      <c r="F934" s="8">
        <v>5291</v>
      </c>
      <c r="G934" s="2">
        <v>41345</v>
      </c>
      <c r="H934" s="3" t="str">
        <f t="shared" si="168"/>
        <v>MULTILINCE</v>
      </c>
      <c r="I934" t="b">
        <v>0</v>
      </c>
      <c r="J934" t="b">
        <f t="shared" si="169"/>
        <v>1</v>
      </c>
      <c r="K934" t="str">
        <f t="shared" si="170"/>
        <v>ryanvm@me.com</v>
      </c>
      <c r="L934">
        <f t="shared" si="171"/>
        <v>14</v>
      </c>
      <c r="M934" t="str">
        <f t="shared" si="172"/>
        <v>+(362) 941-6578</v>
      </c>
      <c r="N934" t="b">
        <f t="shared" si="173"/>
        <v>1</v>
      </c>
      <c r="O934">
        <f t="shared" si="174"/>
        <v>5291</v>
      </c>
      <c r="P934" t="b">
        <f t="shared" si="175"/>
        <v>1</v>
      </c>
      <c r="Q934">
        <f t="shared" si="176"/>
        <v>5291</v>
      </c>
      <c r="S934" t="str">
        <f t="shared" si="177"/>
        <v>Rafa Puerta Santiago</v>
      </c>
      <c r="U934" s="2">
        <f t="shared" si="178"/>
        <v>41345</v>
      </c>
      <c r="V934">
        <f t="shared" si="179"/>
        <v>1</v>
      </c>
    </row>
    <row r="935" spans="1:22" x14ac:dyDescent="0.25">
      <c r="A935" t="s">
        <v>4862</v>
      </c>
      <c r="B935" t="s">
        <v>2904</v>
      </c>
      <c r="C935" t="s">
        <v>964</v>
      </c>
      <c r="D935" s="5" t="s">
        <v>3871</v>
      </c>
      <c r="E935" t="s">
        <v>2037</v>
      </c>
      <c r="F935" s="8">
        <v>1954</v>
      </c>
      <c r="G935" s="2">
        <v>42954</v>
      </c>
      <c r="H935" s="3" t="str">
        <f t="shared" si="168"/>
        <v>SOLUZIONI DI SQUADRA</v>
      </c>
      <c r="I935" t="b">
        <v>0</v>
      </c>
      <c r="J935" t="b">
        <f t="shared" si="169"/>
        <v>1</v>
      </c>
      <c r="K935" t="str">
        <f t="shared" si="170"/>
        <v>timlinux@yahoo.ca</v>
      </c>
      <c r="L935">
        <f t="shared" si="171"/>
        <v>14</v>
      </c>
      <c r="M935" t="str">
        <f t="shared" si="172"/>
        <v>+(532) 391-8428</v>
      </c>
      <c r="N935" t="b">
        <f t="shared" si="173"/>
        <v>1</v>
      </c>
      <c r="O935">
        <f t="shared" si="174"/>
        <v>1954</v>
      </c>
      <c r="P935" t="b">
        <f t="shared" si="175"/>
        <v>1</v>
      </c>
      <c r="Q935">
        <f t="shared" si="176"/>
        <v>1954</v>
      </c>
      <c r="S935" t="str">
        <f t="shared" si="177"/>
        <v>Epifanio Régulo Rovira Morán</v>
      </c>
      <c r="U935" s="2">
        <f t="shared" si="178"/>
        <v>42954</v>
      </c>
      <c r="V935">
        <f t="shared" si="179"/>
        <v>1</v>
      </c>
    </row>
    <row r="936" spans="1:22" x14ac:dyDescent="0.25">
      <c r="A936" t="s">
        <v>4863</v>
      </c>
      <c r="B936" t="s">
        <v>2905</v>
      </c>
      <c r="C936" t="s">
        <v>965</v>
      </c>
      <c r="D936" s="5" t="s">
        <v>3872</v>
      </c>
      <c r="E936" t="s">
        <v>2038</v>
      </c>
      <c r="F936" s="8">
        <v>6437</v>
      </c>
      <c r="G936" s="2">
        <v>42861</v>
      </c>
      <c r="H936" s="3" t="str">
        <f t="shared" si="168"/>
        <v>DINAMICA ALEGRA</v>
      </c>
      <c r="I936" t="b">
        <v>0</v>
      </c>
      <c r="J936" t="b">
        <f t="shared" si="169"/>
        <v>1</v>
      </c>
      <c r="K936" t="str">
        <f t="shared" si="170"/>
        <v>chinthaka@me.com</v>
      </c>
      <c r="L936">
        <f t="shared" si="171"/>
        <v>14</v>
      </c>
      <c r="M936" t="str">
        <f t="shared" si="172"/>
        <v>+(616) 531-6414</v>
      </c>
      <c r="N936" t="b">
        <f t="shared" si="173"/>
        <v>1</v>
      </c>
      <c r="O936">
        <f t="shared" si="174"/>
        <v>6437</v>
      </c>
      <c r="P936" t="b">
        <f t="shared" si="175"/>
        <v>1</v>
      </c>
      <c r="Q936">
        <f t="shared" si="176"/>
        <v>6437</v>
      </c>
      <c r="S936" t="str">
        <f t="shared" si="177"/>
        <v>Adán Larrea Roig</v>
      </c>
      <c r="U936" s="2">
        <f t="shared" si="178"/>
        <v>42861</v>
      </c>
      <c r="V936">
        <f t="shared" si="179"/>
        <v>1</v>
      </c>
    </row>
    <row r="937" spans="1:22" x14ac:dyDescent="0.25">
      <c r="A937" t="s">
        <v>4864</v>
      </c>
      <c r="B937" t="s">
        <v>2906</v>
      </c>
      <c r="C937" t="s">
        <v>490</v>
      </c>
      <c r="D937" s="5" t="s">
        <v>3873</v>
      </c>
      <c r="E937" t="s">
        <v>2039</v>
      </c>
      <c r="F937" s="8">
        <v>4963</v>
      </c>
      <c r="G937" s="2">
        <v>40923</v>
      </c>
      <c r="H937" s="3" t="str">
        <f t="shared" si="168"/>
        <v>VINO E LIQUORI DI DIAMANTE</v>
      </c>
      <c r="I937" t="b">
        <v>0</v>
      </c>
      <c r="J937" t="b">
        <f t="shared" si="169"/>
        <v>1</v>
      </c>
      <c r="K937" t="str">
        <f t="shared" si="170"/>
        <v>stern@comcast.net</v>
      </c>
      <c r="L937">
        <f t="shared" si="171"/>
        <v>14</v>
      </c>
      <c r="M937" t="str">
        <f t="shared" si="172"/>
        <v>+(875) 974-3374</v>
      </c>
      <c r="N937" t="b">
        <f t="shared" si="173"/>
        <v>1</v>
      </c>
      <c r="O937">
        <f t="shared" si="174"/>
        <v>4963</v>
      </c>
      <c r="P937" t="b">
        <f t="shared" si="175"/>
        <v>1</v>
      </c>
      <c r="Q937">
        <f t="shared" si="176"/>
        <v>4963</v>
      </c>
      <c r="S937" t="str">
        <f t="shared" si="177"/>
        <v>Apolonia Cal Ferrando</v>
      </c>
      <c r="U937" s="2">
        <f t="shared" si="178"/>
        <v>40923</v>
      </c>
      <c r="V937">
        <f t="shared" si="179"/>
        <v>1</v>
      </c>
    </row>
    <row r="938" spans="1:22" x14ac:dyDescent="0.25">
      <c r="A938" t="s">
        <v>4865</v>
      </c>
      <c r="B938" t="s">
        <v>2907</v>
      </c>
      <c r="C938" t="s">
        <v>491</v>
      </c>
      <c r="D938" s="5" t="s">
        <v>3874</v>
      </c>
      <c r="E938" t="s">
        <v>2040</v>
      </c>
      <c r="F938" s="8">
        <v>4008</v>
      </c>
      <c r="G938" s="2">
        <v>41145</v>
      </c>
      <c r="H938" s="3" t="str">
        <f t="shared" si="168"/>
        <v>MANTRA DIGITALE</v>
      </c>
      <c r="I938" t="b">
        <v>0</v>
      </c>
      <c r="J938" t="b">
        <f t="shared" si="169"/>
        <v>1</v>
      </c>
      <c r="K938" t="str">
        <f t="shared" si="170"/>
        <v>attwood@comcast.net</v>
      </c>
      <c r="L938">
        <f t="shared" si="171"/>
        <v>14</v>
      </c>
      <c r="M938" t="str">
        <f t="shared" si="172"/>
        <v>+(209) 382-8964</v>
      </c>
      <c r="N938" t="b">
        <f t="shared" si="173"/>
        <v>1</v>
      </c>
      <c r="O938">
        <f t="shared" si="174"/>
        <v>4008</v>
      </c>
      <c r="P938" t="b">
        <f t="shared" si="175"/>
        <v>1</v>
      </c>
      <c r="Q938">
        <f t="shared" si="176"/>
        <v>4008</v>
      </c>
      <c r="S938" t="str">
        <f t="shared" si="177"/>
        <v>Sonia Aller-Aparicio</v>
      </c>
      <c r="U938" s="2">
        <f t="shared" si="178"/>
        <v>41145</v>
      </c>
      <c r="V938">
        <f t="shared" si="179"/>
        <v>1</v>
      </c>
    </row>
    <row r="939" spans="1:22" x14ac:dyDescent="0.25">
      <c r="A939" t="s">
        <v>4866</v>
      </c>
      <c r="B939" t="s">
        <v>2908</v>
      </c>
      <c r="C939" t="s">
        <v>966</v>
      </c>
      <c r="D939" s="5" t="s">
        <v>3875</v>
      </c>
      <c r="E939" t="s">
        <v>2041</v>
      </c>
      <c r="F939" s="8">
        <v>4239</v>
      </c>
      <c r="G939" s="2">
        <v>41616</v>
      </c>
      <c r="H939" s="3" t="str">
        <f t="shared" si="168"/>
        <v>STUDIO PT TEKNIKASI</v>
      </c>
      <c r="I939" t="b">
        <v>0</v>
      </c>
      <c r="J939" t="b">
        <f t="shared" si="169"/>
        <v>1</v>
      </c>
      <c r="K939" t="str">
        <f t="shared" si="170"/>
        <v>sharon@gmail.com</v>
      </c>
      <c r="L939">
        <f t="shared" si="171"/>
        <v>14</v>
      </c>
      <c r="M939" t="str">
        <f t="shared" si="172"/>
        <v>+(612) 865-5924</v>
      </c>
      <c r="N939" t="b">
        <f t="shared" si="173"/>
        <v>1</v>
      </c>
      <c r="O939">
        <f t="shared" si="174"/>
        <v>4239</v>
      </c>
      <c r="P939" t="b">
        <f t="shared" si="175"/>
        <v>1</v>
      </c>
      <c r="Q939">
        <f t="shared" si="176"/>
        <v>4239</v>
      </c>
      <c r="S939" t="str">
        <f t="shared" si="177"/>
        <v>Alex Azorin Cañete</v>
      </c>
      <c r="U939" s="2">
        <f t="shared" si="178"/>
        <v>41616</v>
      </c>
      <c r="V939">
        <f t="shared" si="179"/>
        <v>1</v>
      </c>
    </row>
    <row r="940" spans="1:22" x14ac:dyDescent="0.25">
      <c r="A940" t="s">
        <v>4867</v>
      </c>
      <c r="B940" t="s">
        <v>2909</v>
      </c>
      <c r="C940" t="s">
        <v>967</v>
      </c>
      <c r="D940" s="5" t="s">
        <v>3876</v>
      </c>
      <c r="E940" t="s">
        <v>2042</v>
      </c>
      <c r="F940" s="8">
        <v>2850</v>
      </c>
      <c r="G940" s="2">
        <v>43397</v>
      </c>
      <c r="H940" s="3" t="str">
        <f t="shared" si="168"/>
        <v>IPERGRAFO</v>
      </c>
      <c r="I940" t="b">
        <v>0</v>
      </c>
      <c r="J940" t="b">
        <f t="shared" si="169"/>
        <v>1</v>
      </c>
      <c r="K940" t="str">
        <f t="shared" si="170"/>
        <v>aardo@mac.com</v>
      </c>
      <c r="L940">
        <f t="shared" si="171"/>
        <v>14</v>
      </c>
      <c r="M940" t="str">
        <f t="shared" si="172"/>
        <v>+(544) 527-8533</v>
      </c>
      <c r="N940" t="b">
        <f t="shared" si="173"/>
        <v>1</v>
      </c>
      <c r="O940">
        <f t="shared" si="174"/>
        <v>2850</v>
      </c>
      <c r="P940" t="b">
        <f t="shared" si="175"/>
        <v>1</v>
      </c>
      <c r="Q940">
        <f t="shared" si="176"/>
        <v>2850</v>
      </c>
      <c r="S940" t="str">
        <f t="shared" si="177"/>
        <v>Ascensión Ugarte Tomas</v>
      </c>
      <c r="U940" s="2">
        <f t="shared" si="178"/>
        <v>43397</v>
      </c>
      <c r="V940">
        <f t="shared" si="179"/>
        <v>1</v>
      </c>
    </row>
    <row r="941" spans="1:22" x14ac:dyDescent="0.25">
      <c r="A941" t="s">
        <v>4868</v>
      </c>
      <c r="B941" t="s">
        <v>2910</v>
      </c>
      <c r="C941" t="s">
        <v>492</v>
      </c>
      <c r="D941" s="5" t="s">
        <v>3877</v>
      </c>
      <c r="E941" t="s">
        <v>2043</v>
      </c>
      <c r="F941" s="8">
        <v>7646</v>
      </c>
      <c r="G941" s="2">
        <v>41164</v>
      </c>
      <c r="H941" s="3" t="str">
        <f t="shared" si="168"/>
        <v>RUOTA ROSSA</v>
      </c>
      <c r="I941" t="b">
        <v>0</v>
      </c>
      <c r="J941" t="b">
        <f t="shared" si="169"/>
        <v>1</v>
      </c>
      <c r="K941" t="str">
        <f t="shared" si="170"/>
        <v>dexter@sbcglobal.net</v>
      </c>
      <c r="L941">
        <f t="shared" si="171"/>
        <v>14</v>
      </c>
      <c r="M941" t="str">
        <f t="shared" si="172"/>
        <v>+(369) 942-3539</v>
      </c>
      <c r="N941" t="b">
        <f t="shared" si="173"/>
        <v>1</v>
      </c>
      <c r="O941">
        <f t="shared" si="174"/>
        <v>7646</v>
      </c>
      <c r="P941" t="b">
        <f t="shared" si="175"/>
        <v>1</v>
      </c>
      <c r="Q941">
        <f t="shared" si="176"/>
        <v>7646</v>
      </c>
      <c r="S941" t="str">
        <f t="shared" si="177"/>
        <v>Pascuala Diego Gomis</v>
      </c>
      <c r="U941" s="2">
        <f t="shared" si="178"/>
        <v>41164</v>
      </c>
      <c r="V941">
        <f t="shared" si="179"/>
        <v>1</v>
      </c>
    </row>
    <row r="942" spans="1:22" x14ac:dyDescent="0.25">
      <c r="A942" t="s">
        <v>4869</v>
      </c>
      <c r="B942" t="s">
        <v>2911</v>
      </c>
      <c r="C942" t="s">
        <v>493</v>
      </c>
      <c r="D942" s="5" t="s">
        <v>3878</v>
      </c>
      <c r="E942" t="s">
        <v>2044</v>
      </c>
      <c r="F942" s="8">
        <v>7824</v>
      </c>
      <c r="G942" s="2">
        <v>43354</v>
      </c>
      <c r="H942" s="3" t="str">
        <f t="shared" si="168"/>
        <v>EMÙ EDUM</v>
      </c>
      <c r="I942" t="b">
        <v>0</v>
      </c>
      <c r="J942" t="b">
        <f t="shared" si="169"/>
        <v>1</v>
      </c>
      <c r="K942" t="str">
        <f t="shared" si="170"/>
        <v>kawasaki@mac.com</v>
      </c>
      <c r="L942">
        <f t="shared" si="171"/>
        <v>14</v>
      </c>
      <c r="M942" t="str">
        <f t="shared" si="172"/>
        <v>+(811) 350-3002</v>
      </c>
      <c r="N942" t="b">
        <f t="shared" si="173"/>
        <v>1</v>
      </c>
      <c r="O942">
        <f t="shared" si="174"/>
        <v>7824</v>
      </c>
      <c r="P942" t="b">
        <f t="shared" si="175"/>
        <v>1</v>
      </c>
      <c r="Q942">
        <f t="shared" si="176"/>
        <v>7824</v>
      </c>
      <c r="S942" t="str">
        <f t="shared" si="177"/>
        <v>Camilo del Chico</v>
      </c>
      <c r="U942" s="2">
        <f t="shared" si="178"/>
        <v>43354</v>
      </c>
      <c r="V942">
        <f t="shared" si="179"/>
        <v>1</v>
      </c>
    </row>
    <row r="943" spans="1:22" x14ac:dyDescent="0.25">
      <c r="A943" t="s">
        <v>4870</v>
      </c>
      <c r="B943" t="s">
        <v>2912</v>
      </c>
      <c r="C943" t="s">
        <v>968</v>
      </c>
      <c r="D943" s="5" t="s">
        <v>3879</v>
      </c>
      <c r="E943" t="s">
        <v>2045</v>
      </c>
      <c r="F943" s="8">
        <v>4804</v>
      </c>
      <c r="G943" s="2">
        <v>42052</v>
      </c>
      <c r="H943" s="3" t="str">
        <f t="shared" si="168"/>
        <v>IPERLOCALI</v>
      </c>
      <c r="I943" t="b">
        <v>0</v>
      </c>
      <c r="J943" t="b">
        <f t="shared" si="169"/>
        <v>1</v>
      </c>
      <c r="K943" t="str">
        <f t="shared" si="170"/>
        <v>xtang@mac.com</v>
      </c>
      <c r="L943">
        <f t="shared" si="171"/>
        <v>14</v>
      </c>
      <c r="M943" t="str">
        <f t="shared" si="172"/>
        <v>+(333) 321-9130</v>
      </c>
      <c r="N943" t="b">
        <f t="shared" si="173"/>
        <v>1</v>
      </c>
      <c r="O943">
        <f t="shared" si="174"/>
        <v>4804</v>
      </c>
      <c r="P943" t="b">
        <f t="shared" si="175"/>
        <v>1</v>
      </c>
      <c r="Q943">
        <f t="shared" si="176"/>
        <v>4804</v>
      </c>
      <c r="S943" t="str">
        <f t="shared" si="177"/>
        <v>Cruz Aroca-Cózar</v>
      </c>
      <c r="U943" s="2">
        <f t="shared" si="178"/>
        <v>42052</v>
      </c>
      <c r="V943">
        <f t="shared" si="179"/>
        <v>1</v>
      </c>
    </row>
    <row r="944" spans="1:22" x14ac:dyDescent="0.25">
      <c r="A944" t="s">
        <v>4871</v>
      </c>
      <c r="B944" t="s">
        <v>2913</v>
      </c>
      <c r="C944" t="s">
        <v>969</v>
      </c>
      <c r="D944" s="5" t="s">
        <v>3880</v>
      </c>
      <c r="E944" t="s">
        <v>2046</v>
      </c>
      <c r="F944" s="8">
        <v>1984</v>
      </c>
      <c r="G944" s="2">
        <v>44255</v>
      </c>
      <c r="H944" s="3" t="str">
        <f t="shared" si="168"/>
        <v>BASE DI FUOCO</v>
      </c>
      <c r="I944" t="b">
        <v>0</v>
      </c>
      <c r="J944" t="b">
        <f t="shared" si="169"/>
        <v>1</v>
      </c>
      <c r="K944" t="str">
        <f t="shared" si="170"/>
        <v>skythe@att.net</v>
      </c>
      <c r="L944">
        <f t="shared" si="171"/>
        <v>14</v>
      </c>
      <c r="M944" t="str">
        <f t="shared" si="172"/>
        <v>+(287) 811-5952</v>
      </c>
      <c r="N944" t="b">
        <f t="shared" si="173"/>
        <v>1</v>
      </c>
      <c r="O944">
        <f t="shared" si="174"/>
        <v>1984</v>
      </c>
      <c r="P944" t="b">
        <f t="shared" si="175"/>
        <v>1</v>
      </c>
      <c r="Q944">
        <f t="shared" si="176"/>
        <v>1984</v>
      </c>
      <c r="S944" t="str">
        <f t="shared" si="177"/>
        <v>Gabriel Valdés</v>
      </c>
      <c r="U944" s="2">
        <f t="shared" si="178"/>
        <v>44255</v>
      </c>
      <c r="V944">
        <f t="shared" si="179"/>
        <v>1</v>
      </c>
    </row>
    <row r="945" spans="1:22" x14ac:dyDescent="0.25">
      <c r="A945" t="s">
        <v>4872</v>
      </c>
      <c r="B945" t="s">
        <v>2914</v>
      </c>
      <c r="C945" t="s">
        <v>970</v>
      </c>
      <c r="D945" s="5" t="s">
        <v>3062</v>
      </c>
      <c r="E945" t="s">
        <v>2047</v>
      </c>
      <c r="F945" s="8">
        <v>1666</v>
      </c>
      <c r="G945" s="2">
        <v>43751</v>
      </c>
      <c r="H945" s="3" t="str">
        <f t="shared" si="168"/>
        <v>SELAGINE DIGITALE</v>
      </c>
      <c r="I945" t="b">
        <v>0</v>
      </c>
      <c r="J945" t="b">
        <f t="shared" si="169"/>
        <v>1</v>
      </c>
      <c r="K945" t="str">
        <f t="shared" si="170"/>
        <v>kourai@gmail.com</v>
      </c>
      <c r="L945">
        <f t="shared" si="171"/>
        <v>14</v>
      </c>
      <c r="M945" t="str">
        <f t="shared" si="172"/>
        <v>+(249) 289-5344</v>
      </c>
      <c r="N945" t="b">
        <f t="shared" si="173"/>
        <v>1</v>
      </c>
      <c r="O945">
        <f t="shared" si="174"/>
        <v>1666</v>
      </c>
      <c r="P945" t="b">
        <f t="shared" si="175"/>
        <v>1</v>
      </c>
      <c r="Q945">
        <f t="shared" si="176"/>
        <v>1666</v>
      </c>
      <c r="S945" t="str">
        <f t="shared" si="177"/>
        <v>Eusebia de Rincón</v>
      </c>
      <c r="U945" s="2">
        <f t="shared" si="178"/>
        <v>43751</v>
      </c>
      <c r="V945">
        <f t="shared" si="179"/>
        <v>1</v>
      </c>
    </row>
    <row r="946" spans="1:22" x14ac:dyDescent="0.25">
      <c r="A946" t="s">
        <v>4873</v>
      </c>
      <c r="B946" t="s">
        <v>2915</v>
      </c>
      <c r="C946" t="s">
        <v>494</v>
      </c>
      <c r="D946" s="5" t="s">
        <v>3881</v>
      </c>
      <c r="E946" t="s">
        <v>2048</v>
      </c>
      <c r="F946" s="8">
        <v>7051</v>
      </c>
      <c r="G946" s="2">
        <v>44133</v>
      </c>
      <c r="H946" s="3" t="str">
        <f t="shared" si="168"/>
        <v>GATTO PAZZO</v>
      </c>
      <c r="I946" t="b">
        <v>0</v>
      </c>
      <c r="J946" t="b">
        <f t="shared" si="169"/>
        <v>1</v>
      </c>
      <c r="K946" t="str">
        <f t="shared" si="170"/>
        <v>bowmanbs@hotmail.com</v>
      </c>
      <c r="L946">
        <f t="shared" si="171"/>
        <v>14</v>
      </c>
      <c r="M946" t="str">
        <f t="shared" si="172"/>
        <v>+(790) 466-3839</v>
      </c>
      <c r="N946" t="b">
        <f t="shared" si="173"/>
        <v>1</v>
      </c>
      <c r="O946">
        <f t="shared" si="174"/>
        <v>7051</v>
      </c>
      <c r="P946" t="b">
        <f t="shared" si="175"/>
        <v>1</v>
      </c>
      <c r="Q946">
        <f t="shared" si="176"/>
        <v>7051</v>
      </c>
      <c r="S946" t="str">
        <f t="shared" si="177"/>
        <v>Celestino Matas Iriarte</v>
      </c>
      <c r="U946" s="2">
        <f t="shared" si="178"/>
        <v>44133</v>
      </c>
      <c r="V946">
        <f t="shared" si="179"/>
        <v>1</v>
      </c>
    </row>
    <row r="947" spans="1:22" x14ac:dyDescent="0.25">
      <c r="A947" t="s">
        <v>4874</v>
      </c>
      <c r="B947" t="s">
        <v>2916</v>
      </c>
      <c r="C947" t="s">
        <v>495</v>
      </c>
      <c r="D947" s="5" t="s">
        <v>3882</v>
      </c>
      <c r="E947" t="s">
        <v>2049</v>
      </c>
      <c r="F947" s="8">
        <v>6613</v>
      </c>
      <c r="G947" s="2">
        <v>41264</v>
      </c>
      <c r="H947" s="3" t="str">
        <f t="shared" si="168"/>
        <v>SOFTWARE I3I</v>
      </c>
      <c r="I947" t="b">
        <v>0</v>
      </c>
      <c r="J947" t="b">
        <f t="shared" si="169"/>
        <v>1</v>
      </c>
      <c r="K947" t="str">
        <f t="shared" si="170"/>
        <v>bockelboy@mac.com</v>
      </c>
      <c r="L947">
        <f t="shared" si="171"/>
        <v>14</v>
      </c>
      <c r="M947" t="str">
        <f t="shared" si="172"/>
        <v>+(240) 557-7222</v>
      </c>
      <c r="N947" t="b">
        <f t="shared" si="173"/>
        <v>1</v>
      </c>
      <c r="O947">
        <f t="shared" si="174"/>
        <v>6613</v>
      </c>
      <c r="P947" t="b">
        <f t="shared" si="175"/>
        <v>1</v>
      </c>
      <c r="Q947">
        <f t="shared" si="176"/>
        <v>6613</v>
      </c>
      <c r="S947" t="str">
        <f t="shared" si="177"/>
        <v>Jacinto Lago Clemente</v>
      </c>
      <c r="U947" s="2">
        <f t="shared" si="178"/>
        <v>41264</v>
      </c>
      <c r="V947">
        <f t="shared" si="179"/>
        <v>1</v>
      </c>
    </row>
    <row r="948" spans="1:22" x14ac:dyDescent="0.25">
      <c r="A948" t="s">
        <v>4875</v>
      </c>
      <c r="B948" t="s">
        <v>2917</v>
      </c>
      <c r="C948" t="s">
        <v>971</v>
      </c>
      <c r="D948" s="5" t="s">
        <v>3883</v>
      </c>
      <c r="E948" t="s">
        <v>2050</v>
      </c>
      <c r="F948" s="8">
        <v>1226</v>
      </c>
      <c r="G948" s="2">
        <v>43192</v>
      </c>
      <c r="H948" s="3" t="str">
        <f t="shared" si="168"/>
        <v>CONSULENTI GFR</v>
      </c>
      <c r="I948" t="b">
        <v>0</v>
      </c>
      <c r="J948" t="b">
        <f t="shared" si="169"/>
        <v>1</v>
      </c>
      <c r="K948" t="str">
        <f t="shared" si="170"/>
        <v>overbom@mac.com</v>
      </c>
      <c r="L948">
        <f t="shared" si="171"/>
        <v>14</v>
      </c>
      <c r="M948" t="str">
        <f t="shared" si="172"/>
        <v>+(972) 335-8923</v>
      </c>
      <c r="N948" t="b">
        <f t="shared" si="173"/>
        <v>1</v>
      </c>
      <c r="O948">
        <f t="shared" si="174"/>
        <v>1226</v>
      </c>
      <c r="P948" t="b">
        <f t="shared" si="175"/>
        <v>1</v>
      </c>
      <c r="Q948">
        <f t="shared" si="176"/>
        <v>1226</v>
      </c>
      <c r="S948" t="str">
        <f t="shared" si="177"/>
        <v>Ezequiel Cortina Jódar</v>
      </c>
      <c r="U948" s="2">
        <f t="shared" si="178"/>
        <v>43192</v>
      </c>
      <c r="V948">
        <f t="shared" si="179"/>
        <v>1</v>
      </c>
    </row>
    <row r="949" spans="1:22" x14ac:dyDescent="0.25">
      <c r="A949" t="s">
        <v>4876</v>
      </c>
      <c r="B949" t="s">
        <v>2918</v>
      </c>
      <c r="C949" t="s">
        <v>972</v>
      </c>
      <c r="D949" s="5" t="s">
        <v>3501</v>
      </c>
      <c r="E949" t="s">
        <v>2051</v>
      </c>
      <c r="F949" s="8">
        <v>2338</v>
      </c>
      <c r="G949" s="2">
        <v>44235</v>
      </c>
      <c r="H949" s="3" t="str">
        <f t="shared" si="168"/>
        <v>STAZIO DIGITALE</v>
      </c>
      <c r="I949" t="b">
        <v>0</v>
      </c>
      <c r="J949" t="b">
        <f t="shared" si="169"/>
        <v>1</v>
      </c>
      <c r="K949" t="str">
        <f t="shared" si="170"/>
        <v>kalpol@outlook.com</v>
      </c>
      <c r="L949">
        <f t="shared" si="171"/>
        <v>14</v>
      </c>
      <c r="M949" t="str">
        <f t="shared" si="172"/>
        <v>+(404) 309-6254</v>
      </c>
      <c r="N949" t="b">
        <f t="shared" si="173"/>
        <v>1</v>
      </c>
      <c r="O949">
        <f t="shared" si="174"/>
        <v>2338</v>
      </c>
      <c r="P949" t="b">
        <f t="shared" si="175"/>
        <v>1</v>
      </c>
      <c r="Q949">
        <f t="shared" si="176"/>
        <v>2338</v>
      </c>
      <c r="S949" t="str">
        <f t="shared" si="177"/>
        <v>Cirino Paniagua Gutiérrez</v>
      </c>
      <c r="U949" s="2">
        <f t="shared" si="178"/>
        <v>44235</v>
      </c>
      <c r="V949">
        <f t="shared" si="179"/>
        <v>1</v>
      </c>
    </row>
    <row r="950" spans="1:22" x14ac:dyDescent="0.25">
      <c r="A950" t="s">
        <v>4877</v>
      </c>
      <c r="B950" t="s">
        <v>2919</v>
      </c>
      <c r="C950" t="s">
        <v>973</v>
      </c>
      <c r="D950" s="5" t="s">
        <v>3351</v>
      </c>
      <c r="E950" t="s">
        <v>2052</v>
      </c>
      <c r="F950" s="8">
        <v>1338</v>
      </c>
      <c r="G950" s="2">
        <v>42102</v>
      </c>
      <c r="H950" s="3" t="str">
        <f t="shared" si="168"/>
        <v>TEAM DI ANALISI</v>
      </c>
      <c r="I950" t="b">
        <v>0</v>
      </c>
      <c r="J950" t="b">
        <f t="shared" si="169"/>
        <v>1</v>
      </c>
      <c r="K950" t="str">
        <f t="shared" si="170"/>
        <v>parrt@msn.com</v>
      </c>
      <c r="L950">
        <f t="shared" si="171"/>
        <v>14</v>
      </c>
      <c r="M950" t="str">
        <f t="shared" si="172"/>
        <v>+(899) 628-1144</v>
      </c>
      <c r="N950" t="b">
        <f t="shared" si="173"/>
        <v>1</v>
      </c>
      <c r="O950">
        <f t="shared" si="174"/>
        <v>1338</v>
      </c>
      <c r="P950" t="b">
        <f t="shared" si="175"/>
        <v>1</v>
      </c>
      <c r="Q950">
        <f t="shared" si="176"/>
        <v>1338</v>
      </c>
      <c r="S950" t="str">
        <f t="shared" si="177"/>
        <v>Ana Sofía Ojeda-Pozuelo</v>
      </c>
      <c r="U950" s="2">
        <f t="shared" si="178"/>
        <v>42102</v>
      </c>
      <c r="V950">
        <f t="shared" si="179"/>
        <v>1</v>
      </c>
    </row>
    <row r="951" spans="1:22" x14ac:dyDescent="0.25">
      <c r="A951" t="s">
        <v>4878</v>
      </c>
      <c r="B951" t="s">
        <v>2920</v>
      </c>
      <c r="C951" t="s">
        <v>974</v>
      </c>
      <c r="D951" s="5" t="s">
        <v>3884</v>
      </c>
      <c r="E951" t="s">
        <v>2053</v>
      </c>
      <c r="F951" s="8">
        <v>2421</v>
      </c>
      <c r="G951" s="2">
        <v>41631</v>
      </c>
      <c r="H951" s="3" t="str">
        <f t="shared" si="168"/>
        <v>KAT51</v>
      </c>
      <c r="I951" t="b">
        <v>0</v>
      </c>
      <c r="J951" t="b">
        <f t="shared" si="169"/>
        <v>1</v>
      </c>
      <c r="K951" t="str">
        <f t="shared" si="170"/>
        <v>tokuhirom@msn.com</v>
      </c>
      <c r="L951">
        <f t="shared" si="171"/>
        <v>14</v>
      </c>
      <c r="M951" t="str">
        <f t="shared" si="172"/>
        <v>+(212) 369-0661</v>
      </c>
      <c r="N951" t="b">
        <f t="shared" si="173"/>
        <v>1</v>
      </c>
      <c r="O951">
        <f t="shared" si="174"/>
        <v>2421</v>
      </c>
      <c r="P951" t="b">
        <f t="shared" si="175"/>
        <v>1</v>
      </c>
      <c r="Q951">
        <f t="shared" si="176"/>
        <v>2421</v>
      </c>
      <c r="S951" t="str">
        <f t="shared" si="177"/>
        <v>Florencia Sáenz Bas</v>
      </c>
      <c r="U951" s="2">
        <f t="shared" si="178"/>
        <v>41631</v>
      </c>
      <c r="V951">
        <f t="shared" si="179"/>
        <v>1</v>
      </c>
    </row>
    <row r="952" spans="1:22" x14ac:dyDescent="0.25">
      <c r="A952" t="s">
        <v>4879</v>
      </c>
      <c r="B952" t="s">
        <v>2921</v>
      </c>
      <c r="C952" t="s">
        <v>975</v>
      </c>
      <c r="D952" s="5" t="s">
        <v>3885</v>
      </c>
      <c r="E952" t="s">
        <v>2054</v>
      </c>
      <c r="F952" s="8">
        <v>7142</v>
      </c>
      <c r="G952" s="2">
        <v>44408</v>
      </c>
      <c r="H952" s="3" t="str">
        <f t="shared" si="168"/>
        <v>PT2-DIENSTE</v>
      </c>
      <c r="I952" t="b">
        <v>0</v>
      </c>
      <c r="J952" t="b">
        <f t="shared" si="169"/>
        <v>1</v>
      </c>
      <c r="K952" t="str">
        <f t="shared" si="170"/>
        <v>thrymm@optonline.net</v>
      </c>
      <c r="L952">
        <f t="shared" si="171"/>
        <v>14</v>
      </c>
      <c r="M952" t="str">
        <f t="shared" si="172"/>
        <v>+(892) 894-0671</v>
      </c>
      <c r="N952" t="b">
        <f t="shared" si="173"/>
        <v>1</v>
      </c>
      <c r="O952">
        <f t="shared" si="174"/>
        <v>7142</v>
      </c>
      <c r="P952" t="b">
        <f t="shared" si="175"/>
        <v>1</v>
      </c>
      <c r="Q952">
        <f t="shared" si="176"/>
        <v>7142</v>
      </c>
      <c r="S952" t="str">
        <f t="shared" si="177"/>
        <v>Guadalupe José María Manrique Barriga</v>
      </c>
      <c r="U952" s="2">
        <f t="shared" si="178"/>
        <v>44408</v>
      </c>
      <c r="V952">
        <f t="shared" si="179"/>
        <v>1</v>
      </c>
    </row>
    <row r="953" spans="1:22" x14ac:dyDescent="0.25">
      <c r="A953" t="s">
        <v>4880</v>
      </c>
      <c r="B953" t="s">
        <v>2922</v>
      </c>
      <c r="C953" t="s">
        <v>496</v>
      </c>
      <c r="D953" s="5" t="s">
        <v>3886</v>
      </c>
      <c r="E953" t="s">
        <v>2055</v>
      </c>
      <c r="F953" s="8">
        <v>3001</v>
      </c>
      <c r="G953" s="2">
        <v>42746</v>
      </c>
      <c r="H953" s="3" t="str">
        <f t="shared" si="168"/>
        <v>HOMECO-INDUSTRIEN</v>
      </c>
      <c r="I953" t="b">
        <v>0</v>
      </c>
      <c r="J953" t="b">
        <f t="shared" si="169"/>
        <v>1</v>
      </c>
      <c r="K953" t="str">
        <f t="shared" si="170"/>
        <v>wilsonpm@gmail.com</v>
      </c>
      <c r="L953">
        <f t="shared" si="171"/>
        <v>14</v>
      </c>
      <c r="M953" t="str">
        <f t="shared" si="172"/>
        <v>+(877) 882-8646</v>
      </c>
      <c r="N953" t="b">
        <f t="shared" si="173"/>
        <v>1</v>
      </c>
      <c r="O953">
        <f t="shared" si="174"/>
        <v>3001</v>
      </c>
      <c r="P953" t="b">
        <f t="shared" si="175"/>
        <v>1</v>
      </c>
      <c r="Q953">
        <f t="shared" si="176"/>
        <v>3001</v>
      </c>
      <c r="S953" t="str">
        <f t="shared" si="177"/>
        <v>Curro Eugenio Arana Gomez</v>
      </c>
      <c r="U953" s="2">
        <f t="shared" si="178"/>
        <v>42746</v>
      </c>
      <c r="V953">
        <f t="shared" si="179"/>
        <v>2</v>
      </c>
    </row>
    <row r="954" spans="1:22" x14ac:dyDescent="0.25">
      <c r="A954" t="s">
        <v>4881</v>
      </c>
      <c r="B954" t="s">
        <v>2923</v>
      </c>
      <c r="C954" t="s">
        <v>976</v>
      </c>
      <c r="D954" s="5" t="s">
        <v>3887</v>
      </c>
      <c r="E954" t="s">
        <v>2056</v>
      </c>
      <c r="F954" s="8">
        <v>3834</v>
      </c>
      <c r="G954" s="2">
        <v>44594</v>
      </c>
      <c r="H954" s="3" t="str">
        <f t="shared" si="168"/>
        <v>NOLA-STUDIO</v>
      </c>
      <c r="I954" t="b">
        <v>0</v>
      </c>
      <c r="J954" t="b">
        <f t="shared" si="169"/>
        <v>1</v>
      </c>
      <c r="K954" t="str">
        <f t="shared" si="170"/>
        <v>bhtower@icloud.com</v>
      </c>
      <c r="L954">
        <f t="shared" si="171"/>
        <v>14</v>
      </c>
      <c r="M954" t="str">
        <f t="shared" si="172"/>
        <v>+(834) 243-8075</v>
      </c>
      <c r="N954" t="b">
        <f t="shared" si="173"/>
        <v>1</v>
      </c>
      <c r="O954">
        <f t="shared" si="174"/>
        <v>3834</v>
      </c>
      <c r="P954" t="b">
        <f t="shared" si="175"/>
        <v>1</v>
      </c>
      <c r="Q954">
        <f t="shared" si="176"/>
        <v>3834</v>
      </c>
      <c r="S954" t="str">
        <f t="shared" si="177"/>
        <v>Jacinto Adelardo Roselló Yuste</v>
      </c>
      <c r="U954" s="2">
        <f t="shared" si="178"/>
        <v>44594</v>
      </c>
      <c r="V954">
        <f t="shared" si="179"/>
        <v>1</v>
      </c>
    </row>
    <row r="955" spans="1:22" x14ac:dyDescent="0.25">
      <c r="A955" t="s">
        <v>4882</v>
      </c>
      <c r="B955" t="s">
        <v>2924</v>
      </c>
      <c r="C955" t="s">
        <v>977</v>
      </c>
      <c r="D955" s="5" t="s">
        <v>3576</v>
      </c>
      <c r="E955" t="s">
        <v>2057</v>
      </c>
      <c r="F955" s="8">
        <v>2856</v>
      </c>
      <c r="G955" s="2">
        <v>44642</v>
      </c>
      <c r="H955" s="3" t="str">
        <f t="shared" si="168"/>
        <v>EINSSIEBENWESTEN</v>
      </c>
      <c r="I955" t="b">
        <v>0</v>
      </c>
      <c r="J955" t="b">
        <f t="shared" si="169"/>
        <v>1</v>
      </c>
      <c r="K955" t="str">
        <f t="shared" si="170"/>
        <v>avalon@outlook.com</v>
      </c>
      <c r="L955">
        <f t="shared" si="171"/>
        <v>14</v>
      </c>
      <c r="M955" t="str">
        <f t="shared" si="172"/>
        <v>+(417) 962-0520</v>
      </c>
      <c r="N955" t="b">
        <f t="shared" si="173"/>
        <v>1</v>
      </c>
      <c r="O955">
        <f t="shared" si="174"/>
        <v>2856</v>
      </c>
      <c r="P955" t="b">
        <f t="shared" si="175"/>
        <v>1</v>
      </c>
      <c r="Q955">
        <f t="shared" si="176"/>
        <v>2856</v>
      </c>
      <c r="S955" t="str">
        <f t="shared" si="177"/>
        <v>Herminia Polo Ayllón</v>
      </c>
      <c r="U955" s="2">
        <f t="shared" si="178"/>
        <v>44642</v>
      </c>
      <c r="V955">
        <f t="shared" si="179"/>
        <v>1</v>
      </c>
    </row>
    <row r="956" spans="1:22" x14ac:dyDescent="0.25">
      <c r="A956" t="s">
        <v>4883</v>
      </c>
      <c r="B956" t="s">
        <v>2925</v>
      </c>
      <c r="C956" t="s">
        <v>497</v>
      </c>
      <c r="D956" s="5" t="s">
        <v>3888</v>
      </c>
      <c r="E956" t="s">
        <v>2058</v>
      </c>
      <c r="F956" s="8">
        <v>5343</v>
      </c>
      <c r="G956" s="2">
        <v>43298</v>
      </c>
      <c r="H956" s="3" t="str">
        <f t="shared" si="168"/>
        <v>KENT-VERPACKUNG</v>
      </c>
      <c r="I956" t="b">
        <v>0</v>
      </c>
      <c r="J956" t="b">
        <f t="shared" si="169"/>
        <v>1</v>
      </c>
      <c r="K956" t="str">
        <f t="shared" si="170"/>
        <v>adhere@me.com</v>
      </c>
      <c r="L956">
        <f t="shared" si="171"/>
        <v>14</v>
      </c>
      <c r="M956" t="str">
        <f t="shared" si="172"/>
        <v>+(325) 903-8081</v>
      </c>
      <c r="N956" t="b">
        <f t="shared" si="173"/>
        <v>1</v>
      </c>
      <c r="O956">
        <f t="shared" si="174"/>
        <v>5343</v>
      </c>
      <c r="P956" t="b">
        <f t="shared" si="175"/>
        <v>1</v>
      </c>
      <c r="Q956">
        <f t="shared" si="176"/>
        <v>5343</v>
      </c>
      <c r="S956" t="str">
        <f t="shared" si="177"/>
        <v>Celia Acero-Lastra</v>
      </c>
      <c r="U956" s="2">
        <f t="shared" si="178"/>
        <v>43298</v>
      </c>
      <c r="V956">
        <f t="shared" si="179"/>
        <v>1</v>
      </c>
    </row>
    <row r="957" spans="1:22" x14ac:dyDescent="0.25">
      <c r="A957" t="s">
        <v>4884</v>
      </c>
      <c r="B957" t="s">
        <v>2926</v>
      </c>
      <c r="C957" t="s">
        <v>978</v>
      </c>
      <c r="D957" s="5" t="s">
        <v>3889</v>
      </c>
      <c r="E957" t="s">
        <v>2059</v>
      </c>
      <c r="F957" s="8">
        <v>2132</v>
      </c>
      <c r="G957" s="2">
        <v>42918</v>
      </c>
      <c r="H957" s="3" t="str">
        <f t="shared" si="168"/>
        <v>KREATIVE LÖSUNG</v>
      </c>
      <c r="I957" t="b">
        <v>0</v>
      </c>
      <c r="J957" t="b">
        <f t="shared" si="169"/>
        <v>1</v>
      </c>
      <c r="K957" t="str">
        <f t="shared" si="170"/>
        <v>jguyer@yahoo.ca</v>
      </c>
      <c r="L957">
        <f t="shared" si="171"/>
        <v>14</v>
      </c>
      <c r="M957" t="str">
        <f t="shared" si="172"/>
        <v>+(983) 782-8655</v>
      </c>
      <c r="N957" t="b">
        <f t="shared" si="173"/>
        <v>1</v>
      </c>
      <c r="O957">
        <f t="shared" si="174"/>
        <v>2132</v>
      </c>
      <c r="P957" t="b">
        <f t="shared" si="175"/>
        <v>1</v>
      </c>
      <c r="Q957">
        <f t="shared" si="176"/>
        <v>2132</v>
      </c>
      <c r="S957" t="str">
        <f t="shared" si="177"/>
        <v>Magdalena Eva María Mosquera Delgado</v>
      </c>
      <c r="U957" s="2">
        <f t="shared" si="178"/>
        <v>42918</v>
      </c>
      <c r="V957">
        <f t="shared" si="179"/>
        <v>1</v>
      </c>
    </row>
    <row r="958" spans="1:22" x14ac:dyDescent="0.25">
      <c r="A958" t="s">
        <v>4885</v>
      </c>
      <c r="B958" t="s">
        <v>2927</v>
      </c>
      <c r="C958" t="s">
        <v>498</v>
      </c>
      <c r="D958" s="5" t="s">
        <v>3890</v>
      </c>
      <c r="E958" t="s">
        <v>2060</v>
      </c>
      <c r="F958" s="8">
        <v>7825</v>
      </c>
      <c r="G958" s="2">
        <v>43047</v>
      </c>
      <c r="H958" s="3" t="str">
        <f t="shared" si="168"/>
        <v>NUR EINFACHE VERSICHERUNG</v>
      </c>
      <c r="I958" t="b">
        <v>0</v>
      </c>
      <c r="J958" t="b">
        <f t="shared" si="169"/>
        <v>1</v>
      </c>
      <c r="K958" t="str">
        <f t="shared" si="170"/>
        <v>muzzy@verizon.net</v>
      </c>
      <c r="L958">
        <f t="shared" si="171"/>
        <v>14</v>
      </c>
      <c r="M958" t="str">
        <f t="shared" si="172"/>
        <v>+(486) 311-8174</v>
      </c>
      <c r="N958" t="b">
        <f t="shared" si="173"/>
        <v>1</v>
      </c>
      <c r="O958">
        <f t="shared" si="174"/>
        <v>7825</v>
      </c>
      <c r="P958" t="b">
        <f t="shared" si="175"/>
        <v>1</v>
      </c>
      <c r="Q958">
        <f t="shared" si="176"/>
        <v>7825</v>
      </c>
      <c r="S958" t="str">
        <f t="shared" si="177"/>
        <v>Rita Moles Roca</v>
      </c>
      <c r="U958" s="2">
        <f t="shared" si="178"/>
        <v>43047</v>
      </c>
      <c r="V958">
        <f t="shared" si="179"/>
        <v>1</v>
      </c>
    </row>
    <row r="959" spans="1:22" x14ac:dyDescent="0.25">
      <c r="A959" t="s">
        <v>4886</v>
      </c>
      <c r="B959" t="s">
        <v>2928</v>
      </c>
      <c r="C959" t="s">
        <v>499</v>
      </c>
      <c r="D959" s="5" t="s">
        <v>3891</v>
      </c>
      <c r="E959" t="s">
        <v>2061</v>
      </c>
      <c r="F959" s="8">
        <v>1826</v>
      </c>
      <c r="G959" s="2">
        <v>44409</v>
      </c>
      <c r="H959" s="3" t="str">
        <f t="shared" si="168"/>
        <v>SOL-BUCHHALTUNG</v>
      </c>
      <c r="I959" t="b">
        <v>0</v>
      </c>
      <c r="J959" t="b">
        <f t="shared" si="169"/>
        <v>1</v>
      </c>
      <c r="K959" t="str">
        <f t="shared" si="170"/>
        <v>knorr@yahoo.com</v>
      </c>
      <c r="L959">
        <f t="shared" si="171"/>
        <v>14</v>
      </c>
      <c r="M959" t="str">
        <f t="shared" si="172"/>
        <v>+(322) 961-9701</v>
      </c>
      <c r="N959" t="b">
        <f t="shared" si="173"/>
        <v>1</v>
      </c>
      <c r="O959">
        <f t="shared" si="174"/>
        <v>1826</v>
      </c>
      <c r="P959" t="b">
        <f t="shared" si="175"/>
        <v>1</v>
      </c>
      <c r="Q959">
        <f t="shared" si="176"/>
        <v>1826</v>
      </c>
      <c r="S959" t="str">
        <f t="shared" si="177"/>
        <v>Baldomero Cabello</v>
      </c>
      <c r="U959" s="2">
        <f t="shared" si="178"/>
        <v>44409</v>
      </c>
      <c r="V959">
        <f t="shared" si="179"/>
        <v>2</v>
      </c>
    </row>
    <row r="960" spans="1:22" x14ac:dyDescent="0.25">
      <c r="A960" t="s">
        <v>4887</v>
      </c>
      <c r="B960" t="s">
        <v>2929</v>
      </c>
      <c r="C960" t="s">
        <v>979</v>
      </c>
      <c r="D960" s="5" t="s">
        <v>3892</v>
      </c>
      <c r="E960" t="s">
        <v>2062</v>
      </c>
      <c r="F960" s="8">
        <v>402</v>
      </c>
      <c r="G960" s="2">
        <v>41044</v>
      </c>
      <c r="H960" s="3" t="str">
        <f t="shared" si="168"/>
        <v>INFINERAMISCH</v>
      </c>
      <c r="I960" t="b">
        <v>0</v>
      </c>
      <c r="J960" t="b">
        <f t="shared" si="169"/>
        <v>1</v>
      </c>
      <c r="K960" t="str">
        <f t="shared" si="170"/>
        <v>grossman@yahoo.ca</v>
      </c>
      <c r="L960">
        <f t="shared" si="171"/>
        <v>14</v>
      </c>
      <c r="M960" t="str">
        <f t="shared" si="172"/>
        <v>+(663) 632-3871</v>
      </c>
      <c r="N960" t="b">
        <f t="shared" si="173"/>
        <v>1</v>
      </c>
      <c r="O960">
        <f t="shared" si="174"/>
        <v>402</v>
      </c>
      <c r="P960" t="b">
        <f t="shared" si="175"/>
        <v>1</v>
      </c>
      <c r="Q960">
        <f t="shared" si="176"/>
        <v>402</v>
      </c>
      <c r="S960" t="str">
        <f t="shared" si="177"/>
        <v>Rómulo Salmerón Carreño</v>
      </c>
      <c r="U960" s="2">
        <f t="shared" si="178"/>
        <v>41044</v>
      </c>
      <c r="V960">
        <f t="shared" si="179"/>
        <v>1</v>
      </c>
    </row>
    <row r="961" spans="1:22" x14ac:dyDescent="0.25">
      <c r="A961" t="s">
        <v>4888</v>
      </c>
      <c r="B961" t="s">
        <v>2930</v>
      </c>
      <c r="C961" t="s">
        <v>980</v>
      </c>
      <c r="D961" s="5" t="s">
        <v>3893</v>
      </c>
      <c r="E961" t="s">
        <v>2063</v>
      </c>
      <c r="F961" s="8">
        <v>3186</v>
      </c>
      <c r="G961" s="2">
        <v>43790</v>
      </c>
      <c r="H961" s="3" t="str">
        <f t="shared" si="168"/>
        <v>BEAUFTRAGEN SIE KUNSTPRODUKTIONEN</v>
      </c>
      <c r="I961" t="b">
        <v>0</v>
      </c>
      <c r="J961" t="b">
        <f t="shared" si="169"/>
        <v>1</v>
      </c>
      <c r="K961" t="str">
        <f t="shared" si="170"/>
        <v>empathy@msn.com</v>
      </c>
      <c r="L961">
        <f t="shared" si="171"/>
        <v>14</v>
      </c>
      <c r="M961" t="str">
        <f t="shared" si="172"/>
        <v>+(351) 219-7886</v>
      </c>
      <c r="N961" t="b">
        <f t="shared" si="173"/>
        <v>1</v>
      </c>
      <c r="O961">
        <f t="shared" si="174"/>
        <v>3186</v>
      </c>
      <c r="P961" t="b">
        <f t="shared" si="175"/>
        <v>1</v>
      </c>
      <c r="Q961">
        <f t="shared" si="176"/>
        <v>3186</v>
      </c>
      <c r="S961" t="str">
        <f t="shared" si="177"/>
        <v>Vasco Polo Baños</v>
      </c>
      <c r="U961" s="2">
        <f t="shared" si="178"/>
        <v>43790</v>
      </c>
      <c r="V961">
        <f t="shared" si="179"/>
        <v>1</v>
      </c>
    </row>
    <row r="962" spans="1:22" x14ac:dyDescent="0.25">
      <c r="A962" t="s">
        <v>4889</v>
      </c>
      <c r="B962" t="s">
        <v>2931</v>
      </c>
      <c r="C962" t="s">
        <v>500</v>
      </c>
      <c r="D962" s="5" t="s">
        <v>3894</v>
      </c>
      <c r="E962" t="s">
        <v>2064</v>
      </c>
      <c r="F962" s="8">
        <v>4112</v>
      </c>
      <c r="G962" s="2">
        <v>43518</v>
      </c>
      <c r="H962" s="3" t="str">
        <f t="shared" si="168"/>
        <v>DIGDENS-EIS</v>
      </c>
      <c r="I962" t="b">
        <v>0</v>
      </c>
      <c r="J962" t="b">
        <f t="shared" si="169"/>
        <v>1</v>
      </c>
      <c r="K962" t="str">
        <f t="shared" si="170"/>
        <v>rogerspl@msn.com</v>
      </c>
      <c r="L962">
        <f t="shared" si="171"/>
        <v>14</v>
      </c>
      <c r="M962" t="str">
        <f t="shared" si="172"/>
        <v>+(467) 439-6064</v>
      </c>
      <c r="N962" t="b">
        <f t="shared" si="173"/>
        <v>1</v>
      </c>
      <c r="O962">
        <f t="shared" si="174"/>
        <v>4112</v>
      </c>
      <c r="P962" t="b">
        <f t="shared" si="175"/>
        <v>1</v>
      </c>
      <c r="Q962">
        <f t="shared" si="176"/>
        <v>4112</v>
      </c>
      <c r="S962" t="str">
        <f t="shared" si="177"/>
        <v>Teresita Sobrino Palomares</v>
      </c>
      <c r="U962" s="2">
        <f t="shared" si="178"/>
        <v>43518</v>
      </c>
      <c r="V962">
        <f t="shared" si="179"/>
        <v>1</v>
      </c>
    </row>
    <row r="963" spans="1:22" x14ac:dyDescent="0.25">
      <c r="A963" t="s">
        <v>4890</v>
      </c>
      <c r="B963" t="s">
        <v>2932</v>
      </c>
      <c r="C963" t="s">
        <v>981</v>
      </c>
      <c r="D963" s="5" t="s">
        <v>3895</v>
      </c>
      <c r="E963" t="s">
        <v>2065</v>
      </c>
      <c r="F963" s="8">
        <v>1464</v>
      </c>
      <c r="G963" s="2">
        <v>41870</v>
      </c>
      <c r="H963" s="3" t="str">
        <f t="shared" ref="H963:H1026" si="180">+UPPER(B963)</f>
        <v>VICTORIAS BÄCKEREI</v>
      </c>
      <c r="I963" t="b">
        <v>0</v>
      </c>
      <c r="J963" t="b">
        <f t="shared" ref="J963:J1026" si="181">AND(ISNUMBER(SEARCH("@",D963)), ISNUMBER(SEARCH(".",D963)), SEARCH("@",D963)&lt;SEARCH(".",D963))</f>
        <v>1</v>
      </c>
      <c r="K963" t="str">
        <f t="shared" ref="K963:K1026" si="182">+IF(J963="#¡VALOR!","",D963)</f>
        <v>kmself@yahoo.ca</v>
      </c>
      <c r="L963">
        <f t="shared" ref="L963:L1026" si="183">+LEN(E963)</f>
        <v>14</v>
      </c>
      <c r="M963" t="str">
        <f t="shared" ref="M963:M1026" si="184">+CONCATENATE("+",E963)</f>
        <v>+(491) 701-5937</v>
      </c>
      <c r="N963" t="b">
        <f t="shared" ref="N963:N1026" si="185">+ISNUMBER(G963)</f>
        <v>1</v>
      </c>
      <c r="O963">
        <f t="shared" ref="O963:O1026" si="186">+ABS(F963)</f>
        <v>1464</v>
      </c>
      <c r="P963" t="b">
        <f t="shared" ref="P963:P1026" si="187">+ISNUMBER(F963)</f>
        <v>1</v>
      </c>
      <c r="Q963">
        <f t="shared" ref="Q963:Q1026" si="188">+IF(ISNUMBER(F963),F963,"")</f>
        <v>1464</v>
      </c>
      <c r="S963" t="str">
        <f t="shared" ref="S963:S1026" si="189">+IF(ISBLANK(C963),$R$2,C963)</f>
        <v>Arsenio Castejón Zabala</v>
      </c>
      <c r="U963" s="2">
        <f t="shared" ref="U963:U1026" si="190">IF(ISBLANK(G963),$T$2,G963)</f>
        <v>41870</v>
      </c>
      <c r="V963">
        <f t="shared" ref="V963:V1026" si="191">+COUNTIF(A:A,A963)</f>
        <v>1</v>
      </c>
    </row>
    <row r="964" spans="1:22" x14ac:dyDescent="0.25">
      <c r="A964" t="s">
        <v>4891</v>
      </c>
      <c r="B964" t="s">
        <v>2933</v>
      </c>
      <c r="C964" t="s">
        <v>501</v>
      </c>
      <c r="D964" s="5" t="s">
        <v>3896</v>
      </c>
      <c r="E964" t="s">
        <v>2066</v>
      </c>
      <c r="F964" s="8">
        <v>1770</v>
      </c>
      <c r="G964" s="2">
        <v>43212</v>
      </c>
      <c r="H964" s="3" t="str">
        <f t="shared" si="180"/>
        <v>SONAR VON ROMA SPA</v>
      </c>
      <c r="I964" t="b">
        <v>0</v>
      </c>
      <c r="J964" t="b">
        <f t="shared" si="181"/>
        <v>1</v>
      </c>
      <c r="K964" t="str">
        <f t="shared" si="182"/>
        <v>enintend@verizon.net</v>
      </c>
      <c r="L964">
        <f t="shared" si="183"/>
        <v>14</v>
      </c>
      <c r="M964" t="str">
        <f t="shared" si="184"/>
        <v>+(892) 525-1657</v>
      </c>
      <c r="N964" t="b">
        <f t="shared" si="185"/>
        <v>1</v>
      </c>
      <c r="O964">
        <f t="shared" si="186"/>
        <v>1770</v>
      </c>
      <c r="P964" t="b">
        <f t="shared" si="187"/>
        <v>1</v>
      </c>
      <c r="Q964">
        <f t="shared" si="188"/>
        <v>1770</v>
      </c>
      <c r="S964" t="str">
        <f t="shared" si="189"/>
        <v>Ileana Galvez</v>
      </c>
      <c r="U964" s="2">
        <f t="shared" si="190"/>
        <v>43212</v>
      </c>
      <c r="V964">
        <f t="shared" si="191"/>
        <v>1</v>
      </c>
    </row>
    <row r="965" spans="1:22" x14ac:dyDescent="0.25">
      <c r="A965" t="s">
        <v>4892</v>
      </c>
      <c r="B965" t="s">
        <v>2934</v>
      </c>
      <c r="C965" t="s">
        <v>982</v>
      </c>
      <c r="D965" s="5" t="s">
        <v>3897</v>
      </c>
      <c r="E965" t="s">
        <v>2067</v>
      </c>
      <c r="F965" s="8">
        <v>6699</v>
      </c>
      <c r="G965" s="2">
        <v>41206</v>
      </c>
      <c r="H965" s="3" t="str">
        <f t="shared" si="180"/>
        <v>BÜGELUHREN</v>
      </c>
      <c r="I965" t="b">
        <v>0</v>
      </c>
      <c r="J965" t="b">
        <f t="shared" si="181"/>
        <v>1</v>
      </c>
      <c r="K965" t="str">
        <f t="shared" si="182"/>
        <v>carmena@me.com</v>
      </c>
      <c r="L965">
        <f t="shared" si="183"/>
        <v>14</v>
      </c>
      <c r="M965" t="str">
        <f t="shared" si="184"/>
        <v>+(682) 961-8727</v>
      </c>
      <c r="N965" t="b">
        <f t="shared" si="185"/>
        <v>1</v>
      </c>
      <c r="O965">
        <f t="shared" si="186"/>
        <v>6699</v>
      </c>
      <c r="P965" t="b">
        <f t="shared" si="187"/>
        <v>1</v>
      </c>
      <c r="Q965">
        <f t="shared" si="188"/>
        <v>6699</v>
      </c>
      <c r="S965" t="str">
        <f t="shared" si="189"/>
        <v>Sabina Iñiguez Alberto</v>
      </c>
      <c r="U965" s="2">
        <f t="shared" si="190"/>
        <v>41206</v>
      </c>
      <c r="V965">
        <f t="shared" si="191"/>
        <v>1</v>
      </c>
    </row>
    <row r="966" spans="1:22" x14ac:dyDescent="0.25">
      <c r="A966" t="s">
        <v>4893</v>
      </c>
      <c r="B966" t="s">
        <v>2935</v>
      </c>
      <c r="C966" t="s">
        <v>983</v>
      </c>
      <c r="D966" s="5" t="s">
        <v>3898</v>
      </c>
      <c r="E966" t="s">
        <v>2068</v>
      </c>
      <c r="F966" s="8">
        <v>1254</v>
      </c>
      <c r="G966" s="2">
        <v>41106</v>
      </c>
      <c r="H966" s="3" t="str">
        <f t="shared" si="180"/>
        <v>EINFACHE MASCHINEN</v>
      </c>
      <c r="I966" t="b">
        <v>0</v>
      </c>
      <c r="J966" t="b">
        <f t="shared" si="181"/>
        <v>1</v>
      </c>
      <c r="K966" t="str">
        <f t="shared" si="182"/>
        <v>hutton@hotmail.com</v>
      </c>
      <c r="L966">
        <f t="shared" si="183"/>
        <v>14</v>
      </c>
      <c r="M966" t="str">
        <f t="shared" si="184"/>
        <v>+(961) 476-4102</v>
      </c>
      <c r="N966" t="b">
        <f t="shared" si="185"/>
        <v>1</v>
      </c>
      <c r="O966">
        <f t="shared" si="186"/>
        <v>1254</v>
      </c>
      <c r="P966" t="b">
        <f t="shared" si="187"/>
        <v>1</v>
      </c>
      <c r="Q966">
        <f t="shared" si="188"/>
        <v>1254</v>
      </c>
      <c r="S966" t="str">
        <f t="shared" si="189"/>
        <v>Ángela Pozo</v>
      </c>
      <c r="U966" s="2">
        <f t="shared" si="190"/>
        <v>41106</v>
      </c>
      <c r="V966">
        <f t="shared" si="191"/>
        <v>2</v>
      </c>
    </row>
    <row r="967" spans="1:22" x14ac:dyDescent="0.25">
      <c r="A967" t="s">
        <v>4894</v>
      </c>
      <c r="B967" t="s">
        <v>2936</v>
      </c>
      <c r="C967" t="s">
        <v>502</v>
      </c>
      <c r="D967" s="5" t="s">
        <v>3899</v>
      </c>
      <c r="E967" t="s">
        <v>2069</v>
      </c>
      <c r="F967" s="8">
        <v>1072</v>
      </c>
      <c r="G967" s="2">
        <v>43823</v>
      </c>
      <c r="H967" s="3" t="str">
        <f t="shared" si="180"/>
        <v>ACHSE VARSITY</v>
      </c>
      <c r="I967" t="b">
        <v>0</v>
      </c>
      <c r="J967" t="b">
        <f t="shared" si="181"/>
        <v>1</v>
      </c>
      <c r="K967" t="str">
        <f t="shared" si="182"/>
        <v>shang@hotmail.com</v>
      </c>
      <c r="L967">
        <f t="shared" si="183"/>
        <v>14</v>
      </c>
      <c r="M967" t="str">
        <f t="shared" si="184"/>
        <v>+(369) 944-1698</v>
      </c>
      <c r="N967" t="b">
        <f t="shared" si="185"/>
        <v>1</v>
      </c>
      <c r="O967">
        <f t="shared" si="186"/>
        <v>1072</v>
      </c>
      <c r="P967" t="b">
        <f t="shared" si="187"/>
        <v>1</v>
      </c>
      <c r="Q967">
        <f t="shared" si="188"/>
        <v>1072</v>
      </c>
      <c r="S967" t="str">
        <f t="shared" si="189"/>
        <v>Natividad Castilla Cobos</v>
      </c>
      <c r="U967" s="2">
        <f t="shared" si="190"/>
        <v>43823</v>
      </c>
      <c r="V967">
        <f t="shared" si="191"/>
        <v>1</v>
      </c>
    </row>
    <row r="968" spans="1:22" x14ac:dyDescent="0.25">
      <c r="A968" t="s">
        <v>4895</v>
      </c>
      <c r="B968" t="s">
        <v>2937</v>
      </c>
      <c r="C968" t="s">
        <v>984</v>
      </c>
      <c r="D968" s="5" t="s">
        <v>3900</v>
      </c>
      <c r="E968" t="s">
        <v>2070</v>
      </c>
      <c r="F968" s="8">
        <v>3159</v>
      </c>
      <c r="G968" s="2">
        <v>41412</v>
      </c>
      <c r="H968" s="3" t="str">
        <f t="shared" si="180"/>
        <v>MILLWOOD WIND FRUCHTBAR</v>
      </c>
      <c r="I968" t="b">
        <v>0</v>
      </c>
      <c r="J968" t="b">
        <f t="shared" si="181"/>
        <v>1</v>
      </c>
      <c r="K968" t="str">
        <f t="shared" si="182"/>
        <v>firstpr@gmail.com</v>
      </c>
      <c r="L968">
        <f t="shared" si="183"/>
        <v>14</v>
      </c>
      <c r="M968" t="str">
        <f t="shared" si="184"/>
        <v>+(477) 311-4086</v>
      </c>
      <c r="N968" t="b">
        <f t="shared" si="185"/>
        <v>1</v>
      </c>
      <c r="O968">
        <f t="shared" si="186"/>
        <v>3159</v>
      </c>
      <c r="P968" t="b">
        <f t="shared" si="187"/>
        <v>1</v>
      </c>
      <c r="Q968">
        <f t="shared" si="188"/>
        <v>3159</v>
      </c>
      <c r="S968" t="str">
        <f t="shared" si="189"/>
        <v>Candelario Santos Ferrándiz</v>
      </c>
      <c r="U968" s="2">
        <f t="shared" si="190"/>
        <v>41412</v>
      </c>
      <c r="V968">
        <f t="shared" si="191"/>
        <v>1</v>
      </c>
    </row>
    <row r="969" spans="1:22" x14ac:dyDescent="0.25">
      <c r="A969" t="s">
        <v>4896</v>
      </c>
      <c r="B969" t="s">
        <v>2938</v>
      </c>
      <c r="C969" t="s">
        <v>503</v>
      </c>
      <c r="D969" s="5" t="s">
        <v>3901</v>
      </c>
      <c r="E969" t="s">
        <v>2071</v>
      </c>
      <c r="F969" s="8">
        <v>1099</v>
      </c>
      <c r="G969" s="2">
        <v>42710</v>
      </c>
      <c r="H969" s="3" t="str">
        <f t="shared" si="180"/>
        <v>ORSOLA AUSTERNBAR</v>
      </c>
      <c r="I969" t="b">
        <v>0</v>
      </c>
      <c r="J969" t="b">
        <f t="shared" si="181"/>
        <v>1</v>
      </c>
      <c r="K969" t="str">
        <f t="shared" si="182"/>
        <v>cyrus@yahoo.com</v>
      </c>
      <c r="L969">
        <f t="shared" si="183"/>
        <v>14</v>
      </c>
      <c r="M969" t="str">
        <f t="shared" si="184"/>
        <v>+(984) 929-2294</v>
      </c>
      <c r="N969" t="b">
        <f t="shared" si="185"/>
        <v>1</v>
      </c>
      <c r="O969">
        <f t="shared" si="186"/>
        <v>1099</v>
      </c>
      <c r="P969" t="b">
        <f t="shared" si="187"/>
        <v>1</v>
      </c>
      <c r="Q969">
        <f t="shared" si="188"/>
        <v>1099</v>
      </c>
      <c r="S969" t="str">
        <f t="shared" si="189"/>
        <v>Poncio Felix Llamas Folch</v>
      </c>
      <c r="U969" s="2">
        <f t="shared" si="190"/>
        <v>42710</v>
      </c>
      <c r="V969">
        <f t="shared" si="191"/>
        <v>1</v>
      </c>
    </row>
    <row r="970" spans="1:22" x14ac:dyDescent="0.25">
      <c r="A970" t="s">
        <v>4897</v>
      </c>
      <c r="B970" t="s">
        <v>2939</v>
      </c>
      <c r="C970" t="s">
        <v>985</v>
      </c>
      <c r="D970" s="5" t="s">
        <v>3902</v>
      </c>
      <c r="E970" t="s">
        <v>2072</v>
      </c>
      <c r="F970" s="8">
        <v>7146</v>
      </c>
      <c r="G970" s="2">
        <v>40980</v>
      </c>
      <c r="H970" s="3" t="str">
        <f t="shared" si="180"/>
        <v>INKA</v>
      </c>
      <c r="I970" t="b">
        <v>0</v>
      </c>
      <c r="J970" t="b">
        <f t="shared" si="181"/>
        <v>1</v>
      </c>
      <c r="K970" t="str">
        <f t="shared" si="182"/>
        <v>choset@me.com</v>
      </c>
      <c r="L970">
        <f t="shared" si="183"/>
        <v>14</v>
      </c>
      <c r="M970" t="str">
        <f t="shared" si="184"/>
        <v>+(881) 418-9015</v>
      </c>
      <c r="N970" t="b">
        <f t="shared" si="185"/>
        <v>1</v>
      </c>
      <c r="O970">
        <f t="shared" si="186"/>
        <v>7146</v>
      </c>
      <c r="P970" t="b">
        <f t="shared" si="187"/>
        <v>1</v>
      </c>
      <c r="Q970">
        <f t="shared" si="188"/>
        <v>7146</v>
      </c>
      <c r="S970" t="str">
        <f t="shared" si="189"/>
        <v>Juanita Múgica Díez</v>
      </c>
      <c r="U970" s="2">
        <f t="shared" si="190"/>
        <v>40980</v>
      </c>
      <c r="V970">
        <f t="shared" si="191"/>
        <v>1</v>
      </c>
    </row>
    <row r="971" spans="1:22" x14ac:dyDescent="0.25">
      <c r="A971" t="s">
        <v>4898</v>
      </c>
      <c r="B971" t="s">
        <v>2940</v>
      </c>
      <c r="C971" t="s">
        <v>504</v>
      </c>
      <c r="D971" s="5" t="s">
        <v>3903</v>
      </c>
      <c r="E971" t="s">
        <v>2073</v>
      </c>
      <c r="F971" s="8">
        <v>5515</v>
      </c>
      <c r="G971" s="2">
        <v>44438</v>
      </c>
      <c r="H971" s="3" t="str">
        <f t="shared" si="180"/>
        <v>TRANSWORLD-HAUS</v>
      </c>
      <c r="I971" t="b">
        <v>0</v>
      </c>
      <c r="J971" t="b">
        <f t="shared" si="181"/>
        <v>1</v>
      </c>
      <c r="K971" t="str">
        <f t="shared" si="182"/>
        <v>blixem@aol.com</v>
      </c>
      <c r="L971">
        <f t="shared" si="183"/>
        <v>14</v>
      </c>
      <c r="M971" t="str">
        <f t="shared" si="184"/>
        <v>+(577) 892-9494</v>
      </c>
      <c r="N971" t="b">
        <f t="shared" si="185"/>
        <v>1</v>
      </c>
      <c r="O971">
        <f t="shared" si="186"/>
        <v>5515</v>
      </c>
      <c r="P971" t="b">
        <f t="shared" si="187"/>
        <v>1</v>
      </c>
      <c r="Q971">
        <f t="shared" si="188"/>
        <v>5515</v>
      </c>
      <c r="S971" t="str">
        <f t="shared" si="189"/>
        <v>Cayetana Caballero Huguet</v>
      </c>
      <c r="U971" s="2">
        <f t="shared" si="190"/>
        <v>44438</v>
      </c>
      <c r="V971">
        <f t="shared" si="191"/>
        <v>1</v>
      </c>
    </row>
    <row r="972" spans="1:22" x14ac:dyDescent="0.25">
      <c r="A972" t="s">
        <v>4899</v>
      </c>
      <c r="B972" t="s">
        <v>2941</v>
      </c>
      <c r="C972" t="s">
        <v>986</v>
      </c>
      <c r="D972" s="5" t="s">
        <v>3904</v>
      </c>
      <c r="E972" t="s">
        <v>4960</v>
      </c>
      <c r="F972" s="8">
        <v>3251</v>
      </c>
      <c r="G972" s="2">
        <v>44592</v>
      </c>
      <c r="H972" s="3" t="str">
        <f t="shared" si="180"/>
        <v>IMPALAFABRIK</v>
      </c>
      <c r="I972" t="b">
        <v>0</v>
      </c>
      <c r="J972" t="b">
        <f t="shared" si="181"/>
        <v>1</v>
      </c>
      <c r="K972" t="str">
        <f t="shared" si="182"/>
        <v>kourai@verizon.net</v>
      </c>
      <c r="L972">
        <f t="shared" si="183"/>
        <v>13</v>
      </c>
      <c r="M972" t="str">
        <f t="shared" si="184"/>
        <v>+(203) 537-440</v>
      </c>
      <c r="N972" t="b">
        <f t="shared" si="185"/>
        <v>1</v>
      </c>
      <c r="O972">
        <f t="shared" si="186"/>
        <v>3251</v>
      </c>
      <c r="P972" t="b">
        <f t="shared" si="187"/>
        <v>1</v>
      </c>
      <c r="Q972">
        <f t="shared" si="188"/>
        <v>3251</v>
      </c>
      <c r="S972" t="str">
        <f t="shared" si="189"/>
        <v>Urbano Gómez Atienza</v>
      </c>
      <c r="U972" s="2">
        <f t="shared" si="190"/>
        <v>44592</v>
      </c>
      <c r="V972">
        <f t="shared" si="191"/>
        <v>1</v>
      </c>
    </row>
    <row r="973" spans="1:22" x14ac:dyDescent="0.25">
      <c r="A973" t="s">
        <v>4900</v>
      </c>
      <c r="B973" t="s">
        <v>2942</v>
      </c>
      <c r="C973" t="s">
        <v>505</v>
      </c>
      <c r="D973" s="5" t="s">
        <v>3905</v>
      </c>
      <c r="E973" t="s">
        <v>2074</v>
      </c>
      <c r="F973" s="8">
        <v>8359</v>
      </c>
      <c r="G973" s="2">
        <v>41996</v>
      </c>
      <c r="H973" s="3" t="str">
        <f t="shared" si="180"/>
        <v>BK FECHTVEREIN</v>
      </c>
      <c r="I973" t="b">
        <v>0</v>
      </c>
      <c r="J973" t="b">
        <f t="shared" si="181"/>
        <v>1</v>
      </c>
      <c r="K973" t="str">
        <f t="shared" si="182"/>
        <v>catalog@mac.com</v>
      </c>
      <c r="L973">
        <f t="shared" si="183"/>
        <v>14</v>
      </c>
      <c r="M973" t="str">
        <f t="shared" si="184"/>
        <v>+(917) 921-0105</v>
      </c>
      <c r="N973" t="b">
        <f t="shared" si="185"/>
        <v>1</v>
      </c>
      <c r="O973">
        <f t="shared" si="186"/>
        <v>8359</v>
      </c>
      <c r="P973" t="b">
        <f t="shared" si="187"/>
        <v>1</v>
      </c>
      <c r="Q973">
        <f t="shared" si="188"/>
        <v>8359</v>
      </c>
      <c r="S973" t="str">
        <f t="shared" si="189"/>
        <v>Vito Mesa-Ayala</v>
      </c>
      <c r="U973" s="2">
        <f t="shared" si="190"/>
        <v>41996</v>
      </c>
      <c r="V973">
        <f t="shared" si="191"/>
        <v>1</v>
      </c>
    </row>
    <row r="974" spans="1:22" x14ac:dyDescent="0.25">
      <c r="A974" t="s">
        <v>4901</v>
      </c>
      <c r="B974" t="s">
        <v>2943</v>
      </c>
      <c r="C974" t="s">
        <v>506</v>
      </c>
      <c r="D974" s="5" t="s">
        <v>3906</v>
      </c>
      <c r="E974" t="s">
        <v>2075</v>
      </c>
      <c r="F974" s="8">
        <v>1678</v>
      </c>
      <c r="G974" s="2">
        <v>42028</v>
      </c>
      <c r="H974" s="3" t="str">
        <f t="shared" si="180"/>
        <v>MAGENFALLEN-INSELN</v>
      </c>
      <c r="I974" t="b">
        <v>0</v>
      </c>
      <c r="J974" t="b">
        <f t="shared" si="181"/>
        <v>1</v>
      </c>
      <c r="K974" t="str">
        <f t="shared" si="182"/>
        <v>wortmanj@yahoo.com</v>
      </c>
      <c r="L974">
        <f t="shared" si="183"/>
        <v>14</v>
      </c>
      <c r="M974" t="str">
        <f t="shared" si="184"/>
        <v>+(522) 651-9577</v>
      </c>
      <c r="N974" t="b">
        <f t="shared" si="185"/>
        <v>1</v>
      </c>
      <c r="O974">
        <f t="shared" si="186"/>
        <v>1678</v>
      </c>
      <c r="P974" t="b">
        <f t="shared" si="187"/>
        <v>1</v>
      </c>
      <c r="Q974">
        <f t="shared" si="188"/>
        <v>1678</v>
      </c>
      <c r="S974" t="str">
        <f t="shared" si="189"/>
        <v>Teo Carreras Prats</v>
      </c>
      <c r="U974" s="2">
        <f t="shared" si="190"/>
        <v>42028</v>
      </c>
      <c r="V974">
        <f t="shared" si="191"/>
        <v>1</v>
      </c>
    </row>
    <row r="975" spans="1:22" x14ac:dyDescent="0.25">
      <c r="A975" t="s">
        <v>4902</v>
      </c>
      <c r="B975" t="s">
        <v>2944</v>
      </c>
      <c r="C975" t="s">
        <v>507</v>
      </c>
      <c r="D975" s="5" t="s">
        <v>3907</v>
      </c>
      <c r="E975" t="s">
        <v>2076</v>
      </c>
      <c r="F975" s="8">
        <v>5739</v>
      </c>
      <c r="G975" s="2">
        <v>42423</v>
      </c>
      <c r="H975" s="3" t="str">
        <f t="shared" si="180"/>
        <v>AIKI IT-UNTERSTÜTZUNG</v>
      </c>
      <c r="I975" t="b">
        <v>0</v>
      </c>
      <c r="J975" t="b">
        <f t="shared" si="181"/>
        <v>1</v>
      </c>
      <c r="K975" t="str">
        <f t="shared" si="182"/>
        <v>wikinerd@yahoo.ca</v>
      </c>
      <c r="L975">
        <f t="shared" si="183"/>
        <v>14</v>
      </c>
      <c r="M975" t="str">
        <f t="shared" si="184"/>
        <v>+(314) 827-4799</v>
      </c>
      <c r="N975" t="b">
        <f t="shared" si="185"/>
        <v>1</v>
      </c>
      <c r="O975">
        <f t="shared" si="186"/>
        <v>5739</v>
      </c>
      <c r="P975" t="b">
        <f t="shared" si="187"/>
        <v>1</v>
      </c>
      <c r="Q975">
        <f t="shared" si="188"/>
        <v>5739</v>
      </c>
      <c r="S975" t="str">
        <f t="shared" si="189"/>
        <v>Gabriela Checa Castrillo</v>
      </c>
      <c r="U975" s="2">
        <f t="shared" si="190"/>
        <v>42423</v>
      </c>
      <c r="V975">
        <f t="shared" si="191"/>
        <v>1</v>
      </c>
    </row>
    <row r="976" spans="1:22" x14ac:dyDescent="0.25">
      <c r="A976" t="s">
        <v>4903</v>
      </c>
      <c r="B976" t="s">
        <v>2945</v>
      </c>
      <c r="C976" t="s">
        <v>508</v>
      </c>
      <c r="D976" s="5" t="s">
        <v>3908</v>
      </c>
      <c r="E976" t="s">
        <v>2077</v>
      </c>
      <c r="F976" s="8">
        <v>7063</v>
      </c>
      <c r="G976" s="2">
        <v>42338</v>
      </c>
      <c r="H976" s="3" t="str">
        <f t="shared" si="180"/>
        <v>MULTILUCHS</v>
      </c>
      <c r="I976" t="b">
        <v>0</v>
      </c>
      <c r="J976" t="b">
        <f t="shared" si="181"/>
        <v>1</v>
      </c>
      <c r="K976" t="str">
        <f t="shared" si="182"/>
        <v>munson@live.com</v>
      </c>
      <c r="L976">
        <f t="shared" si="183"/>
        <v>14</v>
      </c>
      <c r="M976" t="str">
        <f t="shared" si="184"/>
        <v>+(609) 403-2608</v>
      </c>
      <c r="N976" t="b">
        <f t="shared" si="185"/>
        <v>1</v>
      </c>
      <c r="O976">
        <f t="shared" si="186"/>
        <v>7063</v>
      </c>
      <c r="P976" t="b">
        <f t="shared" si="187"/>
        <v>1</v>
      </c>
      <c r="Q976">
        <f t="shared" si="188"/>
        <v>7063</v>
      </c>
      <c r="S976" t="str">
        <f t="shared" si="189"/>
        <v>Francisco Javier del Feijoo</v>
      </c>
      <c r="U976" s="2">
        <f t="shared" si="190"/>
        <v>42338</v>
      </c>
      <c r="V976">
        <f t="shared" si="191"/>
        <v>1</v>
      </c>
    </row>
    <row r="977" spans="1:22" x14ac:dyDescent="0.25">
      <c r="A977" t="s">
        <v>4904</v>
      </c>
      <c r="B977" t="s">
        <v>2946</v>
      </c>
      <c r="C977" t="s">
        <v>509</v>
      </c>
      <c r="D977" s="5" t="s">
        <v>3909</v>
      </c>
      <c r="E977" t="s">
        <v>2078</v>
      </c>
      <c r="F977" s="8">
        <v>980</v>
      </c>
      <c r="G977" s="2">
        <v>43229</v>
      </c>
      <c r="H977" s="3" t="str">
        <f t="shared" si="180"/>
        <v>KONZEPT USA</v>
      </c>
      <c r="I977" t="b">
        <v>0</v>
      </c>
      <c r="J977" t="b">
        <f t="shared" si="181"/>
        <v>1</v>
      </c>
      <c r="K977" t="str">
        <f t="shared" si="182"/>
        <v>stomv@me.com</v>
      </c>
      <c r="L977">
        <f t="shared" si="183"/>
        <v>14</v>
      </c>
      <c r="M977" t="str">
        <f t="shared" si="184"/>
        <v>+(827) 583-0803</v>
      </c>
      <c r="N977" t="b">
        <f t="shared" si="185"/>
        <v>1</v>
      </c>
      <c r="O977">
        <f t="shared" si="186"/>
        <v>980</v>
      </c>
      <c r="P977" t="b">
        <f t="shared" si="187"/>
        <v>1</v>
      </c>
      <c r="Q977">
        <f t="shared" si="188"/>
        <v>980</v>
      </c>
      <c r="S977" t="str">
        <f t="shared" si="189"/>
        <v>Jenaro del Ferrero</v>
      </c>
      <c r="U977" s="2">
        <f t="shared" si="190"/>
        <v>43229</v>
      </c>
      <c r="V977">
        <f t="shared" si="191"/>
        <v>1</v>
      </c>
    </row>
    <row r="978" spans="1:22" x14ac:dyDescent="0.25">
      <c r="A978" t="s">
        <v>4905</v>
      </c>
      <c r="B978" t="s">
        <v>2947</v>
      </c>
      <c r="C978" t="s">
        <v>510</v>
      </c>
      <c r="D978" s="5" t="s">
        <v>3910</v>
      </c>
      <c r="E978" t="s">
        <v>2079</v>
      </c>
      <c r="F978" s="8">
        <v>7892</v>
      </c>
      <c r="G978" s="2">
        <v>41073</v>
      </c>
      <c r="H978" s="3" t="str">
        <f t="shared" si="180"/>
        <v>INCKAN</v>
      </c>
      <c r="I978" t="b">
        <v>0</v>
      </c>
      <c r="J978" t="b">
        <f t="shared" si="181"/>
        <v>1</v>
      </c>
      <c r="K978" t="str">
        <f t="shared" si="182"/>
        <v>jimxugle@mac.com</v>
      </c>
      <c r="L978">
        <f t="shared" si="183"/>
        <v>14</v>
      </c>
      <c r="M978" t="str">
        <f t="shared" si="184"/>
        <v>+(543) 855-9169</v>
      </c>
      <c r="N978" t="b">
        <f t="shared" si="185"/>
        <v>1</v>
      </c>
      <c r="O978">
        <f t="shared" si="186"/>
        <v>7892</v>
      </c>
      <c r="P978" t="b">
        <f t="shared" si="187"/>
        <v>1</v>
      </c>
      <c r="Q978">
        <f t="shared" si="188"/>
        <v>7892</v>
      </c>
      <c r="S978" t="str">
        <f t="shared" si="189"/>
        <v>Mario del Fonseca</v>
      </c>
      <c r="U978" s="2">
        <f t="shared" si="190"/>
        <v>41073</v>
      </c>
      <c r="V978">
        <f t="shared" si="191"/>
        <v>1</v>
      </c>
    </row>
    <row r="979" spans="1:22" x14ac:dyDescent="0.25">
      <c r="A979" t="s">
        <v>4906</v>
      </c>
      <c r="B979" t="s">
        <v>2948</v>
      </c>
      <c r="C979" t="s">
        <v>987</v>
      </c>
      <c r="D979" s="5" t="s">
        <v>3200</v>
      </c>
      <c r="E979" t="s">
        <v>2080</v>
      </c>
      <c r="F979" s="8">
        <v>2843</v>
      </c>
      <c r="G979" s="2">
        <v>42461</v>
      </c>
      <c r="H979" s="3" t="str">
        <f t="shared" si="180"/>
        <v>TEAMLÖSUNGEN</v>
      </c>
      <c r="I979" t="b">
        <v>0</v>
      </c>
      <c r="J979" t="b">
        <f t="shared" si="181"/>
        <v>1</v>
      </c>
      <c r="K979" t="str">
        <f t="shared" si="182"/>
        <v>timlinux@icloud.com</v>
      </c>
      <c r="L979">
        <f t="shared" si="183"/>
        <v>14</v>
      </c>
      <c r="M979" t="str">
        <f t="shared" si="184"/>
        <v>+(491) 737-9446</v>
      </c>
      <c r="N979" t="b">
        <f t="shared" si="185"/>
        <v>1</v>
      </c>
      <c r="O979">
        <f t="shared" si="186"/>
        <v>2843</v>
      </c>
      <c r="P979" t="b">
        <f t="shared" si="187"/>
        <v>1</v>
      </c>
      <c r="Q979">
        <f t="shared" si="188"/>
        <v>2843</v>
      </c>
      <c r="S979" t="str">
        <f t="shared" si="189"/>
        <v>Estefanía Llobet Villalba</v>
      </c>
      <c r="U979" s="2">
        <f t="shared" si="190"/>
        <v>42461</v>
      </c>
      <c r="V979">
        <f t="shared" si="191"/>
        <v>1</v>
      </c>
    </row>
    <row r="980" spans="1:22" x14ac:dyDescent="0.25">
      <c r="A980" t="s">
        <v>4907</v>
      </c>
      <c r="B980" t="s">
        <v>2949</v>
      </c>
      <c r="C980" t="s">
        <v>511</v>
      </c>
      <c r="D980" s="5" t="s">
        <v>3911</v>
      </c>
      <c r="E980" t="s">
        <v>2081</v>
      </c>
      <c r="F980" s="8">
        <v>6294</v>
      </c>
      <c r="G980" s="2">
        <v>40903</v>
      </c>
      <c r="H980" s="3" t="str">
        <f t="shared" si="180"/>
        <v>ALEGRA DYNAMIK</v>
      </c>
      <c r="I980" t="b">
        <v>0</v>
      </c>
      <c r="J980" t="b">
        <f t="shared" si="181"/>
        <v>1</v>
      </c>
      <c r="K980" t="str">
        <f t="shared" si="182"/>
        <v>roesch@gmail.com</v>
      </c>
      <c r="L980">
        <f t="shared" si="183"/>
        <v>14</v>
      </c>
      <c r="M980" t="str">
        <f t="shared" si="184"/>
        <v>+(427) 734-7146</v>
      </c>
      <c r="N980" t="b">
        <f t="shared" si="185"/>
        <v>1</v>
      </c>
      <c r="O980">
        <f t="shared" si="186"/>
        <v>6294</v>
      </c>
      <c r="P980" t="b">
        <f t="shared" si="187"/>
        <v>1</v>
      </c>
      <c r="Q980">
        <f t="shared" si="188"/>
        <v>6294</v>
      </c>
      <c r="S980" t="str">
        <f t="shared" si="189"/>
        <v>Haroldo Aguilar Monreal</v>
      </c>
      <c r="U980" s="2">
        <f t="shared" si="190"/>
        <v>40903</v>
      </c>
      <c r="V980">
        <f t="shared" si="191"/>
        <v>1</v>
      </c>
    </row>
    <row r="981" spans="1:22" x14ac:dyDescent="0.25">
      <c r="A981" t="s">
        <v>4908</v>
      </c>
      <c r="B981" t="s">
        <v>2950</v>
      </c>
      <c r="C981" t="s">
        <v>512</v>
      </c>
      <c r="D981" s="5" t="s">
        <v>3912</v>
      </c>
      <c r="E981" t="s">
        <v>2082</v>
      </c>
      <c r="F981" s="8">
        <v>5211</v>
      </c>
      <c r="G981" s="2">
        <v>43090</v>
      </c>
      <c r="H981" s="3" t="str">
        <f t="shared" si="180"/>
        <v>DIAMOND WEIN UND SPIRITUOSEN</v>
      </c>
      <c r="I981" t="b">
        <v>0</v>
      </c>
      <c r="J981" t="b">
        <f t="shared" si="181"/>
        <v>1</v>
      </c>
      <c r="K981" t="str">
        <f t="shared" si="182"/>
        <v>kronvold@icloud.com</v>
      </c>
      <c r="L981">
        <f t="shared" si="183"/>
        <v>14</v>
      </c>
      <c r="M981" t="str">
        <f t="shared" si="184"/>
        <v>+(464) 753-5716</v>
      </c>
      <c r="N981" t="b">
        <f t="shared" si="185"/>
        <v>1</v>
      </c>
      <c r="O981">
        <f t="shared" si="186"/>
        <v>5211</v>
      </c>
      <c r="P981" t="b">
        <f t="shared" si="187"/>
        <v>1</v>
      </c>
      <c r="Q981">
        <f t="shared" si="188"/>
        <v>5211</v>
      </c>
      <c r="S981" t="str">
        <f t="shared" si="189"/>
        <v>Cleto Capdevila</v>
      </c>
      <c r="U981" s="2">
        <f t="shared" si="190"/>
        <v>43090</v>
      </c>
      <c r="V981">
        <f t="shared" si="191"/>
        <v>1</v>
      </c>
    </row>
    <row r="982" spans="1:22" x14ac:dyDescent="0.25">
      <c r="A982" t="s">
        <v>4909</v>
      </c>
      <c r="B982" t="s">
        <v>2951</v>
      </c>
      <c r="C982" t="s">
        <v>513</v>
      </c>
      <c r="D982" s="5" t="s">
        <v>3395</v>
      </c>
      <c r="E982" t="s">
        <v>2083</v>
      </c>
      <c r="F982" s="8">
        <v>5827</v>
      </c>
      <c r="G982" s="2">
        <v>44245</v>
      </c>
      <c r="H982" s="3" t="str">
        <f t="shared" si="180"/>
        <v>DIGITALES MANTRA</v>
      </c>
      <c r="I982" t="b">
        <v>0</v>
      </c>
      <c r="J982" t="b">
        <f t="shared" si="181"/>
        <v>1</v>
      </c>
      <c r="K982" t="str">
        <f t="shared" si="182"/>
        <v>fmerges@msn.com</v>
      </c>
      <c r="L982">
        <f t="shared" si="183"/>
        <v>14</v>
      </c>
      <c r="M982" t="str">
        <f t="shared" si="184"/>
        <v>+(474) 633-1272</v>
      </c>
      <c r="N982" t="b">
        <f t="shared" si="185"/>
        <v>1</v>
      </c>
      <c r="O982">
        <f t="shared" si="186"/>
        <v>5827</v>
      </c>
      <c r="P982" t="b">
        <f t="shared" si="187"/>
        <v>1</v>
      </c>
      <c r="Q982">
        <f t="shared" si="188"/>
        <v>5827</v>
      </c>
      <c r="S982" t="str">
        <f t="shared" si="189"/>
        <v>Ariel Toro Corbacho</v>
      </c>
      <c r="U982" s="2">
        <f t="shared" si="190"/>
        <v>44245</v>
      </c>
      <c r="V982">
        <f t="shared" si="191"/>
        <v>1</v>
      </c>
    </row>
    <row r="983" spans="1:22" x14ac:dyDescent="0.25">
      <c r="A983" t="s">
        <v>4910</v>
      </c>
      <c r="B983" t="s">
        <v>2952</v>
      </c>
      <c r="C983" t="s">
        <v>514</v>
      </c>
      <c r="D983" s="5" t="s">
        <v>3913</v>
      </c>
      <c r="E983" t="s">
        <v>2084</v>
      </c>
      <c r="F983" s="8">
        <v>6729</v>
      </c>
      <c r="G983" s="2">
        <v>43925</v>
      </c>
      <c r="H983" s="3" t="str">
        <f t="shared" si="180"/>
        <v>PT TEKNIKASI-STUDIE</v>
      </c>
      <c r="I983" t="b">
        <v>0</v>
      </c>
      <c r="J983" t="b">
        <f t="shared" si="181"/>
        <v>1</v>
      </c>
      <c r="K983" t="str">
        <f t="shared" si="182"/>
        <v>drhyde@mac.com</v>
      </c>
      <c r="L983">
        <f t="shared" si="183"/>
        <v>14</v>
      </c>
      <c r="M983" t="str">
        <f t="shared" si="184"/>
        <v>+(392) 759-6919</v>
      </c>
      <c r="N983" t="b">
        <f t="shared" si="185"/>
        <v>1</v>
      </c>
      <c r="O983">
        <f t="shared" si="186"/>
        <v>6729</v>
      </c>
      <c r="P983" t="b">
        <f t="shared" si="187"/>
        <v>1</v>
      </c>
      <c r="Q983">
        <f t="shared" si="188"/>
        <v>6729</v>
      </c>
      <c r="S983" t="str">
        <f t="shared" si="189"/>
        <v>Nilda Quintana Nevado</v>
      </c>
      <c r="U983" s="2">
        <f t="shared" si="190"/>
        <v>43925</v>
      </c>
      <c r="V983">
        <f t="shared" si="191"/>
        <v>1</v>
      </c>
    </row>
    <row r="984" spans="1:22" x14ac:dyDescent="0.25">
      <c r="A984" t="s">
        <v>4911</v>
      </c>
      <c r="B984" t="s">
        <v>2953</v>
      </c>
      <c r="C984" t="s">
        <v>988</v>
      </c>
      <c r="D984" s="5" t="s">
        <v>3914</v>
      </c>
      <c r="E984" t="s">
        <v>2085</v>
      </c>
      <c r="F984" s="8">
        <v>2008</v>
      </c>
      <c r="G984" s="2">
        <v>44560</v>
      </c>
      <c r="H984" s="3" t="str">
        <f t="shared" si="180"/>
        <v>ROTES RAD</v>
      </c>
      <c r="I984" t="b">
        <v>0</v>
      </c>
      <c r="J984" t="b">
        <f t="shared" si="181"/>
        <v>1</v>
      </c>
      <c r="K984" t="str">
        <f t="shared" si="182"/>
        <v>sburke@live.com</v>
      </c>
      <c r="L984">
        <f t="shared" si="183"/>
        <v>14</v>
      </c>
      <c r="M984" t="str">
        <f t="shared" si="184"/>
        <v>+(294) 503-8835</v>
      </c>
      <c r="N984" t="b">
        <f t="shared" si="185"/>
        <v>1</v>
      </c>
      <c r="O984">
        <f t="shared" si="186"/>
        <v>2008</v>
      </c>
      <c r="P984" t="b">
        <f t="shared" si="187"/>
        <v>1</v>
      </c>
      <c r="Q984">
        <f t="shared" si="188"/>
        <v>2008</v>
      </c>
      <c r="S984" t="str">
        <f t="shared" si="189"/>
        <v>Rufina Moya Verdú</v>
      </c>
      <c r="U984" s="2">
        <f t="shared" si="190"/>
        <v>44560</v>
      </c>
      <c r="V984">
        <f t="shared" si="191"/>
        <v>1</v>
      </c>
    </row>
    <row r="985" spans="1:22" x14ac:dyDescent="0.25">
      <c r="A985" t="s">
        <v>4912</v>
      </c>
      <c r="B985" t="s">
        <v>2954</v>
      </c>
      <c r="C985" t="s">
        <v>989</v>
      </c>
      <c r="D985" s="5" t="s">
        <v>3915</v>
      </c>
      <c r="E985" t="s">
        <v>2086</v>
      </c>
      <c r="F985" s="8">
        <v>329</v>
      </c>
      <c r="G985" s="2">
        <v>43032</v>
      </c>
      <c r="H985" s="3" t="str">
        <f t="shared" si="180"/>
        <v>STANDORTFUSION</v>
      </c>
      <c r="I985" t="b">
        <v>0</v>
      </c>
      <c r="J985" t="b">
        <f t="shared" si="181"/>
        <v>1</v>
      </c>
      <c r="K985" t="str">
        <f t="shared" si="182"/>
        <v>arathi@sbcglobal.net</v>
      </c>
      <c r="L985">
        <f t="shared" si="183"/>
        <v>14</v>
      </c>
      <c r="M985" t="str">
        <f t="shared" si="184"/>
        <v>+(248) 392-3472</v>
      </c>
      <c r="N985" t="b">
        <f t="shared" si="185"/>
        <v>1</v>
      </c>
      <c r="O985">
        <f t="shared" si="186"/>
        <v>329</v>
      </c>
      <c r="P985" t="b">
        <f t="shared" si="187"/>
        <v>1</v>
      </c>
      <c r="Q985">
        <f t="shared" si="188"/>
        <v>329</v>
      </c>
      <c r="S985" t="str">
        <f t="shared" si="189"/>
        <v>Pili Sánchez Pla</v>
      </c>
      <c r="U985" s="2">
        <f t="shared" si="190"/>
        <v>43032</v>
      </c>
      <c r="V985">
        <f t="shared" si="191"/>
        <v>1</v>
      </c>
    </row>
    <row r="986" spans="1:22" x14ac:dyDescent="0.25">
      <c r="A986" t="s">
        <v>4913</v>
      </c>
      <c r="B986" t="s">
        <v>2955</v>
      </c>
      <c r="C986" t="s">
        <v>990</v>
      </c>
      <c r="D986" s="5" t="s">
        <v>3916</v>
      </c>
      <c r="E986" t="s">
        <v>2087</v>
      </c>
      <c r="F986" s="8">
        <v>8394</v>
      </c>
      <c r="G986" s="2">
        <v>43380</v>
      </c>
      <c r="H986" s="3" t="str">
        <f t="shared" si="180"/>
        <v>HYPERLOKALIS</v>
      </c>
      <c r="I986" t="b">
        <v>0</v>
      </c>
      <c r="J986" t="b">
        <f t="shared" si="181"/>
        <v>1</v>
      </c>
      <c r="K986" t="str">
        <f t="shared" si="182"/>
        <v>munge@yahoo.ca</v>
      </c>
      <c r="L986">
        <f t="shared" si="183"/>
        <v>14</v>
      </c>
      <c r="M986" t="str">
        <f t="shared" si="184"/>
        <v>+(853) 740-8378</v>
      </c>
      <c r="N986" t="b">
        <f t="shared" si="185"/>
        <v>1</v>
      </c>
      <c r="O986">
        <f t="shared" si="186"/>
        <v>8394</v>
      </c>
      <c r="P986" t="b">
        <f t="shared" si="187"/>
        <v>1</v>
      </c>
      <c r="Q986">
        <f t="shared" si="188"/>
        <v>8394</v>
      </c>
      <c r="S986" t="str">
        <f t="shared" si="189"/>
        <v>Rómulo Herranz-Gallart</v>
      </c>
      <c r="U986" s="2">
        <f t="shared" si="190"/>
        <v>43380</v>
      </c>
      <c r="V986">
        <f t="shared" si="191"/>
        <v>1</v>
      </c>
    </row>
    <row r="987" spans="1:22" x14ac:dyDescent="0.25">
      <c r="A987" t="s">
        <v>4914</v>
      </c>
      <c r="B987" t="s">
        <v>2956</v>
      </c>
      <c r="C987" t="s">
        <v>991</v>
      </c>
      <c r="D987" s="5" t="s">
        <v>3917</v>
      </c>
      <c r="E987" t="s">
        <v>2088</v>
      </c>
      <c r="F987" s="8">
        <v>6929</v>
      </c>
      <c r="G987" s="2">
        <v>42802</v>
      </c>
      <c r="H987" s="3" t="str">
        <f t="shared" si="180"/>
        <v>SELAGIN DIGITAL</v>
      </c>
      <c r="I987" t="b">
        <v>0</v>
      </c>
      <c r="J987" t="b">
        <f t="shared" si="181"/>
        <v>1</v>
      </c>
      <c r="K987" t="str">
        <f t="shared" si="182"/>
        <v>jmcnamara@mac.com</v>
      </c>
      <c r="L987">
        <f t="shared" si="183"/>
        <v>14</v>
      </c>
      <c r="M987" t="str">
        <f t="shared" si="184"/>
        <v>+(824) 278-8055</v>
      </c>
      <c r="N987" t="b">
        <f t="shared" si="185"/>
        <v>1</v>
      </c>
      <c r="O987">
        <f t="shared" si="186"/>
        <v>6929</v>
      </c>
      <c r="P987" t="b">
        <f t="shared" si="187"/>
        <v>1</v>
      </c>
      <c r="Q987">
        <f t="shared" si="188"/>
        <v>6929</v>
      </c>
      <c r="S987" t="str">
        <f t="shared" si="189"/>
        <v>Benjamín Ceferino Parejo Quintanilla</v>
      </c>
      <c r="U987" s="2">
        <f t="shared" si="190"/>
        <v>42802</v>
      </c>
      <c r="V987">
        <f t="shared" si="191"/>
        <v>1</v>
      </c>
    </row>
    <row r="988" spans="1:22" x14ac:dyDescent="0.25">
      <c r="A988" t="s">
        <v>4915</v>
      </c>
      <c r="B988" t="s">
        <v>2957</v>
      </c>
      <c r="C988" t="s">
        <v>992</v>
      </c>
      <c r="D988" s="5" t="s">
        <v>3638</v>
      </c>
      <c r="E988" t="s">
        <v>2089</v>
      </c>
      <c r="F988" s="8">
        <v>1201</v>
      </c>
      <c r="G988" s="2">
        <v>41651</v>
      </c>
      <c r="H988" s="3" t="str">
        <f t="shared" si="180"/>
        <v>BOTTA THINK</v>
      </c>
      <c r="I988" t="b">
        <v>0</v>
      </c>
      <c r="J988" t="b">
        <f t="shared" si="181"/>
        <v>1</v>
      </c>
      <c r="K988" t="str">
        <f t="shared" si="182"/>
        <v>matty@yahoo.com</v>
      </c>
      <c r="L988">
        <f t="shared" si="183"/>
        <v>14</v>
      </c>
      <c r="M988" t="str">
        <f t="shared" si="184"/>
        <v>+(416) 821-7869</v>
      </c>
      <c r="N988" t="b">
        <f t="shared" si="185"/>
        <v>1</v>
      </c>
      <c r="O988">
        <f t="shared" si="186"/>
        <v>1201</v>
      </c>
      <c r="P988" t="b">
        <f t="shared" si="187"/>
        <v>1</v>
      </c>
      <c r="Q988">
        <f t="shared" si="188"/>
        <v>1201</v>
      </c>
      <c r="S988" t="str">
        <f t="shared" si="189"/>
        <v>Mónica Barco</v>
      </c>
      <c r="U988" s="2">
        <f t="shared" si="190"/>
        <v>41651</v>
      </c>
      <c r="V988">
        <f t="shared" si="191"/>
        <v>1</v>
      </c>
    </row>
    <row r="989" spans="1:22" x14ac:dyDescent="0.25">
      <c r="A989" t="s">
        <v>4916</v>
      </c>
      <c r="B989" t="s">
        <v>2958</v>
      </c>
      <c r="C989" t="s">
        <v>993</v>
      </c>
      <c r="D989" s="5" t="s">
        <v>3918</v>
      </c>
      <c r="E989" t="s">
        <v>2090</v>
      </c>
      <c r="F989" s="8">
        <v>5527</v>
      </c>
      <c r="G989" s="2">
        <v>41282</v>
      </c>
      <c r="H989" s="3" t="str">
        <f t="shared" si="180"/>
        <v>DEVOPS</v>
      </c>
      <c r="I989" t="b">
        <v>0</v>
      </c>
      <c r="J989" t="b">
        <f t="shared" si="181"/>
        <v>1</v>
      </c>
      <c r="K989" t="str">
        <f t="shared" si="182"/>
        <v>noahb@hotmail.com</v>
      </c>
      <c r="L989">
        <f t="shared" si="183"/>
        <v>14</v>
      </c>
      <c r="M989" t="str">
        <f t="shared" si="184"/>
        <v>+(506) 870-0278</v>
      </c>
      <c r="N989" t="b">
        <f t="shared" si="185"/>
        <v>1</v>
      </c>
      <c r="O989">
        <f t="shared" si="186"/>
        <v>5527</v>
      </c>
      <c r="P989" t="b">
        <f t="shared" si="187"/>
        <v>1</v>
      </c>
      <c r="Q989">
        <f t="shared" si="188"/>
        <v>5527</v>
      </c>
      <c r="S989" t="str">
        <f t="shared" si="189"/>
        <v>Julián Rivero Barón</v>
      </c>
      <c r="U989" s="2">
        <f t="shared" si="190"/>
        <v>41282</v>
      </c>
      <c r="V989">
        <f t="shared" si="191"/>
        <v>1</v>
      </c>
    </row>
    <row r="990" spans="1:22" x14ac:dyDescent="0.25">
      <c r="A990" t="s">
        <v>4917</v>
      </c>
      <c r="B990" t="s">
        <v>2959</v>
      </c>
      <c r="C990" t="s">
        <v>515</v>
      </c>
      <c r="D990" s="5" t="s">
        <v>3919</v>
      </c>
      <c r="E990" t="s">
        <v>2091</v>
      </c>
      <c r="F990" s="8">
        <v>5686</v>
      </c>
      <c r="G990" s="2">
        <v>40994</v>
      </c>
      <c r="H990" s="3" t="str">
        <f t="shared" si="180"/>
        <v>2H STUDIO</v>
      </c>
      <c r="I990" t="b">
        <v>0</v>
      </c>
      <c r="J990" t="b">
        <f t="shared" si="181"/>
        <v>1</v>
      </c>
      <c r="K990" t="str">
        <f t="shared" si="182"/>
        <v>kudra@msn.com</v>
      </c>
      <c r="L990">
        <f t="shared" si="183"/>
        <v>14</v>
      </c>
      <c r="M990" t="str">
        <f t="shared" si="184"/>
        <v>+(365) 253-9085</v>
      </c>
      <c r="N990" t="b">
        <f t="shared" si="185"/>
        <v>1</v>
      </c>
      <c r="O990">
        <f t="shared" si="186"/>
        <v>5686</v>
      </c>
      <c r="P990" t="b">
        <f t="shared" si="187"/>
        <v>1</v>
      </c>
      <c r="Q990">
        <f t="shared" si="188"/>
        <v>5686</v>
      </c>
      <c r="S990" t="str">
        <f t="shared" si="189"/>
        <v>Pepe Cepeda Valle</v>
      </c>
      <c r="U990" s="2">
        <f t="shared" si="190"/>
        <v>40994</v>
      </c>
      <c r="V990">
        <f t="shared" si="191"/>
        <v>1</v>
      </c>
    </row>
    <row r="991" spans="1:22" x14ac:dyDescent="0.25">
      <c r="A991" t="s">
        <v>4918</v>
      </c>
      <c r="B991" t="s">
        <v>2960</v>
      </c>
      <c r="C991" t="s">
        <v>516</v>
      </c>
      <c r="D991" s="5" t="s">
        <v>3920</v>
      </c>
      <c r="E991" t="s">
        <v>2092</v>
      </c>
      <c r="F991" s="8">
        <v>4046</v>
      </c>
      <c r="G991" s="2">
        <v>44188</v>
      </c>
      <c r="H991" s="3" t="str">
        <f t="shared" si="180"/>
        <v>WEBSTAR</v>
      </c>
      <c r="I991" t="b">
        <v>0</v>
      </c>
      <c r="J991" t="b">
        <f t="shared" si="181"/>
        <v>1</v>
      </c>
      <c r="K991" t="str">
        <f t="shared" si="182"/>
        <v>jelmer@verizon.net</v>
      </c>
      <c r="L991">
        <f t="shared" si="183"/>
        <v>14</v>
      </c>
      <c r="M991" t="str">
        <f t="shared" si="184"/>
        <v>+(671) 566-4211</v>
      </c>
      <c r="N991" t="b">
        <f t="shared" si="185"/>
        <v>1</v>
      </c>
      <c r="O991">
        <f t="shared" si="186"/>
        <v>4046</v>
      </c>
      <c r="P991" t="b">
        <f t="shared" si="187"/>
        <v>1</v>
      </c>
      <c r="Q991">
        <f t="shared" si="188"/>
        <v>4046</v>
      </c>
      <c r="S991" t="str">
        <f t="shared" si="189"/>
        <v>Severino Montesinos Benet</v>
      </c>
      <c r="U991" s="2">
        <f t="shared" si="190"/>
        <v>44188</v>
      </c>
      <c r="V991">
        <f t="shared" si="191"/>
        <v>1</v>
      </c>
    </row>
    <row r="992" spans="1:22" x14ac:dyDescent="0.25">
      <c r="A992" t="s">
        <v>4919</v>
      </c>
      <c r="B992" t="s">
        <v>2961</v>
      </c>
      <c r="C992" t="s">
        <v>517</v>
      </c>
      <c r="D992" s="5" t="s">
        <v>3921</v>
      </c>
      <c r="E992" t="s">
        <v>2093</v>
      </c>
      <c r="F992" s="8">
        <v>4573</v>
      </c>
      <c r="G992" s="2">
        <v>44298</v>
      </c>
      <c r="H992" s="3" t="str">
        <f t="shared" si="180"/>
        <v>VEASIT</v>
      </c>
      <c r="I992" t="b">
        <v>0</v>
      </c>
      <c r="J992" t="b">
        <f t="shared" si="181"/>
        <v>1</v>
      </c>
      <c r="K992" t="str">
        <f t="shared" si="182"/>
        <v>joelw@me.com</v>
      </c>
      <c r="L992">
        <f t="shared" si="183"/>
        <v>14</v>
      </c>
      <c r="M992" t="str">
        <f t="shared" si="184"/>
        <v>+(982) 429-1581</v>
      </c>
      <c r="N992" t="b">
        <f t="shared" si="185"/>
        <v>1</v>
      </c>
      <c r="O992">
        <f t="shared" si="186"/>
        <v>4573</v>
      </c>
      <c r="P992" t="b">
        <f t="shared" si="187"/>
        <v>1</v>
      </c>
      <c r="Q992">
        <f t="shared" si="188"/>
        <v>4573</v>
      </c>
      <c r="S992" t="str">
        <f t="shared" si="189"/>
        <v>Marianela Llorens-Alfaro</v>
      </c>
      <c r="U992" s="2">
        <f t="shared" si="190"/>
        <v>44298</v>
      </c>
      <c r="V992">
        <f t="shared" si="191"/>
        <v>1</v>
      </c>
    </row>
    <row r="993" spans="1:22" x14ac:dyDescent="0.25">
      <c r="A993" t="s">
        <v>4920</v>
      </c>
      <c r="B993" t="s">
        <v>2962</v>
      </c>
      <c r="C993" t="s">
        <v>994</v>
      </c>
      <c r="D993" s="5" t="s">
        <v>3922</v>
      </c>
      <c r="E993" t="s">
        <v>2094</v>
      </c>
      <c r="F993" s="8">
        <v>3806</v>
      </c>
      <c r="G993" s="2">
        <v>44459</v>
      </c>
      <c r="H993" s="3" t="str">
        <f t="shared" si="180"/>
        <v>VIVID DESIGN</v>
      </c>
      <c r="I993" t="b">
        <v>0</v>
      </c>
      <c r="J993" t="b">
        <f t="shared" si="181"/>
        <v>1</v>
      </c>
      <c r="K993" t="str">
        <f t="shared" si="182"/>
        <v>tangsh@verizon.net</v>
      </c>
      <c r="L993">
        <f t="shared" si="183"/>
        <v>14</v>
      </c>
      <c r="M993" t="str">
        <f t="shared" si="184"/>
        <v>+(588) 638-5302</v>
      </c>
      <c r="N993" t="b">
        <f t="shared" si="185"/>
        <v>1</v>
      </c>
      <c r="O993">
        <f t="shared" si="186"/>
        <v>3806</v>
      </c>
      <c r="P993" t="b">
        <f t="shared" si="187"/>
        <v>1</v>
      </c>
      <c r="Q993">
        <f t="shared" si="188"/>
        <v>3806</v>
      </c>
      <c r="S993" t="str">
        <f t="shared" si="189"/>
        <v>Teresita Rosa Carrillo Valcárcel</v>
      </c>
      <c r="U993" s="2">
        <f t="shared" si="190"/>
        <v>44459</v>
      </c>
      <c r="V993">
        <f t="shared" si="191"/>
        <v>1</v>
      </c>
    </row>
    <row r="994" spans="1:22" x14ac:dyDescent="0.25">
      <c r="A994" t="s">
        <v>4921</v>
      </c>
      <c r="B994" t="s">
        <v>2963</v>
      </c>
      <c r="C994" t="s">
        <v>995</v>
      </c>
      <c r="D994" s="5" t="s">
        <v>3923</v>
      </c>
      <c r="E994" t="s">
        <v>2095</v>
      </c>
      <c r="F994" s="8">
        <v>7018</v>
      </c>
      <c r="G994" s="2">
        <v>41550</v>
      </c>
      <c r="H994" s="3" t="str">
        <f t="shared" si="180"/>
        <v>DIGIITERA</v>
      </c>
      <c r="I994" t="b">
        <v>0</v>
      </c>
      <c r="J994" t="b">
        <f t="shared" si="181"/>
        <v>1</v>
      </c>
      <c r="K994" t="str">
        <f t="shared" si="182"/>
        <v>lukka@sbcglobal.net</v>
      </c>
      <c r="L994">
        <f t="shared" si="183"/>
        <v>14</v>
      </c>
      <c r="M994" t="str">
        <f t="shared" si="184"/>
        <v>+(851) 361-6359</v>
      </c>
      <c r="N994" t="b">
        <f t="shared" si="185"/>
        <v>1</v>
      </c>
      <c r="O994">
        <f t="shared" si="186"/>
        <v>7018</v>
      </c>
      <c r="P994" t="b">
        <f t="shared" si="187"/>
        <v>1</v>
      </c>
      <c r="Q994">
        <f t="shared" si="188"/>
        <v>7018</v>
      </c>
      <c r="S994" t="str">
        <f t="shared" si="189"/>
        <v>Godofredo Avilés Hernando</v>
      </c>
      <c r="U994" s="2">
        <f t="shared" si="190"/>
        <v>41550</v>
      </c>
      <c r="V994">
        <f t="shared" si="191"/>
        <v>1</v>
      </c>
    </row>
    <row r="995" spans="1:22" x14ac:dyDescent="0.25">
      <c r="A995" t="s">
        <v>4922</v>
      </c>
      <c r="B995" t="s">
        <v>2964</v>
      </c>
      <c r="C995" t="s">
        <v>996</v>
      </c>
      <c r="D995" s="5" t="s">
        <v>3531</v>
      </c>
      <c r="E995" t="s">
        <v>2096</v>
      </c>
      <c r="F995" s="8">
        <v>3341</v>
      </c>
      <c r="G995" s="2">
        <v>42636</v>
      </c>
      <c r="H995" s="3" t="str">
        <f t="shared" si="180"/>
        <v>CODIGRAPHICS</v>
      </c>
      <c r="I995" t="b">
        <v>0</v>
      </c>
      <c r="J995" t="b">
        <f t="shared" si="181"/>
        <v>1</v>
      </c>
      <c r="K995" t="str">
        <f t="shared" si="182"/>
        <v>keijser@yahoo.ca</v>
      </c>
      <c r="L995">
        <f t="shared" si="183"/>
        <v>14</v>
      </c>
      <c r="M995" t="str">
        <f t="shared" si="184"/>
        <v>+(816) 568-5911</v>
      </c>
      <c r="N995" t="b">
        <f t="shared" si="185"/>
        <v>1</v>
      </c>
      <c r="O995">
        <f t="shared" si="186"/>
        <v>3341</v>
      </c>
      <c r="P995" t="b">
        <f t="shared" si="187"/>
        <v>1</v>
      </c>
      <c r="Q995">
        <f t="shared" si="188"/>
        <v>3341</v>
      </c>
      <c r="S995" t="str">
        <f t="shared" si="189"/>
        <v>Luisa Eva María Guitart Expósito</v>
      </c>
      <c r="U995" s="2">
        <f t="shared" si="190"/>
        <v>42636</v>
      </c>
      <c r="V995">
        <f t="shared" si="191"/>
        <v>1</v>
      </c>
    </row>
    <row r="996" spans="1:22" x14ac:dyDescent="0.25">
      <c r="A996" t="s">
        <v>4923</v>
      </c>
      <c r="B996" t="s">
        <v>2965</v>
      </c>
      <c r="C996" t="s">
        <v>518</v>
      </c>
      <c r="D996" s="5" t="s">
        <v>3924</v>
      </c>
      <c r="E996" t="s">
        <v>2097</v>
      </c>
      <c r="F996" s="8">
        <v>7876</v>
      </c>
      <c r="G996" s="2">
        <v>42935</v>
      </c>
      <c r="H996" s="3" t="str">
        <f t="shared" si="180"/>
        <v>ACTENET</v>
      </c>
      <c r="I996" t="b">
        <v>0</v>
      </c>
      <c r="J996" t="b">
        <f t="shared" si="181"/>
        <v>1</v>
      </c>
      <c r="K996" t="str">
        <f t="shared" si="182"/>
        <v>telbij@yahoo.com</v>
      </c>
      <c r="L996">
        <f t="shared" si="183"/>
        <v>14</v>
      </c>
      <c r="M996" t="str">
        <f t="shared" si="184"/>
        <v>+(456) 843-7004</v>
      </c>
      <c r="N996" t="b">
        <f t="shared" si="185"/>
        <v>1</v>
      </c>
      <c r="O996">
        <f t="shared" si="186"/>
        <v>7876</v>
      </c>
      <c r="P996" t="b">
        <f t="shared" si="187"/>
        <v>1</v>
      </c>
      <c r="Q996">
        <f t="shared" si="188"/>
        <v>7876</v>
      </c>
      <c r="S996" t="str">
        <f t="shared" si="189"/>
        <v>Gabriel Arnau</v>
      </c>
      <c r="U996" s="2">
        <f t="shared" si="190"/>
        <v>42935</v>
      </c>
      <c r="V996">
        <f t="shared" si="191"/>
        <v>1</v>
      </c>
    </row>
    <row r="997" spans="1:22" x14ac:dyDescent="0.25">
      <c r="A997" t="s">
        <v>4924</v>
      </c>
      <c r="B997" t="s">
        <v>2966</v>
      </c>
      <c r="C997" t="s">
        <v>997</v>
      </c>
      <c r="D997" s="5" t="s">
        <v>3925</v>
      </c>
      <c r="E997" t="s">
        <v>2098</v>
      </c>
      <c r="F997" s="8">
        <v>4703</v>
      </c>
      <c r="G997" s="2">
        <v>41051</v>
      </c>
      <c r="H997" s="3" t="str">
        <f t="shared" si="180"/>
        <v>DATAWRITE</v>
      </c>
      <c r="I997" t="b">
        <v>0</v>
      </c>
      <c r="J997" t="b">
        <f t="shared" si="181"/>
        <v>1</v>
      </c>
      <c r="K997" t="str">
        <f t="shared" si="182"/>
        <v>payned@mac.com</v>
      </c>
      <c r="L997">
        <f t="shared" si="183"/>
        <v>14</v>
      </c>
      <c r="M997" t="str">
        <f t="shared" si="184"/>
        <v>+(655) 690-1559</v>
      </c>
      <c r="N997" t="b">
        <f t="shared" si="185"/>
        <v>1</v>
      </c>
      <c r="O997">
        <f t="shared" si="186"/>
        <v>4703</v>
      </c>
      <c r="P997" t="b">
        <f t="shared" si="187"/>
        <v>1</v>
      </c>
      <c r="Q997">
        <f t="shared" si="188"/>
        <v>4703</v>
      </c>
      <c r="S997" t="str">
        <f t="shared" si="189"/>
        <v>Gala Millán Ribera</v>
      </c>
      <c r="U997" s="2">
        <f t="shared" si="190"/>
        <v>41051</v>
      </c>
      <c r="V997">
        <f t="shared" si="191"/>
        <v>1</v>
      </c>
    </row>
    <row r="998" spans="1:22" x14ac:dyDescent="0.25">
      <c r="A998" t="s">
        <v>4925</v>
      </c>
      <c r="B998" t="s">
        <v>2967</v>
      </c>
      <c r="C998" t="s">
        <v>998</v>
      </c>
      <c r="D998" s="5" t="s">
        <v>3926</v>
      </c>
      <c r="E998" t="s">
        <v>2099</v>
      </c>
      <c r="F998" s="8">
        <v>2786</v>
      </c>
      <c r="G998" s="2">
        <v>44348</v>
      </c>
      <c r="H998" s="3" t="str">
        <f t="shared" si="180"/>
        <v>ECHO DIGITAL</v>
      </c>
      <c r="I998" t="b">
        <v>0</v>
      </c>
      <c r="J998" t="b">
        <f t="shared" si="181"/>
        <v>1</v>
      </c>
      <c r="K998" t="str">
        <f t="shared" si="182"/>
        <v>chrwin@live.com</v>
      </c>
      <c r="L998">
        <f t="shared" si="183"/>
        <v>14</v>
      </c>
      <c r="M998" t="str">
        <f t="shared" si="184"/>
        <v>+(444) 586-0540</v>
      </c>
      <c r="N998" t="b">
        <f t="shared" si="185"/>
        <v>1</v>
      </c>
      <c r="O998">
        <f t="shared" si="186"/>
        <v>2786</v>
      </c>
      <c r="P998" t="b">
        <f t="shared" si="187"/>
        <v>1</v>
      </c>
      <c r="Q998">
        <f t="shared" si="188"/>
        <v>2786</v>
      </c>
      <c r="S998" t="str">
        <f t="shared" si="189"/>
        <v>Luis Ángel Llanos Benavente</v>
      </c>
      <c r="U998" s="2">
        <f t="shared" si="190"/>
        <v>44348</v>
      </c>
      <c r="V998">
        <f t="shared" si="191"/>
        <v>1</v>
      </c>
    </row>
    <row r="999" spans="1:22" x14ac:dyDescent="0.25">
      <c r="A999" t="s">
        <v>4926</v>
      </c>
      <c r="B999" t="s">
        <v>2968</v>
      </c>
      <c r="C999" t="s">
        <v>519</v>
      </c>
      <c r="D999" s="5" t="s">
        <v>3927</v>
      </c>
      <c r="E999" t="s">
        <v>2100</v>
      </c>
      <c r="F999" s="8">
        <v>3442</v>
      </c>
      <c r="G999" s="2">
        <v>42549</v>
      </c>
      <c r="H999" s="3" t="str">
        <f t="shared" si="180"/>
        <v>MEUSSICZ</v>
      </c>
      <c r="I999" t="b">
        <v>0</v>
      </c>
      <c r="J999" t="b">
        <f t="shared" si="181"/>
        <v>1</v>
      </c>
      <c r="K999" t="str">
        <f t="shared" si="182"/>
        <v>stellaau@me.com</v>
      </c>
      <c r="L999">
        <f t="shared" si="183"/>
        <v>14</v>
      </c>
      <c r="M999" t="str">
        <f t="shared" si="184"/>
        <v>+(752) 359-9358</v>
      </c>
      <c r="N999" t="b">
        <f t="shared" si="185"/>
        <v>1</v>
      </c>
      <c r="O999">
        <f t="shared" si="186"/>
        <v>3442</v>
      </c>
      <c r="P999" t="b">
        <f t="shared" si="187"/>
        <v>1</v>
      </c>
      <c r="Q999">
        <f t="shared" si="188"/>
        <v>3442</v>
      </c>
      <c r="S999" t="str">
        <f t="shared" si="189"/>
        <v>Tere Monreal Botella</v>
      </c>
      <c r="U999" s="2">
        <f t="shared" si="190"/>
        <v>42549</v>
      </c>
      <c r="V999">
        <f t="shared" si="191"/>
        <v>1</v>
      </c>
    </row>
    <row r="1000" spans="1:22" x14ac:dyDescent="0.25">
      <c r="A1000" t="s">
        <v>4927</v>
      </c>
      <c r="B1000" t="s">
        <v>2969</v>
      </c>
      <c r="C1000" t="s">
        <v>520</v>
      </c>
      <c r="D1000" s="5" t="s">
        <v>3928</v>
      </c>
      <c r="E1000" t="s">
        <v>2101</v>
      </c>
      <c r="F1000" s="8">
        <v>2505</v>
      </c>
      <c r="G1000" s="2">
        <v>44247</v>
      </c>
      <c r="H1000" s="3" t="str">
        <f t="shared" si="180"/>
        <v>LEARNIG</v>
      </c>
      <c r="I1000" t="b">
        <v>0</v>
      </c>
      <c r="J1000" t="b">
        <f t="shared" si="181"/>
        <v>1</v>
      </c>
      <c r="K1000" t="str">
        <f t="shared" si="182"/>
        <v>elmer@verizon.net</v>
      </c>
      <c r="L1000">
        <f t="shared" si="183"/>
        <v>14</v>
      </c>
      <c r="M1000" t="str">
        <f t="shared" si="184"/>
        <v>+(716) 835-7132</v>
      </c>
      <c r="N1000" t="b">
        <f t="shared" si="185"/>
        <v>1</v>
      </c>
      <c r="O1000">
        <f t="shared" si="186"/>
        <v>2505</v>
      </c>
      <c r="P1000" t="b">
        <f t="shared" si="187"/>
        <v>1</v>
      </c>
      <c r="Q1000">
        <f t="shared" si="188"/>
        <v>2505</v>
      </c>
      <c r="S1000" t="str">
        <f t="shared" si="189"/>
        <v>Pepito Catalá-Niño</v>
      </c>
      <c r="U1000" s="2">
        <f t="shared" si="190"/>
        <v>44247</v>
      </c>
      <c r="V1000">
        <f t="shared" si="191"/>
        <v>1</v>
      </c>
    </row>
    <row r="1001" spans="1:22" x14ac:dyDescent="0.25">
      <c r="A1001" t="s">
        <v>3933</v>
      </c>
      <c r="B1001" t="s">
        <v>1003</v>
      </c>
      <c r="C1001" t="s">
        <v>523</v>
      </c>
      <c r="D1001" s="5" t="s">
        <v>2980</v>
      </c>
      <c r="E1001" t="s">
        <v>1121</v>
      </c>
      <c r="F1001" s="8">
        <v>570</v>
      </c>
      <c r="G1001" s="2"/>
      <c r="H1001" s="3" t="str">
        <f t="shared" si="180"/>
        <v>DELTAVITA</v>
      </c>
      <c r="I1001" t="b">
        <v>0</v>
      </c>
      <c r="J1001" t="b">
        <f t="shared" si="181"/>
        <v>1</v>
      </c>
      <c r="K1001" t="str">
        <f t="shared" si="182"/>
        <v>mallanmba@yahoo.ca</v>
      </c>
      <c r="L1001">
        <f t="shared" si="183"/>
        <v>14</v>
      </c>
      <c r="M1001" t="str">
        <f t="shared" si="184"/>
        <v>+(841) 798-8943</v>
      </c>
      <c r="N1001" t="b">
        <f t="shared" si="185"/>
        <v>0</v>
      </c>
      <c r="O1001">
        <f t="shared" si="186"/>
        <v>570</v>
      </c>
      <c r="P1001" t="b">
        <f t="shared" si="187"/>
        <v>1</v>
      </c>
      <c r="Q1001">
        <f t="shared" si="188"/>
        <v>570</v>
      </c>
      <c r="S1001" t="str">
        <f t="shared" si="189"/>
        <v>Abraham Girón-Soler</v>
      </c>
      <c r="U1001" s="2">
        <f t="shared" si="190"/>
        <v>39075</v>
      </c>
      <c r="V1001">
        <f t="shared" si="191"/>
        <v>2</v>
      </c>
    </row>
    <row r="1002" spans="1:22" x14ac:dyDescent="0.25">
      <c r="A1002" t="s">
        <v>3941</v>
      </c>
      <c r="B1002" t="s">
        <v>1011</v>
      </c>
      <c r="C1002" t="s">
        <v>529</v>
      </c>
      <c r="D1002" s="5" t="s">
        <v>2988</v>
      </c>
      <c r="E1002" t="s">
        <v>1129</v>
      </c>
      <c r="F1002" s="8">
        <v>5258</v>
      </c>
      <c r="G1002" s="2">
        <v>42863</v>
      </c>
      <c r="H1002" s="3" t="str">
        <f t="shared" si="180"/>
        <v>TEAM SOFTWARE</v>
      </c>
      <c r="I1002" t="b">
        <v>0</v>
      </c>
      <c r="J1002" t="b">
        <f t="shared" si="181"/>
        <v>1</v>
      </c>
      <c r="K1002" t="str">
        <f t="shared" si="182"/>
        <v>afifi@yahoo.com</v>
      </c>
      <c r="L1002">
        <f t="shared" si="183"/>
        <v>14</v>
      </c>
      <c r="M1002" t="str">
        <f t="shared" si="184"/>
        <v>+(669) 494-0889</v>
      </c>
      <c r="N1002" t="b">
        <f t="shared" si="185"/>
        <v>1</v>
      </c>
      <c r="O1002">
        <f t="shared" si="186"/>
        <v>5258</v>
      </c>
      <c r="P1002" t="b">
        <f t="shared" si="187"/>
        <v>1</v>
      </c>
      <c r="Q1002">
        <f t="shared" si="188"/>
        <v>5258</v>
      </c>
      <c r="S1002" t="str">
        <f t="shared" si="189"/>
        <v>Carlito Domínguez Cortes</v>
      </c>
      <c r="U1002" s="2">
        <f t="shared" si="190"/>
        <v>42863</v>
      </c>
      <c r="V1002">
        <f t="shared" si="191"/>
        <v>2</v>
      </c>
    </row>
    <row r="1003" spans="1:22" x14ac:dyDescent="0.25">
      <c r="A1003" t="s">
        <v>3948</v>
      </c>
      <c r="B1003" t="s">
        <v>1018</v>
      </c>
      <c r="C1003" t="s">
        <v>535</v>
      </c>
      <c r="D1003" s="5" t="s">
        <v>2995</v>
      </c>
      <c r="E1003" t="s">
        <v>1136</v>
      </c>
      <c r="F1003" s="8">
        <v>607</v>
      </c>
      <c r="G1003" s="2">
        <v>44486</v>
      </c>
      <c r="H1003" s="3" t="str">
        <f t="shared" si="180"/>
        <v>VUEVITAS</v>
      </c>
      <c r="I1003" t="b">
        <v>0</v>
      </c>
      <c r="J1003" t="b">
        <f t="shared" si="181"/>
        <v>1</v>
      </c>
      <c r="K1003" t="str">
        <f t="shared" si="182"/>
        <v>philen@verizon.net</v>
      </c>
      <c r="L1003">
        <f t="shared" si="183"/>
        <v>14</v>
      </c>
      <c r="M1003" t="str">
        <f t="shared" si="184"/>
        <v>+(988) 713-8842</v>
      </c>
      <c r="N1003" t="b">
        <f t="shared" si="185"/>
        <v>1</v>
      </c>
      <c r="O1003">
        <f t="shared" si="186"/>
        <v>607</v>
      </c>
      <c r="P1003" t="b">
        <f t="shared" si="187"/>
        <v>1</v>
      </c>
      <c r="Q1003">
        <f t="shared" si="188"/>
        <v>607</v>
      </c>
      <c r="S1003" t="str">
        <f t="shared" si="189"/>
        <v>Carlito Peñas Prado</v>
      </c>
      <c r="U1003" s="2">
        <f t="shared" si="190"/>
        <v>44486</v>
      </c>
      <c r="V1003">
        <f t="shared" si="191"/>
        <v>2</v>
      </c>
    </row>
    <row r="1004" spans="1:22" x14ac:dyDescent="0.25">
      <c r="A1004" t="s">
        <v>3954</v>
      </c>
      <c r="B1004" t="s">
        <v>1024</v>
      </c>
      <c r="C1004" t="s">
        <v>7</v>
      </c>
      <c r="D1004" s="5" t="s">
        <v>3000</v>
      </c>
      <c r="E1004" t="s">
        <v>1142</v>
      </c>
      <c r="F1004" s="8">
        <v>351</v>
      </c>
      <c r="G1004" s="2">
        <v>41489</v>
      </c>
      <c r="H1004" s="3" t="str">
        <f t="shared" si="180"/>
        <v>EVERY GOOD GOOD AFTER LOGO</v>
      </c>
      <c r="I1004" t="b">
        <v>0</v>
      </c>
      <c r="J1004" t="b">
        <f t="shared" si="181"/>
        <v>1</v>
      </c>
      <c r="K1004" t="str">
        <f t="shared" si="182"/>
        <v>maratb@att.net</v>
      </c>
      <c r="L1004">
        <f t="shared" si="183"/>
        <v>14</v>
      </c>
      <c r="M1004" t="str">
        <f t="shared" si="184"/>
        <v>+(386) 943-6501</v>
      </c>
      <c r="N1004" t="b">
        <f t="shared" si="185"/>
        <v>1</v>
      </c>
      <c r="O1004">
        <f t="shared" si="186"/>
        <v>351</v>
      </c>
      <c r="P1004" t="b">
        <f t="shared" si="187"/>
        <v>1</v>
      </c>
      <c r="Q1004">
        <f t="shared" si="188"/>
        <v>351</v>
      </c>
      <c r="S1004" t="str">
        <f t="shared" si="189"/>
        <v>Vilma de Rosado</v>
      </c>
      <c r="U1004" s="2">
        <f t="shared" si="190"/>
        <v>41489</v>
      </c>
      <c r="V1004">
        <f t="shared" si="191"/>
        <v>2</v>
      </c>
    </row>
    <row r="1005" spans="1:22" x14ac:dyDescent="0.25">
      <c r="A1005" t="s">
        <v>3968</v>
      </c>
      <c r="B1005" t="s">
        <v>1038</v>
      </c>
      <c r="C1005" t="s">
        <v>545</v>
      </c>
      <c r="D1005" s="5" t="s">
        <v>3014</v>
      </c>
      <c r="E1005" t="s">
        <v>1156</v>
      </c>
      <c r="F1005" s="8">
        <v>5403</v>
      </c>
      <c r="G1005" s="2">
        <v>42691</v>
      </c>
      <c r="H1005" s="3" t="str">
        <f t="shared" si="180"/>
        <v>NEW CULTURE</v>
      </c>
      <c r="I1005" t="b">
        <v>0</v>
      </c>
      <c r="J1005" t="b">
        <f t="shared" si="181"/>
        <v>1</v>
      </c>
      <c r="K1005" t="str">
        <f t="shared" si="182"/>
        <v>dhwon@verizon.net</v>
      </c>
      <c r="L1005">
        <f t="shared" si="183"/>
        <v>14</v>
      </c>
      <c r="M1005" t="str">
        <f t="shared" si="184"/>
        <v>+(937) 737-8674</v>
      </c>
      <c r="N1005" t="b">
        <f t="shared" si="185"/>
        <v>1</v>
      </c>
      <c r="O1005">
        <f t="shared" si="186"/>
        <v>5403</v>
      </c>
      <c r="P1005" t="b">
        <f t="shared" si="187"/>
        <v>1</v>
      </c>
      <c r="Q1005">
        <f t="shared" si="188"/>
        <v>5403</v>
      </c>
      <c r="S1005" t="str">
        <f t="shared" si="189"/>
        <v>Odalys García Roma</v>
      </c>
      <c r="U1005" s="2">
        <f t="shared" si="190"/>
        <v>42691</v>
      </c>
      <c r="V1005">
        <f t="shared" si="191"/>
        <v>2</v>
      </c>
    </row>
    <row r="1006" spans="1:22" x14ac:dyDescent="0.25">
      <c r="A1006" t="s">
        <v>3985</v>
      </c>
      <c r="B1006" t="s">
        <v>1055</v>
      </c>
      <c r="C1006" t="s">
        <v>553</v>
      </c>
      <c r="D1006" s="5" t="s">
        <v>3031</v>
      </c>
      <c r="E1006" t="s">
        <v>1173</v>
      </c>
      <c r="F1006" s="8">
        <v>8455</v>
      </c>
      <c r="G1006" s="2">
        <v>43899</v>
      </c>
      <c r="H1006" s="3" t="str">
        <f t="shared" si="180"/>
        <v>WALNA DYNAMICS</v>
      </c>
      <c r="I1006" t="b">
        <v>0</v>
      </c>
      <c r="J1006" t="b">
        <f t="shared" si="181"/>
        <v>1</v>
      </c>
      <c r="K1006" t="str">
        <f t="shared" si="182"/>
        <v>chaikin@optonline.net</v>
      </c>
      <c r="L1006">
        <f t="shared" si="183"/>
        <v>14</v>
      </c>
      <c r="M1006" t="str">
        <f t="shared" si="184"/>
        <v>+(465) 470-3259</v>
      </c>
      <c r="N1006" t="b">
        <f t="shared" si="185"/>
        <v>1</v>
      </c>
      <c r="O1006">
        <f t="shared" si="186"/>
        <v>8455</v>
      </c>
      <c r="P1006" t="b">
        <f t="shared" si="187"/>
        <v>1</v>
      </c>
      <c r="Q1006">
        <f t="shared" si="188"/>
        <v>8455</v>
      </c>
      <c r="S1006" t="str">
        <f t="shared" si="189"/>
        <v>Jesús Abad Lago</v>
      </c>
      <c r="U1006" s="2">
        <f t="shared" si="190"/>
        <v>43899</v>
      </c>
      <c r="V1006">
        <f t="shared" si="191"/>
        <v>2</v>
      </c>
    </row>
    <row r="1007" spans="1:22" x14ac:dyDescent="0.25">
      <c r="A1007" t="s">
        <v>3990</v>
      </c>
      <c r="B1007" t="s">
        <v>1060</v>
      </c>
      <c r="C1007" t="s">
        <v>557</v>
      </c>
      <c r="D1007" s="5" t="s">
        <v>3035</v>
      </c>
      <c r="E1007" t="s">
        <v>1178</v>
      </c>
      <c r="F1007" s="8">
        <v>6440</v>
      </c>
      <c r="G1007" s="2">
        <v>43582</v>
      </c>
      <c r="H1007" s="3" t="str">
        <f t="shared" si="180"/>
        <v>LBR ENGINEERS</v>
      </c>
      <c r="I1007" t="b">
        <v>0</v>
      </c>
      <c r="J1007" t="b">
        <f t="shared" si="181"/>
        <v>1</v>
      </c>
      <c r="K1007" t="str">
        <f t="shared" si="182"/>
        <v>madler@gmail.com</v>
      </c>
      <c r="L1007">
        <f t="shared" si="183"/>
        <v>14</v>
      </c>
      <c r="M1007" t="str">
        <f t="shared" si="184"/>
        <v>+(615) 502-3945</v>
      </c>
      <c r="N1007" t="b">
        <f t="shared" si="185"/>
        <v>1</v>
      </c>
      <c r="O1007">
        <f t="shared" si="186"/>
        <v>6440</v>
      </c>
      <c r="P1007" t="b">
        <f t="shared" si="187"/>
        <v>1</v>
      </c>
      <c r="Q1007">
        <f t="shared" si="188"/>
        <v>6440</v>
      </c>
      <c r="S1007" t="str">
        <f t="shared" si="189"/>
        <v>Aarón Aparicio Becerra</v>
      </c>
      <c r="U1007" s="2">
        <f t="shared" si="190"/>
        <v>43582</v>
      </c>
      <c r="V1007">
        <f t="shared" si="191"/>
        <v>2</v>
      </c>
    </row>
    <row r="1008" spans="1:22" x14ac:dyDescent="0.25">
      <c r="A1008" t="s">
        <v>3995</v>
      </c>
      <c r="B1008" t="s">
        <v>1065</v>
      </c>
      <c r="C1008" t="s">
        <v>26</v>
      </c>
      <c r="D1008" s="5" t="s">
        <v>3040</v>
      </c>
      <c r="E1008" t="s">
        <v>1183</v>
      </c>
      <c r="F1008" s="8">
        <v>2993</v>
      </c>
      <c r="G1008" s="2">
        <v>43340</v>
      </c>
      <c r="H1008" s="3" t="str">
        <f t="shared" si="180"/>
        <v>STARTUP EUROPE</v>
      </c>
      <c r="I1008" t="b">
        <v>0</v>
      </c>
      <c r="J1008" t="b">
        <f t="shared" si="181"/>
        <v>1</v>
      </c>
      <c r="K1008" t="str">
        <f t="shared" si="182"/>
        <v>wildfire@comcast.net</v>
      </c>
      <c r="L1008">
        <f t="shared" si="183"/>
        <v>14</v>
      </c>
      <c r="M1008" t="str">
        <f t="shared" si="184"/>
        <v>+(282) 971-1586</v>
      </c>
      <c r="N1008" t="b">
        <f t="shared" si="185"/>
        <v>1</v>
      </c>
      <c r="O1008">
        <f t="shared" si="186"/>
        <v>2993</v>
      </c>
      <c r="P1008" t="b">
        <f t="shared" si="187"/>
        <v>1</v>
      </c>
      <c r="Q1008">
        <f t="shared" si="188"/>
        <v>2993</v>
      </c>
      <c r="S1008" t="str">
        <f t="shared" si="189"/>
        <v>Danilo Hervia</v>
      </c>
      <c r="U1008" s="2">
        <f t="shared" si="190"/>
        <v>43340</v>
      </c>
      <c r="V1008">
        <f t="shared" si="191"/>
        <v>2</v>
      </c>
    </row>
    <row r="1009" spans="1:22" x14ac:dyDescent="0.25">
      <c r="A1009" t="s">
        <v>4006</v>
      </c>
      <c r="B1009" t="s">
        <v>1076</v>
      </c>
      <c r="C1009" t="s">
        <v>565</v>
      </c>
      <c r="D1009" s="5" t="s">
        <v>3051</v>
      </c>
      <c r="E1009" t="s">
        <v>1194</v>
      </c>
      <c r="F1009" s="8">
        <v>7858</v>
      </c>
      <c r="G1009" s="2">
        <v>43554</v>
      </c>
      <c r="H1009" s="3" t="str">
        <f t="shared" si="180"/>
        <v>BEE AUTO AGENCY</v>
      </c>
      <c r="I1009" t="b">
        <v>0</v>
      </c>
      <c r="J1009" t="b">
        <f t="shared" si="181"/>
        <v>1</v>
      </c>
      <c r="K1009" t="str">
        <f t="shared" si="182"/>
        <v>madler@comcast.net</v>
      </c>
      <c r="L1009">
        <f t="shared" si="183"/>
        <v>14</v>
      </c>
      <c r="M1009" t="str">
        <f t="shared" si="184"/>
        <v>+(479) 253-7790</v>
      </c>
      <c r="N1009" t="b">
        <f t="shared" si="185"/>
        <v>1</v>
      </c>
      <c r="O1009">
        <f t="shared" si="186"/>
        <v>7858</v>
      </c>
      <c r="P1009" t="b">
        <f t="shared" si="187"/>
        <v>1</v>
      </c>
      <c r="Q1009">
        <f t="shared" si="188"/>
        <v>7858</v>
      </c>
      <c r="S1009" t="str">
        <f t="shared" si="189"/>
        <v>Camilo Gutiérrez Soto</v>
      </c>
      <c r="U1009" s="2">
        <f t="shared" si="190"/>
        <v>43554</v>
      </c>
      <c r="V1009">
        <f t="shared" si="191"/>
        <v>2</v>
      </c>
    </row>
    <row r="1010" spans="1:22" x14ac:dyDescent="0.25">
      <c r="A1010" t="s">
        <v>4023</v>
      </c>
      <c r="B1010" t="s">
        <v>1093</v>
      </c>
      <c r="C1010" t="s">
        <v>572</v>
      </c>
      <c r="D1010" s="5" t="s">
        <v>3068</v>
      </c>
      <c r="E1010" t="s">
        <v>1211</v>
      </c>
      <c r="F1010" s="8">
        <v>2211</v>
      </c>
      <c r="G1010" s="2">
        <v>43830</v>
      </c>
      <c r="H1010" s="3" t="str">
        <f t="shared" si="180"/>
        <v>PODC</v>
      </c>
      <c r="I1010" t="b">
        <v>0</v>
      </c>
      <c r="J1010" t="b">
        <f t="shared" si="181"/>
        <v>1</v>
      </c>
      <c r="K1010" t="str">
        <f t="shared" si="182"/>
        <v>gknauss@mac.com</v>
      </c>
      <c r="L1010">
        <f t="shared" si="183"/>
        <v>14</v>
      </c>
      <c r="M1010" t="str">
        <f t="shared" si="184"/>
        <v>+(948) 301-7736</v>
      </c>
      <c r="N1010" t="b">
        <f t="shared" si="185"/>
        <v>1</v>
      </c>
      <c r="O1010">
        <f t="shared" si="186"/>
        <v>2211</v>
      </c>
      <c r="P1010" t="b">
        <f t="shared" si="187"/>
        <v>1</v>
      </c>
      <c r="Q1010">
        <f t="shared" si="188"/>
        <v>2211</v>
      </c>
      <c r="S1010" t="str">
        <f t="shared" si="189"/>
        <v>Hector Prat-Río</v>
      </c>
      <c r="U1010" s="2">
        <f t="shared" si="190"/>
        <v>43830</v>
      </c>
      <c r="V1010">
        <f t="shared" si="191"/>
        <v>2</v>
      </c>
    </row>
    <row r="1011" spans="1:22" x14ac:dyDescent="0.25">
      <c r="A1011" t="s">
        <v>4052</v>
      </c>
      <c r="B1011" t="s">
        <v>2104</v>
      </c>
      <c r="C1011" t="s">
        <v>582</v>
      </c>
      <c r="D1011" s="5" t="s">
        <v>3096</v>
      </c>
      <c r="E1011" t="s">
        <v>1240</v>
      </c>
      <c r="F1011" s="8">
        <v>8430</v>
      </c>
      <c r="G1011" s="2">
        <v>42139</v>
      </c>
      <c r="H1011" s="3" t="str">
        <f t="shared" si="180"/>
        <v>CITY OF LYON</v>
      </c>
      <c r="I1011" t="b">
        <v>0</v>
      </c>
      <c r="J1011" t="b">
        <f t="shared" si="181"/>
        <v>1</v>
      </c>
      <c r="K1011" t="str">
        <f t="shared" si="182"/>
        <v>drolsky@hotmail.com</v>
      </c>
      <c r="L1011">
        <f t="shared" si="183"/>
        <v>14</v>
      </c>
      <c r="M1011" t="str">
        <f t="shared" si="184"/>
        <v>+(205) 367-3867</v>
      </c>
      <c r="N1011" t="b">
        <f t="shared" si="185"/>
        <v>1</v>
      </c>
      <c r="O1011">
        <f t="shared" si="186"/>
        <v>8430</v>
      </c>
      <c r="P1011" t="b">
        <f t="shared" si="187"/>
        <v>1</v>
      </c>
      <c r="Q1011">
        <f t="shared" si="188"/>
        <v>8430</v>
      </c>
      <c r="S1011" t="str">
        <f t="shared" si="189"/>
        <v>Juan Bautista Jesús Gibert Alcázar</v>
      </c>
      <c r="U1011" s="2">
        <f t="shared" si="190"/>
        <v>42139</v>
      </c>
      <c r="V1011">
        <f t="shared" si="191"/>
        <v>2</v>
      </c>
    </row>
    <row r="1012" spans="1:22" x14ac:dyDescent="0.25">
      <c r="A1012" t="s">
        <v>4067</v>
      </c>
      <c r="B1012" t="s">
        <v>2117</v>
      </c>
      <c r="C1012" t="s">
        <v>68</v>
      </c>
      <c r="D1012" s="5" t="s">
        <v>3111</v>
      </c>
      <c r="E1012" t="s">
        <v>1255</v>
      </c>
      <c r="F1012" s="8">
        <v>6927</v>
      </c>
      <c r="G1012" s="2">
        <v>42894</v>
      </c>
      <c r="H1012" s="3" t="str">
        <f t="shared" si="180"/>
        <v>KINGKENNY HIRE</v>
      </c>
      <c r="I1012" t="b">
        <v>0</v>
      </c>
      <c r="J1012" t="b">
        <f t="shared" si="181"/>
        <v>1</v>
      </c>
      <c r="K1012" t="str">
        <f t="shared" si="182"/>
        <v>mugwump@verizon.net</v>
      </c>
      <c r="L1012">
        <f t="shared" si="183"/>
        <v>14</v>
      </c>
      <c r="M1012" t="str">
        <f t="shared" si="184"/>
        <v>+(258) 824-3888</v>
      </c>
      <c r="N1012" t="b">
        <f t="shared" si="185"/>
        <v>1</v>
      </c>
      <c r="O1012">
        <f t="shared" si="186"/>
        <v>6927</v>
      </c>
      <c r="P1012" t="b">
        <f t="shared" si="187"/>
        <v>1</v>
      </c>
      <c r="Q1012">
        <f t="shared" si="188"/>
        <v>6927</v>
      </c>
      <c r="S1012" t="str">
        <f t="shared" si="189"/>
        <v>Nazaret del Nieto</v>
      </c>
      <c r="U1012" s="2">
        <f t="shared" si="190"/>
        <v>42894</v>
      </c>
      <c r="V1012">
        <f t="shared" si="191"/>
        <v>2</v>
      </c>
    </row>
    <row r="1013" spans="1:22" x14ac:dyDescent="0.25">
      <c r="A1013" t="s">
        <v>4076</v>
      </c>
      <c r="B1013" t="s">
        <v>2125</v>
      </c>
      <c r="C1013" t="s">
        <v>74</v>
      </c>
      <c r="D1013" s="5" t="s">
        <v>3120</v>
      </c>
      <c r="E1013" t="s">
        <v>1264</v>
      </c>
      <c r="F1013" s="8">
        <v>3943</v>
      </c>
      <c r="G1013" s="2">
        <v>43928</v>
      </c>
      <c r="H1013" s="3" t="str">
        <f t="shared" si="180"/>
        <v>CHERRYWOOD</v>
      </c>
      <c r="I1013" t="b">
        <v>0</v>
      </c>
      <c r="J1013" t="b">
        <f t="shared" si="181"/>
        <v>1</v>
      </c>
      <c r="K1013" t="str">
        <f t="shared" si="182"/>
        <v>sinkou@optonline.net</v>
      </c>
      <c r="L1013">
        <f t="shared" si="183"/>
        <v>14</v>
      </c>
      <c r="M1013" t="str">
        <f t="shared" si="184"/>
        <v>+(380) 524-7754</v>
      </c>
      <c r="N1013" t="b">
        <f t="shared" si="185"/>
        <v>1</v>
      </c>
      <c r="O1013">
        <f t="shared" si="186"/>
        <v>3943</v>
      </c>
      <c r="P1013" t="b">
        <f t="shared" si="187"/>
        <v>1</v>
      </c>
      <c r="Q1013">
        <f t="shared" si="188"/>
        <v>3943</v>
      </c>
      <c r="S1013" t="str">
        <f t="shared" si="189"/>
        <v>Regina Blanca-Rico</v>
      </c>
      <c r="U1013" s="2">
        <f t="shared" si="190"/>
        <v>43928</v>
      </c>
      <c r="V1013">
        <f t="shared" si="191"/>
        <v>2</v>
      </c>
    </row>
    <row r="1014" spans="1:22" x14ac:dyDescent="0.25">
      <c r="A1014" t="s">
        <v>4086</v>
      </c>
      <c r="B1014" t="s">
        <v>2135</v>
      </c>
      <c r="C1014" t="s">
        <v>77</v>
      </c>
      <c r="D1014" s="5" t="s">
        <v>3130</v>
      </c>
      <c r="E1014" t="s">
        <v>1274</v>
      </c>
      <c r="F1014" s="8">
        <v>4936</v>
      </c>
      <c r="G1014" s="2">
        <v>44575</v>
      </c>
      <c r="H1014" s="3" t="str">
        <f t="shared" si="180"/>
        <v>FRILLY PILLOWS</v>
      </c>
      <c r="I1014" t="b">
        <v>0</v>
      </c>
      <c r="J1014" t="b">
        <f t="shared" si="181"/>
        <v>1</v>
      </c>
      <c r="K1014" t="str">
        <f t="shared" si="182"/>
        <v>valdez@me.com</v>
      </c>
      <c r="L1014">
        <f t="shared" si="183"/>
        <v>14</v>
      </c>
      <c r="M1014" t="str">
        <f t="shared" si="184"/>
        <v>+(343) 410-7273</v>
      </c>
      <c r="N1014" t="b">
        <f t="shared" si="185"/>
        <v>1</v>
      </c>
      <c r="O1014">
        <f t="shared" si="186"/>
        <v>4936</v>
      </c>
      <c r="P1014" t="b">
        <f t="shared" si="187"/>
        <v>1</v>
      </c>
      <c r="Q1014">
        <f t="shared" si="188"/>
        <v>4936</v>
      </c>
      <c r="S1014" t="str">
        <f t="shared" si="189"/>
        <v>Benigna Berenguer Palacio</v>
      </c>
      <c r="U1014" s="2">
        <f t="shared" si="190"/>
        <v>44575</v>
      </c>
      <c r="V1014">
        <f t="shared" si="191"/>
        <v>2</v>
      </c>
    </row>
    <row r="1015" spans="1:22" x14ac:dyDescent="0.25">
      <c r="A1015" t="s">
        <v>4099</v>
      </c>
      <c r="B1015" t="s">
        <v>2147</v>
      </c>
      <c r="C1015" t="s">
        <v>85</v>
      </c>
      <c r="D1015" s="5" t="s">
        <v>3143</v>
      </c>
      <c r="E1015" t="s">
        <v>1287</v>
      </c>
      <c r="F1015" s="8">
        <v>4807</v>
      </c>
      <c r="G1015" s="2">
        <v>41304</v>
      </c>
      <c r="H1015" s="3" t="str">
        <f t="shared" si="180"/>
        <v>CHROMATICA</v>
      </c>
      <c r="I1015" t="b">
        <v>0</v>
      </c>
      <c r="J1015" t="b">
        <f t="shared" si="181"/>
        <v>1</v>
      </c>
      <c r="K1015" t="str">
        <f t="shared" si="182"/>
        <v>tattooman@icloud.com</v>
      </c>
      <c r="L1015">
        <f t="shared" si="183"/>
        <v>14</v>
      </c>
      <c r="M1015" t="str">
        <f t="shared" si="184"/>
        <v>+(509) 214-3320</v>
      </c>
      <c r="N1015" t="b">
        <f t="shared" si="185"/>
        <v>1</v>
      </c>
      <c r="O1015">
        <f t="shared" si="186"/>
        <v>4807</v>
      </c>
      <c r="P1015" t="b">
        <f t="shared" si="187"/>
        <v>1</v>
      </c>
      <c r="Q1015">
        <f t="shared" si="188"/>
        <v>4807</v>
      </c>
      <c r="S1015" t="str">
        <f t="shared" si="189"/>
        <v>Eleuterio Torres</v>
      </c>
      <c r="U1015" s="2">
        <f t="shared" si="190"/>
        <v>41304</v>
      </c>
      <c r="V1015">
        <f t="shared" si="191"/>
        <v>2</v>
      </c>
    </row>
    <row r="1016" spans="1:22" x14ac:dyDescent="0.25">
      <c r="A1016" t="s">
        <v>4111</v>
      </c>
      <c r="B1016" t="s">
        <v>2159</v>
      </c>
      <c r="C1016" t="s">
        <v>90</v>
      </c>
      <c r="D1016" s="5" t="s">
        <v>3155</v>
      </c>
      <c r="E1016" t="s">
        <v>1299</v>
      </c>
      <c r="F1016" s="8">
        <v>5116</v>
      </c>
      <c r="G1016" s="2">
        <v>44044</v>
      </c>
      <c r="H1016" s="3" t="str">
        <f t="shared" si="180"/>
        <v>BEETHOVEN</v>
      </c>
      <c r="I1016" t="b">
        <v>0</v>
      </c>
      <c r="J1016" t="b">
        <f t="shared" si="181"/>
        <v>1</v>
      </c>
      <c r="K1016" t="str">
        <f t="shared" si="182"/>
        <v>ccohen@yahoo.com</v>
      </c>
      <c r="L1016">
        <f t="shared" si="183"/>
        <v>14</v>
      </c>
      <c r="M1016" t="str">
        <f t="shared" si="184"/>
        <v>+(456) 925-7058</v>
      </c>
      <c r="N1016" t="b">
        <f t="shared" si="185"/>
        <v>1</v>
      </c>
      <c r="O1016">
        <f t="shared" si="186"/>
        <v>5116</v>
      </c>
      <c r="P1016" t="b">
        <f t="shared" si="187"/>
        <v>1</v>
      </c>
      <c r="Q1016">
        <f t="shared" si="188"/>
        <v>5116</v>
      </c>
      <c r="S1016" t="str">
        <f t="shared" si="189"/>
        <v>Domitila de Galvez</v>
      </c>
      <c r="U1016" s="2">
        <f t="shared" si="190"/>
        <v>44044</v>
      </c>
      <c r="V1016">
        <f t="shared" si="191"/>
        <v>2</v>
      </c>
    </row>
    <row r="1017" spans="1:22" x14ac:dyDescent="0.25">
      <c r="A1017" t="s">
        <v>4116</v>
      </c>
      <c r="B1017" t="s">
        <v>2163</v>
      </c>
      <c r="C1017" t="s">
        <v>94</v>
      </c>
      <c r="D1017" s="5" t="s">
        <v>3160</v>
      </c>
      <c r="E1017" t="s">
        <v>1304</v>
      </c>
      <c r="F1017" s="8">
        <v>1661</v>
      </c>
      <c r="G1017" s="2">
        <v>42945</v>
      </c>
      <c r="H1017" s="3" t="str">
        <f t="shared" si="180"/>
        <v>BUZZ DIGITAL</v>
      </c>
      <c r="I1017" t="b">
        <v>0</v>
      </c>
      <c r="J1017" t="b">
        <f t="shared" si="181"/>
        <v>1</v>
      </c>
      <c r="K1017" t="str">
        <f t="shared" si="182"/>
        <v>rasca@mac.com</v>
      </c>
      <c r="L1017">
        <f t="shared" si="183"/>
        <v>14</v>
      </c>
      <c r="M1017" t="str">
        <f t="shared" si="184"/>
        <v>+(867) 940-3189</v>
      </c>
      <c r="N1017" t="b">
        <f t="shared" si="185"/>
        <v>1</v>
      </c>
      <c r="O1017">
        <f t="shared" si="186"/>
        <v>1661</v>
      </c>
      <c r="P1017" t="b">
        <f t="shared" si="187"/>
        <v>1</v>
      </c>
      <c r="Q1017">
        <f t="shared" si="188"/>
        <v>1661</v>
      </c>
      <c r="S1017" t="str">
        <f t="shared" si="189"/>
        <v>Rodrigo Lastra Arco</v>
      </c>
      <c r="U1017" s="2">
        <f t="shared" si="190"/>
        <v>42945</v>
      </c>
      <c r="V1017">
        <f t="shared" si="191"/>
        <v>2</v>
      </c>
    </row>
    <row r="1018" spans="1:22" x14ac:dyDescent="0.25">
      <c r="A1018" t="s">
        <v>4123</v>
      </c>
      <c r="B1018" t="s">
        <v>2170</v>
      </c>
      <c r="C1018" t="s">
        <v>97</v>
      </c>
      <c r="D1018" s="5" t="s">
        <v>3167</v>
      </c>
      <c r="E1018" t="s">
        <v>1311</v>
      </c>
      <c r="F1018" s="8">
        <v>5192</v>
      </c>
      <c r="G1018" s="2">
        <v>43988</v>
      </c>
      <c r="H1018" s="3" t="str">
        <f t="shared" si="180"/>
        <v>AVANTIVE</v>
      </c>
      <c r="I1018" t="b">
        <v>0</v>
      </c>
      <c r="J1018" t="b">
        <f t="shared" si="181"/>
        <v>1</v>
      </c>
      <c r="K1018" t="str">
        <f t="shared" si="182"/>
        <v>rnewman@gmail.com</v>
      </c>
      <c r="L1018">
        <f t="shared" si="183"/>
        <v>14</v>
      </c>
      <c r="M1018" t="str">
        <f t="shared" si="184"/>
        <v>+(586) 930-7723</v>
      </c>
      <c r="N1018" t="b">
        <f t="shared" si="185"/>
        <v>1</v>
      </c>
      <c r="O1018">
        <f t="shared" si="186"/>
        <v>5192</v>
      </c>
      <c r="P1018" t="b">
        <f t="shared" si="187"/>
        <v>1</v>
      </c>
      <c r="Q1018">
        <f t="shared" si="188"/>
        <v>5192</v>
      </c>
      <c r="S1018" t="str">
        <f t="shared" si="189"/>
        <v>Celestino Vidal</v>
      </c>
      <c r="U1018" s="2">
        <f t="shared" si="190"/>
        <v>43988</v>
      </c>
      <c r="V1018">
        <f t="shared" si="191"/>
        <v>2</v>
      </c>
    </row>
    <row r="1019" spans="1:22" x14ac:dyDescent="0.25">
      <c r="A1019" t="s">
        <v>4133</v>
      </c>
      <c r="B1019" t="s">
        <v>2179</v>
      </c>
      <c r="C1019" t="s">
        <v>623</v>
      </c>
      <c r="D1019" s="5" t="s">
        <v>3176</v>
      </c>
      <c r="E1019" t="s">
        <v>1321</v>
      </c>
      <c r="F1019" s="8">
        <v>5436</v>
      </c>
      <c r="G1019" s="2">
        <v>42708</v>
      </c>
      <c r="H1019" s="3" t="str">
        <f t="shared" si="180"/>
        <v>ROUTE DE LA VILLE D'ABUS</v>
      </c>
      <c r="I1019" t="b">
        <v>0</v>
      </c>
      <c r="J1019" t="b">
        <f t="shared" si="181"/>
        <v>1</v>
      </c>
      <c r="K1019" t="str">
        <f t="shared" si="182"/>
        <v>ahuillet@msn.com</v>
      </c>
      <c r="L1019">
        <f t="shared" si="183"/>
        <v>14</v>
      </c>
      <c r="M1019" t="str">
        <f t="shared" si="184"/>
        <v>+(712) 928-3735</v>
      </c>
      <c r="N1019" t="b">
        <f t="shared" si="185"/>
        <v>1</v>
      </c>
      <c r="O1019">
        <f t="shared" si="186"/>
        <v>5436</v>
      </c>
      <c r="P1019" t="b">
        <f t="shared" si="187"/>
        <v>1</v>
      </c>
      <c r="Q1019">
        <f t="shared" si="188"/>
        <v>5436</v>
      </c>
      <c r="S1019" t="str">
        <f t="shared" si="189"/>
        <v>Jose Antonio Frías-Campos</v>
      </c>
      <c r="U1019" s="2">
        <f t="shared" si="190"/>
        <v>42708</v>
      </c>
      <c r="V1019">
        <f t="shared" si="191"/>
        <v>2</v>
      </c>
    </row>
    <row r="1020" spans="1:22" x14ac:dyDescent="0.25">
      <c r="A1020" t="s">
        <v>4134</v>
      </c>
      <c r="B1020" t="s">
        <v>2180</v>
      </c>
      <c r="C1020" t="s">
        <v>102</v>
      </c>
      <c r="D1020" s="5" t="s">
        <v>3177</v>
      </c>
      <c r="E1020" t="s">
        <v>1322</v>
      </c>
      <c r="F1020" s="8">
        <v>1803</v>
      </c>
      <c r="G1020" s="2">
        <v>43542</v>
      </c>
      <c r="H1020" s="3" t="str">
        <f t="shared" si="180"/>
        <v>JOUEUR</v>
      </c>
      <c r="I1020" t="b">
        <v>0</v>
      </c>
      <c r="J1020" t="b">
        <f t="shared" si="181"/>
        <v>1</v>
      </c>
      <c r="K1020" t="str">
        <f t="shared" si="182"/>
        <v>mglee@gmail.com</v>
      </c>
      <c r="L1020">
        <f t="shared" si="183"/>
        <v>14</v>
      </c>
      <c r="M1020" t="str">
        <f t="shared" si="184"/>
        <v>+(345) 760-4389</v>
      </c>
      <c r="N1020" t="b">
        <f t="shared" si="185"/>
        <v>1</v>
      </c>
      <c r="O1020">
        <f t="shared" si="186"/>
        <v>1803</v>
      </c>
      <c r="P1020" t="b">
        <f t="shared" si="187"/>
        <v>1</v>
      </c>
      <c r="Q1020">
        <f t="shared" si="188"/>
        <v>1803</v>
      </c>
      <c r="S1020" t="str">
        <f t="shared" si="189"/>
        <v>Francisco Jose Carranza</v>
      </c>
      <c r="U1020" s="2">
        <f t="shared" si="190"/>
        <v>43542</v>
      </c>
      <c r="V1020">
        <f t="shared" si="191"/>
        <v>2</v>
      </c>
    </row>
    <row r="1021" spans="1:22" x14ac:dyDescent="0.25">
      <c r="A1021" t="s">
        <v>4140</v>
      </c>
      <c r="B1021" t="s">
        <v>2186</v>
      </c>
      <c r="C1021" t="s">
        <v>626</v>
      </c>
      <c r="D1021" s="5" t="s">
        <v>3183</v>
      </c>
      <c r="E1021" t="s">
        <v>1328</v>
      </c>
      <c r="F1021" s="8">
        <v>4089</v>
      </c>
      <c r="G1021" s="2">
        <v>41568</v>
      </c>
      <c r="H1021" s="3" t="str">
        <f t="shared" si="180"/>
        <v>EN AMONT</v>
      </c>
      <c r="I1021" t="b">
        <v>0</v>
      </c>
      <c r="J1021" t="b">
        <f t="shared" si="181"/>
        <v>1</v>
      </c>
      <c r="K1021" t="str">
        <f t="shared" si="182"/>
        <v>ilyaz@verizon.net</v>
      </c>
      <c r="L1021">
        <f t="shared" si="183"/>
        <v>14</v>
      </c>
      <c r="M1021" t="str">
        <f t="shared" si="184"/>
        <v>+(397) 262-0865</v>
      </c>
      <c r="N1021" t="b">
        <f t="shared" si="185"/>
        <v>1</v>
      </c>
      <c r="O1021">
        <f t="shared" si="186"/>
        <v>4089</v>
      </c>
      <c r="P1021" t="b">
        <f t="shared" si="187"/>
        <v>1</v>
      </c>
      <c r="Q1021">
        <f t="shared" si="188"/>
        <v>4089</v>
      </c>
      <c r="S1021" t="str">
        <f t="shared" si="189"/>
        <v>Jose Antonio Saturnino Castilla Castelló</v>
      </c>
      <c r="U1021" s="2">
        <f t="shared" si="190"/>
        <v>41568</v>
      </c>
      <c r="V1021">
        <f t="shared" si="191"/>
        <v>2</v>
      </c>
    </row>
    <row r="1022" spans="1:22" x14ac:dyDescent="0.25">
      <c r="A1022" t="s">
        <v>4843</v>
      </c>
      <c r="B1022" t="s">
        <v>2885</v>
      </c>
      <c r="C1022" t="s">
        <v>955</v>
      </c>
      <c r="D1022" s="5" t="s">
        <v>3852</v>
      </c>
      <c r="E1022" t="s">
        <v>2019</v>
      </c>
      <c r="F1022" s="8">
        <v>6667</v>
      </c>
      <c r="G1022" s="2">
        <v>42059</v>
      </c>
      <c r="H1022" s="3" t="str">
        <f t="shared" si="180"/>
        <v>CONTABILITÀ SOL</v>
      </c>
      <c r="I1022" t="b">
        <v>0</v>
      </c>
      <c r="J1022" t="b">
        <f t="shared" si="181"/>
        <v>1</v>
      </c>
      <c r="K1022" t="str">
        <f t="shared" si="182"/>
        <v>ganter@icloud.com</v>
      </c>
      <c r="L1022">
        <f t="shared" si="183"/>
        <v>14</v>
      </c>
      <c r="M1022" t="str">
        <f t="shared" si="184"/>
        <v>+(457) 717-4549</v>
      </c>
      <c r="N1022" t="b">
        <f t="shared" si="185"/>
        <v>1</v>
      </c>
      <c r="O1022">
        <f t="shared" si="186"/>
        <v>6667</v>
      </c>
      <c r="P1022" t="b">
        <f t="shared" si="187"/>
        <v>1</v>
      </c>
      <c r="Q1022">
        <f t="shared" si="188"/>
        <v>6667</v>
      </c>
      <c r="S1022" t="str">
        <f t="shared" si="189"/>
        <v>Rosalina Castejón Rius</v>
      </c>
      <c r="U1022" s="2">
        <f t="shared" si="190"/>
        <v>42059</v>
      </c>
      <c r="V1022">
        <f t="shared" si="191"/>
        <v>2</v>
      </c>
    </row>
    <row r="1023" spans="1:22" x14ac:dyDescent="0.25">
      <c r="A1023" t="s">
        <v>4850</v>
      </c>
      <c r="B1023" t="s">
        <v>2892</v>
      </c>
      <c r="C1023" t="s">
        <v>483</v>
      </c>
      <c r="D1023" s="5" t="s">
        <v>3859</v>
      </c>
      <c r="E1023" t="s">
        <v>2025</v>
      </c>
      <c r="F1023" s="8">
        <v>6519</v>
      </c>
      <c r="G1023" s="2">
        <v>44669</v>
      </c>
      <c r="H1023" s="3" t="str">
        <f t="shared" si="180"/>
        <v>SONAR DI ROMA TERME</v>
      </c>
      <c r="I1023" t="b">
        <v>0</v>
      </c>
      <c r="J1023" t="b">
        <f t="shared" si="181"/>
        <v>1</v>
      </c>
      <c r="K1023" t="str">
        <f t="shared" si="182"/>
        <v>netsfr@hotmail.com</v>
      </c>
      <c r="L1023">
        <f t="shared" si="183"/>
        <v>14</v>
      </c>
      <c r="M1023" t="str">
        <f t="shared" si="184"/>
        <v>+(387) 803-4372</v>
      </c>
      <c r="N1023" t="b">
        <f t="shared" si="185"/>
        <v>1</v>
      </c>
      <c r="O1023">
        <f t="shared" si="186"/>
        <v>6519</v>
      </c>
      <c r="P1023" t="b">
        <f t="shared" si="187"/>
        <v>1</v>
      </c>
      <c r="Q1023">
        <f t="shared" si="188"/>
        <v>6519</v>
      </c>
      <c r="S1023" t="str">
        <f t="shared" si="189"/>
        <v>Herberto Mora Pina</v>
      </c>
      <c r="U1023" s="2">
        <f t="shared" si="190"/>
        <v>44669</v>
      </c>
      <c r="V1023">
        <f t="shared" si="191"/>
        <v>2</v>
      </c>
    </row>
    <row r="1024" spans="1:22" x14ac:dyDescent="0.25">
      <c r="A1024" t="s">
        <v>4855</v>
      </c>
      <c r="B1024" t="s">
        <v>2897</v>
      </c>
      <c r="C1024" t="s">
        <v>487</v>
      </c>
      <c r="D1024" s="5" t="s">
        <v>3864</v>
      </c>
      <c r="E1024" t="s">
        <v>2030</v>
      </c>
      <c r="F1024" s="8">
        <v>6696</v>
      </c>
      <c r="G1024" s="2">
        <v>43574</v>
      </c>
      <c r="H1024" s="3" t="str">
        <f t="shared" si="180"/>
        <v>ORSOLA OSTRICA</v>
      </c>
      <c r="I1024" t="b">
        <v>0</v>
      </c>
      <c r="J1024" t="b">
        <f t="shared" si="181"/>
        <v>1</v>
      </c>
      <c r="K1024" t="str">
        <f t="shared" si="182"/>
        <v>animats@optonline.net</v>
      </c>
      <c r="L1024">
        <f t="shared" si="183"/>
        <v>14</v>
      </c>
      <c r="M1024" t="str">
        <f t="shared" si="184"/>
        <v>+(671) 485-8520</v>
      </c>
      <c r="N1024" t="b">
        <f t="shared" si="185"/>
        <v>1</v>
      </c>
      <c r="O1024">
        <f t="shared" si="186"/>
        <v>6696</v>
      </c>
      <c r="P1024" t="b">
        <f t="shared" si="187"/>
        <v>1</v>
      </c>
      <c r="Q1024">
        <f t="shared" si="188"/>
        <v>6696</v>
      </c>
      <c r="S1024" t="str">
        <f t="shared" si="189"/>
        <v>Florentina Almansa-Verdugo</v>
      </c>
      <c r="U1024" s="2">
        <f t="shared" si="190"/>
        <v>43574</v>
      </c>
      <c r="V1024">
        <f t="shared" si="191"/>
        <v>2</v>
      </c>
    </row>
    <row r="1025" spans="1:22" x14ac:dyDescent="0.25">
      <c r="A1025" t="s">
        <v>4860</v>
      </c>
      <c r="B1025" t="s">
        <v>2902</v>
      </c>
      <c r="C1025" t="s">
        <v>963</v>
      </c>
      <c r="D1025" s="5" t="s">
        <v>3869</v>
      </c>
      <c r="E1025" t="s">
        <v>2035</v>
      </c>
      <c r="F1025" s="8">
        <v>5254</v>
      </c>
      <c r="G1025" s="2">
        <v>41115</v>
      </c>
      <c r="H1025" s="3" t="str">
        <f t="shared" si="180"/>
        <v>ISOLE MAGENTRAPT</v>
      </c>
      <c r="I1025" t="b">
        <v>0</v>
      </c>
      <c r="J1025" t="b">
        <f t="shared" si="181"/>
        <v>1</v>
      </c>
      <c r="K1025" t="str">
        <f t="shared" si="182"/>
        <v>agolomsh@gmail.com</v>
      </c>
      <c r="L1025">
        <f t="shared" si="183"/>
        <v>14</v>
      </c>
      <c r="M1025" t="str">
        <f t="shared" si="184"/>
        <v>+(642) 558-6586</v>
      </c>
      <c r="N1025" t="b">
        <f t="shared" si="185"/>
        <v>1</v>
      </c>
      <c r="O1025">
        <f t="shared" si="186"/>
        <v>5254</v>
      </c>
      <c r="P1025" t="b">
        <f t="shared" si="187"/>
        <v>1</v>
      </c>
      <c r="Q1025">
        <f t="shared" si="188"/>
        <v>5254</v>
      </c>
      <c r="S1025" t="str">
        <f t="shared" si="189"/>
        <v>Victor Manuel Fermín Malo Cánovas</v>
      </c>
      <c r="U1025" s="2">
        <f t="shared" si="190"/>
        <v>41115</v>
      </c>
      <c r="V1025">
        <f t="shared" si="191"/>
        <v>2</v>
      </c>
    </row>
    <row r="1026" spans="1:22" x14ac:dyDescent="0.25">
      <c r="A1026" t="s">
        <v>4880</v>
      </c>
      <c r="B1026" t="s">
        <v>2922</v>
      </c>
      <c r="C1026" t="s">
        <v>496</v>
      </c>
      <c r="D1026" s="5" t="s">
        <v>3886</v>
      </c>
      <c r="E1026" t="s">
        <v>2055</v>
      </c>
      <c r="F1026" s="8">
        <v>3001</v>
      </c>
      <c r="G1026" s="2">
        <v>42746</v>
      </c>
      <c r="H1026" s="3" t="str">
        <f t="shared" si="180"/>
        <v>HOMECO-INDUSTRIEN</v>
      </c>
      <c r="I1026" t="b">
        <v>0</v>
      </c>
      <c r="J1026" t="b">
        <f t="shared" si="181"/>
        <v>1</v>
      </c>
      <c r="K1026" t="str">
        <f t="shared" si="182"/>
        <v>wilsonpm@gmail.com</v>
      </c>
      <c r="L1026">
        <f t="shared" si="183"/>
        <v>14</v>
      </c>
      <c r="M1026" t="str">
        <f t="shared" si="184"/>
        <v>+(877) 882-8646</v>
      </c>
      <c r="N1026" t="b">
        <f t="shared" si="185"/>
        <v>1</v>
      </c>
      <c r="O1026">
        <f t="shared" si="186"/>
        <v>3001</v>
      </c>
      <c r="P1026" t="b">
        <f t="shared" si="187"/>
        <v>1</v>
      </c>
      <c r="Q1026">
        <f t="shared" si="188"/>
        <v>3001</v>
      </c>
      <c r="S1026" t="str">
        <f t="shared" si="189"/>
        <v>Curro Eugenio Arana Gomez</v>
      </c>
      <c r="U1026" s="2">
        <f t="shared" si="190"/>
        <v>42746</v>
      </c>
      <c r="V1026">
        <f t="shared" si="191"/>
        <v>2</v>
      </c>
    </row>
    <row r="1027" spans="1:22" x14ac:dyDescent="0.25">
      <c r="A1027" t="s">
        <v>4886</v>
      </c>
      <c r="B1027" t="s">
        <v>2928</v>
      </c>
      <c r="C1027" t="s">
        <v>499</v>
      </c>
      <c r="D1027" s="5" t="s">
        <v>3891</v>
      </c>
      <c r="E1027" t="s">
        <v>2061</v>
      </c>
      <c r="F1027" s="8">
        <v>1826</v>
      </c>
      <c r="G1027" s="2">
        <v>44409</v>
      </c>
      <c r="H1027" s="3" t="str">
        <f t="shared" ref="H1027:H1033" si="192">+UPPER(B1027)</f>
        <v>SOL-BUCHHALTUNG</v>
      </c>
      <c r="I1027" t="b">
        <v>0</v>
      </c>
      <c r="J1027" t="b">
        <f t="shared" ref="J1027:J1033" si="193">AND(ISNUMBER(SEARCH("@",D1027)), ISNUMBER(SEARCH(".",D1027)), SEARCH("@",D1027)&lt;SEARCH(".",D1027))</f>
        <v>1</v>
      </c>
      <c r="K1027" t="str">
        <f t="shared" ref="K1027:K1033" si="194">+IF(J1027="#¡VALOR!","",D1027)</f>
        <v>knorr@yahoo.com</v>
      </c>
      <c r="L1027">
        <f t="shared" ref="L1027:L1033" si="195">+LEN(E1027)</f>
        <v>14</v>
      </c>
      <c r="M1027" t="str">
        <f t="shared" ref="M1027:M1033" si="196">+CONCATENATE("+",E1027)</f>
        <v>+(322) 961-9701</v>
      </c>
      <c r="N1027" t="b">
        <f t="shared" ref="N1027:N1033" si="197">+ISNUMBER(G1027)</f>
        <v>1</v>
      </c>
      <c r="O1027">
        <f t="shared" ref="O1027:O1033" si="198">+ABS(F1027)</f>
        <v>1826</v>
      </c>
      <c r="P1027" t="b">
        <f t="shared" ref="P1027:P1033" si="199">+ISNUMBER(F1027)</f>
        <v>1</v>
      </c>
      <c r="Q1027">
        <f t="shared" ref="Q1027:Q1033" si="200">+IF(ISNUMBER(F1027),F1027,"")</f>
        <v>1826</v>
      </c>
      <c r="S1027" t="str">
        <f t="shared" ref="S1027:S1033" si="201">+IF(ISBLANK(C1027),$R$2,C1027)</f>
        <v>Baldomero Cabello</v>
      </c>
      <c r="U1027" s="2">
        <f t="shared" ref="U1027:U1033" si="202">IF(ISBLANK(G1027),$T$2,G1027)</f>
        <v>44409</v>
      </c>
      <c r="V1027">
        <f t="shared" ref="V1027:V1033" si="203">+COUNTIF(A:A,A1027)</f>
        <v>2</v>
      </c>
    </row>
    <row r="1028" spans="1:22" x14ac:dyDescent="0.25">
      <c r="A1028" t="s">
        <v>4893</v>
      </c>
      <c r="B1028" t="s">
        <v>2935</v>
      </c>
      <c r="C1028" t="s">
        <v>983</v>
      </c>
      <c r="D1028" s="5" t="s">
        <v>3898</v>
      </c>
      <c r="E1028" t="s">
        <v>2068</v>
      </c>
      <c r="F1028" s="8">
        <v>1254</v>
      </c>
      <c r="G1028" s="2">
        <v>41106</v>
      </c>
      <c r="H1028" s="3" t="str">
        <f t="shared" si="192"/>
        <v>EINFACHE MASCHINEN</v>
      </c>
      <c r="I1028" t="b">
        <v>0</v>
      </c>
      <c r="J1028" t="b">
        <f t="shared" si="193"/>
        <v>1</v>
      </c>
      <c r="K1028" t="str">
        <f t="shared" si="194"/>
        <v>hutton@hotmail.com</v>
      </c>
      <c r="L1028">
        <f t="shared" si="195"/>
        <v>14</v>
      </c>
      <c r="M1028" t="str">
        <f t="shared" si="196"/>
        <v>+(961) 476-4102</v>
      </c>
      <c r="N1028" t="b">
        <f t="shared" si="197"/>
        <v>1</v>
      </c>
      <c r="O1028">
        <f t="shared" si="198"/>
        <v>1254</v>
      </c>
      <c r="P1028" t="b">
        <f t="shared" si="199"/>
        <v>1</v>
      </c>
      <c r="Q1028">
        <f t="shared" si="200"/>
        <v>1254</v>
      </c>
      <c r="S1028" t="str">
        <f t="shared" si="201"/>
        <v>Ángela Pozo</v>
      </c>
      <c r="U1028" s="2">
        <f t="shared" si="202"/>
        <v>41106</v>
      </c>
      <c r="V1028">
        <f t="shared" si="203"/>
        <v>2</v>
      </c>
    </row>
    <row r="1029" spans="1:22" x14ac:dyDescent="0.25">
      <c r="A1029" t="s">
        <v>4766</v>
      </c>
      <c r="B1029" t="s">
        <v>2808</v>
      </c>
      <c r="C1029" t="s">
        <v>441</v>
      </c>
      <c r="D1029" s="5" t="s">
        <v>3781</v>
      </c>
      <c r="E1029" t="s">
        <v>1943</v>
      </c>
      <c r="F1029" s="8">
        <v>5318</v>
      </c>
      <c r="G1029" s="2">
        <v>42915</v>
      </c>
      <c r="H1029" s="3" t="str">
        <f t="shared" si="192"/>
        <v>DIGITALE DINAMICO</v>
      </c>
      <c r="I1029" t="b">
        <v>0</v>
      </c>
      <c r="J1029" t="b">
        <f t="shared" si="193"/>
        <v>1</v>
      </c>
      <c r="K1029" t="str">
        <f t="shared" si="194"/>
        <v>murty@msn.com</v>
      </c>
      <c r="L1029">
        <f t="shared" si="195"/>
        <v>14</v>
      </c>
      <c r="M1029" t="str">
        <f t="shared" si="196"/>
        <v>+(558) 372-0174</v>
      </c>
      <c r="N1029" t="b">
        <f t="shared" si="197"/>
        <v>1</v>
      </c>
      <c r="O1029">
        <f t="shared" si="198"/>
        <v>5318</v>
      </c>
      <c r="P1029" t="b">
        <f t="shared" si="199"/>
        <v>1</v>
      </c>
      <c r="Q1029">
        <f t="shared" si="200"/>
        <v>5318</v>
      </c>
      <c r="S1029" t="str">
        <f t="shared" si="201"/>
        <v>Roberta Carlota Boada Vara</v>
      </c>
      <c r="U1029" s="2">
        <f t="shared" si="202"/>
        <v>42915</v>
      </c>
      <c r="V1029">
        <f t="shared" si="203"/>
        <v>2</v>
      </c>
    </row>
    <row r="1030" spans="1:22" x14ac:dyDescent="0.25">
      <c r="A1030" t="s">
        <v>4771</v>
      </c>
      <c r="B1030" t="s">
        <v>2813</v>
      </c>
      <c r="C1030" t="s">
        <v>442</v>
      </c>
      <c r="D1030" s="5" t="s">
        <v>3786</v>
      </c>
      <c r="E1030" t="s">
        <v>1948</v>
      </c>
      <c r="F1030" s="8">
        <v>2247</v>
      </c>
      <c r="G1030" s="2">
        <v>44481</v>
      </c>
      <c r="H1030" s="3" t="str">
        <f t="shared" si="192"/>
        <v>GRANDI DISEGNI</v>
      </c>
      <c r="I1030" t="b">
        <v>0</v>
      </c>
      <c r="J1030" t="b">
        <f t="shared" si="193"/>
        <v>1</v>
      </c>
      <c r="K1030" t="str">
        <f t="shared" si="194"/>
        <v>haddawy@sbcglobal.net</v>
      </c>
      <c r="L1030">
        <f t="shared" si="195"/>
        <v>14</v>
      </c>
      <c r="M1030" t="str">
        <f t="shared" si="196"/>
        <v>+(731) 654-1893</v>
      </c>
      <c r="N1030" t="b">
        <f t="shared" si="197"/>
        <v>1</v>
      </c>
      <c r="O1030">
        <f t="shared" si="198"/>
        <v>2247</v>
      </c>
      <c r="P1030" t="b">
        <f t="shared" si="199"/>
        <v>1</v>
      </c>
      <c r="Q1030">
        <f t="shared" si="200"/>
        <v>2247</v>
      </c>
      <c r="S1030" t="str">
        <f t="shared" si="201"/>
        <v>Gerardo Goicoechea Osorio</v>
      </c>
      <c r="U1030" s="2">
        <f t="shared" si="202"/>
        <v>44481</v>
      </c>
      <c r="V1030">
        <f t="shared" si="203"/>
        <v>2</v>
      </c>
    </row>
    <row r="1031" spans="1:22" x14ac:dyDescent="0.25">
      <c r="A1031" t="s">
        <v>4780</v>
      </c>
      <c r="B1031" t="s">
        <v>2822</v>
      </c>
      <c r="C1031" t="s">
        <v>448</v>
      </c>
      <c r="D1031" s="5" t="s">
        <v>3795</v>
      </c>
      <c r="E1031" t="s">
        <v>1957</v>
      </c>
      <c r="F1031" s="8">
        <v>2363</v>
      </c>
      <c r="G1031" s="2">
        <v>41869</v>
      </c>
      <c r="H1031" s="3" t="str">
        <f t="shared" si="192"/>
        <v>AUK MYANMAR</v>
      </c>
      <c r="I1031" t="b">
        <v>0</v>
      </c>
      <c r="J1031" t="b">
        <f t="shared" si="193"/>
        <v>1</v>
      </c>
      <c r="K1031" t="str">
        <f t="shared" si="194"/>
        <v>kaiser@comcast.net</v>
      </c>
      <c r="L1031">
        <f t="shared" si="195"/>
        <v>14</v>
      </c>
      <c r="M1031" t="str">
        <f t="shared" si="196"/>
        <v>+(484) 896-1490</v>
      </c>
      <c r="N1031" t="b">
        <f t="shared" si="197"/>
        <v>1</v>
      </c>
      <c r="O1031">
        <f t="shared" si="198"/>
        <v>2363</v>
      </c>
      <c r="P1031" t="b">
        <f t="shared" si="199"/>
        <v>1</v>
      </c>
      <c r="Q1031">
        <f t="shared" si="200"/>
        <v>2363</v>
      </c>
      <c r="S1031" t="str">
        <f t="shared" si="201"/>
        <v>Inmaculada Chaparro-Batlle</v>
      </c>
      <c r="U1031" s="2">
        <f t="shared" si="202"/>
        <v>41869</v>
      </c>
      <c r="V1031">
        <f t="shared" si="203"/>
        <v>2</v>
      </c>
    </row>
    <row r="1032" spans="1:22" x14ac:dyDescent="0.25">
      <c r="A1032" t="s">
        <v>4785</v>
      </c>
      <c r="B1032" t="s">
        <v>2827</v>
      </c>
      <c r="C1032" t="s">
        <v>927</v>
      </c>
      <c r="D1032" s="5" t="s">
        <v>3800</v>
      </c>
      <c r="E1032" t="s">
        <v>1962</v>
      </c>
      <c r="F1032" s="8">
        <v>7784</v>
      </c>
      <c r="G1032" s="2">
        <v>43889</v>
      </c>
      <c r="H1032" s="3" t="str">
        <f t="shared" si="192"/>
        <v>ZENTWALL</v>
      </c>
      <c r="I1032" t="b">
        <v>0</v>
      </c>
      <c r="J1032" t="b">
        <f t="shared" si="193"/>
        <v>1</v>
      </c>
      <c r="K1032" t="str">
        <f t="shared" si="194"/>
        <v>pereinar@live.com</v>
      </c>
      <c r="L1032">
        <f t="shared" si="195"/>
        <v>14</v>
      </c>
      <c r="M1032" t="str">
        <f t="shared" si="196"/>
        <v>+(621) 478-0644</v>
      </c>
      <c r="N1032" t="b">
        <f t="shared" si="197"/>
        <v>1</v>
      </c>
      <c r="O1032">
        <f t="shared" si="198"/>
        <v>7784</v>
      </c>
      <c r="P1032" t="b">
        <f t="shared" si="199"/>
        <v>1</v>
      </c>
      <c r="Q1032">
        <f t="shared" si="200"/>
        <v>7784</v>
      </c>
      <c r="S1032" t="str">
        <f t="shared" si="201"/>
        <v>Alcides Porfirio Planas Ureña</v>
      </c>
      <c r="U1032" s="2">
        <f t="shared" si="202"/>
        <v>43889</v>
      </c>
      <c r="V1032">
        <f t="shared" si="203"/>
        <v>2</v>
      </c>
    </row>
    <row r="1033" spans="1:22" x14ac:dyDescent="0.25">
      <c r="A1033" t="s">
        <v>4789</v>
      </c>
      <c r="B1033" t="s">
        <v>2831</v>
      </c>
      <c r="C1033" t="s">
        <v>452</v>
      </c>
      <c r="D1033" s="5" t="s">
        <v>3803</v>
      </c>
      <c r="E1033" t="s">
        <v>1966</v>
      </c>
      <c r="F1033" s="8">
        <v>8397</v>
      </c>
      <c r="G1033" s="2">
        <v>43557</v>
      </c>
      <c r="H1033" s="3" t="str">
        <f t="shared" si="192"/>
        <v>INFINERAMIC</v>
      </c>
      <c r="I1033" t="b">
        <v>0</v>
      </c>
      <c r="J1033" t="b">
        <f t="shared" si="193"/>
        <v>1</v>
      </c>
      <c r="K1033" t="str">
        <f t="shared" si="194"/>
        <v>bigmauler@optonline.net</v>
      </c>
      <c r="L1033">
        <f t="shared" si="195"/>
        <v>14</v>
      </c>
      <c r="M1033" t="str">
        <f t="shared" si="196"/>
        <v>+(723) 467-3052</v>
      </c>
      <c r="N1033" t="b">
        <f t="shared" si="197"/>
        <v>1</v>
      </c>
      <c r="O1033">
        <f t="shared" si="198"/>
        <v>8397</v>
      </c>
      <c r="P1033" t="b">
        <f t="shared" si="199"/>
        <v>1</v>
      </c>
      <c r="Q1033">
        <f t="shared" si="200"/>
        <v>8397</v>
      </c>
      <c r="S1033" t="str">
        <f t="shared" si="201"/>
        <v>Etelvina Clavero Malo</v>
      </c>
      <c r="U1033" s="2">
        <f t="shared" si="202"/>
        <v>43557</v>
      </c>
      <c r="V1033">
        <f t="shared" si="203"/>
        <v>2</v>
      </c>
    </row>
    <row r="1036" spans="1:22" x14ac:dyDescent="0.25">
      <c r="J1036" t="e">
        <v>#VALUE!</v>
      </c>
    </row>
  </sheetData>
  <autoFilter ref="A1:U1033" xr:uid="{00000000-0001-0000-0000-000000000000}"/>
  <conditionalFormatting sqref="B1:B1000 B1034:B1048576">
    <cfRule type="duplicateValues" dxfId="3" priority="4"/>
  </conditionalFormatting>
  <conditionalFormatting sqref="B1001:B1021">
    <cfRule type="duplicateValues" dxfId="2" priority="3"/>
  </conditionalFormatting>
  <conditionalFormatting sqref="B1022:B1028">
    <cfRule type="duplicateValues" dxfId="1" priority="2"/>
  </conditionalFormatting>
  <conditionalFormatting sqref="B1029:B1033">
    <cfRule type="duplicateValues" dxfId="0" priority="1"/>
  </conditionalFormatting>
  <hyperlinks>
    <hyperlink ref="D302" r:id="rId1" xr:uid="{94CBFD49-61E0-417A-AB9F-11E251BAD5A1}"/>
    <hyperlink ref="D269" r:id="rId2" xr:uid="{A2DC002B-1B0C-4439-A3C2-EFF83E67CB32}"/>
    <hyperlink ref="D247" r:id="rId3" xr:uid="{2A45B7E0-67F5-4C0C-B285-FADA21D62D52}"/>
    <hyperlink ref="D61" r:id="rId4" xr:uid="{FB849C34-36C8-4E4D-82FA-644A8F5D754D}"/>
    <hyperlink ref="D22" r:id="rId5" xr:uid="{0A075D84-4EC5-4414-A380-3A9541B5C3B1}"/>
    <hyperlink ref="D582" r:id="rId6" xr:uid="{C22C5965-D190-426B-80DE-78706231E1C9}"/>
    <hyperlink ref="D633" r:id="rId7" xr:uid="{D03E0650-3B50-4FFB-BE55-81B6512D5270}"/>
    <hyperlink ref="D666" r:id="rId8" xr:uid="{BC28F7F5-6C1D-4320-8B78-9016A376DA12}"/>
    <hyperlink ref="D2" r:id="rId9" xr:uid="{4CECB080-9AE1-4D4C-B765-6046C460F348}"/>
  </hyperlinks>
  <pageMargins left="0.7" right="0.7" top="0.75" bottom="0.75" header="0.3" footer="0.3"/>
  <pageSetup paperSize="9" orientation="portrait" horizontalDpi="203" verticalDpi="203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Hoja1!random_names_fossbytes__2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Jurado Palomares</dc:creator>
  <cp:lastModifiedBy>APRENDIZ</cp:lastModifiedBy>
  <dcterms:created xsi:type="dcterms:W3CDTF">2022-05-13T06:00:48Z</dcterms:created>
  <dcterms:modified xsi:type="dcterms:W3CDTF">2024-12-05T15:16:10Z</dcterms:modified>
</cp:coreProperties>
</file>