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164" yWindow="552" windowWidth="11664" windowHeight="8592"/>
  </bookViews>
  <sheets>
    <sheet name="Service Invoice" sheetId="1" r:id="rId1"/>
  </sheets>
  <definedNames>
    <definedName name="_xlnm.Print_Area" localSheetId="0">'Service Invoice'!$A$1:$F$44</definedName>
  </definedNames>
  <calcPr calcId="145621"/>
</workbook>
</file>

<file path=xl/calcChain.xml><?xml version="1.0" encoding="utf-8"?>
<calcChain xmlns="http://schemas.openxmlformats.org/spreadsheetml/2006/main">
  <c r="D39" i="1" l="1"/>
  <c r="E22" i="1"/>
  <c r="E20" i="1" s="1"/>
  <c r="F11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1" i="1"/>
  <c r="F19" i="1"/>
  <c r="F17" i="1"/>
  <c r="F15" i="1"/>
  <c r="E18" i="1" l="1"/>
  <c r="F20" i="1"/>
  <c r="F22" i="1"/>
  <c r="E16" i="1" l="1"/>
  <c r="F18" i="1"/>
  <c r="E14" i="1" l="1"/>
  <c r="F14" i="1" s="1"/>
  <c r="F16" i="1"/>
  <c r="F39" i="1" l="1"/>
  <c r="F41" i="1" s="1"/>
</calcChain>
</file>

<file path=xl/sharedStrings.xml><?xml version="1.0" encoding="utf-8"?>
<sst xmlns="http://schemas.openxmlformats.org/spreadsheetml/2006/main" count="31" uniqueCount="28">
  <si>
    <t>Customer ID:</t>
  </si>
  <si>
    <t>Invoice</t>
  </si>
  <si>
    <t>Description</t>
  </si>
  <si>
    <t>Subtotal</t>
  </si>
  <si>
    <t>Total</t>
  </si>
  <si>
    <t>To:</t>
  </si>
  <si>
    <t>Invoice #:</t>
  </si>
  <si>
    <t>Terragrammetry Inc</t>
  </si>
  <si>
    <t>Measurig Stuff on the Earth and stuff.</t>
  </si>
  <si>
    <t>Dr. Julie Belanger</t>
  </si>
  <si>
    <t>InSight Family  and Pediatric Eye Care</t>
  </si>
  <si>
    <t>501 Gateway Drive</t>
  </si>
  <si>
    <t>Clayton, NC</t>
  </si>
  <si>
    <t>919-550-3937</t>
  </si>
  <si>
    <t>Make all checks payable to Terragrammetry Inc</t>
  </si>
  <si>
    <t>8304 Glenwood Springs Court    Raleigh, NC   27616</t>
  </si>
  <si>
    <t>Payment Due</t>
  </si>
  <si>
    <t>Invoice Date</t>
  </si>
  <si>
    <t>Peroid Start</t>
  </si>
  <si>
    <t>Peroid End</t>
  </si>
  <si>
    <t>Date</t>
  </si>
  <si>
    <t>JobNumber</t>
  </si>
  <si>
    <t>Hours Worked</t>
  </si>
  <si>
    <t>Hourly Rate</t>
  </si>
  <si>
    <t>Dollar Total</t>
  </si>
  <si>
    <t>Project Familiarization</t>
  </si>
  <si>
    <t>Content Development</t>
  </si>
  <si>
    <t>Content Delivery, Installation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</si>
</sst>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409]mmmm\ d\,\ yyyy;@"/>
    <numFmt numFmtId="165" formatCode="m/d/yy;@"/>
    <numFmt numFmtId="166" formatCode="[h]:mm"/>
  </numFmts>
  <fonts count="23" x14ac:knownFonts="1">
    <font>
      <sz val="10"/>
      <name val="Arial"/>
    </font>
    <font>
      <sz val="8"/>
      <name val="Arial"/>
    </font>
    <font>
      <sz val="12"/>
      <name val="Palatino Linotype"/>
      <family val="1"/>
    </font>
    <font>
      <sz val="10"/>
      <name val="Palatino Linotype"/>
      <family val="1"/>
    </font>
    <font>
      <sz val="8"/>
      <name val="Palatino Linotype"/>
      <family val="1"/>
    </font>
    <font>
      <i/>
      <sz val="8"/>
      <name val="Palatino Linotype"/>
      <family val="1"/>
    </font>
    <font>
      <b/>
      <sz val="10"/>
      <name val="Palatino Linotype"/>
      <family val="1"/>
    </font>
    <font>
      <b/>
      <i/>
      <sz val="10"/>
      <color indexed="46"/>
      <name val="Palatino Linotype"/>
      <family val="1"/>
    </font>
    <font>
      <sz val="10"/>
      <color indexed="46"/>
      <name val="Palatino Linotype"/>
      <family val="1"/>
    </font>
    <font>
      <b/>
      <sz val="10"/>
      <color indexed="41"/>
      <name val="Palatino Linotype"/>
      <family val="1"/>
    </font>
    <font>
      <sz val="12"/>
      <color indexed="61"/>
      <name val="Palatino Linotype"/>
      <family val="1"/>
    </font>
    <font>
      <sz val="8"/>
      <color indexed="61"/>
      <name val="Palatino Linotype"/>
      <family val="1"/>
    </font>
    <font>
      <sz val="7.5"/>
      <color indexed="61"/>
      <name val="Palatino Linotype"/>
      <family val="1"/>
    </font>
    <font>
      <i/>
      <sz val="7"/>
      <color indexed="61"/>
      <name val="Palatino Linotype"/>
      <family val="1"/>
    </font>
    <font>
      <sz val="9"/>
      <name val="Palatino Linotype"/>
      <family val="1"/>
    </font>
    <font>
      <i/>
      <sz val="38"/>
      <color theme="1" tint="0.249977111117893"/>
      <name val="Palatino Linotype"/>
      <family val="1"/>
    </font>
    <font>
      <b/>
      <sz val="9"/>
      <color indexed="9"/>
      <name val="Palatino Linotype"/>
      <family val="1"/>
    </font>
    <font>
      <sz val="9"/>
      <color indexed="61"/>
      <name val="Palatino Linotype"/>
      <family val="1"/>
    </font>
    <font>
      <b/>
      <sz val="9"/>
      <color indexed="61"/>
      <name val="Palatino Linotype"/>
      <family val="1"/>
    </font>
    <font>
      <b/>
      <sz val="10"/>
      <color indexed="9"/>
      <name val="Tahoma"/>
      <family val="2"/>
    </font>
    <font>
      <sz val="10"/>
      <color indexed="61"/>
      <name val="Tahoma"/>
      <family val="2"/>
    </font>
    <font>
      <sz val="10"/>
      <name val="Tahoma"/>
      <family val="2"/>
    </font>
    <font>
      <b/>
      <sz val="10"/>
      <color indexed="6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0"/>
        <bgColor indexed="64"/>
      </patternFill>
    </fill>
  </fills>
  <borders count="5">
    <border>
      <left/>
      <right/>
      <top/>
      <bottom/>
      <diagonal/>
    </border>
    <border>
      <left style="thin">
        <color indexed="41"/>
      </left>
      <right style="thin">
        <color indexed="41"/>
      </right>
      <top style="thin">
        <color indexed="41"/>
      </top>
      <bottom style="thin">
        <color indexed="41"/>
      </bottom>
      <diagonal/>
    </border>
    <border>
      <left style="thin">
        <color indexed="44"/>
      </left>
      <right/>
      <top/>
      <bottom style="thin">
        <color indexed="41"/>
      </bottom>
      <diagonal/>
    </border>
    <border>
      <left/>
      <right/>
      <top/>
      <bottom style="thin">
        <color indexed="41"/>
      </bottom>
      <diagonal/>
    </border>
    <border>
      <left/>
      <right style="thin">
        <color indexed="44"/>
      </right>
      <top/>
      <bottom style="thin">
        <color indexed="41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2" fillId="0" borderId="0" xfId="0" applyFont="1" applyBorder="1" applyAlignment="1">
      <alignment horizontal="left" indent="1"/>
    </xf>
    <xf numFmtId="0" fontId="3" fillId="0" borderId="0" xfId="0" applyFont="1"/>
    <xf numFmtId="0" fontId="2" fillId="0" borderId="0" xfId="0" applyFont="1" applyBorder="1" applyAlignment="1">
      <alignment horizontal="left"/>
    </xf>
    <xf numFmtId="0" fontId="2" fillId="0" borderId="0" xfId="0" applyFont="1" applyBorder="1" applyAlignment="1"/>
    <xf numFmtId="0" fontId="4" fillId="0" borderId="0" xfId="0" applyFont="1" applyAlignment="1">
      <alignment horizontal="left"/>
    </xf>
    <xf numFmtId="164" fontId="4" fillId="0" borderId="0" xfId="0" applyNumberFormat="1" applyFont="1" applyAlignment="1">
      <alignment horizontal="left"/>
    </xf>
    <xf numFmtId="0" fontId="4" fillId="0" borderId="0" xfId="0" applyFont="1"/>
    <xf numFmtId="0" fontId="4" fillId="0" borderId="0" xfId="0" applyFont="1" applyAlignment="1"/>
    <xf numFmtId="2" fontId="4" fillId="2" borderId="0" xfId="0" applyNumberFormat="1" applyFont="1" applyFill="1" applyBorder="1" applyAlignment="1">
      <alignment horizontal="left"/>
    </xf>
    <xf numFmtId="0" fontId="4" fillId="2" borderId="0" xfId="0" applyFont="1" applyFill="1" applyBorder="1" applyAlignment="1">
      <alignment horizontal="left" wrapText="1"/>
    </xf>
    <xf numFmtId="44" fontId="4" fillId="2" borderId="0" xfId="0" applyNumberFormat="1" applyFont="1" applyFill="1" applyBorder="1" applyAlignment="1">
      <alignment horizontal="right"/>
    </xf>
    <xf numFmtId="0" fontId="3" fillId="2" borderId="0" xfId="0" applyFont="1" applyFill="1" applyBorder="1"/>
    <xf numFmtId="0" fontId="3" fillId="0" borderId="0" xfId="0" applyFont="1" applyAlignment="1">
      <alignment vertical="center"/>
    </xf>
    <xf numFmtId="0" fontId="5" fillId="2" borderId="0" xfId="0" applyFont="1" applyFill="1" applyBorder="1"/>
    <xf numFmtId="0" fontId="4" fillId="2" borderId="0" xfId="0" applyFont="1" applyFill="1" applyBorder="1" applyAlignment="1"/>
    <xf numFmtId="0" fontId="4" fillId="0" borderId="0" xfId="0" applyFont="1" applyBorder="1" applyAlignment="1"/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Border="1" applyAlignment="1"/>
    <xf numFmtId="0" fontId="11" fillId="0" borderId="0" xfId="0" applyFont="1" applyAlignment="1">
      <alignment horizontal="left"/>
    </xf>
    <xf numFmtId="164" fontId="11" fillId="0" borderId="0" xfId="0" applyNumberFormat="1" applyFont="1" applyAlignment="1">
      <alignment horizontal="left"/>
    </xf>
    <xf numFmtId="0" fontId="13" fillId="0" borderId="0" xfId="0" applyFont="1" applyBorder="1" applyAlignment="1">
      <alignment vertical="center"/>
    </xf>
    <xf numFmtId="0" fontId="11" fillId="0" borderId="0" xfId="0" applyFont="1"/>
    <xf numFmtId="0" fontId="11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left" vertical="center" wrapText="1"/>
    </xf>
    <xf numFmtId="0" fontId="14" fillId="0" borderId="0" xfId="0" applyFont="1" applyAlignment="1">
      <alignment horizontal="left" vertical="center" wrapText="1"/>
    </xf>
    <xf numFmtId="0" fontId="15" fillId="0" borderId="0" xfId="0" applyFont="1" applyBorder="1" applyAlignment="1">
      <alignment horizontal="right"/>
    </xf>
    <xf numFmtId="0" fontId="10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 vertical="top"/>
    </xf>
    <xf numFmtId="0" fontId="6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17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17" fillId="0" borderId="0" xfId="0" applyFont="1" applyAlignment="1"/>
    <xf numFmtId="0" fontId="19" fillId="4" borderId="2" xfId="0" applyFont="1" applyFill="1" applyBorder="1" applyAlignment="1">
      <alignment horizontal="left" vertical="center"/>
    </xf>
    <xf numFmtId="0" fontId="19" fillId="4" borderId="3" xfId="0" applyFont="1" applyFill="1" applyBorder="1" applyAlignment="1">
      <alignment horizontal="left" vertical="center"/>
    </xf>
    <xf numFmtId="0" fontId="19" fillId="4" borderId="3" xfId="0" applyFont="1" applyFill="1" applyBorder="1" applyAlignment="1">
      <alignment horizontal="center" vertical="center"/>
    </xf>
    <xf numFmtId="0" fontId="19" fillId="4" borderId="4" xfId="0" applyFont="1" applyFill="1" applyBorder="1" applyAlignment="1">
      <alignment horizontal="center" vertical="center"/>
    </xf>
    <xf numFmtId="14" fontId="20" fillId="2" borderId="1" xfId="0" applyNumberFormat="1" applyFont="1" applyFill="1" applyBorder="1" applyAlignment="1">
      <alignment horizontal="left" vertical="center"/>
    </xf>
    <xf numFmtId="0" fontId="20" fillId="2" borderId="1" xfId="0" applyNumberFormat="1" applyFont="1" applyFill="1" applyBorder="1" applyAlignment="1">
      <alignment horizontal="left" vertical="center" wrapText="1"/>
    </xf>
    <xf numFmtId="0" fontId="20" fillId="2" borderId="1" xfId="0" applyFont="1" applyFill="1" applyBorder="1" applyAlignment="1">
      <alignment horizontal="left" vertical="center" wrapText="1"/>
    </xf>
    <xf numFmtId="166" fontId="20" fillId="2" borderId="1" xfId="0" applyNumberFormat="1" applyFont="1" applyFill="1" applyBorder="1" applyAlignment="1">
      <alignment horizontal="center" vertical="center" wrapText="1"/>
    </xf>
    <xf numFmtId="44" fontId="20" fillId="2" borderId="1" xfId="0" applyNumberFormat="1" applyFont="1" applyFill="1" applyBorder="1" applyAlignment="1">
      <alignment vertical="center"/>
    </xf>
    <xf numFmtId="44" fontId="20" fillId="5" borderId="1" xfId="0" applyNumberFormat="1" applyFont="1" applyFill="1" applyBorder="1" applyAlignment="1">
      <alignment vertical="center"/>
    </xf>
    <xf numFmtId="14" fontId="20" fillId="3" borderId="1" xfId="0" applyNumberFormat="1" applyFont="1" applyFill="1" applyBorder="1" applyAlignment="1">
      <alignment horizontal="left" vertical="center"/>
    </xf>
    <xf numFmtId="0" fontId="20" fillId="3" borderId="1" xfId="0" applyNumberFormat="1" applyFont="1" applyFill="1" applyBorder="1" applyAlignment="1">
      <alignment horizontal="left" vertical="center" wrapText="1"/>
    </xf>
    <xf numFmtId="0" fontId="20" fillId="3" borderId="1" xfId="0" applyFont="1" applyFill="1" applyBorder="1" applyAlignment="1">
      <alignment horizontal="left" vertical="center" wrapText="1"/>
    </xf>
    <xf numFmtId="166" fontId="20" fillId="3" borderId="1" xfId="0" applyNumberFormat="1" applyFont="1" applyFill="1" applyBorder="1" applyAlignment="1">
      <alignment horizontal="center" vertical="center" wrapText="1"/>
    </xf>
    <xf numFmtId="43" fontId="20" fillId="3" borderId="1" xfId="0" applyNumberFormat="1" applyFont="1" applyFill="1" applyBorder="1" applyAlignment="1">
      <alignment vertical="center"/>
    </xf>
    <xf numFmtId="43" fontId="20" fillId="2" borderId="1" xfId="0" applyNumberFormat="1" applyFont="1" applyFill="1" applyBorder="1" applyAlignment="1">
      <alignment vertical="center"/>
    </xf>
    <xf numFmtId="0" fontId="21" fillId="2" borderId="0" xfId="0" applyNumberFormat="1" applyFont="1" applyFill="1" applyBorder="1" applyAlignment="1">
      <alignment horizontal="left" vertical="center"/>
    </xf>
    <xf numFmtId="0" fontId="21" fillId="2" borderId="0" xfId="0" applyFont="1" applyFill="1" applyBorder="1" applyAlignment="1">
      <alignment horizontal="left" vertical="center"/>
    </xf>
    <xf numFmtId="0" fontId="20" fillId="2" borderId="0" xfId="0" applyFont="1" applyFill="1" applyBorder="1" applyAlignment="1">
      <alignment horizontal="right" vertical="center"/>
    </xf>
    <xf numFmtId="44" fontId="22" fillId="5" borderId="1" xfId="0" applyNumberFormat="1" applyFont="1" applyFill="1" applyBorder="1" applyAlignment="1">
      <alignment vertical="center"/>
    </xf>
    <xf numFmtId="0" fontId="17" fillId="0" borderId="0" xfId="0" applyFont="1"/>
    <xf numFmtId="0" fontId="16" fillId="4" borderId="4" xfId="0" applyFont="1" applyFill="1" applyBorder="1" applyAlignment="1">
      <alignment horizontal="left" vertical="center"/>
    </xf>
    <xf numFmtId="165" fontId="17" fillId="2" borderId="1" xfId="0" applyNumberFormat="1" applyFont="1" applyFill="1" applyBorder="1" applyAlignment="1">
      <alignment horizontal="left" vertical="center"/>
    </xf>
    <xf numFmtId="0" fontId="17" fillId="0" borderId="0" xfId="0" applyFont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C0C0C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E3EDED"/>
      <rgbColor rgb="00D6DCE0"/>
      <rgbColor rgb="00CCFFCC"/>
      <rgbColor rgb="00FFFF99"/>
      <rgbColor rgb="009DBEC3"/>
      <rgbColor rgb="00FF99CC"/>
      <rgbColor rgb="00EDF3F3"/>
      <rgbColor rgb="00FFCC99"/>
      <rgbColor rgb="003366FF"/>
      <rgbColor rgb="0033CCCC"/>
      <rgbColor rgb="0099CC00"/>
      <rgbColor rgb="00FFCC00"/>
      <rgbColor rgb="00FF9900"/>
      <rgbColor rgb="00FF6600"/>
      <rgbColor rgb="00969696"/>
      <rgbColor rgb="00969696"/>
      <rgbColor rgb="00003366"/>
      <rgbColor rgb="00339966"/>
      <rgbColor rgb="00003300"/>
      <rgbColor rgb="00333300"/>
      <rgbColor rgb="00993300"/>
      <rgbColor rgb="004B7279"/>
      <rgbColor rgb="00969696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358140</xdr:colOff>
      <xdr:row>11</xdr:row>
      <xdr:rowOff>0</xdr:rowOff>
    </xdr:from>
    <xdr:to>
      <xdr:col>4</xdr:col>
      <xdr:colOff>175260</xdr:colOff>
      <xdr:row>11</xdr:row>
      <xdr:rowOff>0</xdr:rowOff>
    </xdr:to>
    <xdr:sp macro="" textlink="">
      <xdr:nvSpPr>
        <xdr:cNvPr id="1029" name="Text Box 5"/>
        <xdr:cNvSpPr txBox="1">
          <a:spLocks noChangeArrowheads="1"/>
        </xdr:cNvSpPr>
      </xdr:nvSpPr>
      <xdr:spPr bwMode="auto">
        <a:xfrm>
          <a:off x="2232660" y="2743200"/>
          <a:ext cx="224028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>
            <a:alpha val="0"/>
          </a:srgbClr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"/>
  <sheetViews>
    <sheetView showGridLines="0" tabSelected="1" zoomScaleNormal="100" workbookViewId="0"/>
  </sheetViews>
  <sheetFormatPr defaultColWidth="9.109375" defaultRowHeight="15" x14ac:dyDescent="0.35"/>
  <cols>
    <col min="1" max="1" width="12.21875" style="2" customWidth="1"/>
    <col min="2" max="2" width="13.6640625" style="2" customWidth="1"/>
    <col min="3" max="3" width="27.44140625" style="2" customWidth="1"/>
    <col min="4" max="4" width="12.77734375" style="2" customWidth="1"/>
    <col min="5" max="5" width="12.21875" style="2" customWidth="1"/>
    <col min="6" max="6" width="11.6640625" style="2" customWidth="1"/>
    <col min="7" max="16384" width="9.109375" style="2"/>
  </cols>
  <sheetData>
    <row r="1" spans="1:6" ht="58.5" customHeight="1" x14ac:dyDescent="1.1499999999999999">
      <c r="A1" s="1"/>
      <c r="B1" s="30" t="s">
        <v>1</v>
      </c>
      <c r="C1" s="30"/>
      <c r="D1" s="30"/>
      <c r="E1" s="30"/>
      <c r="F1" s="30"/>
    </row>
    <row r="2" spans="1:6" ht="5.25" customHeight="1" x14ac:dyDescent="0.4">
      <c r="A2" s="3"/>
      <c r="B2" s="3"/>
      <c r="C2" s="3"/>
      <c r="D2" s="4"/>
      <c r="E2" s="5"/>
      <c r="F2" s="6"/>
    </row>
    <row r="3" spans="1:6" ht="15" customHeight="1" x14ac:dyDescent="0.4">
      <c r="A3" s="31" t="s">
        <v>7</v>
      </c>
      <c r="B3" s="31"/>
      <c r="C3" s="31"/>
      <c r="D3" s="21"/>
      <c r="E3" s="22"/>
      <c r="F3" s="23"/>
    </row>
    <row r="4" spans="1:6" ht="14.1" customHeight="1" x14ac:dyDescent="0.35">
      <c r="A4" s="32" t="s">
        <v>8</v>
      </c>
      <c r="B4" s="32"/>
      <c r="C4" s="32"/>
      <c r="D4" s="24"/>
      <c r="E4" s="35" t="s">
        <v>6</v>
      </c>
      <c r="F4" s="35">
        <v>1200.0001</v>
      </c>
    </row>
    <row r="5" spans="1:6" s="7" customFormat="1" ht="14.1" customHeight="1" x14ac:dyDescent="0.3">
      <c r="A5" s="32"/>
      <c r="B5" s="32"/>
      <c r="C5" s="32"/>
      <c r="D5" s="25"/>
      <c r="E5" s="35" t="s">
        <v>0</v>
      </c>
      <c r="F5" s="35">
        <v>1200</v>
      </c>
    </row>
    <row r="6" spans="1:6" s="7" customFormat="1" ht="14.1" customHeight="1" x14ac:dyDescent="0.3">
      <c r="A6" s="25"/>
      <c r="B6" s="25"/>
      <c r="C6" s="25"/>
      <c r="D6" s="25"/>
      <c r="E6" s="59"/>
      <c r="F6" s="38"/>
    </row>
    <row r="7" spans="1:6" s="7" customFormat="1" ht="14.1" customHeight="1" x14ac:dyDescent="0.3">
      <c r="A7" s="35" t="s">
        <v>5</v>
      </c>
      <c r="B7" s="36" t="s">
        <v>9</v>
      </c>
      <c r="C7" s="36"/>
      <c r="D7" s="25"/>
      <c r="E7" s="60" t="s">
        <v>18</v>
      </c>
      <c r="F7" s="60" t="s">
        <v>19</v>
      </c>
    </row>
    <row r="8" spans="1:6" s="7" customFormat="1" ht="14.1" customHeight="1" x14ac:dyDescent="0.35">
      <c r="A8" s="37"/>
      <c r="B8" s="36" t="s">
        <v>10</v>
      </c>
      <c r="C8" s="36"/>
      <c r="D8" s="26"/>
      <c r="E8" s="61">
        <v>41863</v>
      </c>
      <c r="F8" s="61">
        <v>41876</v>
      </c>
    </row>
    <row r="9" spans="1:6" s="7" customFormat="1" ht="14.1" customHeight="1" x14ac:dyDescent="0.3">
      <c r="A9" s="38"/>
      <c r="B9" s="35" t="s">
        <v>11</v>
      </c>
      <c r="C9" s="35"/>
      <c r="D9" s="26"/>
      <c r="E9" s="62"/>
      <c r="F9" s="62"/>
    </row>
    <row r="10" spans="1:6" s="7" customFormat="1" ht="14.1" customHeight="1" x14ac:dyDescent="0.3">
      <c r="A10" s="38"/>
      <c r="B10" s="35" t="s">
        <v>12</v>
      </c>
      <c r="C10" s="35"/>
      <c r="D10" s="22"/>
      <c r="E10" s="60" t="s">
        <v>17</v>
      </c>
      <c r="F10" s="60" t="s">
        <v>16</v>
      </c>
    </row>
    <row r="11" spans="1:6" s="7" customFormat="1" ht="14.1" customHeight="1" x14ac:dyDescent="0.3">
      <c r="A11" s="38"/>
      <c r="B11" s="35" t="s">
        <v>13</v>
      </c>
      <c r="C11" s="35"/>
      <c r="D11" s="26"/>
      <c r="E11" s="61">
        <v>41876</v>
      </c>
      <c r="F11" s="61">
        <f>E11+14</f>
        <v>41890</v>
      </c>
    </row>
    <row r="12" spans="1:6" s="12" customFormat="1" ht="15" customHeight="1" x14ac:dyDescent="0.35">
      <c r="A12" s="9"/>
      <c r="B12" s="9"/>
      <c r="C12" s="10"/>
      <c r="D12" s="10"/>
      <c r="E12" s="10"/>
      <c r="F12" s="11"/>
    </row>
    <row r="13" spans="1:6" ht="15" customHeight="1" x14ac:dyDescent="0.35">
      <c r="A13" s="39" t="s">
        <v>20</v>
      </c>
      <c r="B13" s="40" t="s">
        <v>21</v>
      </c>
      <c r="C13" s="40" t="s">
        <v>2</v>
      </c>
      <c r="D13" s="40" t="s">
        <v>22</v>
      </c>
      <c r="E13" s="41" t="s">
        <v>23</v>
      </c>
      <c r="F13" s="42" t="s">
        <v>24</v>
      </c>
    </row>
    <row r="14" spans="1:6" ht="15" customHeight="1" x14ac:dyDescent="0.35">
      <c r="A14" s="43">
        <v>41863</v>
      </c>
      <c r="B14" s="44">
        <v>1200.5</v>
      </c>
      <c r="C14" s="45" t="s">
        <v>25</v>
      </c>
      <c r="D14" s="46">
        <v>2.0833333333333332E-2</v>
      </c>
      <c r="E14" s="47">
        <f>E16</f>
        <v>16.66667</v>
      </c>
      <c r="F14" s="48">
        <f>IF(D14&gt;0,D14*E14*24,"")</f>
        <v>8.3333349999999982</v>
      </c>
    </row>
    <row r="15" spans="1:6" ht="15" customHeight="1" x14ac:dyDescent="0.35">
      <c r="A15" s="49"/>
      <c r="B15" s="50"/>
      <c r="C15" s="51"/>
      <c r="D15" s="52"/>
      <c r="E15" s="47"/>
      <c r="F15" s="48" t="str">
        <f t="shared" ref="F15:F38" si="0">IF(D15&gt;0,D15*E15*24,"")</f>
        <v/>
      </c>
    </row>
    <row r="16" spans="1:6" ht="15" customHeight="1" x14ac:dyDescent="0.35">
      <c r="A16" s="43">
        <v>41864</v>
      </c>
      <c r="B16" s="44">
        <v>1200.8</v>
      </c>
      <c r="C16" s="45" t="s">
        <v>26</v>
      </c>
      <c r="D16" s="46">
        <v>0.11805555555555557</v>
      </c>
      <c r="E16" s="47">
        <f t="shared" ref="E16:E22" si="1">E18</f>
        <v>16.66667</v>
      </c>
      <c r="F16" s="48">
        <f t="shared" si="0"/>
        <v>47.222231666666673</v>
      </c>
    </row>
    <row r="17" spans="1:6" ht="15" customHeight="1" x14ac:dyDescent="0.35">
      <c r="A17" s="49"/>
      <c r="B17" s="50"/>
      <c r="C17" s="51"/>
      <c r="D17" s="52"/>
      <c r="E17" s="47"/>
      <c r="F17" s="48" t="str">
        <f t="shared" si="0"/>
        <v/>
      </c>
    </row>
    <row r="18" spans="1:6" ht="15" customHeight="1" x14ac:dyDescent="0.35">
      <c r="A18" s="43">
        <v>41865</v>
      </c>
      <c r="B18" s="44">
        <v>1200.8</v>
      </c>
      <c r="C18" s="45" t="s">
        <v>26</v>
      </c>
      <c r="D18" s="46">
        <v>3.6805555555555557E-2</v>
      </c>
      <c r="E18" s="47">
        <f t="shared" si="1"/>
        <v>16.66667</v>
      </c>
      <c r="F18" s="48">
        <f t="shared" si="0"/>
        <v>14.722225166666668</v>
      </c>
    </row>
    <row r="19" spans="1:6" ht="15" customHeight="1" x14ac:dyDescent="0.35">
      <c r="A19" s="49"/>
      <c r="B19" s="50"/>
      <c r="C19" s="51"/>
      <c r="D19" s="52"/>
      <c r="E19" s="47"/>
      <c r="F19" s="48" t="str">
        <f t="shared" si="0"/>
        <v/>
      </c>
    </row>
    <row r="20" spans="1:6" ht="15" customHeight="1" x14ac:dyDescent="0.35">
      <c r="A20" s="43">
        <v>41866</v>
      </c>
      <c r="B20" s="44">
        <v>1200.8</v>
      </c>
      <c r="C20" s="45" t="s">
        <v>26</v>
      </c>
      <c r="D20" s="46">
        <v>2.0833333333333332E-2</v>
      </c>
      <c r="E20" s="47">
        <f t="shared" si="1"/>
        <v>16.66667</v>
      </c>
      <c r="F20" s="48">
        <f t="shared" si="0"/>
        <v>8.3333349999999982</v>
      </c>
    </row>
    <row r="21" spans="1:6" ht="15" customHeight="1" x14ac:dyDescent="0.35">
      <c r="A21" s="49"/>
      <c r="B21" s="50"/>
      <c r="C21" s="51"/>
      <c r="D21" s="52"/>
      <c r="E21" s="47"/>
      <c r="F21" s="48" t="str">
        <f t="shared" si="0"/>
        <v/>
      </c>
    </row>
    <row r="22" spans="1:6" ht="15" customHeight="1" x14ac:dyDescent="0.35">
      <c r="A22" s="43">
        <v>41869</v>
      </c>
      <c r="B22" s="44">
        <v>1200.9000000000001</v>
      </c>
      <c r="C22" s="45" t="s">
        <v>27</v>
      </c>
      <c r="D22" s="46">
        <v>0.13194444444444445</v>
      </c>
      <c r="E22" s="47">
        <f t="shared" si="1"/>
        <v>16.66667</v>
      </c>
      <c r="F22" s="48">
        <f t="shared" si="0"/>
        <v>52.777788333333334</v>
      </c>
    </row>
    <row r="23" spans="1:6" ht="15" customHeight="1" x14ac:dyDescent="0.35">
      <c r="A23" s="49"/>
      <c r="B23" s="50"/>
      <c r="C23" s="51"/>
      <c r="D23" s="52"/>
      <c r="E23" s="47"/>
      <c r="F23" s="48" t="str">
        <f t="shared" si="0"/>
        <v/>
      </c>
    </row>
    <row r="24" spans="1:6" ht="15" customHeight="1" x14ac:dyDescent="0.35">
      <c r="A24" s="43">
        <v>41876</v>
      </c>
      <c r="B24" s="44">
        <v>1200.9000000000001</v>
      </c>
      <c r="C24" s="45" t="s">
        <v>27</v>
      </c>
      <c r="D24" s="46">
        <v>4.6527777777777779E-2</v>
      </c>
      <c r="E24" s="47">
        <v>16.66667</v>
      </c>
      <c r="F24" s="48">
        <f t="shared" si="0"/>
        <v>18.611114833333332</v>
      </c>
    </row>
    <row r="25" spans="1:6" ht="15" customHeight="1" x14ac:dyDescent="0.35">
      <c r="A25" s="49"/>
      <c r="B25" s="50"/>
      <c r="C25" s="51"/>
      <c r="D25" s="52"/>
      <c r="E25" s="53"/>
      <c r="F25" s="48" t="str">
        <f t="shared" si="0"/>
        <v/>
      </c>
    </row>
    <row r="26" spans="1:6" ht="15" customHeight="1" x14ac:dyDescent="0.35">
      <c r="A26" s="43"/>
      <c r="B26" s="44"/>
      <c r="C26" s="45"/>
      <c r="D26" s="46"/>
      <c r="E26" s="54"/>
      <c r="F26" s="48" t="str">
        <f t="shared" si="0"/>
        <v/>
      </c>
    </row>
    <row r="27" spans="1:6" ht="15" customHeight="1" x14ac:dyDescent="0.35">
      <c r="A27" s="49"/>
      <c r="B27" s="50"/>
      <c r="C27" s="51"/>
      <c r="D27" s="52"/>
      <c r="E27" s="53"/>
      <c r="F27" s="48" t="str">
        <f t="shared" si="0"/>
        <v/>
      </c>
    </row>
    <row r="28" spans="1:6" ht="15" customHeight="1" x14ac:dyDescent="0.35">
      <c r="A28" s="43"/>
      <c r="B28" s="44"/>
      <c r="C28" s="45"/>
      <c r="D28" s="46"/>
      <c r="E28" s="54"/>
      <c r="F28" s="48" t="str">
        <f t="shared" si="0"/>
        <v/>
      </c>
    </row>
    <row r="29" spans="1:6" ht="15" customHeight="1" x14ac:dyDescent="0.35">
      <c r="A29" s="49"/>
      <c r="B29" s="50"/>
      <c r="C29" s="51"/>
      <c r="D29" s="52"/>
      <c r="E29" s="53"/>
      <c r="F29" s="48" t="str">
        <f t="shared" si="0"/>
        <v/>
      </c>
    </row>
    <row r="30" spans="1:6" ht="15" customHeight="1" x14ac:dyDescent="0.35">
      <c r="A30" s="43"/>
      <c r="B30" s="44"/>
      <c r="C30" s="45"/>
      <c r="D30" s="46"/>
      <c r="E30" s="54"/>
      <c r="F30" s="48" t="str">
        <f t="shared" si="0"/>
        <v/>
      </c>
    </row>
    <row r="31" spans="1:6" ht="15" customHeight="1" x14ac:dyDescent="0.35">
      <c r="A31" s="49"/>
      <c r="B31" s="50"/>
      <c r="C31" s="51"/>
      <c r="D31" s="52"/>
      <c r="E31" s="53"/>
      <c r="F31" s="48" t="str">
        <f t="shared" si="0"/>
        <v/>
      </c>
    </row>
    <row r="32" spans="1:6" ht="15" customHeight="1" x14ac:dyDescent="0.35">
      <c r="A32" s="43"/>
      <c r="B32" s="44"/>
      <c r="C32" s="45"/>
      <c r="D32" s="46"/>
      <c r="E32" s="54"/>
      <c r="F32" s="48" t="str">
        <f t="shared" si="0"/>
        <v/>
      </c>
    </row>
    <row r="33" spans="1:6" ht="15" customHeight="1" x14ac:dyDescent="0.35">
      <c r="A33" s="49"/>
      <c r="B33" s="50"/>
      <c r="C33" s="51"/>
      <c r="D33" s="52"/>
      <c r="E33" s="53"/>
      <c r="F33" s="48" t="str">
        <f t="shared" si="0"/>
        <v/>
      </c>
    </row>
    <row r="34" spans="1:6" ht="15" customHeight="1" x14ac:dyDescent="0.35">
      <c r="A34" s="43"/>
      <c r="B34" s="44"/>
      <c r="C34" s="45"/>
      <c r="D34" s="46"/>
      <c r="E34" s="54"/>
      <c r="F34" s="48" t="str">
        <f t="shared" si="0"/>
        <v/>
      </c>
    </row>
    <row r="35" spans="1:6" ht="15" customHeight="1" x14ac:dyDescent="0.35">
      <c r="A35" s="49"/>
      <c r="B35" s="50"/>
      <c r="C35" s="51"/>
      <c r="D35" s="52"/>
      <c r="E35" s="53"/>
      <c r="F35" s="48" t="str">
        <f t="shared" si="0"/>
        <v/>
      </c>
    </row>
    <row r="36" spans="1:6" ht="15" customHeight="1" x14ac:dyDescent="0.35">
      <c r="A36" s="43"/>
      <c r="B36" s="44"/>
      <c r="C36" s="45"/>
      <c r="D36" s="46"/>
      <c r="E36" s="54"/>
      <c r="F36" s="48" t="str">
        <f t="shared" si="0"/>
        <v/>
      </c>
    </row>
    <row r="37" spans="1:6" ht="15" customHeight="1" x14ac:dyDescent="0.35">
      <c r="A37" s="49"/>
      <c r="B37" s="50"/>
      <c r="C37" s="51"/>
      <c r="D37" s="52"/>
      <c r="E37" s="53"/>
      <c r="F37" s="48" t="str">
        <f t="shared" si="0"/>
        <v/>
      </c>
    </row>
    <row r="38" spans="1:6" ht="15" customHeight="1" x14ac:dyDescent="0.35">
      <c r="A38" s="43"/>
      <c r="B38" s="44"/>
      <c r="C38" s="45"/>
      <c r="D38" s="46"/>
      <c r="E38" s="54"/>
      <c r="F38" s="48" t="str">
        <f t="shared" si="0"/>
        <v/>
      </c>
    </row>
    <row r="39" spans="1:6" ht="15" customHeight="1" x14ac:dyDescent="0.35">
      <c r="A39" s="55"/>
      <c r="B39" s="56"/>
      <c r="C39" s="56"/>
      <c r="D39" s="52">
        <f>SUM(D14:D38)</f>
        <v>0.37500000000000006</v>
      </c>
      <c r="E39" s="57" t="s">
        <v>3</v>
      </c>
      <c r="F39" s="48">
        <f>IF(SUM(F14:F38)&gt;0,SUM(F14:F38),"")</f>
        <v>150.00002999999998</v>
      </c>
    </row>
    <row r="40" spans="1:6" ht="15" customHeight="1" x14ac:dyDescent="0.35">
      <c r="A40" s="56"/>
      <c r="B40" s="56"/>
      <c r="C40" s="56"/>
      <c r="D40" s="56"/>
      <c r="E40" s="57"/>
      <c r="F40" s="54"/>
    </row>
    <row r="41" spans="1:6" ht="15" customHeight="1" x14ac:dyDescent="0.35">
      <c r="A41" s="56"/>
      <c r="B41" s="56"/>
      <c r="C41" s="56"/>
      <c r="D41" s="56"/>
      <c r="E41" s="57" t="s">
        <v>4</v>
      </c>
      <c r="F41" s="58">
        <f>IF(SUM(F39)&gt;0,SUM((F39*F40)+F39),"")</f>
        <v>150.00002999999998</v>
      </c>
    </row>
    <row r="42" spans="1:6" ht="15" customHeight="1" x14ac:dyDescent="0.35">
      <c r="A42" s="27" t="s">
        <v>14</v>
      </c>
      <c r="B42" s="27"/>
      <c r="C42" s="27"/>
      <c r="D42" s="27"/>
      <c r="E42" s="27"/>
      <c r="F42" s="27"/>
    </row>
    <row r="43" spans="1:6" ht="15" customHeight="1" x14ac:dyDescent="0.35">
      <c r="A43" s="28" t="s">
        <v>15</v>
      </c>
      <c r="B43" s="29"/>
      <c r="C43" s="29"/>
      <c r="D43" s="29"/>
      <c r="E43" s="29"/>
      <c r="F43" s="29"/>
    </row>
    <row r="44" spans="1:6" ht="15" customHeight="1" x14ac:dyDescent="0.35">
      <c r="A44" s="29"/>
      <c r="B44" s="29"/>
      <c r="C44" s="29"/>
      <c r="D44" s="29"/>
      <c r="E44" s="29"/>
      <c r="F44" s="29"/>
    </row>
    <row r="45" spans="1:6" ht="9.9" customHeight="1" x14ac:dyDescent="0.35">
      <c r="A45" s="13"/>
      <c r="B45" s="13"/>
      <c r="C45" s="13"/>
      <c r="D45" s="13"/>
      <c r="E45" s="13"/>
      <c r="F45" s="13"/>
    </row>
    <row r="46" spans="1:6" ht="15.9" customHeight="1" x14ac:dyDescent="0.35">
      <c r="A46" s="14"/>
      <c r="B46" s="15"/>
      <c r="C46" s="15"/>
      <c r="D46" s="16"/>
      <c r="E46" s="8"/>
      <c r="F46" s="8"/>
    </row>
    <row r="47" spans="1:6" ht="15.9" customHeight="1" x14ac:dyDescent="0.35">
      <c r="B47" s="33"/>
      <c r="C47" s="34"/>
      <c r="D47" s="34"/>
      <c r="E47" s="34"/>
    </row>
    <row r="48" spans="1:6" ht="15.9" customHeight="1" x14ac:dyDescent="0.35">
      <c r="B48" s="18"/>
      <c r="C48" s="19"/>
      <c r="D48" s="19"/>
      <c r="E48" s="19"/>
    </row>
    <row r="49" spans="1:6" ht="11.25" customHeight="1" x14ac:dyDescent="0.35"/>
    <row r="50" spans="1:6" x14ac:dyDescent="0.35">
      <c r="A50" s="20"/>
      <c r="B50" s="17"/>
      <c r="C50" s="17"/>
      <c r="D50" s="17"/>
      <c r="E50" s="17"/>
      <c r="F50" s="17"/>
    </row>
  </sheetData>
  <mergeCells count="8">
    <mergeCell ref="B47:E47"/>
    <mergeCell ref="A42:F42"/>
    <mergeCell ref="A43:F44"/>
    <mergeCell ref="B1:F1"/>
    <mergeCell ref="A3:C3"/>
    <mergeCell ref="A4:C5"/>
    <mergeCell ref="B7:C7"/>
    <mergeCell ref="B8:C8"/>
  </mergeCells>
  <phoneticPr fontId="1" type="noConversion"/>
  <printOptions horizontalCentered="1"/>
  <pageMargins left="0.75" right="0.75" top="0.5" bottom="0.5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Service Invoice</vt:lpstr>
      <vt:lpstr>'Service Invoice'!Print_Area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</dc:creator>
  <cp:lastModifiedBy>Paul</cp:lastModifiedBy>
  <cp:lastPrinted>2014-08-19T02:05:02Z</cp:lastPrinted>
  <dcterms:created xsi:type="dcterms:W3CDTF">2006-01-23T19:37:33Z</dcterms:created>
  <dcterms:modified xsi:type="dcterms:W3CDTF">2014-08-25T15:02:59Z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TC101001301033</vt:lpwstr>
  </property>
</Properties>
</file>