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G32" i="6" l="1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1" i="6"/>
  <c r="G10" i="6"/>
  <c r="G9" i="6"/>
  <c r="G8" i="6"/>
  <c r="G7" i="6"/>
  <c r="G6" i="6"/>
  <c r="G5" i="6"/>
  <c r="G4" i="6"/>
  <c r="F1" i="6" l="1"/>
  <c r="E1" i="6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<sst xmlns="http://schemas.openxmlformats.org/spreadsheetml/2006/main" count="140" uniqueCount="125">
  <si>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</si>
  <si>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</si>
  <si>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</si>
  <si>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</si>
  <si>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</si>
  <si>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</si>
  <si>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</si>
  <si>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</si>
  <si>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</si>
  <si>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</si>
  <si>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</si>
  <si>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</si>
  <si>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</si>
  <si>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</si>
  <si>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</si>
  <si>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</si>
  <si>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</si>
  <si>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</si>
  <si>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</si>
  <si>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</si>
  <si>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</si>
  <si>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</si>
  <si>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</si>
  <si>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</si>
  <si>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</si>
  <si>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</si>
  <si>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</si>
  <si>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</si>
  <si>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</si>
  <si>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</si>
  <si>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</si>
  <si>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</si>
  <si>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</si>
  <si>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</si>
  <si>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</si>
  <si>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</si>
  <si>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</si>
  <si>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</si>
  <si>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</si>
  <si>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</si>
  <si>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</si>
  <si>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</si>
  <si>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</si>
  <si>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</si>
  <si>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</si>
  <si>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</si>
  <si>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</si>
  <si>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</si>
  <si>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</si>
  <si>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</si>
  <si>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</si>
  <si>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</si>
  <si>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</si>
  <si>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</si>
  <si>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</si>
  <si>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</si>
  <si>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</si>
  <si>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</si>
  <si>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</si>
  <si>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</si>
  <si>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</si>
  <si>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</si>
  <si>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</si>
  <si>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</si>
  <si>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</si>
  <si>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</si>
  <si>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</si>
  <si>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</si>
  <si>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</si>
  <si>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</si>
  <si>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</si>
  <si>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</si>
  <si>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</si>
  <si>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</si>
  <si>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</si>
  <si>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</si>
  <si>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</si>
  <si>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</si>
  <si>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</si>
  <si>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</si>
  <si>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</si>
  <si>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</si>
  <si>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</si>
  <si>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</si>
  <si>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</si>
  <si>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</si>
  <si>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</si>
  <si>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</si>
  <si>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</si>
  <si>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</si>
  <si>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Completion Status</t>
  </si>
  <si>
    <t>Test Coverage</t>
  </si>
  <si>
    <t>Time Estimate</t>
  </si>
  <si>
    <t>Total Time</t>
  </si>
  <si>
    <t>Fit View Command</t>
  </si>
  <si>
    <t>Zoom View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</si>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</sst>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164" fontId="0" fillId="5" borderId="0" xfId="0" applyNumberFormat="1" applyFill="1"/>
    <xf numFmtId="14" fontId="0" fillId="5" borderId="0" xfId="0" applyNumberFormat="1" applyFill="1"/>
    <xf numFmtId="166" fontId="0" fillId="5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121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pane xSplit="1" ySplit="3" topLeftCell="B4" activePane="bottomRight" state="frozenSplit"/>
      <selection activeCell="J1" sqref="J1"/>
      <selection pane="topRight" activeCell="B1" sqref="B1"/>
      <selection pane="bottomLeft" activeCell="A4" sqref="A4"/>
      <selection pane="bottomRight" activeCell="B7" sqref="B7"/>
    </sheetView>
  </sheetViews>
  <sheetFormatPr defaultRowHeight="14.4" x14ac:dyDescent="0.3"/>
  <cols>
    <col min="1" max="1" width="37.77734375" customWidth="1"/>
    <col min="2" max="2" width="8.88671875" style="7"/>
    <col min="3" max="3" width="20.109375" style="6" customWidth="1"/>
    <col min="4" max="4" width="16.5546875" style="6" customWidth="1"/>
    <col min="5" max="5" width="14.44140625" style="9" customWidth="1"/>
    <col min="6" max="6" width="14.44140625" style="8" customWidth="1"/>
    <col min="7" max="7" width="14.44140625" style="22" customWidth="1"/>
    <col min="8" max="8" width="11.6640625" style="8" customWidth="1"/>
    <col min="9" max="9" width="32.88671875" customWidth="1"/>
    <col min="10" max="25" width="8.88671875" style="9"/>
  </cols>
  <sheetData>
    <row r="1" spans="1:25" x14ac:dyDescent="0.3">
      <c r="D1" s="10" t="s">
        <v>116</v>
      </c>
      <c r="E1" s="11">
        <f>SUM(E4:E2002)*24/8</f>
        <v>39.25</v>
      </c>
      <c r="F1" s="8">
        <f>DATE(2014,4,21)+(CEILING(SUM(E4:E2002)*24/8,1)*7/5)</f>
        <v>41806</v>
      </c>
      <c r="G1" s="22" t="s">
        <v>117</v>
      </c>
    </row>
    <row r="3" spans="1:25" x14ac:dyDescent="0.3">
      <c r="A3" s="7" t="s">
        <v>82</v>
      </c>
      <c r="B3" s="7" t="s">
        <v>83</v>
      </c>
      <c r="C3" s="6" t="s">
        <v>90</v>
      </c>
      <c r="D3" s="6" t="s">
        <v>91</v>
      </c>
      <c r="E3" s="9" t="s">
        <v>92</v>
      </c>
      <c r="F3" s="8" t="s">
        <v>98</v>
      </c>
      <c r="G3" s="22" t="s">
        <v>93</v>
      </c>
      <c r="H3" s="8" t="s">
        <v>99</v>
      </c>
      <c r="I3" t="s">
        <v>118</v>
      </c>
    </row>
    <row r="4" spans="1:25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5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s="25" customFormat="1" x14ac:dyDescent="0.3">
      <c r="A6" s="25" t="s">
        <v>86</v>
      </c>
      <c r="B6" s="26">
        <v>3</v>
      </c>
      <c r="C6" s="27">
        <v>0.9</v>
      </c>
      <c r="D6" s="27"/>
      <c r="E6" s="28">
        <v>0.25</v>
      </c>
      <c r="F6" s="29">
        <v>41761</v>
      </c>
      <c r="G6" s="30">
        <f>SUM(J6:Y6)</f>
        <v>0.2013888888888889</v>
      </c>
      <c r="H6" s="29">
        <v>41762</v>
      </c>
      <c r="I6" s="25" t="s">
        <v>123</v>
      </c>
      <c r="J6" s="28">
        <v>0.17361111111111113</v>
      </c>
      <c r="K6" s="28">
        <v>2.7777777777777776E-2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s="12" customFormat="1" x14ac:dyDescent="0.3">
      <c r="A7" s="12" t="s">
        <v>122</v>
      </c>
      <c r="B7" s="13">
        <v>3.5</v>
      </c>
      <c r="C7" s="14">
        <v>0.35</v>
      </c>
      <c r="D7" s="14"/>
      <c r="E7" s="15">
        <v>0.20833333333333334</v>
      </c>
      <c r="F7" s="16">
        <v>41764</v>
      </c>
      <c r="G7" s="24">
        <f t="shared" ref="G7:G32" si="0">SUM(J7:Y7)</f>
        <v>0.31458333333333333</v>
      </c>
      <c r="H7" s="16">
        <v>41765</v>
      </c>
      <c r="J7" s="15">
        <v>6.25E-2</v>
      </c>
      <c r="K7" s="15">
        <v>3.6805555555555557E-2</v>
      </c>
      <c r="L7" s="15">
        <v>4.1666666666666664E-2</v>
      </c>
      <c r="M7" s="15">
        <v>3.125E-2</v>
      </c>
      <c r="N7" s="15">
        <v>7.013888888888889E-2</v>
      </c>
      <c r="O7" s="15">
        <v>2.5694444444444447E-2</v>
      </c>
      <c r="P7" s="15">
        <v>4.6527777777777779E-2</v>
      </c>
      <c r="Q7" s="15"/>
      <c r="R7" s="15"/>
      <c r="S7" s="15"/>
      <c r="T7" s="15"/>
      <c r="U7" s="15"/>
      <c r="V7" s="15"/>
      <c r="W7" s="15"/>
      <c r="X7" s="15"/>
      <c r="Y7" s="15"/>
    </row>
    <row r="8" spans="1:25" x14ac:dyDescent="0.3">
      <c r="A8" t="s">
        <v>87</v>
      </c>
      <c r="B8" s="7">
        <v>4</v>
      </c>
      <c r="C8" s="6">
        <v>0</v>
      </c>
      <c r="E8" s="9">
        <v>0.20833333333333334</v>
      </c>
      <c r="F8" s="8">
        <v>41765</v>
      </c>
      <c r="G8" s="22">
        <f t="shared" si="0"/>
        <v>0</v>
      </c>
    </row>
    <row r="9" spans="1:25" x14ac:dyDescent="0.3">
      <c r="A9" t="s">
        <v>88</v>
      </c>
      <c r="B9" s="7">
        <v>5</v>
      </c>
      <c r="C9" s="6">
        <v>0</v>
      </c>
      <c r="E9" s="9">
        <v>0.33333333333333331</v>
      </c>
      <c r="F9" s="8">
        <v>41766</v>
      </c>
      <c r="G9" s="22">
        <f t="shared" si="0"/>
        <v>0</v>
      </c>
    </row>
    <row r="10" spans="1:25" x14ac:dyDescent="0.3">
      <c r="A10" t="s">
        <v>89</v>
      </c>
      <c r="B10" s="7">
        <v>6</v>
      </c>
      <c r="C10" s="6">
        <v>0</v>
      </c>
      <c r="E10" s="9">
        <v>0.25</v>
      </c>
      <c r="F10" s="8">
        <v>41767</v>
      </c>
      <c r="G10" s="22">
        <f t="shared" si="0"/>
        <v>0</v>
      </c>
    </row>
    <row r="11" spans="1:25" x14ac:dyDescent="0.3">
      <c r="A11" t="s">
        <v>94</v>
      </c>
      <c r="B11" s="7">
        <v>7</v>
      </c>
      <c r="C11" s="6">
        <v>0</v>
      </c>
      <c r="E11" s="9">
        <v>0.16666666666666666</v>
      </c>
      <c r="F11" s="8">
        <v>41768</v>
      </c>
      <c r="G11" s="22">
        <f t="shared" si="0"/>
        <v>0</v>
      </c>
    </row>
    <row r="12" spans="1:25" x14ac:dyDescent="0.3">
      <c r="A12" t="s">
        <v>124</v>
      </c>
      <c r="B12" s="7">
        <v>7.5</v>
      </c>
      <c r="C12" s="6">
        <v>0</v>
      </c>
      <c r="E12" s="9">
        <v>0.25</v>
      </c>
      <c r="F12" s="8">
        <v>41768</v>
      </c>
    </row>
    <row r="13" spans="1:25" x14ac:dyDescent="0.3">
      <c r="A13" t="s">
        <v>95</v>
      </c>
      <c r="B13" s="7">
        <v>8</v>
      </c>
      <c r="C13" s="6">
        <v>0</v>
      </c>
      <c r="E13" s="9">
        <v>0.25</v>
      </c>
      <c r="F13" s="8">
        <v>41771</v>
      </c>
      <c r="G13" s="22">
        <f t="shared" si="0"/>
        <v>0</v>
      </c>
    </row>
    <row r="14" spans="1:25" x14ac:dyDescent="0.3">
      <c r="A14" t="s">
        <v>96</v>
      </c>
      <c r="B14" s="7">
        <v>9</v>
      </c>
      <c r="C14" s="6">
        <v>0</v>
      </c>
      <c r="E14" s="9">
        <v>0.5</v>
      </c>
      <c r="F14" s="8">
        <v>41772</v>
      </c>
      <c r="G14" s="22">
        <f t="shared" si="0"/>
        <v>0</v>
      </c>
    </row>
    <row r="15" spans="1:25" x14ac:dyDescent="0.3">
      <c r="A15" t="s">
        <v>97</v>
      </c>
      <c r="B15" s="7">
        <v>10</v>
      </c>
      <c r="C15" s="6">
        <v>0</v>
      </c>
      <c r="E15" s="9">
        <v>8.3333333333333329E-2</v>
      </c>
      <c r="F15" s="8">
        <v>41772</v>
      </c>
      <c r="G15" s="22">
        <f t="shared" si="0"/>
        <v>0</v>
      </c>
    </row>
    <row r="16" spans="1:25" x14ac:dyDescent="0.3">
      <c r="A16" t="s">
        <v>100</v>
      </c>
      <c r="B16" s="7">
        <v>11</v>
      </c>
      <c r="C16" s="6">
        <v>0</v>
      </c>
      <c r="E16" s="9">
        <v>0.33333333333333331</v>
      </c>
      <c r="F16" s="8">
        <v>41773</v>
      </c>
      <c r="G16" s="22">
        <f t="shared" si="0"/>
        <v>0</v>
      </c>
    </row>
    <row r="17" spans="1:9" x14ac:dyDescent="0.3">
      <c r="A17" t="s">
        <v>101</v>
      </c>
      <c r="B17" s="7">
        <v>12</v>
      </c>
      <c r="C17" s="6">
        <v>0</v>
      </c>
      <c r="E17" s="9">
        <v>8.3333333333333329E-2</v>
      </c>
      <c r="F17" s="8">
        <v>41773</v>
      </c>
      <c r="G17" s="22">
        <f t="shared" si="0"/>
        <v>0</v>
      </c>
    </row>
    <row r="18" spans="1:9" x14ac:dyDescent="0.3">
      <c r="A18" t="s">
        <v>102</v>
      </c>
      <c r="B18" s="7">
        <v>13</v>
      </c>
      <c r="C18" s="6">
        <v>0</v>
      </c>
      <c r="E18" s="9">
        <v>0.16666666666666666</v>
      </c>
      <c r="F18" s="8">
        <v>41774</v>
      </c>
      <c r="G18" s="22">
        <f t="shared" si="0"/>
        <v>0</v>
      </c>
    </row>
    <row r="19" spans="1:9" x14ac:dyDescent="0.3">
      <c r="A19" t="s">
        <v>103</v>
      </c>
      <c r="B19" s="7">
        <v>14</v>
      </c>
      <c r="C19" s="6">
        <v>0</v>
      </c>
      <c r="E19" s="9">
        <v>0.66666666666666663</v>
      </c>
      <c r="F19" s="8">
        <v>41778</v>
      </c>
      <c r="G19" s="22">
        <f t="shared" si="0"/>
        <v>0</v>
      </c>
    </row>
    <row r="20" spans="1:9" x14ac:dyDescent="0.3">
      <c r="A20" t="s">
        <v>119</v>
      </c>
      <c r="B20" s="7">
        <v>15</v>
      </c>
      <c r="C20" s="6">
        <v>0</v>
      </c>
      <c r="E20" s="9">
        <v>1</v>
      </c>
      <c r="F20" s="8">
        <v>41781</v>
      </c>
      <c r="G20" s="22">
        <f t="shared" si="0"/>
        <v>0</v>
      </c>
      <c r="I20" t="s">
        <v>120</v>
      </c>
    </row>
    <row r="21" spans="1:9" x14ac:dyDescent="0.3">
      <c r="A21" t="s">
        <v>104</v>
      </c>
      <c r="B21" s="7">
        <v>16</v>
      </c>
      <c r="C21" s="6">
        <v>0</v>
      </c>
      <c r="E21" s="9">
        <v>0.83333333333333337</v>
      </c>
      <c r="F21" s="8">
        <v>41786</v>
      </c>
      <c r="G21" s="22">
        <f t="shared" si="0"/>
        <v>0</v>
      </c>
    </row>
    <row r="22" spans="1:9" x14ac:dyDescent="0.3">
      <c r="A22" t="s">
        <v>105</v>
      </c>
      <c r="B22" s="7">
        <v>17</v>
      </c>
      <c r="C22" s="6">
        <v>0</v>
      </c>
      <c r="E22" s="9">
        <v>1.6666666666666667</v>
      </c>
      <c r="F22" s="8">
        <v>41793</v>
      </c>
      <c r="G22" s="22">
        <f t="shared" si="0"/>
        <v>0</v>
      </c>
    </row>
    <row r="23" spans="1:9" x14ac:dyDescent="0.3">
      <c r="A23" t="s">
        <v>106</v>
      </c>
      <c r="B23" s="7">
        <v>18</v>
      </c>
      <c r="C23" s="6">
        <v>0</v>
      </c>
      <c r="E23" s="9">
        <v>0.33333333333333331</v>
      </c>
      <c r="F23" s="8">
        <v>41794</v>
      </c>
      <c r="G23" s="22">
        <f t="shared" si="0"/>
        <v>0</v>
      </c>
    </row>
    <row r="24" spans="1:9" x14ac:dyDescent="0.3">
      <c r="A24" t="s">
        <v>107</v>
      </c>
      <c r="B24" s="7">
        <v>1000</v>
      </c>
      <c r="C24" s="6">
        <v>0</v>
      </c>
      <c r="G24" s="22">
        <f t="shared" si="0"/>
        <v>0</v>
      </c>
    </row>
    <row r="25" spans="1:9" x14ac:dyDescent="0.3">
      <c r="A25" t="s">
        <v>108</v>
      </c>
      <c r="B25" s="7">
        <v>19</v>
      </c>
      <c r="C25" s="6">
        <v>0</v>
      </c>
      <c r="E25" s="9">
        <v>0.83333333333333337</v>
      </c>
      <c r="F25" s="8">
        <v>41799</v>
      </c>
      <c r="G25" s="22">
        <f t="shared" si="0"/>
        <v>0</v>
      </c>
    </row>
    <row r="26" spans="1:9" x14ac:dyDescent="0.3">
      <c r="A26" t="s">
        <v>109</v>
      </c>
      <c r="B26" s="7">
        <v>20</v>
      </c>
      <c r="C26" s="6">
        <v>0</v>
      </c>
      <c r="E26" s="9">
        <v>0.16666666666666666</v>
      </c>
      <c r="F26" s="8">
        <v>41799</v>
      </c>
      <c r="G26" s="22">
        <f t="shared" si="0"/>
        <v>0</v>
      </c>
    </row>
    <row r="27" spans="1:9" x14ac:dyDescent="0.3">
      <c r="A27" t="s">
        <v>110</v>
      </c>
      <c r="B27" s="7">
        <v>21</v>
      </c>
      <c r="C27" s="6">
        <v>0</v>
      </c>
      <c r="E27" s="9">
        <v>0.16666666666666666</v>
      </c>
      <c r="F27" s="8">
        <v>41800</v>
      </c>
      <c r="G27" s="22">
        <f t="shared" si="0"/>
        <v>0</v>
      </c>
    </row>
    <row r="28" spans="1:9" x14ac:dyDescent="0.3">
      <c r="A28" t="s">
        <v>111</v>
      </c>
      <c r="B28" s="7">
        <v>22</v>
      </c>
      <c r="C28" s="6">
        <v>0</v>
      </c>
      <c r="E28" s="9">
        <v>0.25</v>
      </c>
      <c r="F28" s="8">
        <v>41801</v>
      </c>
      <c r="G28" s="22">
        <f t="shared" si="0"/>
        <v>0</v>
      </c>
    </row>
    <row r="29" spans="1:9" x14ac:dyDescent="0.3">
      <c r="A29" t="s">
        <v>112</v>
      </c>
      <c r="B29" s="7">
        <v>23</v>
      </c>
      <c r="C29" s="6">
        <v>0</v>
      </c>
      <c r="E29" s="9">
        <v>8.3333333333333329E-2</v>
      </c>
      <c r="F29" s="8">
        <v>41801</v>
      </c>
      <c r="G29" s="22">
        <f t="shared" si="0"/>
        <v>0</v>
      </c>
    </row>
    <row r="30" spans="1:9" x14ac:dyDescent="0.3">
      <c r="A30" t="s">
        <v>113</v>
      </c>
      <c r="B30" s="7">
        <v>24</v>
      </c>
      <c r="C30" s="6">
        <v>0</v>
      </c>
      <c r="E30" s="9">
        <v>1</v>
      </c>
      <c r="F30" s="8">
        <v>41806</v>
      </c>
      <c r="G30" s="22">
        <f t="shared" si="0"/>
        <v>0</v>
      </c>
    </row>
    <row r="31" spans="1:9" x14ac:dyDescent="0.3">
      <c r="A31" t="s">
        <v>114</v>
      </c>
      <c r="B31" s="7">
        <v>25</v>
      </c>
      <c r="C31" s="6">
        <v>0</v>
      </c>
      <c r="E31" s="9">
        <v>0.83333333333333337</v>
      </c>
      <c r="F31" s="8">
        <v>41809</v>
      </c>
      <c r="G31" s="22">
        <f t="shared" si="0"/>
        <v>0</v>
      </c>
    </row>
    <row r="32" spans="1:9" x14ac:dyDescent="0.3">
      <c r="A32" t="s">
        <v>115</v>
      </c>
      <c r="B32" s="7">
        <v>26</v>
      </c>
      <c r="C32" s="6">
        <v>0</v>
      </c>
      <c r="E32" s="9">
        <v>0.66666666666666663</v>
      </c>
      <c r="F32" s="8">
        <v>41813</v>
      </c>
      <c r="G32" s="22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2014-05-06T22:34:38Z</dcterms:modified>
</cp:coreProperties>
</file>