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8" i="6" l="1"/>
  <c r="F33" i="6" l="1"/>
  <c r="F32" i="6"/>
  <c r="F31" i="6"/>
  <c r="F26" i="6"/>
  <c r="F23" i="6"/>
  <c r="F22" i="6"/>
  <c r="F21" i="6"/>
  <c r="F20" i="6"/>
  <c r="F18" i="6"/>
  <c r="F14" i="6"/>
  <c r="F13" i="6"/>
  <c r="F12" i="6"/>
  <c r="F11" i="6"/>
  <c r="F15" i="6" s="1"/>
  <c r="F16" i="6" s="1"/>
  <c r="F17" i="6" s="1"/>
  <c r="F19" i="6" s="1"/>
  <c r="F10" i="6"/>
  <c r="F9" i="6"/>
  <c r="G7" i="6"/>
  <c r="F24" i="6" l="1"/>
  <c r="F27" i="6" s="1"/>
  <c r="F28" i="6" s="1"/>
  <c r="F29" i="6" s="1"/>
  <c r="F30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10" i="6"/>
  <c r="G9" i="6"/>
  <c r="G6" i="6"/>
  <c r="G5" i="6"/>
  <c r="G4" i="6"/>
  <c r="F1" i="6" l="1"/>
  <c r="E1" i="6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<sst xmlns="http://schemas.openxmlformats.org/spreadsheetml/2006/main" count="142" uniqueCount="127">
  <si>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</si>
  <si>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</si>
  <si>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</si>
  <si>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</si>
  <si>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</si>
  <si>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</si>
  <si>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</si>
  <si>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</si>
  <si>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</si>
  <si>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</si>
  <si>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</si>
  <si>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</si>
  <si>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</si>
  <si>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</si>
  <si>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</si>
  <si>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</si>
  <si>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</si>
  <si>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</si>
  <si>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</si>
  <si>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</si>
  <si>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</si>
  <si>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</si>
  <si>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</si>
  <si>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</si>
  <si>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</si>
  <si>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</si>
  <si>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</si>
  <si>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</si>
  <si>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</si>
  <si>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</si>
  <si>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</si>
  <si>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</si>
  <si>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</si>
  <si>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</si>
  <si>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</si>
  <si>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</si>
  <si>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</si>
  <si>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</si>
  <si>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</si>
  <si>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</si>
  <si>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</si>
  <si>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</si>
  <si>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</si>
  <si>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</si>
  <si>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</si>
  <si>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</si>
  <si>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</si>
  <si>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</si>
  <si>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</si>
  <si>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</si>
  <si>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</si>
  <si>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</si>
  <si>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</si>
  <si>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</si>
  <si>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</si>
  <si>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</si>
  <si>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</si>
  <si>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</si>
  <si>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</si>
  <si>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</si>
  <si>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</si>
  <si>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</si>
  <si>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</si>
  <si>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</si>
  <si>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</si>
  <si>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</si>
  <si>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</si>
  <si>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</si>
  <si>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</si>
  <si>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</si>
  <si>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</si>
  <si>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</si>
  <si>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</si>
  <si>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</si>
  <si>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</si>
  <si>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</si>
  <si>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</si>
  <si>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</si>
  <si>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</si>
  <si>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</si>
  <si>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</si>
  <si>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</si>
  <si>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</si>
  <si>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</si>
  <si>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</si>
  <si>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</si>
  <si>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</si>
  <si>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</si>
  <si>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</si>
  <si>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</si>
  <si>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Completion Status</t>
  </si>
  <si>
    <t>Test Coverage</t>
  </si>
  <si>
    <t>Time Estimate</t>
  </si>
  <si>
    <t>Total Time</t>
  </si>
  <si>
    <t>Fit View Command</t>
  </si>
  <si>
    <t>Zoom View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</si>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</sst>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4" borderId="0" xfId="0" applyNumberFormat="1" applyFill="1"/>
    <xf numFmtId="20" fontId="0" fillId="0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121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A8" sqref="A8"/>
    </sheetView>
  </sheetViews>
  <sheetFormatPr defaultRowHeight="14.4" x14ac:dyDescent="0.3"/>
  <cols>
    <col min="1" max="1" width="37.77734375" customWidth="1"/>
    <col min="2" max="2" width="8.88671875" style="7"/>
    <col min="3" max="3" width="20.109375" style="6" customWidth="1"/>
    <col min="4" max="4" width="16.5546875" style="6" customWidth="1"/>
    <col min="5" max="5" width="14.44140625" style="9" customWidth="1"/>
    <col min="6" max="6" width="14.44140625" style="8" customWidth="1"/>
    <col min="7" max="7" width="14.4414062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116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117</v>
      </c>
    </row>
    <row r="3" spans="1:26" x14ac:dyDescent="0.3">
      <c r="A3" s="7" t="s">
        <v>82</v>
      </c>
      <c r="B3" s="7" t="s">
        <v>83</v>
      </c>
      <c r="C3" s="6" t="s">
        <v>90</v>
      </c>
      <c r="D3" s="6" t="s">
        <v>91</v>
      </c>
      <c r="E3" s="9" t="s">
        <v>92</v>
      </c>
      <c r="F3" s="8" t="s">
        <v>98</v>
      </c>
      <c r="G3" s="22" t="s">
        <v>93</v>
      </c>
      <c r="H3" s="8" t="s">
        <v>99</v>
      </c>
      <c r="I3" t="s">
        <v>118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123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122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125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6">
        <v>4.5138888888888888E-2</v>
      </c>
    </row>
    <row r="8" spans="1:26" s="12" customFormat="1" x14ac:dyDescent="0.3">
      <c r="A8" s="12" t="s">
        <v>126</v>
      </c>
      <c r="B8" s="13">
        <v>3.6</v>
      </c>
      <c r="C8" s="14">
        <v>1</v>
      </c>
      <c r="D8" s="14"/>
      <c r="E8" s="15">
        <v>0.33333333333333331</v>
      </c>
      <c r="F8" s="16">
        <v>41794</v>
      </c>
      <c r="G8" s="24">
        <f>SUM(J8:AZ8)</f>
        <v>0.11180555555555555</v>
      </c>
      <c r="H8" s="16">
        <v>41794</v>
      </c>
      <c r="J8" s="15">
        <v>6.25E-2</v>
      </c>
      <c r="K8" s="15">
        <v>4.9305555555555554E-2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25"/>
    </row>
    <row r="9" spans="1:26" x14ac:dyDescent="0.3">
      <c r="A9" t="s">
        <v>87</v>
      </c>
      <c r="B9" s="7">
        <v>4</v>
      </c>
      <c r="C9" s="6">
        <v>0</v>
      </c>
      <c r="E9" s="9">
        <v>0.20833333333333334</v>
      </c>
      <c r="F9" s="8">
        <f>F8+1</f>
        <v>41795</v>
      </c>
      <c r="G9" s="22">
        <f t="shared" ref="G9:G33" si="0">SUM(J9:Y9)</f>
        <v>0</v>
      </c>
    </row>
    <row r="10" spans="1:26" x14ac:dyDescent="0.3">
      <c r="A10" t="s">
        <v>88</v>
      </c>
      <c r="B10" s="7">
        <v>5</v>
      </c>
      <c r="C10" s="6">
        <v>0</v>
      </c>
      <c r="E10" s="9">
        <v>0.33333333333333331</v>
      </c>
      <c r="F10" s="8">
        <f>F9+1</f>
        <v>41796</v>
      </c>
      <c r="G10" s="22">
        <f t="shared" si="0"/>
        <v>0</v>
      </c>
    </row>
    <row r="11" spans="1:26" x14ac:dyDescent="0.3">
      <c r="A11" t="s">
        <v>89</v>
      </c>
      <c r="B11" s="7">
        <v>6</v>
      </c>
      <c r="C11" s="6">
        <v>0</v>
      </c>
      <c r="E11" s="9">
        <v>0.25</v>
      </c>
      <c r="F11" s="8">
        <f t="shared" ref="F11:F24" si="1">F10+1</f>
        <v>41797</v>
      </c>
      <c r="G11" s="22">
        <f t="shared" si="0"/>
        <v>0</v>
      </c>
    </row>
    <row r="12" spans="1:26" x14ac:dyDescent="0.3">
      <c r="A12" t="s">
        <v>94</v>
      </c>
      <c r="B12" s="7">
        <v>7</v>
      </c>
      <c r="C12" s="6">
        <v>0</v>
      </c>
      <c r="E12" s="9">
        <v>0.16666666666666666</v>
      </c>
      <c r="F12" s="8">
        <f>F11+5</f>
        <v>41802</v>
      </c>
      <c r="G12" s="22">
        <f t="shared" si="0"/>
        <v>0</v>
      </c>
    </row>
    <row r="13" spans="1:26" x14ac:dyDescent="0.3">
      <c r="A13" t="s">
        <v>124</v>
      </c>
      <c r="B13" s="7">
        <v>7.5</v>
      </c>
      <c r="C13" s="6">
        <v>0</v>
      </c>
      <c r="E13" s="9">
        <v>0.66666666666666663</v>
      </c>
      <c r="F13" s="8">
        <f>F12+2</f>
        <v>41804</v>
      </c>
    </row>
    <row r="14" spans="1:26" x14ac:dyDescent="0.3">
      <c r="A14" t="s">
        <v>95</v>
      </c>
      <c r="B14" s="7">
        <v>8</v>
      </c>
      <c r="C14" s="6">
        <v>0</v>
      </c>
      <c r="E14" s="9">
        <v>0.25</v>
      </c>
      <c r="F14" s="8">
        <f>F13+2</f>
        <v>41806</v>
      </c>
      <c r="G14" s="22">
        <f t="shared" si="0"/>
        <v>0</v>
      </c>
    </row>
    <row r="15" spans="1:26" x14ac:dyDescent="0.3">
      <c r="A15" t="s">
        <v>96</v>
      </c>
      <c r="B15" s="7">
        <v>9</v>
      </c>
      <c r="C15" s="6">
        <v>0</v>
      </c>
      <c r="E15" s="9">
        <v>0.5</v>
      </c>
      <c r="F15" s="8">
        <f t="shared" si="1"/>
        <v>41807</v>
      </c>
      <c r="G15" s="22">
        <f t="shared" si="0"/>
        <v>0</v>
      </c>
    </row>
    <row r="16" spans="1:26" x14ac:dyDescent="0.3">
      <c r="A16" t="s">
        <v>97</v>
      </c>
      <c r="B16" s="7">
        <v>10</v>
      </c>
      <c r="C16" s="6">
        <v>0</v>
      </c>
      <c r="E16" s="9">
        <v>8.3333333333333329E-2</v>
      </c>
      <c r="F16" s="8">
        <f t="shared" si="1"/>
        <v>41808</v>
      </c>
      <c r="G16" s="22">
        <f t="shared" si="0"/>
        <v>0</v>
      </c>
    </row>
    <row r="17" spans="1:9" x14ac:dyDescent="0.3">
      <c r="A17" t="s">
        <v>100</v>
      </c>
      <c r="B17" s="7">
        <v>11</v>
      </c>
      <c r="C17" s="6">
        <v>0</v>
      </c>
      <c r="E17" s="9">
        <v>0.66666666666666663</v>
      </c>
      <c r="F17" s="8">
        <f t="shared" si="1"/>
        <v>41809</v>
      </c>
      <c r="G17" s="22">
        <f t="shared" si="0"/>
        <v>0</v>
      </c>
    </row>
    <row r="18" spans="1:9" x14ac:dyDescent="0.3">
      <c r="A18" t="s">
        <v>101</v>
      </c>
      <c r="B18" s="7">
        <v>12</v>
      </c>
      <c r="C18" s="6">
        <v>0</v>
      </c>
      <c r="E18" s="9">
        <v>8.3333333333333329E-2</v>
      </c>
      <c r="F18" s="8">
        <f>F17+0</f>
        <v>41809</v>
      </c>
      <c r="G18" s="22">
        <f t="shared" si="0"/>
        <v>0</v>
      </c>
    </row>
    <row r="19" spans="1:9" x14ac:dyDescent="0.3">
      <c r="A19" t="s">
        <v>102</v>
      </c>
      <c r="B19" s="7">
        <v>13</v>
      </c>
      <c r="C19" s="6">
        <v>0</v>
      </c>
      <c r="E19" s="9">
        <v>0.16666666666666666</v>
      </c>
      <c r="F19" s="8">
        <f t="shared" si="1"/>
        <v>41810</v>
      </c>
      <c r="G19" s="22">
        <f t="shared" si="0"/>
        <v>0</v>
      </c>
    </row>
    <row r="20" spans="1:9" x14ac:dyDescent="0.3">
      <c r="A20" t="s">
        <v>103</v>
      </c>
      <c r="B20" s="7">
        <v>14</v>
      </c>
      <c r="C20" s="6">
        <v>0</v>
      </c>
      <c r="E20" s="9">
        <v>0.66666666666666663</v>
      </c>
      <c r="F20" s="8">
        <f>F19+3</f>
        <v>41813</v>
      </c>
      <c r="G20" s="22">
        <f t="shared" si="0"/>
        <v>0</v>
      </c>
    </row>
    <row r="21" spans="1:9" x14ac:dyDescent="0.3">
      <c r="A21" t="s">
        <v>119</v>
      </c>
      <c r="B21" s="7">
        <v>15</v>
      </c>
      <c r="C21" s="6">
        <v>0</v>
      </c>
      <c r="E21" s="9">
        <v>1</v>
      </c>
      <c r="F21" s="8">
        <f>F20+3</f>
        <v>41816</v>
      </c>
      <c r="G21" s="22">
        <f t="shared" si="0"/>
        <v>0</v>
      </c>
      <c r="I21" t="s">
        <v>120</v>
      </c>
    </row>
    <row r="22" spans="1:9" x14ac:dyDescent="0.3">
      <c r="A22" t="s">
        <v>104</v>
      </c>
      <c r="B22" s="7">
        <v>16</v>
      </c>
      <c r="C22" s="6">
        <v>0</v>
      </c>
      <c r="E22" s="9">
        <v>0.83333333333333337</v>
      </c>
      <c r="F22" s="8">
        <f>F21+4</f>
        <v>41820</v>
      </c>
      <c r="G22" s="22">
        <f t="shared" si="0"/>
        <v>0</v>
      </c>
    </row>
    <row r="23" spans="1:9" x14ac:dyDescent="0.3">
      <c r="A23" t="s">
        <v>105</v>
      </c>
      <c r="B23" s="7">
        <v>17</v>
      </c>
      <c r="C23" s="6">
        <v>0</v>
      </c>
      <c r="E23" s="9">
        <v>1.6666666666666667</v>
      </c>
      <c r="F23" s="8">
        <f>F22+8</f>
        <v>41828</v>
      </c>
      <c r="G23" s="22">
        <f t="shared" si="0"/>
        <v>0</v>
      </c>
    </row>
    <row r="24" spans="1:9" x14ac:dyDescent="0.3">
      <c r="A24" t="s">
        <v>106</v>
      </c>
      <c r="B24" s="7">
        <v>18</v>
      </c>
      <c r="C24" s="6">
        <v>0</v>
      </c>
      <c r="E24" s="9">
        <v>0.33333333333333331</v>
      </c>
      <c r="F24" s="8">
        <f t="shared" si="1"/>
        <v>41829</v>
      </c>
      <c r="G24" s="22">
        <f t="shared" si="0"/>
        <v>0</v>
      </c>
    </row>
    <row r="25" spans="1:9" x14ac:dyDescent="0.3">
      <c r="A25" t="s">
        <v>107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108</v>
      </c>
      <c r="B26" s="7">
        <v>19</v>
      </c>
      <c r="C26" s="6">
        <v>0</v>
      </c>
      <c r="E26" s="9">
        <v>0.83333333333333337</v>
      </c>
      <c r="F26" s="8">
        <f>F24+5</f>
        <v>41834</v>
      </c>
      <c r="G26" s="22">
        <f t="shared" si="0"/>
        <v>0</v>
      </c>
    </row>
    <row r="27" spans="1:9" x14ac:dyDescent="0.3">
      <c r="A27" t="s">
        <v>109</v>
      </c>
      <c r="B27" s="7">
        <v>20</v>
      </c>
      <c r="C27" s="6">
        <v>0</v>
      </c>
      <c r="E27" s="9">
        <v>0.16666666666666666</v>
      </c>
      <c r="F27" s="8">
        <f t="shared" ref="F27:F30" si="2">F26+1</f>
        <v>41835</v>
      </c>
      <c r="G27" s="22">
        <f t="shared" si="0"/>
        <v>0</v>
      </c>
    </row>
    <row r="28" spans="1:9" x14ac:dyDescent="0.3">
      <c r="A28" t="s">
        <v>110</v>
      </c>
      <c r="B28" s="7">
        <v>21</v>
      </c>
      <c r="C28" s="6">
        <v>0</v>
      </c>
      <c r="E28" s="9">
        <v>0.16666666666666666</v>
      </c>
      <c r="F28" s="8">
        <f t="shared" si="2"/>
        <v>41836</v>
      </c>
      <c r="G28" s="22">
        <f t="shared" si="0"/>
        <v>0</v>
      </c>
    </row>
    <row r="29" spans="1:9" x14ac:dyDescent="0.3">
      <c r="A29" t="s">
        <v>111</v>
      </c>
      <c r="B29" s="7">
        <v>22</v>
      </c>
      <c r="C29" s="6">
        <v>0</v>
      </c>
      <c r="E29" s="9">
        <v>0.25</v>
      </c>
      <c r="F29" s="8">
        <f t="shared" si="2"/>
        <v>41837</v>
      </c>
      <c r="G29" s="22">
        <f t="shared" si="0"/>
        <v>0</v>
      </c>
    </row>
    <row r="30" spans="1:9" x14ac:dyDescent="0.3">
      <c r="A30" t="s">
        <v>112</v>
      </c>
      <c r="B30" s="7">
        <v>23</v>
      </c>
      <c r="C30" s="6">
        <v>0</v>
      </c>
      <c r="E30" s="9">
        <v>8.3333333333333329E-2</v>
      </c>
      <c r="F30" s="8">
        <f t="shared" si="2"/>
        <v>41838</v>
      </c>
      <c r="G30" s="22">
        <f t="shared" si="0"/>
        <v>0</v>
      </c>
    </row>
    <row r="31" spans="1:9" x14ac:dyDescent="0.3">
      <c r="A31" t="s">
        <v>113</v>
      </c>
      <c r="B31" s="7">
        <v>24</v>
      </c>
      <c r="C31" s="6">
        <v>0</v>
      </c>
      <c r="E31" s="9">
        <v>1</v>
      </c>
      <c r="F31" s="8">
        <f>F30+5</f>
        <v>41843</v>
      </c>
      <c r="G31" s="22">
        <f t="shared" si="0"/>
        <v>0</v>
      </c>
    </row>
    <row r="32" spans="1:9" x14ac:dyDescent="0.3">
      <c r="A32" t="s">
        <v>114</v>
      </c>
      <c r="B32" s="7">
        <v>25</v>
      </c>
      <c r="C32" s="6">
        <v>0</v>
      </c>
      <c r="E32" s="9">
        <v>0.83333333333333337</v>
      </c>
      <c r="F32" s="8">
        <f>F31+3</f>
        <v>41846</v>
      </c>
      <c r="G32" s="22">
        <f t="shared" si="0"/>
        <v>0</v>
      </c>
    </row>
    <row r="33" spans="1:7" x14ac:dyDescent="0.3">
      <c r="A33" t="s">
        <v>115</v>
      </c>
      <c r="B33" s="7">
        <v>26</v>
      </c>
      <c r="C33" s="6">
        <v>0</v>
      </c>
      <c r="E33" s="9">
        <v>0.66666666666666663</v>
      </c>
      <c r="F33" s="8">
        <f>F32+4</f>
        <v>41850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2014-06-04T18:08:04Z</dcterms:modified>
</cp:coreProperties>
</file>