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ropbox\Dropbox\Pu\Phasor Cam\Paper\LSA\Supplementary Information\Part List\"/>
    </mc:Choice>
  </mc:AlternateContent>
  <bookViews>
    <workbookView xWindow="0" yWindow="0" windowWidth="24855" windowHeight="12270"/>
  </bookViews>
  <sheets>
    <sheet name="BillOfMaterials" sheetId="2" r:id="rId1"/>
    <sheet name="Sheet1" sheetId="6" r:id="rId2"/>
    <sheet name="©" sheetId="5" r:id="rId3"/>
  </sheets>
  <definedNames>
    <definedName name="_xlnm._FilterDatabase" localSheetId="0" hidden="1">BillOfMaterials!$C$9:$H$9</definedName>
    <definedName name="_xlnm.Print_Area" localSheetId="0">BillOfMaterials!$A$1:$K$29</definedName>
    <definedName name="_xlnm.Print_Titles" localSheetId="0">BillOfMaterials!$9:$9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2" l="1"/>
  <c r="C7" i="2" s="1"/>
</calcChain>
</file>

<file path=xl/sharedStrings.xml><?xml version="1.0" encoding="utf-8"?>
<sst xmlns="http://schemas.openxmlformats.org/spreadsheetml/2006/main" count="300" uniqueCount="233">
  <si>
    <t>[42]</t>
  </si>
  <si>
    <t>Part Name</t>
  </si>
  <si>
    <t>Total</t>
  </si>
  <si>
    <t>Category</t>
  </si>
  <si>
    <t>Qty</t>
  </si>
  <si>
    <t>Bill of Materials Template</t>
  </si>
  <si>
    <t>Part Count :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</si>
  <si>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</si>
  <si>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</si>
  <si>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</si>
  <si>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https://www.vertex42.com/ExcelTemplates/bill-of-materials.html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</si>
  <si>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</si>
  <si>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</si>
  <si>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</t>
  </si>
  <si>
    <t>License Agreement</t>
  </si>
  <si>
    <t>© 2012-2019 Vertex42 LLC</t>
  </si>
  <si>
    <t>[  SHy-Cam Prototype Assambly ]</t>
  </si>
  <si>
    <t>Optics</t>
  </si>
  <si>
    <t>AC508-150-A</t>
  </si>
  <si>
    <t>Manufacture</t>
  </si>
  <si>
    <t>AC508-075-A</t>
  </si>
  <si>
    <t>BB1-E02 - Ø1"</t>
  </si>
  <si>
    <t>Braodband Dielectric Mirror, 400-750nm</t>
  </si>
  <si>
    <t>32-884</t>
  </si>
  <si>
    <t>Ø2" Achromatic doublet, f=150mm, 400-700nm</t>
  </si>
  <si>
    <t>Ø2" Achromatic doublet, f=75mm, 400-700nm</t>
  </si>
  <si>
    <t>Ø1" Achromatic doublet, f=175mm, 400-700nm</t>
  </si>
  <si>
    <t>Edmund Optics</t>
  </si>
  <si>
    <t>CCM1-E02</t>
  </si>
  <si>
    <t>30mm Cage Cube-Mounted Dielectric Tunning Mirror,400-750nm</t>
  </si>
  <si>
    <t>Link</t>
  </si>
  <si>
    <t>https://www.thorlabs.com/thorproduct.cfm?partnumber=CCM1-E02</t>
  </si>
  <si>
    <t>https://www.thorlabs.com/thorproduct.cfm?partnumber=BB1-E02</t>
  </si>
  <si>
    <t>https://www.thorlabs.com/thorproduct.cfm?partnumber=AC508-075-A</t>
  </si>
  <si>
    <t>https://www.thorlabs.com/thorproduct.cfm?partnumber=AC508-150-A</t>
  </si>
  <si>
    <t>https://www.edmundoptics.com/p/25mm-dia-x-175mm-fl-mgfsub2sub-coated-achromatic-doublet-lens/2670/</t>
  </si>
  <si>
    <t>BSW10R</t>
  </si>
  <si>
    <t>50:50 Unpolarized Beadsplitter, 400-700nm</t>
  </si>
  <si>
    <t>https://www.thorlabs.com/thorproduct.cfm?partnumber=BSW10R</t>
  </si>
  <si>
    <t>Custom Sine Dichroic Mirror, 400-700nm</t>
  </si>
  <si>
    <t>Custom Cosine Dichroic Mirror, 400-700nm</t>
  </si>
  <si>
    <t>Name in assambly</t>
  </si>
  <si>
    <t>https://www.semrock.com/filterdetails.aspx?id=ff01-380/lp-25</t>
  </si>
  <si>
    <t>Semrock</t>
  </si>
  <si>
    <t> FF01-715/SP-25</t>
  </si>
  <si>
    <t>FF01-380/LP25</t>
  </si>
  <si>
    <t>Ø25mm unmounted 380nm Long-Pass Filter</t>
  </si>
  <si>
    <t>Ø25mm unmounted 715nm Short-Pass Filter</t>
  </si>
  <si>
    <t>https://www.semrock.com/filterdetails.aspx?id=ff01-715/sp-25</t>
  </si>
  <si>
    <t>NF01-488/647-25x5.0</t>
  </si>
  <si>
    <t xml:space="preserve">Ø25mm unmounted dual-notch filter, 488/647nm </t>
  </si>
  <si>
    <t>https://www.semrock.com/filterdetails.aspx?id=nf01-488/647-25x5.0</t>
  </si>
  <si>
    <t>NF03-561E-25</t>
  </si>
  <si>
    <t>Ø25mm unmounted single-notch filter, 561nm</t>
  </si>
  <si>
    <t>https://www.semrock.com/filterdetails.aspx?id=nf03-561e-25</t>
  </si>
  <si>
    <t>Optomechanics</t>
  </si>
  <si>
    <t>https://www.thorlabs.com/thorproduct.cfm?partnumber=SM1L10</t>
  </si>
  <si>
    <t>SM1L10</t>
  </si>
  <si>
    <t>Ø1'' SM1 Lens Tube, 1,00'' Thread Depth</t>
  </si>
  <si>
    <t>Thorlabs</t>
  </si>
  <si>
    <t>Chroma</t>
  </si>
  <si>
    <t>LCP02</t>
  </si>
  <si>
    <t>30mm to 60mm Cage Plate Adapter, 0.5'' thick</t>
  </si>
  <si>
    <t>https://www.thorlabs.com/thorproduct.cfm?partnumber=LCP02</t>
  </si>
  <si>
    <t>ER6</t>
  </si>
  <si>
    <t xml:space="preserve">Cage Assembly Rod, 4'' Long, Ø6mm </t>
  </si>
  <si>
    <t xml:space="preserve">Cage Assembly Rod, 6'' Long, Ø6mm </t>
  </si>
  <si>
    <t>https://www.thorlabs.com/thorproduct.cfm?partnumber=ER6</t>
  </si>
  <si>
    <t>ER4</t>
  </si>
  <si>
    <t>https://www.thorlabs.com/thorproduct.cfm?partnumber=ER4</t>
  </si>
  <si>
    <t>ER1.5</t>
  </si>
  <si>
    <t xml:space="preserve">Cage Assembly Rod, 1.5'' Long, Ø6mm </t>
  </si>
  <si>
    <t>https://www.thorlabs.com/thorproduct.cfm?partnumber=ER1.5</t>
  </si>
  <si>
    <t>ER1</t>
  </si>
  <si>
    <t xml:space="preserve">Cage Assembly Rod, 1'' Long, Ø6mm </t>
  </si>
  <si>
    <t>https://www.thorlabs.com/thorproduct.cfm?partnumber=ER1</t>
  </si>
  <si>
    <t>https://www.thorlabs.com/thorproduct.cfm?partnumber=KC45D#ad-image-0</t>
  </si>
  <si>
    <t>KC45D</t>
  </si>
  <si>
    <t xml:space="preserve">Cage Assembly Turret (Gimbal) Mount </t>
  </si>
  <si>
    <t>CM1-DCH</t>
  </si>
  <si>
    <t>30mm Cage Cube with DIcroic Filter Mount</t>
  </si>
  <si>
    <t>https://www.thorlabs.com/thorproduct.cfm?partnumber=CM1-DCH</t>
  </si>
  <si>
    <t>SM1D12C</t>
  </si>
  <si>
    <t>SM1 Graduated Ring-Actuated Iris Diaphragm</t>
  </si>
  <si>
    <t>https://www.thorlabs.com/thorproduct.cfm?partnumber=SM1D12C#ad-image-0</t>
  </si>
  <si>
    <t>ER90B</t>
  </si>
  <si>
    <t>Ø6mm Cage Assembly Rod Right Angle Bracket</t>
  </si>
  <si>
    <t>https://www.thorlabs.com/thorproduct.cfm?partnumber=ER90B</t>
  </si>
  <si>
    <t>LCP01</t>
  </si>
  <si>
    <t>60mm Cage Plate, SM2 Threads, 0.5'' Thick</t>
  </si>
  <si>
    <t>https://www.thorlabs.com/thorproduct.cfm?partnumber=LCP01</t>
  </si>
  <si>
    <t>SM2A6</t>
  </si>
  <si>
    <t xml:space="preserve">SM2 (external) to SM1 (internal) Thread Adapter  </t>
  </si>
  <si>
    <t>https://www.thorlabs.com/thorproduct.cfm?partnumber=SM2A6</t>
  </si>
  <si>
    <t>SM2L05</t>
  </si>
  <si>
    <t>SM2 Lens Tube. 0.5'' Thread Depth</t>
  </si>
  <si>
    <t>https://www.thorlabs.com/thorproduct.cfm?partnumber=SM2L05</t>
  </si>
  <si>
    <r>
      <t>2'' Lens Tube for Relay Lens</t>
    </r>
    <r>
      <rPr>
        <i/>
        <sz val="10"/>
        <rFont val="Trebuchet MS"/>
        <family val="2"/>
        <scheme val="minor"/>
      </rPr>
      <t xml:space="preserve"> </t>
    </r>
    <r>
      <rPr>
        <sz val="10"/>
        <rFont val="Trebuchet MS"/>
        <family val="2"/>
        <scheme val="minor"/>
      </rPr>
      <t>for</t>
    </r>
    <r>
      <rPr>
        <i/>
        <sz val="10"/>
        <rFont val="Trebuchet MS"/>
        <family val="2"/>
        <scheme val="minor"/>
      </rPr>
      <t xml:space="preserve"> RL2</t>
    </r>
    <r>
      <rPr>
        <sz val="10"/>
        <rFont val="Trebuchet MS"/>
        <family val="2"/>
        <scheme val="minor"/>
      </rPr>
      <t xml:space="preserve">  </t>
    </r>
  </si>
  <si>
    <t>2'' Lens Tube and Cube Mating Plate</t>
  </si>
  <si>
    <t>Cube Mounting Plate 1</t>
  </si>
  <si>
    <t>Cube Mounting Plate 2</t>
  </si>
  <si>
    <t>Cube Mounting Plate 3</t>
  </si>
  <si>
    <t>Cube Mounting Plate 4</t>
  </si>
  <si>
    <t>Tube Lens Mount</t>
  </si>
  <si>
    <t>Fastener</t>
  </si>
  <si>
    <t>SH4S025</t>
  </si>
  <si>
    <t>4-40 Cap Screw, 1/4'' Long</t>
  </si>
  <si>
    <t>https://www.thorlabs.com/thorproduct.cfm?partnumber=SH4S025</t>
  </si>
  <si>
    <t>SH8S038</t>
  </si>
  <si>
    <t>8-32 Cap Screw, 3/8'' Long</t>
  </si>
  <si>
    <t>https://www.thorlabs.com/thorproduct.cfm?partnumber=SH8S038</t>
  </si>
  <si>
    <t>SS4N013</t>
  </si>
  <si>
    <t>4-40 Nylon-Tipped Setscrew, 1/8'' Long</t>
  </si>
  <si>
    <t>https://www.thorlabs.com/thorproduct.cfm?partnumber=SS4N013</t>
  </si>
  <si>
    <t>Camera Mount (PCO Edge 5.5)</t>
  </si>
  <si>
    <t xml:space="preserve">Optomechanics                  (3D Printed) </t>
  </si>
  <si>
    <t xml:space="preserve">Optomechanics                    (3D Printed) </t>
  </si>
  <si>
    <t xml:space="preserve">Optomechanics                     (3D Printed) </t>
  </si>
  <si>
    <t xml:space="preserve">Optomechanics                   (3D Printed) </t>
  </si>
  <si>
    <t xml:space="preserve">Optomechanics               (3D Printed) </t>
  </si>
  <si>
    <t xml:space="preserve">Optomechanics              (3D Printed) </t>
  </si>
  <si>
    <t>TR3</t>
  </si>
  <si>
    <t>Ø1/2" Optical Post, 3'' Long</t>
  </si>
  <si>
    <t>https://www.thorlabs.com/thorproduct.cfm?partnumber=TR3</t>
  </si>
  <si>
    <t>PH3E</t>
  </si>
  <si>
    <t>Ø1/2" Pedestal Post Holder, 3.19'' Long</t>
  </si>
  <si>
    <t>https://www.thorlabs.com/thorproduct.cfm?partnumber=PH3E#ad-image-0</t>
  </si>
  <si>
    <t>CPMA2</t>
  </si>
  <si>
    <t>30 mm Cage Mounting Bracket</t>
  </si>
  <si>
    <t>https://www.thorlabs.com/thorproduct.cfm?partnumber=CPMA2</t>
  </si>
  <si>
    <t>Function</t>
  </si>
  <si>
    <t>Optomechanic             (table mounting)</t>
  </si>
  <si>
    <t>Optomechanic            (table mounting)</t>
  </si>
  <si>
    <t>Cosine dichroic mirror</t>
  </si>
  <si>
    <t>Sine dichroic mirror</t>
  </si>
  <si>
    <t xml:space="preserve">Relay lens 1 </t>
  </si>
  <si>
    <t>Relay lens 2</t>
  </si>
  <si>
    <r>
      <t>Gimbal mirrors</t>
    </r>
    <r>
      <rPr>
        <i/>
        <sz val="10"/>
        <rFont val="Trebuchet MS"/>
        <family val="2"/>
        <scheme val="minor"/>
      </rPr>
      <t/>
    </r>
  </si>
  <si>
    <r>
      <t>Tube lenses</t>
    </r>
    <r>
      <rPr>
        <i/>
        <sz val="10"/>
        <rFont val="Trebuchet MS"/>
        <family val="2"/>
        <scheme val="minor"/>
      </rPr>
      <t/>
    </r>
  </si>
  <si>
    <t xml:space="preserve">Roof mirros </t>
  </si>
  <si>
    <t>50/50 beamsplitter</t>
  </si>
  <si>
    <r>
      <t xml:space="preserve">Mounting plate for field stop </t>
    </r>
    <r>
      <rPr>
        <i/>
        <sz val="10"/>
        <rFont val="Trebuchet MS"/>
        <family val="2"/>
        <scheme val="minor"/>
      </rPr>
      <t>FS</t>
    </r>
  </si>
  <si>
    <r>
      <t>laser blocking filter in filter set</t>
    </r>
    <r>
      <rPr>
        <i/>
        <sz val="10"/>
        <rFont val="Trebuchet MS"/>
        <family val="2"/>
        <scheme val="minor"/>
      </rPr>
      <t xml:space="preserve"> F</t>
    </r>
    <r>
      <rPr>
        <sz val="10"/>
        <rFont val="Trebuchet MS"/>
        <family val="2"/>
        <scheme val="minor"/>
      </rPr>
      <t xml:space="preserve"> </t>
    </r>
  </si>
  <si>
    <r>
      <t xml:space="preserve">laser blocking filter in filter set </t>
    </r>
    <r>
      <rPr>
        <i/>
        <sz val="10"/>
        <rFont val="Trebuchet MS"/>
        <family val="2"/>
        <scheme val="minor"/>
      </rPr>
      <t>F</t>
    </r>
    <r>
      <rPr>
        <sz val="10"/>
        <rFont val="Trebuchet MS"/>
        <family val="2"/>
        <scheme val="minor"/>
      </rPr>
      <t xml:space="preserve"> </t>
    </r>
  </si>
  <si>
    <r>
      <t xml:space="preserve">Short-pass filter in filter set </t>
    </r>
    <r>
      <rPr>
        <i/>
        <sz val="10"/>
        <rFont val="Trebuchet MS"/>
        <family val="2"/>
        <scheme val="minor"/>
      </rPr>
      <t xml:space="preserve">F </t>
    </r>
  </si>
  <si>
    <r>
      <t xml:space="preserve">Long-pass filter in filter set </t>
    </r>
    <r>
      <rPr>
        <i/>
        <sz val="10"/>
        <rFont val="Trebuchet MS"/>
        <family val="2"/>
        <scheme val="minor"/>
      </rPr>
      <t>F</t>
    </r>
  </si>
  <si>
    <r>
      <t xml:space="preserve">filter set </t>
    </r>
    <r>
      <rPr>
        <i/>
        <sz val="10"/>
        <rFont val="Trebuchet MS"/>
        <family val="2"/>
        <scheme val="minor"/>
      </rPr>
      <t>F</t>
    </r>
    <r>
      <rPr>
        <sz val="10"/>
        <rFont val="Trebuchet MS"/>
        <family val="2"/>
        <scheme val="minor"/>
      </rPr>
      <t xml:space="preserve"> housing</t>
    </r>
  </si>
  <si>
    <t xml:space="preserve">Cage rod for relay lenses and field stop  </t>
  </si>
  <si>
    <t>Cage rod for gimbal mirror mounts</t>
  </si>
  <si>
    <t xml:space="preserve">Cage rod for relay lenses, field stop, gimbal mirror mounts, camera mount </t>
  </si>
  <si>
    <t>Cage rod for gimbal mirror mounts, camera mount</t>
  </si>
  <si>
    <r>
      <t xml:space="preserve">Gimbal mirror mounts for gimbal mirrors </t>
    </r>
    <r>
      <rPr>
        <i/>
        <sz val="10"/>
        <rFont val="Trebuchet MS"/>
        <family val="2"/>
        <scheme val="minor"/>
      </rPr>
      <t>GM1-4</t>
    </r>
  </si>
  <si>
    <t xml:space="preserve">Dicroic cube mount for sinusoidal dichroics and 50/50 beamsplitter </t>
  </si>
  <si>
    <t xml:space="preserve">Connecting bracket of cage rods holding tube lens mount and gimbal mirror mounts </t>
  </si>
  <si>
    <r>
      <t>Mounting plate for relay lens (</t>
    </r>
    <r>
      <rPr>
        <i/>
        <sz val="10"/>
        <rFont val="Trebuchet MS"/>
        <family val="2"/>
        <scheme val="minor"/>
      </rPr>
      <t>RL1</t>
    </r>
    <r>
      <rPr>
        <sz val="10"/>
        <rFont val="Trebuchet MS"/>
        <family val="2"/>
        <scheme val="minor"/>
      </rPr>
      <t>) tube</t>
    </r>
  </si>
  <si>
    <r>
      <t xml:space="preserve">Lens tube for relay lens </t>
    </r>
    <r>
      <rPr>
        <i/>
        <sz val="10"/>
        <rFont val="Trebuchet MS"/>
        <family val="2"/>
        <scheme val="minor"/>
      </rPr>
      <t>RL1</t>
    </r>
  </si>
  <si>
    <t xml:space="preserve">Adapter for connecting filter set housing to relay lens (RL1) tube mounting plate </t>
  </si>
  <si>
    <t xml:space="preserve">Field stop </t>
  </si>
  <si>
    <r>
      <t xml:space="preserve">Lens tube for relay lens </t>
    </r>
    <r>
      <rPr>
        <i/>
        <sz val="10"/>
        <rFont val="Trebuchet MS"/>
        <family val="2"/>
        <scheme val="minor"/>
      </rPr>
      <t>RL2</t>
    </r>
  </si>
  <si>
    <r>
      <t>Mating plate for relay lens (</t>
    </r>
    <r>
      <rPr>
        <i/>
        <sz val="10"/>
        <rFont val="Trebuchet MS"/>
        <family val="2"/>
        <scheme val="minor"/>
      </rPr>
      <t>RL2</t>
    </r>
    <r>
      <rPr>
        <sz val="10"/>
        <rFont val="Trebuchet MS"/>
        <family val="2"/>
        <scheme val="minor"/>
      </rPr>
      <t>) tube and 50/50 beamsplitter cube</t>
    </r>
  </si>
  <si>
    <t xml:space="preserve">Dicroic Cube Spacer, 1.2mm thick </t>
  </si>
  <si>
    <t xml:space="preserve">Dicroic Cube Spacer, 2.7mm thick </t>
  </si>
  <si>
    <t xml:space="preserve">Spacer for dicroic cubes </t>
  </si>
  <si>
    <t>Coupling plate for dichroic cubes</t>
  </si>
  <si>
    <t xml:space="preserve">Integrated lens mount for four tube lenses </t>
  </si>
  <si>
    <t>Tube Lens Mount and Camera Mouny Mating Plate</t>
  </si>
  <si>
    <t xml:space="preserve">Mating plate for tube lens mount and cage rods going to camera mount </t>
  </si>
  <si>
    <t>Mount for PCO Edge 5.5 camera</t>
  </si>
  <si>
    <r>
      <t>Fastener for relay lens (</t>
    </r>
    <r>
      <rPr>
        <i/>
        <sz val="10"/>
        <rFont val="Trebuchet MS"/>
        <family val="2"/>
        <scheme val="minor"/>
      </rPr>
      <t>RL2</t>
    </r>
    <r>
      <rPr>
        <sz val="10"/>
        <rFont val="Trebuchet MS"/>
        <family val="2"/>
        <scheme val="minor"/>
      </rPr>
      <t>) to lens tube</t>
    </r>
  </si>
  <si>
    <t>1/2 inch post for mounting SHy-Cam</t>
  </si>
  <si>
    <t>Fastener for dichroic cubes, cage rods and camera mount</t>
  </si>
  <si>
    <t>Fastener for dichroic cubes, 1/2 inch posts</t>
  </si>
  <si>
    <t>1/2 inch post holder</t>
  </si>
  <si>
    <t>Bracket for holding the cage rods to the 1/2 inch posts</t>
  </si>
  <si>
    <t>Manufacture Part #</t>
  </si>
  <si>
    <t>Assambly Part #</t>
  </si>
  <si>
    <t>CF125</t>
  </si>
  <si>
    <t>https://www.thorlabs.com/thorproduct.cfm?partnumber=CF125#ad-image-1</t>
  </si>
  <si>
    <t>Ø1/2" Optical Post Holder Clamping Fork</t>
  </si>
  <si>
    <t xml:space="preserve">Clamp for Ø1/2" Optical Post Holder onto optical table  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</si>
  <si>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</si>
  <si>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</si>
  <si>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</si>
  <si>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</si>
  <si>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</si>
  <si>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</si>
  <si>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</si>
  <si>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</si>
  <si>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</si>
  <si>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</si>
  <si>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</si>
  <si>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</si>
  <si>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</si>
  <si>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</si>
  <si>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</si>
  <si>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</si>
  <si>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</si>
  <si>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</si>
  <si>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</si>
  <si>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</si>
  <si>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</si>
  <si>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</si>
  <si>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</si>
  <si>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</si>
  <si>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</si>
  <si>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</si>
  <si>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</si>
  <si>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</si>
  <si>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</si>
  <si>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</si>
  <si>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</si>
  <si>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</si>
  <si>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</si>
  <si>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</si>
  <si>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</si>
  <si>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</si>
  <si>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</si>
  <si>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</si>
  <si>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</si>
  <si>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e1</t>
  </si>
  <si>
    <t>e2</t>
  </si>
  <si>
    <t>e3</t>
  </si>
  <si>
    <t>e4</t>
  </si>
  <si>
    <t>c12</t>
  </si>
  <si>
    <t>Cage rod supporting plate</t>
  </si>
  <si>
    <t>Mount and support the cage rods for gimbal mirror mount</t>
  </si>
  <si>
    <t>c13</t>
  </si>
  <si>
    <t xml:space="preserve">Modified gimbal mirror rod mount </t>
  </si>
  <si>
    <t>Rod mount for b7 which provides larger clearance for mirror</t>
  </si>
  <si>
    <t>c14</t>
  </si>
  <si>
    <t>Modified gimbal mirror mount</t>
  </si>
  <si>
    <t>MGMM</t>
  </si>
  <si>
    <t xml:space="preserve">Modifide gimbal mirror (a3) mount which aligns the mirror surface with the rotational axis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</si>
</sst>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409]dd\-mmm\-yy;@"/>
  </numFmts>
  <fonts count="22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1"/>
      <color theme="1"/>
      <name val="Arial"/>
      <family val="2"/>
    </font>
    <font>
      <b/>
      <sz val="10"/>
      <name val="Arial"/>
      <scheme val="major"/>
    </font>
    <font>
      <b/>
      <sz val="10"/>
      <name val="Arial"/>
      <family val="2"/>
      <scheme val="major"/>
    </font>
    <font>
      <i/>
      <sz val="1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8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1" fillId="0" borderId="2" xfId="0" applyFont="1" applyBorder="1" applyAlignment="1">
      <alignment horizontal="right"/>
    </xf>
    <xf numFmtId="0" fontId="12" fillId="0" borderId="2" xfId="0" applyFont="1" applyBorder="1" applyAlignment="1">
      <alignment horizontal="left"/>
    </xf>
    <xf numFmtId="167" fontId="12" fillId="0" borderId="2" xfId="0" applyNumberFormat="1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3" fillId="0" borderId="5" xfId="0" applyFont="1" applyBorder="1" applyAlignment="1">
      <alignment horizontal="left" wrapText="1" indent="1"/>
    </xf>
    <xf numFmtId="0" fontId="13" fillId="0" borderId="3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3" fillId="0" borderId="3" xfId="0" applyFont="1" applyBorder="1" applyAlignment="1">
      <alignment horizontal="left"/>
    </xf>
    <xf numFmtId="0" fontId="1" fillId="0" borderId="0" xfId="0" applyFont="1"/>
    <xf numFmtId="0" fontId="16" fillId="0" borderId="4" xfId="0" applyFont="1" applyBorder="1" applyAlignment="1">
      <alignment horizontal="left" vertical="center"/>
    </xf>
    <xf numFmtId="0" fontId="3" fillId="0" borderId="3" xfId="1" applyBorder="1" applyAlignment="1" applyProtection="1">
      <alignment horizontal="left" wrapText="1"/>
    </xf>
    <xf numFmtId="0" fontId="17" fillId="0" borderId="0" xfId="0" applyFont="1" applyAlignment="1">
      <alignment horizontal="left" vertical="center"/>
    </xf>
    <xf numFmtId="0" fontId="15" fillId="0" borderId="3" xfId="1" applyFont="1" applyBorder="1" applyAlignment="1" applyProtection="1">
      <alignment horizontal="left" wrapText="1"/>
    </xf>
    <xf numFmtId="0" fontId="18" fillId="0" borderId="3" xfId="0" applyFont="1" applyBorder="1" applyAlignment="1">
      <alignment horizontal="left" wrapText="1"/>
    </xf>
    <xf numFmtId="0" fontId="19" fillId="0" borderId="0" xfId="0" applyFont="1" applyFill="1" applyAlignment="1" applyProtection="1">
      <alignment horizontal="center" vertical="center"/>
    </xf>
    <xf numFmtId="0" fontId="6" fillId="0" borderId="0" xfId="0" applyFont="1" applyFill="1"/>
    <xf numFmtId="0" fontId="20" fillId="0" borderId="0" xfId="0" applyFont="1" applyFill="1" applyAlignment="1" applyProtection="1">
      <alignment horizontal="center" vertical="center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 vertical="top"/>
    </xf>
    <xf numFmtId="0" fontId="12" fillId="0" borderId="0" xfId="0" applyFont="1" applyBorder="1" applyAlignment="1">
      <alignment horizontal="left"/>
    </xf>
    <xf numFmtId="167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" fillId="0" borderId="0" xfId="1" applyAlignment="1" applyProtection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3" fillId="0" borderId="0" xfId="1" applyAlignment="1" applyProtection="1"/>
    <xf numFmtId="0" fontId="6" fillId="0" borderId="0" xfId="1" applyFont="1" applyFill="1" applyAlignment="1" applyProtection="1">
      <alignment horizontal="right" vertical="top" wrapText="1"/>
    </xf>
    <xf numFmtId="0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3" fillId="0" borderId="0" xfId="1" applyFill="1" applyAlignment="1" applyProtection="1">
      <alignment horizontal="right" vertical="top" wrapText="1"/>
    </xf>
    <xf numFmtId="17" fontId="6" fillId="0" borderId="0" xfId="0" applyNumberFormat="1" applyFont="1" applyFill="1" applyAlignment="1">
      <alignment horizontal="right" vertical="top" wrapText="1"/>
    </xf>
    <xf numFmtId="0" fontId="6" fillId="0" borderId="0" xfId="0" applyFont="1" applyAlignment="1">
      <alignment horizontal="right" wrapText="1"/>
    </xf>
    <xf numFmtId="0" fontId="9" fillId="0" borderId="0" xfId="0" applyFont="1" applyFill="1" applyAlignment="1">
      <alignment horizontal="right" vertical="top"/>
    </xf>
    <xf numFmtId="0" fontId="9" fillId="0" borderId="0" xfId="0" applyFont="1" applyFill="1" applyAlignment="1">
      <alignment horizontal="right" vertical="top" wrapText="1"/>
    </xf>
  </cellXfs>
  <cellStyles count="2">
    <cellStyle name="Hyperlink" xfId="1" builtinId="8"/>
    <cellStyle name="Normal" xfId="0" builtinId="0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749545</xdr:colOff>
      <xdr:row>0</xdr:row>
      <xdr:rowOff>7327</xdr:rowOff>
    </xdr:from>
    <xdr:to>
      <xdr:col>8</xdr:col>
      <xdr:colOff>1070253</xdr:colOff>
      <xdr:row>7</xdr:row>
      <xdr:rowOff>165965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6064" y="7327"/>
          <a:ext cx="2364397" cy="1785215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16</xdr:row>
      <xdr:rowOff>85725</xdr:rowOff>
    </xdr:from>
    <xdr:ext cx="65" cy="163827"/>
    <xdr:sp macro="" textlink="">
      <xdr:nvSpPr>
        <xdr:cNvPr id="2" name="TextBox 1"/>
        <xdr:cNvSpPr txBox="1"/>
      </xdr:nvSpPr>
      <xdr:spPr>
        <a:xfrm>
          <a:off x="7196137" y="5019675"/>
          <a:ext cx="65" cy="163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461962</xdr:colOff>
      <xdr:row>16</xdr:row>
      <xdr:rowOff>104775</xdr:rowOff>
    </xdr:from>
    <xdr:ext cx="324704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643437" y="5038725"/>
              <a:ext cx="32470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643437" y="5038725"/>
              <a:ext cx="32470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𝐷𝑀〗_𝐶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457566</xdr:colOff>
      <xdr:row>15</xdr:row>
      <xdr:rowOff>106240</xdr:rowOff>
    </xdr:from>
    <xdr:ext cx="312713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4575297" y="4670913"/>
              <a:ext cx="312713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4575297" y="4670913"/>
              <a:ext cx="312713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𝐷𝑀〗_𝑆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402900</xdr:colOff>
      <xdr:row>17</xdr:row>
      <xdr:rowOff>139148</xdr:rowOff>
    </xdr:from>
    <xdr:ext cx="420628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4520631" y="5465821"/>
              <a:ext cx="42062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4520631" y="5465821"/>
              <a:ext cx="42062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𝐹_𝐿𝑃380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431539</xdr:colOff>
      <xdr:row>18</xdr:row>
      <xdr:rowOff>98681</xdr:rowOff>
    </xdr:from>
    <xdr:ext cx="417294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4550280" y="5590336"/>
              <a:ext cx="41729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715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4550280" y="5590336"/>
              <a:ext cx="41729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𝐹_𝑆𝑃715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430961</xdr:colOff>
      <xdr:row>19</xdr:row>
      <xdr:rowOff>78035</xdr:rowOff>
    </xdr:from>
    <xdr:ext cx="604781" cy="1844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4994678" y="6149187"/>
              <a:ext cx="604781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488/647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4994678" y="6149187"/>
              <a:ext cx="604781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𝐹_(𝑁488/647)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498700</xdr:colOff>
      <xdr:row>20</xdr:row>
      <xdr:rowOff>56145</xdr:rowOff>
    </xdr:from>
    <xdr:ext cx="375616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5062417" y="6508297"/>
              <a:ext cx="37561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641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5062417" y="6508297"/>
              <a:ext cx="37561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𝐹_𝑁641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502013</xdr:colOff>
      <xdr:row>21</xdr:row>
      <xdr:rowOff>51176</xdr:rowOff>
    </xdr:from>
    <xdr:ext cx="260135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4620754" y="6685831"/>
              <a:ext cx="26013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4620754" y="6685831"/>
              <a:ext cx="26013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𝐿𝑇〗_𝐹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505325</xdr:colOff>
      <xdr:row>22</xdr:row>
      <xdr:rowOff>95902</xdr:rowOff>
    </xdr:from>
    <xdr:ext cx="304827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5069042" y="7310054"/>
              <a:ext cx="30482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𝑃𝐴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5069042" y="7310054"/>
              <a:ext cx="30482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𝑃𝐴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516921</xdr:colOff>
      <xdr:row>23</xdr:row>
      <xdr:rowOff>74367</xdr:rowOff>
    </xdr:from>
    <xdr:ext cx="298608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5080638" y="7669519"/>
              <a:ext cx="29860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5080638" y="7669519"/>
              <a:ext cx="29860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𝑅6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511951</xdr:colOff>
      <xdr:row>24</xdr:row>
      <xdr:rowOff>61115</xdr:rowOff>
    </xdr:from>
    <xdr:ext cx="298608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5075668" y="8037267"/>
              <a:ext cx="29860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4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5075668" y="8037267"/>
              <a:ext cx="29860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𝑅4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451713</xdr:colOff>
      <xdr:row>25</xdr:row>
      <xdr:rowOff>53585</xdr:rowOff>
    </xdr:from>
    <xdr:ext cx="428964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5006395" y="8409608"/>
              <a:ext cx="42896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1_5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5006395" y="8409608"/>
              <a:ext cx="42896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𝑅1_5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543499</xdr:colOff>
      <xdr:row>26</xdr:row>
      <xdr:rowOff>24145</xdr:rowOff>
    </xdr:from>
    <xdr:ext cx="298607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5098181" y="8761168"/>
              <a:ext cx="29860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5098181" y="8761168"/>
              <a:ext cx="29860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𝑅1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588819</xdr:colOff>
      <xdr:row>33</xdr:row>
      <xdr:rowOff>86591</xdr:rowOff>
    </xdr:from>
    <xdr:ext cx="206082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5143501" y="10330296"/>
              <a:ext cx="20608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5143501" y="10330296"/>
              <a:ext cx="20608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568037</xdr:colOff>
      <xdr:row>29</xdr:row>
      <xdr:rowOff>109105</xdr:rowOff>
    </xdr:from>
    <xdr:ext cx="318677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5130512" y="9986530"/>
              <a:ext cx="31867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𝑅𝐵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5130512" y="9986530"/>
              <a:ext cx="31867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𝑅𝐵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491837</xdr:colOff>
      <xdr:row>30</xdr:row>
      <xdr:rowOff>99580</xdr:rowOff>
    </xdr:from>
    <xdr:ext cx="445378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5054312" y="10348480"/>
              <a:ext cx="44537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5054312" y="10348480"/>
              <a:ext cx="44537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𝐿</a:t>
              </a:r>
              <a:r>
                <a:rPr lang="en-US" sz="1100" b="0" i="0">
                  <a:latin typeface="Cambria Math" panose="02040503050406030204" pitchFamily="18" charset="0"/>
                </a:rPr>
                <a:t>𝐶𝑃01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453737</xdr:colOff>
      <xdr:row>31</xdr:row>
      <xdr:rowOff>109105</xdr:rowOff>
    </xdr:from>
    <xdr:ext cx="482696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5016212" y="10767580"/>
              <a:ext cx="48269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5016212" y="10767580"/>
              <a:ext cx="48269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</a:rPr>
                <a:t>𝑀2𝐴6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434687</xdr:colOff>
      <xdr:row>32</xdr:row>
      <xdr:rowOff>99580</xdr:rowOff>
    </xdr:from>
    <xdr:ext cx="546496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4997162" y="11148580"/>
              <a:ext cx="54649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4997162" y="11148580"/>
              <a:ext cx="54649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</a:rPr>
                <a:t>𝑀2𝐿05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533401</xdr:colOff>
      <xdr:row>34</xdr:row>
      <xdr:rowOff>71871</xdr:rowOff>
    </xdr:from>
    <xdr:ext cx="375744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5095876" y="11844771"/>
              <a:ext cx="37574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5095876" y="11844771"/>
              <a:ext cx="37574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𝐿𝑇〗_𝑅𝐿2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561976</xdr:colOff>
      <xdr:row>35</xdr:row>
      <xdr:rowOff>90921</xdr:rowOff>
    </xdr:from>
    <xdr:ext cx="253467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5124451" y="12244821"/>
              <a:ext cx="25346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𝑀𝑃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5124451" y="12244821"/>
              <a:ext cx="25346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561976</xdr:colOff>
      <xdr:row>36</xdr:row>
      <xdr:rowOff>81396</xdr:rowOff>
    </xdr:from>
    <xdr:ext cx="416461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5124451" y="12682971"/>
              <a:ext cx="41646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𝐶𝑆𝑃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1.2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5124451" y="12682971"/>
              <a:ext cx="41646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𝐶𝑆𝑃〗_1.2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561976</xdr:colOff>
      <xdr:row>37</xdr:row>
      <xdr:rowOff>62346</xdr:rowOff>
    </xdr:from>
    <xdr:ext cx="419730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5124451" y="13044921"/>
              <a:ext cx="41973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𝐶𝑆𝑃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2.7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5124451" y="13044921"/>
              <a:ext cx="41973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𝐶𝑆𝑃〗_2.7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571501</xdr:colOff>
      <xdr:row>38</xdr:row>
      <xdr:rowOff>52821</xdr:rowOff>
    </xdr:from>
    <xdr:ext cx="381194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5133976" y="13416396"/>
              <a:ext cx="38119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𝐶𝑀𝑃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5133976" y="13416396"/>
              <a:ext cx="38119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𝐶𝑀𝑃〗_1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581026</xdr:colOff>
      <xdr:row>39</xdr:row>
      <xdr:rowOff>62346</xdr:rowOff>
    </xdr:from>
    <xdr:ext cx="384464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5143501" y="13806921"/>
              <a:ext cx="38446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𝐶𝑀𝑃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5143501" y="13806921"/>
              <a:ext cx="38446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𝐶𝑀𝑃〗_2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581026</xdr:colOff>
      <xdr:row>40</xdr:row>
      <xdr:rowOff>81396</xdr:rowOff>
    </xdr:from>
    <xdr:ext cx="384464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5143501" y="14206971"/>
              <a:ext cx="38446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𝐶𝑀𝑃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5143501" y="14206971"/>
              <a:ext cx="38446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𝐶𝑀𝑃〗_3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600076</xdr:colOff>
      <xdr:row>41</xdr:row>
      <xdr:rowOff>71871</xdr:rowOff>
    </xdr:from>
    <xdr:ext cx="378437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5162551" y="14578446"/>
              <a:ext cx="37843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𝐶𝑀𝑃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5162551" y="14578446"/>
              <a:ext cx="37843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𝐶𝑀𝑃〗_4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628650</xdr:colOff>
      <xdr:row>42</xdr:row>
      <xdr:rowOff>95250</xdr:rowOff>
    </xdr:from>
    <xdr:ext cx="324961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5191125" y="14982825"/>
              <a:ext cx="32496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𝑇𝐿𝑀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5191125" y="14982825"/>
              <a:ext cx="32496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𝑇𝐿𝑀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600075</xdr:colOff>
      <xdr:row>43</xdr:row>
      <xdr:rowOff>85725</xdr:rowOff>
    </xdr:from>
    <xdr:ext cx="421590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5162550" y="15354300"/>
              <a:ext cx="42159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𝑇𝐶𝑀𝑃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5162550" y="15354300"/>
              <a:ext cx="42159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𝑇𝐶𝑀𝑃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638175</xdr:colOff>
      <xdr:row>44</xdr:row>
      <xdr:rowOff>76200</xdr:rowOff>
    </xdr:from>
    <xdr:ext cx="250197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5200650" y="15725775"/>
              <a:ext cx="25019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𝐶𝑀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5200650" y="15725775"/>
              <a:ext cx="25019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𝐶𝑀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465993</xdr:colOff>
      <xdr:row>48</xdr:row>
      <xdr:rowOff>19050</xdr:rowOff>
    </xdr:from>
    <xdr:ext cx="606897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5030666" y="16065012"/>
              <a:ext cx="60689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025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5030666" y="16065012"/>
              <a:ext cx="60689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𝑆𝐻4𝑆025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479181</xdr:colOff>
      <xdr:row>49</xdr:row>
      <xdr:rowOff>10258</xdr:rowOff>
    </xdr:from>
    <xdr:ext cx="606897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5043854" y="16393258"/>
              <a:ext cx="60689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8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038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5043854" y="16393258"/>
              <a:ext cx="60689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𝑆𝐻8𝑆038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485043</xdr:colOff>
      <xdr:row>50</xdr:row>
      <xdr:rowOff>16119</xdr:rowOff>
    </xdr:from>
    <xdr:ext cx="607474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/>
            <xdr:cNvSpPr txBox="1"/>
          </xdr:nvSpPr>
          <xdr:spPr>
            <a:xfrm>
              <a:off x="5049716" y="16721504"/>
              <a:ext cx="60747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013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9" name="TextBox 38"/>
            <xdr:cNvSpPr txBox="1"/>
          </xdr:nvSpPr>
          <xdr:spPr>
            <a:xfrm>
              <a:off x="5049716" y="16721504"/>
              <a:ext cx="60747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𝑆𝑆4𝑁013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514351</xdr:colOff>
      <xdr:row>51</xdr:row>
      <xdr:rowOff>52754</xdr:rowOff>
    </xdr:from>
    <xdr:ext cx="294440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/>
            <xdr:cNvSpPr txBox="1"/>
          </xdr:nvSpPr>
          <xdr:spPr>
            <a:xfrm>
              <a:off x="5635870" y="17073196"/>
              <a:ext cx="29444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0" name="TextBox 39"/>
            <xdr:cNvSpPr txBox="1"/>
          </xdr:nvSpPr>
          <xdr:spPr>
            <a:xfrm>
              <a:off x="5635870" y="17073196"/>
              <a:ext cx="29444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𝑇𝑅3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586155</xdr:colOff>
      <xdr:row>52</xdr:row>
      <xdr:rowOff>14653</xdr:rowOff>
    </xdr:from>
    <xdr:ext cx="404406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/>
            <xdr:cNvSpPr txBox="1"/>
          </xdr:nvSpPr>
          <xdr:spPr>
            <a:xfrm>
              <a:off x="5696525" y="17457827"/>
              <a:ext cx="40440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1" name="TextBox 40"/>
            <xdr:cNvSpPr txBox="1"/>
          </xdr:nvSpPr>
          <xdr:spPr>
            <a:xfrm>
              <a:off x="5696525" y="17457827"/>
              <a:ext cx="40440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𝑃𝐻3𝐸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597751</xdr:colOff>
      <xdr:row>53</xdr:row>
      <xdr:rowOff>59379</xdr:rowOff>
    </xdr:from>
    <xdr:ext cx="501612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/>
            <xdr:cNvSpPr txBox="1"/>
          </xdr:nvSpPr>
          <xdr:spPr>
            <a:xfrm>
              <a:off x="5708121" y="17866988"/>
              <a:ext cx="50161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𝐶𝑃𝑀𝐴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2" name="TextBox 41"/>
            <xdr:cNvSpPr txBox="1"/>
          </xdr:nvSpPr>
          <xdr:spPr>
            <a:xfrm>
              <a:off x="5708121" y="17866988"/>
              <a:ext cx="50161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𝐶𝑃𝑀𝐴2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385284</xdr:colOff>
      <xdr:row>9</xdr:row>
      <xdr:rowOff>89738</xdr:rowOff>
    </xdr:from>
    <xdr:ext cx="269561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/>
            <xdr:cNvSpPr txBox="1"/>
          </xdr:nvSpPr>
          <xdr:spPr>
            <a:xfrm>
              <a:off x="4503015" y="2368411"/>
              <a:ext cx="26956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3" name="TextBox 42"/>
            <xdr:cNvSpPr txBox="1"/>
          </xdr:nvSpPr>
          <xdr:spPr>
            <a:xfrm>
              <a:off x="4503015" y="2368411"/>
              <a:ext cx="26956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𝑅𝐿〗_1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396880</xdr:colOff>
      <xdr:row>10</xdr:row>
      <xdr:rowOff>83814</xdr:rowOff>
    </xdr:from>
    <xdr:ext cx="272832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/>
            <xdr:cNvSpPr txBox="1"/>
          </xdr:nvSpPr>
          <xdr:spPr>
            <a:xfrm>
              <a:off x="4514611" y="2743487"/>
              <a:ext cx="27283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4" name="TextBox 43"/>
            <xdr:cNvSpPr txBox="1"/>
          </xdr:nvSpPr>
          <xdr:spPr>
            <a:xfrm>
              <a:off x="4514611" y="2743487"/>
              <a:ext cx="27283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𝑅𝐿〗_2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377256</xdr:colOff>
      <xdr:row>11</xdr:row>
      <xdr:rowOff>104648</xdr:rowOff>
    </xdr:from>
    <xdr:ext cx="439736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/>
            <xdr:cNvSpPr txBox="1"/>
          </xdr:nvSpPr>
          <xdr:spPr>
            <a:xfrm>
              <a:off x="4494987" y="3145321"/>
              <a:ext cx="43973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5" name="TextBox 44"/>
            <xdr:cNvSpPr txBox="1"/>
          </xdr:nvSpPr>
          <xdr:spPr>
            <a:xfrm>
              <a:off x="4494987" y="3145321"/>
              <a:ext cx="439736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𝐺𝑀〗_(1−4)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405417</xdr:colOff>
      <xdr:row>12</xdr:row>
      <xdr:rowOff>100634</xdr:rowOff>
    </xdr:from>
    <xdr:ext cx="398058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/>
            <xdr:cNvSpPr txBox="1"/>
          </xdr:nvSpPr>
          <xdr:spPr>
            <a:xfrm>
              <a:off x="4523148" y="3522307"/>
              <a:ext cx="39805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6" name="TextBox 45"/>
            <xdr:cNvSpPr txBox="1"/>
          </xdr:nvSpPr>
          <xdr:spPr>
            <a:xfrm>
              <a:off x="4523148" y="3522307"/>
              <a:ext cx="39805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𝑇𝐿〗_(1−4)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412234</xdr:colOff>
      <xdr:row>13</xdr:row>
      <xdr:rowOff>96620</xdr:rowOff>
    </xdr:from>
    <xdr:ext cx="440762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/>
            <xdr:cNvSpPr txBox="1"/>
          </xdr:nvSpPr>
          <xdr:spPr>
            <a:xfrm>
              <a:off x="4529965" y="3899293"/>
              <a:ext cx="44076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7" name="TextBox 46"/>
            <xdr:cNvSpPr txBox="1"/>
          </xdr:nvSpPr>
          <xdr:spPr>
            <a:xfrm>
              <a:off x="4529965" y="3899293"/>
              <a:ext cx="44076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𝑅𝑀〗_(1−3)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474105</xdr:colOff>
      <xdr:row>14</xdr:row>
      <xdr:rowOff>91442</xdr:rowOff>
    </xdr:from>
    <xdr:ext cx="212494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/>
            <xdr:cNvSpPr txBox="1"/>
          </xdr:nvSpPr>
          <xdr:spPr>
            <a:xfrm>
              <a:off x="4591836" y="4275115"/>
              <a:ext cx="21249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9" name="TextBox 48"/>
            <xdr:cNvSpPr txBox="1"/>
          </xdr:nvSpPr>
          <xdr:spPr>
            <a:xfrm>
              <a:off x="4591836" y="4275115"/>
              <a:ext cx="212494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566616</xdr:colOff>
      <xdr:row>27</xdr:row>
      <xdr:rowOff>90932</xdr:rowOff>
    </xdr:from>
    <xdr:ext cx="374911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TextBox 50"/>
            <xdr:cNvSpPr txBox="1"/>
          </xdr:nvSpPr>
          <xdr:spPr>
            <a:xfrm>
              <a:off x="5676986" y="9210084"/>
              <a:ext cx="37491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𝑀𝑀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1" name="TextBox 50"/>
            <xdr:cNvSpPr txBox="1"/>
          </xdr:nvSpPr>
          <xdr:spPr>
            <a:xfrm>
              <a:off x="5676986" y="9210084"/>
              <a:ext cx="37491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𝐺</a:t>
              </a:r>
              <a:r>
                <a:rPr lang="en-US" sz="1100" b="0" i="0">
                  <a:latin typeface="Cambria Math" panose="02040503050406030204" pitchFamily="18" charset="0"/>
                </a:rPr>
                <a:t>𝑀𝑀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599428</xdr:colOff>
      <xdr:row>28</xdr:row>
      <xdr:rowOff>73411</xdr:rowOff>
    </xdr:from>
    <xdr:ext cx="347852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/>
            <xdr:cNvSpPr txBox="1"/>
          </xdr:nvSpPr>
          <xdr:spPr>
            <a:xfrm>
              <a:off x="4717159" y="9591084"/>
              <a:ext cx="34785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𝐶𝑀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2" name="TextBox 51"/>
            <xdr:cNvSpPr txBox="1"/>
          </xdr:nvSpPr>
          <xdr:spPr>
            <a:xfrm>
              <a:off x="4717159" y="9591084"/>
              <a:ext cx="34785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𝐶𝑀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551794</xdr:colOff>
      <xdr:row>54</xdr:row>
      <xdr:rowOff>89279</xdr:rowOff>
    </xdr:from>
    <xdr:ext cx="305853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TextBox 56"/>
            <xdr:cNvSpPr txBox="1"/>
          </xdr:nvSpPr>
          <xdr:spPr>
            <a:xfrm>
              <a:off x="6463863" y="11657227"/>
              <a:ext cx="305853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7" name="TextBox 56"/>
            <xdr:cNvSpPr txBox="1"/>
          </xdr:nvSpPr>
          <xdr:spPr>
            <a:xfrm>
              <a:off x="6463863" y="11657227"/>
              <a:ext cx="305853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628650</xdr:colOff>
      <xdr:row>45</xdr:row>
      <xdr:rowOff>47625</xdr:rowOff>
    </xdr:from>
    <xdr:ext cx="427553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TextBox 62"/>
            <xdr:cNvSpPr txBox="1"/>
          </xdr:nvSpPr>
          <xdr:spPr>
            <a:xfrm>
              <a:off x="6543675" y="15916275"/>
              <a:ext cx="427553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𝐶𝑅𝑀𝑃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3" name="TextBox 62"/>
            <xdr:cNvSpPr txBox="1"/>
          </xdr:nvSpPr>
          <xdr:spPr>
            <a:xfrm>
              <a:off x="6543675" y="15916275"/>
              <a:ext cx="427553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𝐶𝑅𝑀𝑃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504825</xdr:colOff>
      <xdr:row>46</xdr:row>
      <xdr:rowOff>66675</xdr:rowOff>
    </xdr:from>
    <xdr:ext cx="584840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TextBox 63"/>
            <xdr:cNvSpPr txBox="1"/>
          </xdr:nvSpPr>
          <xdr:spPr>
            <a:xfrm>
              <a:off x="6419850" y="16316325"/>
              <a:ext cx="58484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𝑀𝐺𝑀𝑅𝑀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4" name="TextBox 63"/>
            <xdr:cNvSpPr txBox="1"/>
          </xdr:nvSpPr>
          <xdr:spPr>
            <a:xfrm>
              <a:off x="6419850" y="16316325"/>
              <a:ext cx="58484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𝑀𝐺𝑀𝑅𝑀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9</xdr:col>
      <xdr:colOff>60611</xdr:colOff>
      <xdr:row>7</xdr:row>
      <xdr:rowOff>155864</xdr:rowOff>
    </xdr:from>
    <xdr:to>
      <xdr:col>39</xdr:col>
      <xdr:colOff>500061</xdr:colOff>
      <xdr:row>57</xdr:row>
      <xdr:rowOff>105082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236" y="1798927"/>
          <a:ext cx="23609013" cy="19261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95251</xdr:rowOff>
    </xdr:from>
    <xdr:to>
      <xdr:col>1</xdr:col>
      <xdr:colOff>5057775</xdr:colOff>
      <xdr:row>0</xdr:row>
      <xdr:rowOff>423149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0BC7-43B3-4857-9E71-618B09A15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95251"/>
          <a:ext cx="1457325" cy="3278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I56" totalsRowCount="1" headerRowDxfId="18" dataDxfId="17" tableBorderDxfId="16">
  <tableColumns count="9">
    <tableColumn id="9" name="Category" dataDxfId="15"/>
    <tableColumn id="15" name="Assambly Part #" dataDxfId="7"/>
    <tableColumn id="2" name="Manufacture Part #" dataDxfId="14" totalsRowDxfId="6"/>
    <tableColumn id="1" name="Part Name" totalsRowLabel="Total" dataDxfId="13" totalsRowDxfId="5"/>
    <tableColumn id="13" name="Name in assambly" dataDxfId="9" totalsRowDxfId="4"/>
    <tableColumn id="10" name="Link" dataDxfId="12" totalsRowDxfId="3"/>
    <tableColumn id="5" name="Qty" totalsRowFunction="sum" dataDxfId="11" totalsRowDxfId="2"/>
    <tableColumn id="12" name="Manufacture" dataDxfId="10" totalsRowDxfId="1"/>
    <tableColumn id="14" name="Function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orlabs.com/thorproduct.cfm?partnumber=LCP02" TargetMode="External"/><Relationship Id="rId18" Type="http://schemas.openxmlformats.org/officeDocument/2006/relationships/hyperlink" Target="https://www.thorlabs.com/thorproduct.cfm?partnumber=KC45D" TargetMode="External"/><Relationship Id="rId26" Type="http://schemas.openxmlformats.org/officeDocument/2006/relationships/hyperlink" Target="https://www.thorlabs.com/thorproduct.cfm?partnumber=SH8S038" TargetMode="External"/><Relationship Id="rId3" Type="http://schemas.openxmlformats.org/officeDocument/2006/relationships/hyperlink" Target="https://www.thorlabs.com/thorproduct.cfm?partnumber=BB1-E02" TargetMode="External"/><Relationship Id="rId21" Type="http://schemas.openxmlformats.org/officeDocument/2006/relationships/hyperlink" Target="https://www.thorlabs.com/thorproduct.cfm?partnumber=ER90B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www.thorlabs.com/thorproduct.cfm?partnumber=BSW10R" TargetMode="External"/><Relationship Id="rId12" Type="http://schemas.openxmlformats.org/officeDocument/2006/relationships/hyperlink" Target="https://www.thorlabs.com/thorproduct.cfm?partnumber=SM1L10" TargetMode="External"/><Relationship Id="rId17" Type="http://schemas.openxmlformats.org/officeDocument/2006/relationships/hyperlink" Target="https://www.thorlabs.com/thorproduct.cfm?partnumber=ER1" TargetMode="External"/><Relationship Id="rId25" Type="http://schemas.openxmlformats.org/officeDocument/2006/relationships/hyperlink" Target="https://www.thorlabs.com/thorproduct.cfm?partnumber=SH4S025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www.thorlabs.com/thorproduct.cfm?partnumber=CCM1-E02" TargetMode="External"/><Relationship Id="rId16" Type="http://schemas.openxmlformats.org/officeDocument/2006/relationships/hyperlink" Target="https://www.thorlabs.com/thorproduct.cfm?partnumber=ER1.5" TargetMode="External"/><Relationship Id="rId20" Type="http://schemas.openxmlformats.org/officeDocument/2006/relationships/hyperlink" Target="https://www.thorlabs.com/thorproduct.cfm?partnumber=SM1D12C" TargetMode="External"/><Relationship Id="rId29" Type="http://schemas.openxmlformats.org/officeDocument/2006/relationships/hyperlink" Target="https://www.thorlabs.com/thorproduct.cfm?partnumber=PH3E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hyperlink" Target="https://www.edmundoptics.com/p/25mm-dia-x-175mm-fl-mgfsub2sub-coated-achromatic-doublet-lens/2670/" TargetMode="External"/><Relationship Id="rId11" Type="http://schemas.openxmlformats.org/officeDocument/2006/relationships/hyperlink" Target="https://www.semrock.com/filterdetails.aspx?id=nf03-561e-25" TargetMode="External"/><Relationship Id="rId24" Type="http://schemas.openxmlformats.org/officeDocument/2006/relationships/hyperlink" Target="https://www.thorlabs.com/thorproduct.cfm?partnumber=SM2L05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thorlabs.com/thorproduct.cfm?partnumber=AC508-150-A" TargetMode="External"/><Relationship Id="rId15" Type="http://schemas.openxmlformats.org/officeDocument/2006/relationships/hyperlink" Target="https://www.thorlabs.com/thorproduct.cfm?partnumber=ER4" TargetMode="External"/><Relationship Id="rId23" Type="http://schemas.openxmlformats.org/officeDocument/2006/relationships/hyperlink" Target="https://www.thorlabs.com/thorproduct.cfm?partnumber=SM2A6" TargetMode="External"/><Relationship Id="rId28" Type="http://schemas.openxmlformats.org/officeDocument/2006/relationships/hyperlink" Target="https://www.thorlabs.com/thorproduct.cfm?partnumber=TR3" TargetMode="External"/><Relationship Id="rId10" Type="http://schemas.openxmlformats.org/officeDocument/2006/relationships/hyperlink" Target="https://www.semrock.com/filterdetails.aspx?id=nf01-488/647-25x5.0" TargetMode="External"/><Relationship Id="rId19" Type="http://schemas.openxmlformats.org/officeDocument/2006/relationships/hyperlink" Target="https://www.thorlabs.com/thorproduct.cfm?partnumber=CM1-DCH" TargetMode="External"/><Relationship Id="rId31" Type="http://schemas.openxmlformats.org/officeDocument/2006/relationships/hyperlink" Target="https://www.thorlabs.com/thorproduct.cfm?partnumber=CF125" TargetMode="External"/><Relationship Id="rId4" Type="http://schemas.openxmlformats.org/officeDocument/2006/relationships/hyperlink" Target="https://www.thorlabs.com/thorproduct.cfm?partnumber=AC508-075-A" TargetMode="External"/><Relationship Id="rId9" Type="http://schemas.openxmlformats.org/officeDocument/2006/relationships/hyperlink" Target="https://www.semrock.com/filterdetails.aspx?id=ff01-715/sp-25" TargetMode="External"/><Relationship Id="rId14" Type="http://schemas.openxmlformats.org/officeDocument/2006/relationships/hyperlink" Target="https://www.thorlabs.com/thorproduct.cfm?partnumber=ER6" TargetMode="External"/><Relationship Id="rId22" Type="http://schemas.openxmlformats.org/officeDocument/2006/relationships/hyperlink" Target="https://www.thorlabs.com/thorproduct.cfm?partnumber=LCP01" TargetMode="External"/><Relationship Id="rId27" Type="http://schemas.openxmlformats.org/officeDocument/2006/relationships/hyperlink" Target="https://www.thorlabs.com/thorproduct.cfm?partnumber=SS4N013" TargetMode="External"/><Relationship Id="rId30" Type="http://schemas.openxmlformats.org/officeDocument/2006/relationships/hyperlink" Target="https://www.thorlabs.com/thorproduct.cfm?partnumber=CPMA2" TargetMode="External"/><Relationship Id="rId8" Type="http://schemas.openxmlformats.org/officeDocument/2006/relationships/hyperlink" Target="https://www.semrock.com/filterdetails.aspx?id=ff01-380/lp-2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bill-of-materials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abSelected="1" zoomScale="40" zoomScaleNormal="40" workbookViewId="0">
      <selection activeCell="AQ33" sqref="AQ33"/>
    </sheetView>
  </sheetViews>
  <sheetFormatPr defaultColWidth="9" defaultRowHeight="15.75" x14ac:dyDescent="0.3"/>
  <cols>
    <col min="1" max="1" width="14.875" customWidth="1"/>
    <col min="2" max="2" width="17.625" style="2" customWidth="1"/>
    <col min="3" max="3" width="22.5" style="2" customWidth="1"/>
    <col min="4" max="4" width="22.625" style="2" customWidth="1"/>
    <col min="5" max="5" width="14.25" style="2" customWidth="1"/>
    <col min="6" max="6" width="15.125" customWidth="1"/>
    <col min="7" max="7" width="11.75" customWidth="1"/>
    <col min="8" max="8" width="15.125" customWidth="1"/>
    <col min="9" max="9" width="36.875" customWidth="1"/>
    <col min="10" max="10" width="16" customWidth="1"/>
    <col min="11" max="11" width="12.125" style="2" customWidth="1"/>
    <col min="12" max="12" width="11.375" style="2" customWidth="1"/>
    <col min="13" max="13" width="22.625" customWidth="1"/>
    <col min="14" max="14" width="10.25" style="2" customWidth="1"/>
    <col min="15" max="15" width="14.375" style="2" customWidth="1"/>
    <col min="16" max="16384" width="9" style="2"/>
  </cols>
  <sheetData>
    <row r="1" spans="1:13" ht="27" customHeight="1" x14ac:dyDescent="0.3">
      <c r="A1" s="24" t="s">
        <v>16</v>
      </c>
      <c r="C1" s="3"/>
      <c r="D1" s="3"/>
      <c r="E1"/>
      <c r="F1" s="3"/>
      <c r="G1" s="3"/>
      <c r="H1" s="3"/>
      <c r="I1" s="3"/>
      <c r="J1" s="3"/>
      <c r="K1" s="3"/>
      <c r="M1" s="2"/>
    </row>
    <row r="2" spans="1:13" ht="15" customHeight="1" x14ac:dyDescent="0.3">
      <c r="A2" s="2"/>
      <c r="F2" s="2"/>
      <c r="G2" s="2"/>
      <c r="H2" s="2"/>
      <c r="I2" s="2"/>
      <c r="J2" s="2"/>
      <c r="M2" s="2"/>
    </row>
    <row r="3" spans="1:13" ht="16.5" x14ac:dyDescent="0.3">
      <c r="A3" s="2"/>
      <c r="B3" s="9"/>
      <c r="C3" s="10"/>
      <c r="D3" s="34"/>
      <c r="F3" s="2"/>
      <c r="G3" s="2"/>
      <c r="H3" s="4" t="s">
        <v>0</v>
      </c>
      <c r="I3" s="4"/>
      <c r="J3" s="2"/>
    </row>
    <row r="4" spans="1:13" ht="18" x14ac:dyDescent="0.35">
      <c r="A4" s="2"/>
      <c r="B4" s="11"/>
      <c r="C4" s="12"/>
      <c r="D4" s="34"/>
      <c r="E4" s="7"/>
      <c r="G4" s="2"/>
      <c r="H4" s="2"/>
      <c r="I4" s="2"/>
      <c r="J4" s="2"/>
      <c r="M4" s="2"/>
    </row>
    <row r="5" spans="1:13" ht="18" x14ac:dyDescent="0.35">
      <c r="A5" s="2"/>
      <c r="B5" s="11"/>
      <c r="C5" s="12"/>
      <c r="D5" s="34"/>
      <c r="E5" s="7"/>
      <c r="G5" s="2"/>
      <c r="H5" s="2"/>
      <c r="I5" s="2"/>
      <c r="J5" s="2"/>
    </row>
    <row r="6" spans="1:13" ht="16.5" x14ac:dyDescent="0.3">
      <c r="A6" s="2"/>
      <c r="B6" s="11"/>
      <c r="C6" s="13"/>
      <c r="D6" s="35"/>
      <c r="F6" s="1"/>
      <c r="G6" s="1"/>
      <c r="H6" s="2"/>
      <c r="I6" s="2"/>
      <c r="J6" s="1"/>
      <c r="K6" s="1"/>
    </row>
    <row r="7" spans="1:13" ht="16.5" x14ac:dyDescent="0.3">
      <c r="A7" s="2"/>
      <c r="B7" s="11" t="s">
        <v>6</v>
      </c>
      <c r="C7" s="14">
        <f>Table1[[#Totals],[Qty]]</f>
        <v>155</v>
      </c>
      <c r="D7" s="36"/>
      <c r="F7" s="1"/>
      <c r="G7" s="1"/>
      <c r="H7" s="2"/>
      <c r="I7" s="2"/>
      <c r="J7" s="1"/>
      <c r="K7" s="1"/>
    </row>
    <row r="8" spans="1:13" ht="15" x14ac:dyDescent="0.3">
      <c r="A8" s="2"/>
      <c r="F8" s="1"/>
      <c r="G8" s="1"/>
      <c r="H8" s="2"/>
      <c r="I8" s="2"/>
      <c r="J8" s="1"/>
      <c r="K8" s="1"/>
      <c r="M8" s="2"/>
    </row>
    <row r="9" spans="1:13" ht="19.5" customHeight="1" x14ac:dyDescent="0.3">
      <c r="A9" s="27" t="s">
        <v>3</v>
      </c>
      <c r="B9" s="29" t="s">
        <v>175</v>
      </c>
      <c r="C9" s="8" t="s">
        <v>174</v>
      </c>
      <c r="D9" s="8" t="s">
        <v>1</v>
      </c>
      <c r="E9" s="8" t="s">
        <v>41</v>
      </c>
      <c r="F9" s="8" t="s">
        <v>30</v>
      </c>
      <c r="G9" s="5" t="s">
        <v>4</v>
      </c>
      <c r="H9" s="5" t="s">
        <v>19</v>
      </c>
      <c r="I9" s="5" t="s">
        <v>130</v>
      </c>
      <c r="J9" s="29"/>
      <c r="M9" s="2"/>
    </row>
    <row r="10" spans="1:13" ht="30" customHeight="1" x14ac:dyDescent="0.3">
      <c r="A10" s="33" t="s">
        <v>17</v>
      </c>
      <c r="B10" s="46" t="s">
        <v>180</v>
      </c>
      <c r="C10" s="30" t="s">
        <v>18</v>
      </c>
      <c r="D10" s="31" t="s">
        <v>24</v>
      </c>
      <c r="E10" s="31"/>
      <c r="F10" s="37" t="s">
        <v>34</v>
      </c>
      <c r="G10" s="30">
        <v>1</v>
      </c>
      <c r="H10" s="32" t="s">
        <v>59</v>
      </c>
      <c r="I10" s="32" t="s">
        <v>135</v>
      </c>
      <c r="J10" s="28"/>
      <c r="M10" s="2"/>
    </row>
    <row r="11" spans="1:13" ht="30" customHeight="1" x14ac:dyDescent="0.3">
      <c r="A11" s="33" t="s">
        <v>17</v>
      </c>
      <c r="B11" s="46" t="s">
        <v>181</v>
      </c>
      <c r="C11" s="30" t="s">
        <v>20</v>
      </c>
      <c r="D11" s="31" t="s">
        <v>25</v>
      </c>
      <c r="E11" s="31"/>
      <c r="F11" s="37" t="s">
        <v>33</v>
      </c>
      <c r="G11" s="30">
        <v>1</v>
      </c>
      <c r="H11" s="32" t="s">
        <v>59</v>
      </c>
      <c r="I11" s="32" t="s">
        <v>136</v>
      </c>
      <c r="J11" s="28"/>
      <c r="M11" s="2"/>
    </row>
    <row r="12" spans="1:13" ht="30" customHeight="1" x14ac:dyDescent="0.3">
      <c r="A12" s="33" t="s">
        <v>17</v>
      </c>
      <c r="B12" s="46" t="s">
        <v>182</v>
      </c>
      <c r="C12" s="30" t="s">
        <v>21</v>
      </c>
      <c r="D12" s="31" t="s">
        <v>22</v>
      </c>
      <c r="E12" s="31"/>
      <c r="F12" s="37" t="s">
        <v>32</v>
      </c>
      <c r="G12" s="30">
        <v>4</v>
      </c>
      <c r="H12" s="32" t="s">
        <v>59</v>
      </c>
      <c r="I12" s="32" t="s">
        <v>137</v>
      </c>
      <c r="J12" s="28"/>
      <c r="M12" s="2"/>
    </row>
    <row r="13" spans="1:13" ht="30" customHeight="1" x14ac:dyDescent="0.3">
      <c r="A13" s="33" t="s">
        <v>17</v>
      </c>
      <c r="B13" s="46" t="s">
        <v>183</v>
      </c>
      <c r="C13" s="30" t="s">
        <v>23</v>
      </c>
      <c r="D13" s="31" t="s">
        <v>26</v>
      </c>
      <c r="E13" s="31"/>
      <c r="F13" s="37" t="s">
        <v>35</v>
      </c>
      <c r="G13" s="30">
        <v>4</v>
      </c>
      <c r="H13" s="32" t="s">
        <v>27</v>
      </c>
      <c r="I13" s="32" t="s">
        <v>138</v>
      </c>
      <c r="J13" s="28"/>
      <c r="M13" s="2"/>
    </row>
    <row r="14" spans="1:13" ht="30" customHeight="1" x14ac:dyDescent="0.3">
      <c r="A14" s="33" t="s">
        <v>17</v>
      </c>
      <c r="B14" s="46" t="s">
        <v>184</v>
      </c>
      <c r="C14" s="30" t="s">
        <v>28</v>
      </c>
      <c r="D14" s="31" t="s">
        <v>29</v>
      </c>
      <c r="E14" s="37"/>
      <c r="F14" s="37" t="s">
        <v>31</v>
      </c>
      <c r="G14" s="30">
        <v>3</v>
      </c>
      <c r="H14" s="32" t="s">
        <v>59</v>
      </c>
      <c r="I14" s="32" t="s">
        <v>139</v>
      </c>
      <c r="J14" s="28"/>
      <c r="M14" s="2"/>
    </row>
    <row r="15" spans="1:13" ht="30" customHeight="1" x14ac:dyDescent="0.3">
      <c r="A15" s="33" t="s">
        <v>17</v>
      </c>
      <c r="B15" s="46" t="s">
        <v>185</v>
      </c>
      <c r="C15" s="30" t="s">
        <v>36</v>
      </c>
      <c r="D15" s="31" t="s">
        <v>37</v>
      </c>
      <c r="E15" s="31"/>
      <c r="F15" s="37" t="s">
        <v>38</v>
      </c>
      <c r="G15" s="30">
        <v>1</v>
      </c>
      <c r="H15" s="32" t="s">
        <v>59</v>
      </c>
      <c r="I15" s="32" t="s">
        <v>140</v>
      </c>
      <c r="J15" s="28"/>
      <c r="M15" s="2"/>
    </row>
    <row r="16" spans="1:13" ht="30" customHeight="1" x14ac:dyDescent="0.3">
      <c r="A16" s="33" t="s">
        <v>17</v>
      </c>
      <c r="B16" s="46" t="s">
        <v>186</v>
      </c>
      <c r="C16" s="30"/>
      <c r="D16" s="31" t="s">
        <v>39</v>
      </c>
      <c r="E16" s="31"/>
      <c r="F16" s="31"/>
      <c r="G16" s="30">
        <v>1</v>
      </c>
      <c r="H16" s="32" t="s">
        <v>60</v>
      </c>
      <c r="I16" s="32" t="s">
        <v>133</v>
      </c>
      <c r="J16" s="28"/>
      <c r="M16" s="2"/>
    </row>
    <row r="17" spans="1:13" ht="30" customHeight="1" x14ac:dyDescent="0.3">
      <c r="A17" s="33" t="s">
        <v>17</v>
      </c>
      <c r="B17" s="46" t="s">
        <v>187</v>
      </c>
      <c r="C17" s="30"/>
      <c r="D17" s="31" t="s">
        <v>40</v>
      </c>
      <c r="E17" s="31"/>
      <c r="F17" s="31"/>
      <c r="G17" s="30">
        <v>1</v>
      </c>
      <c r="H17" s="32" t="s">
        <v>60</v>
      </c>
      <c r="I17" s="32" t="s">
        <v>134</v>
      </c>
      <c r="J17" s="28"/>
      <c r="M17" s="2"/>
    </row>
    <row r="18" spans="1:13" ht="30" customHeight="1" x14ac:dyDescent="0.3">
      <c r="A18" s="33" t="s">
        <v>17</v>
      </c>
      <c r="B18" s="46" t="s">
        <v>188</v>
      </c>
      <c r="C18" s="30" t="s">
        <v>45</v>
      </c>
      <c r="D18" s="31" t="s">
        <v>46</v>
      </c>
      <c r="E18" s="31"/>
      <c r="F18" s="37" t="s">
        <v>42</v>
      </c>
      <c r="G18" s="30">
        <v>1</v>
      </c>
      <c r="H18" s="32" t="s">
        <v>43</v>
      </c>
      <c r="I18" s="32" t="s">
        <v>145</v>
      </c>
      <c r="J18" s="28"/>
      <c r="M18" s="2"/>
    </row>
    <row r="19" spans="1:13" ht="30" customHeight="1" x14ac:dyDescent="0.3">
      <c r="A19" s="38" t="s">
        <v>17</v>
      </c>
      <c r="B19" s="47" t="s">
        <v>189</v>
      </c>
      <c r="C19" s="30" t="s">
        <v>44</v>
      </c>
      <c r="D19" s="31" t="s">
        <v>47</v>
      </c>
      <c r="E19" s="31"/>
      <c r="F19" s="37" t="s">
        <v>48</v>
      </c>
      <c r="G19" s="30">
        <v>1</v>
      </c>
      <c r="H19" s="32" t="s">
        <v>43</v>
      </c>
      <c r="I19" s="32" t="s">
        <v>144</v>
      </c>
      <c r="J19" s="28"/>
      <c r="M19" s="2"/>
    </row>
    <row r="20" spans="1:13" ht="30" customHeight="1" x14ac:dyDescent="0.3">
      <c r="A20" s="33" t="s">
        <v>17</v>
      </c>
      <c r="B20" s="46" t="s">
        <v>190</v>
      </c>
      <c r="C20" s="30" t="s">
        <v>49</v>
      </c>
      <c r="D20" s="31" t="s">
        <v>50</v>
      </c>
      <c r="E20" s="31"/>
      <c r="F20" s="37" t="s">
        <v>51</v>
      </c>
      <c r="G20" s="30">
        <v>1</v>
      </c>
      <c r="H20" s="32" t="s">
        <v>43</v>
      </c>
      <c r="I20" s="32" t="s">
        <v>143</v>
      </c>
      <c r="J20" s="28"/>
      <c r="M20" s="2"/>
    </row>
    <row r="21" spans="1:13" ht="30" customHeight="1" x14ac:dyDescent="0.3">
      <c r="A21" s="33" t="s">
        <v>17</v>
      </c>
      <c r="B21" s="46" t="s">
        <v>191</v>
      </c>
      <c r="C21" s="30" t="s">
        <v>52</v>
      </c>
      <c r="D21" s="31" t="s">
        <v>53</v>
      </c>
      <c r="E21" s="31"/>
      <c r="F21" s="37" t="s">
        <v>54</v>
      </c>
      <c r="G21" s="32">
        <v>1</v>
      </c>
      <c r="H21" s="32" t="s">
        <v>43</v>
      </c>
      <c r="I21" s="32" t="s">
        <v>142</v>
      </c>
      <c r="J21" s="28"/>
      <c r="M21" s="2"/>
    </row>
    <row r="22" spans="1:13" ht="30" customHeight="1" x14ac:dyDescent="0.3">
      <c r="A22" s="33" t="s">
        <v>55</v>
      </c>
      <c r="B22" s="46" t="s">
        <v>192</v>
      </c>
      <c r="C22" s="30" t="s">
        <v>57</v>
      </c>
      <c r="D22" s="31" t="s">
        <v>58</v>
      </c>
      <c r="E22" s="31"/>
      <c r="F22" s="37" t="s">
        <v>56</v>
      </c>
      <c r="G22" s="32">
        <v>1</v>
      </c>
      <c r="H22" s="32" t="s">
        <v>59</v>
      </c>
      <c r="I22" s="32" t="s">
        <v>146</v>
      </c>
      <c r="J22" s="28"/>
      <c r="M22" s="2"/>
    </row>
    <row r="23" spans="1:13" ht="30" customHeight="1" x14ac:dyDescent="0.3">
      <c r="A23" s="33" t="s">
        <v>55</v>
      </c>
      <c r="B23" s="46" t="s">
        <v>193</v>
      </c>
      <c r="C23" s="30" t="s">
        <v>61</v>
      </c>
      <c r="D23" s="31" t="s">
        <v>62</v>
      </c>
      <c r="E23" s="31"/>
      <c r="F23" s="37" t="s">
        <v>63</v>
      </c>
      <c r="G23" s="32">
        <v>1</v>
      </c>
      <c r="H23" s="32" t="s">
        <v>59</v>
      </c>
      <c r="I23" s="32" t="s">
        <v>141</v>
      </c>
      <c r="J23" s="28"/>
      <c r="M23" s="2"/>
    </row>
    <row r="24" spans="1:13" ht="30" customHeight="1" x14ac:dyDescent="0.3">
      <c r="A24" s="33" t="s">
        <v>55</v>
      </c>
      <c r="B24" s="46" t="s">
        <v>194</v>
      </c>
      <c r="C24" s="30" t="s">
        <v>64</v>
      </c>
      <c r="D24" s="31" t="s">
        <v>66</v>
      </c>
      <c r="E24" s="31"/>
      <c r="F24" s="37" t="s">
        <v>67</v>
      </c>
      <c r="G24" s="32">
        <v>4</v>
      </c>
      <c r="H24" s="32" t="s">
        <v>59</v>
      </c>
      <c r="I24" s="45" t="s">
        <v>147</v>
      </c>
      <c r="J24" s="28"/>
      <c r="M24" s="2"/>
    </row>
    <row r="25" spans="1:13" ht="30" customHeight="1" x14ac:dyDescent="0.3">
      <c r="A25" s="33" t="s">
        <v>55</v>
      </c>
      <c r="B25" s="46" t="s">
        <v>195</v>
      </c>
      <c r="C25" s="30" t="s">
        <v>68</v>
      </c>
      <c r="D25" s="31" t="s">
        <v>65</v>
      </c>
      <c r="E25" s="31"/>
      <c r="F25" s="37" t="s">
        <v>69</v>
      </c>
      <c r="G25" s="32">
        <v>14</v>
      </c>
      <c r="H25" s="32" t="s">
        <v>59</v>
      </c>
      <c r="I25" s="45" t="s">
        <v>149</v>
      </c>
      <c r="J25" s="28"/>
      <c r="M25" s="2"/>
    </row>
    <row r="26" spans="1:13" ht="30" customHeight="1" x14ac:dyDescent="0.3">
      <c r="A26" s="33" t="s">
        <v>55</v>
      </c>
      <c r="B26" s="46" t="s">
        <v>196</v>
      </c>
      <c r="C26" s="30" t="s">
        <v>70</v>
      </c>
      <c r="D26" s="31" t="s">
        <v>71</v>
      </c>
      <c r="E26" s="31"/>
      <c r="F26" s="37" t="s">
        <v>72</v>
      </c>
      <c r="G26" s="32">
        <v>2</v>
      </c>
      <c r="H26" s="32" t="s">
        <v>59</v>
      </c>
      <c r="I26" s="32" t="s">
        <v>148</v>
      </c>
      <c r="J26" s="28"/>
      <c r="M26" s="2"/>
    </row>
    <row r="27" spans="1:13" ht="30" customHeight="1" x14ac:dyDescent="0.3">
      <c r="A27" s="33" t="s">
        <v>55</v>
      </c>
      <c r="B27" s="46" t="s">
        <v>197</v>
      </c>
      <c r="C27" s="30" t="s">
        <v>73</v>
      </c>
      <c r="D27" s="31" t="s">
        <v>74</v>
      </c>
      <c r="E27" s="31"/>
      <c r="F27" s="39" t="s">
        <v>75</v>
      </c>
      <c r="G27" s="32">
        <v>10</v>
      </c>
      <c r="H27" s="32" t="s">
        <v>59</v>
      </c>
      <c r="I27" s="45" t="s">
        <v>150</v>
      </c>
      <c r="J27" s="28"/>
      <c r="M27" s="2"/>
    </row>
    <row r="28" spans="1:13" ht="30" customHeight="1" x14ac:dyDescent="0.3">
      <c r="A28" s="33" t="s">
        <v>55</v>
      </c>
      <c r="B28" s="46" t="s">
        <v>198</v>
      </c>
      <c r="C28" s="30" t="s">
        <v>77</v>
      </c>
      <c r="D28" s="31" t="s">
        <v>78</v>
      </c>
      <c r="E28" s="31"/>
      <c r="F28" s="37" t="s">
        <v>76</v>
      </c>
      <c r="G28" s="32">
        <v>4</v>
      </c>
      <c r="H28" s="32" t="s">
        <v>59</v>
      </c>
      <c r="I28" s="45" t="s">
        <v>151</v>
      </c>
      <c r="J28" s="28"/>
      <c r="M28" s="2"/>
    </row>
    <row r="29" spans="1:13" ht="29.25" customHeight="1" x14ac:dyDescent="0.3">
      <c r="A29" s="33" t="s">
        <v>55</v>
      </c>
      <c r="B29" s="46" t="s">
        <v>199</v>
      </c>
      <c r="C29" s="33" t="s">
        <v>79</v>
      </c>
      <c r="D29" s="38" t="s">
        <v>80</v>
      </c>
      <c r="E29" s="31"/>
      <c r="F29" s="43" t="s">
        <v>81</v>
      </c>
      <c r="G29" s="41">
        <v>3</v>
      </c>
      <c r="H29" s="42" t="s">
        <v>59</v>
      </c>
      <c r="I29" s="45" t="s">
        <v>152</v>
      </c>
      <c r="M29" s="2"/>
    </row>
    <row r="30" spans="1:13" ht="29.25" customHeight="1" x14ac:dyDescent="0.3">
      <c r="A30" s="33" t="s">
        <v>55</v>
      </c>
      <c r="B30" s="46" t="s">
        <v>200</v>
      </c>
      <c r="C30" s="33" t="s">
        <v>85</v>
      </c>
      <c r="D30" s="38" t="s">
        <v>86</v>
      </c>
      <c r="E30" s="31"/>
      <c r="F30" s="43" t="s">
        <v>87</v>
      </c>
      <c r="G30" s="41">
        <v>4</v>
      </c>
      <c r="H30" s="42" t="s">
        <v>59</v>
      </c>
      <c r="I30" s="45" t="s">
        <v>153</v>
      </c>
      <c r="J30" s="2"/>
      <c r="M30" s="2"/>
    </row>
    <row r="31" spans="1:13" ht="32.25" customHeight="1" x14ac:dyDescent="0.3">
      <c r="A31" s="33" t="s">
        <v>55</v>
      </c>
      <c r="B31" s="46" t="s">
        <v>201</v>
      </c>
      <c r="C31" s="33" t="s">
        <v>88</v>
      </c>
      <c r="D31" s="38" t="s">
        <v>89</v>
      </c>
      <c r="E31" s="31"/>
      <c r="F31" s="43" t="s">
        <v>90</v>
      </c>
      <c r="G31" s="41">
        <v>1</v>
      </c>
      <c r="H31" s="42" t="s">
        <v>59</v>
      </c>
      <c r="I31" s="32" t="s">
        <v>154</v>
      </c>
      <c r="J31" s="2"/>
      <c r="M31" s="2"/>
    </row>
    <row r="32" spans="1:13" ht="30.75" customHeight="1" x14ac:dyDescent="0.3">
      <c r="A32" s="33" t="s">
        <v>55</v>
      </c>
      <c r="B32" s="46" t="s">
        <v>202</v>
      </c>
      <c r="C32" s="33" t="s">
        <v>91</v>
      </c>
      <c r="D32" s="38" t="s">
        <v>92</v>
      </c>
      <c r="E32" s="31"/>
      <c r="F32" s="43" t="s">
        <v>93</v>
      </c>
      <c r="G32" s="41">
        <v>1</v>
      </c>
      <c r="H32" s="42" t="s">
        <v>59</v>
      </c>
      <c r="I32" s="45" t="s">
        <v>156</v>
      </c>
      <c r="J32" s="2"/>
      <c r="M32" s="2"/>
    </row>
    <row r="33" spans="1:13" ht="30" customHeight="1" x14ac:dyDescent="0.3">
      <c r="A33" s="33" t="s">
        <v>55</v>
      </c>
      <c r="B33" s="46" t="s">
        <v>203</v>
      </c>
      <c r="C33" s="33" t="s">
        <v>94</v>
      </c>
      <c r="D33" s="38" t="s">
        <v>95</v>
      </c>
      <c r="E33" s="31"/>
      <c r="F33" s="43" t="s">
        <v>96</v>
      </c>
      <c r="G33" s="41">
        <v>1</v>
      </c>
      <c r="H33" s="42" t="s">
        <v>59</v>
      </c>
      <c r="I33" s="32" t="s">
        <v>155</v>
      </c>
      <c r="J33" s="2"/>
      <c r="M33" s="2"/>
    </row>
    <row r="34" spans="1:13" ht="27" customHeight="1" x14ac:dyDescent="0.3">
      <c r="A34" s="33" t="s">
        <v>55</v>
      </c>
      <c r="B34" s="46" t="s">
        <v>204</v>
      </c>
      <c r="C34" s="33" t="s">
        <v>82</v>
      </c>
      <c r="D34" s="38" t="s">
        <v>83</v>
      </c>
      <c r="E34" s="31"/>
      <c r="F34" s="43" t="s">
        <v>84</v>
      </c>
      <c r="G34" s="41">
        <v>1</v>
      </c>
      <c r="H34" s="42" t="s">
        <v>59</v>
      </c>
      <c r="I34" s="32" t="s">
        <v>157</v>
      </c>
      <c r="J34" s="2"/>
      <c r="M34" s="2"/>
    </row>
    <row r="35" spans="1:13" ht="27.75" customHeight="1" x14ac:dyDescent="0.3">
      <c r="A35" s="38" t="s">
        <v>120</v>
      </c>
      <c r="B35" s="47" t="s">
        <v>205</v>
      </c>
      <c r="C35" s="33"/>
      <c r="D35" s="38" t="s">
        <v>97</v>
      </c>
      <c r="E35" s="31"/>
      <c r="F35" s="40"/>
      <c r="G35" s="41">
        <v>1</v>
      </c>
      <c r="H35" s="42"/>
      <c r="I35" s="45" t="s">
        <v>158</v>
      </c>
      <c r="J35" s="2"/>
      <c r="M35" s="2"/>
    </row>
    <row r="36" spans="1:13" ht="35.25" customHeight="1" x14ac:dyDescent="0.3">
      <c r="A36" s="38" t="s">
        <v>119</v>
      </c>
      <c r="B36" s="47" t="s">
        <v>206</v>
      </c>
      <c r="C36" s="33"/>
      <c r="D36" s="38" t="s">
        <v>98</v>
      </c>
      <c r="E36" s="31"/>
      <c r="F36" s="40"/>
      <c r="G36" s="41">
        <v>1</v>
      </c>
      <c r="H36" s="42"/>
      <c r="I36" s="45" t="s">
        <v>159</v>
      </c>
      <c r="J36" s="2"/>
      <c r="L36"/>
      <c r="M36" s="2"/>
    </row>
    <row r="37" spans="1:13" ht="30" x14ac:dyDescent="0.3">
      <c r="A37" s="38" t="s">
        <v>115</v>
      </c>
      <c r="B37" s="47" t="s">
        <v>207</v>
      </c>
      <c r="C37" s="33"/>
      <c r="D37" s="38" t="s">
        <v>160</v>
      </c>
      <c r="E37" s="31"/>
      <c r="F37" s="40"/>
      <c r="G37" s="41">
        <v>1</v>
      </c>
      <c r="H37" s="42"/>
      <c r="I37" s="32" t="s">
        <v>162</v>
      </c>
      <c r="J37" s="2"/>
      <c r="L37"/>
      <c r="M37" s="2"/>
    </row>
    <row r="38" spans="1:13" ht="30" x14ac:dyDescent="0.3">
      <c r="A38" s="38" t="s">
        <v>116</v>
      </c>
      <c r="B38" s="47" t="s">
        <v>208</v>
      </c>
      <c r="C38" s="33"/>
      <c r="D38" s="38" t="s">
        <v>161</v>
      </c>
      <c r="E38" s="31"/>
      <c r="F38" s="40"/>
      <c r="G38" s="41">
        <v>1</v>
      </c>
      <c r="H38" s="42"/>
      <c r="I38" s="32" t="s">
        <v>162</v>
      </c>
      <c r="J38" s="2"/>
      <c r="L38"/>
      <c r="M38" s="2"/>
    </row>
    <row r="39" spans="1:13" ht="30" x14ac:dyDescent="0.3">
      <c r="A39" s="38" t="s">
        <v>116</v>
      </c>
      <c r="B39" s="47" t="s">
        <v>209</v>
      </c>
      <c r="C39" s="33"/>
      <c r="D39" s="38" t="s">
        <v>99</v>
      </c>
      <c r="E39" s="31"/>
      <c r="F39" s="40"/>
      <c r="G39" s="41">
        <v>2</v>
      </c>
      <c r="H39" s="42"/>
      <c r="I39" s="32" t="s">
        <v>163</v>
      </c>
      <c r="J39" s="2"/>
      <c r="L39"/>
      <c r="M39" s="2"/>
    </row>
    <row r="40" spans="1:13" ht="30" x14ac:dyDescent="0.3">
      <c r="A40" s="38" t="s">
        <v>117</v>
      </c>
      <c r="B40" s="47" t="s">
        <v>210</v>
      </c>
      <c r="C40" s="33"/>
      <c r="D40" s="38" t="s">
        <v>100</v>
      </c>
      <c r="E40" s="31"/>
      <c r="F40" s="40"/>
      <c r="G40" s="41">
        <v>2</v>
      </c>
      <c r="H40" s="42"/>
      <c r="I40" s="32" t="s">
        <v>163</v>
      </c>
      <c r="J40" s="2"/>
      <c r="L40"/>
      <c r="M40" s="2"/>
    </row>
    <row r="41" spans="1:13" ht="30" x14ac:dyDescent="0.3">
      <c r="A41" s="38" t="s">
        <v>118</v>
      </c>
      <c r="B41" s="47" t="s">
        <v>211</v>
      </c>
      <c r="C41" s="33"/>
      <c r="D41" s="38" t="s">
        <v>101</v>
      </c>
      <c r="E41" s="31"/>
      <c r="F41" s="40"/>
      <c r="G41" s="41">
        <v>1</v>
      </c>
      <c r="H41" s="42"/>
      <c r="I41" s="32" t="s">
        <v>163</v>
      </c>
      <c r="J41" s="2"/>
      <c r="L41"/>
      <c r="M41" s="2"/>
    </row>
    <row r="42" spans="1:13" ht="30" x14ac:dyDescent="0.3">
      <c r="A42" s="38" t="s">
        <v>118</v>
      </c>
      <c r="B42" s="47" t="s">
        <v>212</v>
      </c>
      <c r="C42" s="33"/>
      <c r="D42" s="38" t="s">
        <v>102</v>
      </c>
      <c r="E42" s="31"/>
      <c r="F42" s="40"/>
      <c r="G42" s="41">
        <v>1</v>
      </c>
      <c r="H42" s="42"/>
      <c r="I42" s="32" t="s">
        <v>163</v>
      </c>
      <c r="J42" s="2"/>
      <c r="L42"/>
      <c r="M42" s="2"/>
    </row>
    <row r="43" spans="1:13" ht="30" x14ac:dyDescent="0.3">
      <c r="A43" s="38" t="s">
        <v>117</v>
      </c>
      <c r="B43" s="47" t="s">
        <v>213</v>
      </c>
      <c r="C43" s="33"/>
      <c r="D43" s="38" t="s">
        <v>103</v>
      </c>
      <c r="E43" s="31"/>
      <c r="F43" s="40"/>
      <c r="G43" s="41">
        <v>1</v>
      </c>
      <c r="H43" s="42"/>
      <c r="I43" s="32" t="s">
        <v>164</v>
      </c>
      <c r="J43" s="2"/>
      <c r="L43"/>
      <c r="M43" s="2"/>
    </row>
    <row r="44" spans="1:13" ht="36" customHeight="1" x14ac:dyDescent="0.3">
      <c r="A44" s="38" t="s">
        <v>118</v>
      </c>
      <c r="B44" s="47" t="s">
        <v>214</v>
      </c>
      <c r="C44" s="33"/>
      <c r="D44" s="38" t="s">
        <v>165</v>
      </c>
      <c r="E44" s="31"/>
      <c r="F44" s="40"/>
      <c r="G44" s="41">
        <v>1</v>
      </c>
      <c r="H44" s="42"/>
      <c r="I44" s="45" t="s">
        <v>166</v>
      </c>
      <c r="J44" s="2"/>
      <c r="L44"/>
      <c r="M44" s="2"/>
    </row>
    <row r="45" spans="1:13" ht="30" x14ac:dyDescent="0.3">
      <c r="A45" s="38" t="s">
        <v>118</v>
      </c>
      <c r="B45" s="47" t="s">
        <v>215</v>
      </c>
      <c r="C45" s="33"/>
      <c r="D45" s="38" t="s">
        <v>114</v>
      </c>
      <c r="E45" s="31"/>
      <c r="F45" s="40"/>
      <c r="G45" s="41">
        <v>1</v>
      </c>
      <c r="H45" s="42"/>
      <c r="I45" s="32" t="s">
        <v>167</v>
      </c>
      <c r="J45" s="2"/>
      <c r="L45"/>
      <c r="M45" s="2"/>
    </row>
    <row r="46" spans="1:13" ht="30" customHeight="1" x14ac:dyDescent="0.3">
      <c r="A46" s="38" t="s">
        <v>118</v>
      </c>
      <c r="B46" s="47" t="s">
        <v>223</v>
      </c>
      <c r="C46" s="33"/>
      <c r="D46" s="38" t="s">
        <v>224</v>
      </c>
      <c r="E46" s="31"/>
      <c r="F46" s="40"/>
      <c r="G46" s="41">
        <v>1</v>
      </c>
      <c r="H46" s="42"/>
      <c r="I46" s="45" t="s">
        <v>225</v>
      </c>
      <c r="J46" s="2"/>
      <c r="L46"/>
      <c r="M46" s="2"/>
    </row>
    <row r="47" spans="1:13" ht="29.25" customHeight="1" x14ac:dyDescent="0.3">
      <c r="A47" s="38" t="s">
        <v>118</v>
      </c>
      <c r="B47" s="38" t="s">
        <v>226</v>
      </c>
      <c r="C47" s="33"/>
      <c r="D47" s="38" t="s">
        <v>227</v>
      </c>
      <c r="E47" s="31"/>
      <c r="F47" s="40"/>
      <c r="G47" s="41">
        <v>4</v>
      </c>
      <c r="H47" s="42"/>
      <c r="I47" s="45" t="s">
        <v>228</v>
      </c>
      <c r="J47" s="2"/>
      <c r="L47"/>
      <c r="M47" s="2"/>
    </row>
    <row r="48" spans="1:13" ht="31.5" customHeight="1" x14ac:dyDescent="0.3">
      <c r="A48" s="38" t="s">
        <v>118</v>
      </c>
      <c r="B48" s="38" t="s">
        <v>229</v>
      </c>
      <c r="C48" s="33"/>
      <c r="D48" s="38" t="s">
        <v>230</v>
      </c>
      <c r="E48" s="31" t="s">
        <v>231</v>
      </c>
      <c r="F48" s="40"/>
      <c r="G48" s="41">
        <v>4</v>
      </c>
      <c r="H48" s="42"/>
      <c r="I48" s="45" t="s">
        <v>232</v>
      </c>
      <c r="J48" s="2"/>
      <c r="L48"/>
      <c r="M48" s="2"/>
    </row>
    <row r="49" spans="1:13" ht="36" customHeight="1" x14ac:dyDescent="0.3">
      <c r="A49" s="33" t="s">
        <v>104</v>
      </c>
      <c r="B49" s="46" t="s">
        <v>216</v>
      </c>
      <c r="C49" s="33" t="s">
        <v>105</v>
      </c>
      <c r="D49" s="44" t="s">
        <v>106</v>
      </c>
      <c r="E49" s="31"/>
      <c r="F49" s="43" t="s">
        <v>107</v>
      </c>
      <c r="G49" s="41">
        <v>46</v>
      </c>
      <c r="H49" s="42" t="s">
        <v>59</v>
      </c>
      <c r="I49" s="45" t="s">
        <v>170</v>
      </c>
      <c r="J49" s="2"/>
      <c r="L49"/>
      <c r="M49" s="2"/>
    </row>
    <row r="50" spans="1:13" ht="28.5" customHeight="1" x14ac:dyDescent="0.3">
      <c r="A50" s="33" t="s">
        <v>104</v>
      </c>
      <c r="B50" s="46" t="s">
        <v>217</v>
      </c>
      <c r="C50" s="33" t="s">
        <v>108</v>
      </c>
      <c r="D50" s="38" t="s">
        <v>109</v>
      </c>
      <c r="E50" s="31"/>
      <c r="F50" s="43" t="s">
        <v>110</v>
      </c>
      <c r="G50" s="41">
        <v>4</v>
      </c>
      <c r="H50" s="42" t="s">
        <v>59</v>
      </c>
      <c r="I50" s="45" t="s">
        <v>171</v>
      </c>
      <c r="J50" s="2"/>
      <c r="L50"/>
      <c r="M50" s="2"/>
    </row>
    <row r="51" spans="1:13" ht="34.5" customHeight="1" x14ac:dyDescent="0.3">
      <c r="A51" s="33" t="s">
        <v>104</v>
      </c>
      <c r="B51" s="46" t="s">
        <v>218</v>
      </c>
      <c r="C51" s="33" t="s">
        <v>111</v>
      </c>
      <c r="D51" s="38" t="s">
        <v>112</v>
      </c>
      <c r="E51" s="31"/>
      <c r="F51" s="43" t="s">
        <v>113</v>
      </c>
      <c r="G51" s="41">
        <v>2</v>
      </c>
      <c r="H51" s="42" t="s">
        <v>59</v>
      </c>
      <c r="I51" s="45" t="s">
        <v>168</v>
      </c>
      <c r="J51" s="2"/>
      <c r="L51"/>
      <c r="M51" s="2"/>
    </row>
    <row r="52" spans="1:13" ht="51" x14ac:dyDescent="0.3">
      <c r="A52" s="38" t="s">
        <v>131</v>
      </c>
      <c r="B52" s="47" t="s">
        <v>219</v>
      </c>
      <c r="C52" s="33" t="s">
        <v>121</v>
      </c>
      <c r="D52" s="38" t="s">
        <v>122</v>
      </c>
      <c r="E52" s="31"/>
      <c r="F52" s="43" t="s">
        <v>123</v>
      </c>
      <c r="G52" s="41">
        <v>4</v>
      </c>
      <c r="H52" s="42" t="s">
        <v>59</v>
      </c>
      <c r="I52" s="32" t="s">
        <v>169</v>
      </c>
      <c r="J52" s="2"/>
      <c r="L52"/>
      <c r="M52" s="2"/>
    </row>
    <row r="53" spans="1:13" ht="27.75" customHeight="1" x14ac:dyDescent="0.3">
      <c r="A53" s="38" t="s">
        <v>132</v>
      </c>
      <c r="B53" s="47" t="s">
        <v>220</v>
      </c>
      <c r="C53" s="33" t="s">
        <v>124</v>
      </c>
      <c r="D53" s="38" t="s">
        <v>125</v>
      </c>
      <c r="E53" s="31"/>
      <c r="F53" s="43" t="s">
        <v>126</v>
      </c>
      <c r="G53" s="41">
        <v>4</v>
      </c>
      <c r="H53" s="42" t="s">
        <v>59</v>
      </c>
      <c r="I53" s="32" t="s">
        <v>172</v>
      </c>
      <c r="J53" s="2"/>
      <c r="M53" s="2"/>
    </row>
    <row r="54" spans="1:13" ht="51" x14ac:dyDescent="0.3">
      <c r="A54" s="38" t="s">
        <v>132</v>
      </c>
      <c r="B54" s="47" t="s">
        <v>221</v>
      </c>
      <c r="C54" s="33" t="s">
        <v>127</v>
      </c>
      <c r="D54" s="38" t="s">
        <v>128</v>
      </c>
      <c r="E54" s="31"/>
      <c r="F54" s="43" t="s">
        <v>129</v>
      </c>
      <c r="G54" s="41">
        <v>2</v>
      </c>
      <c r="H54" s="42" t="s">
        <v>59</v>
      </c>
      <c r="I54" s="45" t="s">
        <v>173</v>
      </c>
    </row>
    <row r="55" spans="1:13" ht="51" x14ac:dyDescent="0.3">
      <c r="A55" s="33" t="s">
        <v>55</v>
      </c>
      <c r="B55" s="47" t="s">
        <v>222</v>
      </c>
      <c r="C55" s="33" t="s">
        <v>176</v>
      </c>
      <c r="D55" s="38" t="s">
        <v>178</v>
      </c>
      <c r="E55" s="31"/>
      <c r="F55" s="43" t="s">
        <v>177</v>
      </c>
      <c r="G55" s="41">
        <v>4</v>
      </c>
      <c r="H55" s="42" t="s">
        <v>59</v>
      </c>
      <c r="I55" s="45" t="s">
        <v>179</v>
      </c>
    </row>
    <row r="56" spans="1:13" x14ac:dyDescent="0.3">
      <c r="B56"/>
      <c r="D56" s="2" t="s">
        <v>2</v>
      </c>
      <c r="F56" s="2"/>
      <c r="G56" s="6">
        <f>SUBTOTAL(109,Table1[Qty])</f>
        <v>155</v>
      </c>
      <c r="H56" s="2"/>
      <c r="I56" s="2"/>
    </row>
    <row r="57" spans="1:13" x14ac:dyDescent="0.3">
      <c r="F57" s="2"/>
    </row>
    <row r="58" spans="1:13" x14ac:dyDescent="0.3">
      <c r="F58" s="2"/>
    </row>
    <row r="59" spans="1:13" x14ac:dyDescent="0.3">
      <c r="F59" s="2"/>
    </row>
    <row r="60" spans="1:13" x14ac:dyDescent="0.3">
      <c r="F60" s="2"/>
    </row>
    <row r="61" spans="1:13" x14ac:dyDescent="0.3">
      <c r="F61" s="2"/>
    </row>
    <row r="62" spans="1:13" x14ac:dyDescent="0.3">
      <c r="F62" s="2"/>
    </row>
  </sheetData>
  <phoneticPr fontId="2" type="noConversion"/>
  <hyperlinks>
    <hyperlink ref="B2" r:id="rId1" display="http://www.vertex42.com/ExcelTemplates/free-timesheet-template.html"/>
    <hyperlink ref="F14" r:id="rId2"/>
    <hyperlink ref="F12" r:id="rId3"/>
    <hyperlink ref="F11" r:id="rId4"/>
    <hyperlink ref="F10" r:id="rId5"/>
    <hyperlink ref="F13" r:id="rId6"/>
    <hyperlink ref="F15" r:id="rId7"/>
    <hyperlink ref="F18" r:id="rId8"/>
    <hyperlink ref="F19" r:id="rId9"/>
    <hyperlink ref="F20" r:id="rId10"/>
    <hyperlink ref="F21" r:id="rId11"/>
    <hyperlink ref="F22" r:id="rId12"/>
    <hyperlink ref="F23" r:id="rId13"/>
    <hyperlink ref="F24" r:id="rId14"/>
    <hyperlink ref="F25" r:id="rId15"/>
    <hyperlink ref="F26" r:id="rId16"/>
    <hyperlink ref="F27" r:id="rId17"/>
    <hyperlink ref="F28" r:id="rId18" location="ad-image-0"/>
    <hyperlink ref="F29" r:id="rId19"/>
    <hyperlink ref="F34" r:id="rId20" location="ad-image-0"/>
    <hyperlink ref="F30" r:id="rId21"/>
    <hyperlink ref="F31" r:id="rId22"/>
    <hyperlink ref="F32" r:id="rId23"/>
    <hyperlink ref="F33" r:id="rId24"/>
    <hyperlink ref="F49" r:id="rId25"/>
    <hyperlink ref="F50" r:id="rId26"/>
    <hyperlink ref="F51" r:id="rId27"/>
    <hyperlink ref="F52" r:id="rId28"/>
    <hyperlink ref="F53" r:id="rId29" location="ad-image-0"/>
    <hyperlink ref="F54" r:id="rId30"/>
    <hyperlink ref="F55" r:id="rId31" location="ad-image-1"/>
  </hyperlinks>
  <printOptions horizontalCentered="1"/>
  <pageMargins left="0.25" right="0.25" top="0.25" bottom="0.25" header="0.5" footer="0.5"/>
  <pageSetup scale="47" fitToHeight="0" orientation="portrait" r:id="rId32"/>
  <headerFooter alignWithMargins="0"/>
  <drawing r:id="rId33"/>
  <tableParts count="1">
    <tablePart r:id="rId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4.25" x14ac:dyDescent="0.2"/>
  <cols>
    <col min="1" max="1" width="2.625" style="21" customWidth="1"/>
    <col min="2" max="2" width="66.5" style="21" customWidth="1"/>
  </cols>
  <sheetData>
    <row r="1" spans="1:3" ht="42" customHeight="1" x14ac:dyDescent="0.2">
      <c r="A1" s="15"/>
      <c r="B1" s="22" t="s">
        <v>5</v>
      </c>
      <c r="C1" s="16"/>
    </row>
    <row r="2" spans="1:3" ht="15" x14ac:dyDescent="0.2">
      <c r="A2" s="15"/>
      <c r="B2" s="17"/>
      <c r="C2" s="16"/>
    </row>
    <row r="3" spans="1:3" x14ac:dyDescent="0.2">
      <c r="A3" s="15"/>
      <c r="B3" s="16" t="s">
        <v>7</v>
      </c>
      <c r="C3" s="16"/>
    </row>
    <row r="4" spans="1:3" x14ac:dyDescent="0.2">
      <c r="A4" s="15"/>
      <c r="B4" s="23" t="s">
        <v>10</v>
      </c>
      <c r="C4" s="16"/>
    </row>
    <row r="5" spans="1:3" ht="15" x14ac:dyDescent="0.2">
      <c r="A5" s="15"/>
      <c r="B5" s="18"/>
      <c r="C5" s="16"/>
    </row>
    <row r="6" spans="1:3" ht="15.75" x14ac:dyDescent="0.25">
      <c r="A6" s="15"/>
      <c r="B6" s="19" t="s">
        <v>15</v>
      </c>
      <c r="C6" s="16"/>
    </row>
    <row r="7" spans="1:3" ht="15" x14ac:dyDescent="0.2">
      <c r="A7" s="15"/>
      <c r="B7" s="18"/>
      <c r="C7" s="16"/>
    </row>
    <row r="8" spans="1:3" ht="30" x14ac:dyDescent="0.2">
      <c r="A8" s="15"/>
      <c r="B8" s="18" t="s">
        <v>12</v>
      </c>
      <c r="C8" s="16"/>
    </row>
    <row r="9" spans="1:3" ht="15" x14ac:dyDescent="0.2">
      <c r="A9" s="15"/>
      <c r="B9" s="18"/>
      <c r="C9" s="16"/>
    </row>
    <row r="10" spans="1:3" ht="30" x14ac:dyDescent="0.2">
      <c r="A10" s="15"/>
      <c r="B10" s="18" t="s">
        <v>8</v>
      </c>
      <c r="C10" s="16"/>
    </row>
    <row r="11" spans="1:3" ht="15" x14ac:dyDescent="0.2">
      <c r="A11" s="15"/>
      <c r="B11" s="18"/>
      <c r="C11" s="16"/>
    </row>
    <row r="12" spans="1:3" ht="30" x14ac:dyDescent="0.2">
      <c r="A12" s="15"/>
      <c r="B12" s="18" t="s">
        <v>9</v>
      </c>
      <c r="C12" s="16"/>
    </row>
    <row r="13" spans="1:3" ht="15" x14ac:dyDescent="0.2">
      <c r="A13" s="15"/>
      <c r="B13" s="18"/>
      <c r="C13" s="16"/>
    </row>
    <row r="14" spans="1:3" ht="15.75" x14ac:dyDescent="0.25">
      <c r="A14" s="15"/>
      <c r="B14" s="19" t="s">
        <v>14</v>
      </c>
      <c r="C14" s="16"/>
    </row>
    <row r="15" spans="1:3" ht="15" x14ac:dyDescent="0.2">
      <c r="A15" s="15"/>
      <c r="B15" s="25" t="s">
        <v>11</v>
      </c>
      <c r="C15" s="16"/>
    </row>
    <row r="16" spans="1:3" ht="15" x14ac:dyDescent="0.2">
      <c r="A16" s="15"/>
      <c r="B16" s="20"/>
      <c r="C16" s="16"/>
    </row>
    <row r="17" spans="1:3" x14ac:dyDescent="0.2">
      <c r="A17" s="15"/>
      <c r="B17" s="26" t="s">
        <v>13</v>
      </c>
      <c r="C17" s="16"/>
    </row>
    <row r="18" spans="1:3" x14ac:dyDescent="0.2">
      <c r="A18" s="15"/>
      <c r="B18" s="15"/>
      <c r="C18" s="16"/>
    </row>
    <row r="19" spans="1:3" x14ac:dyDescent="0.2">
      <c r="A19" s="15"/>
      <c r="B19" s="15"/>
      <c r="C19" s="16"/>
    </row>
    <row r="20" spans="1:3" x14ac:dyDescent="0.2">
      <c r="A20" s="15"/>
      <c r="B20" s="15"/>
      <c r="C20" s="16"/>
    </row>
    <row r="21" spans="1:3" x14ac:dyDescent="0.2">
      <c r="A21" s="15"/>
      <c r="B21" s="15"/>
      <c r="C21" s="16"/>
    </row>
    <row r="22" spans="1:3" x14ac:dyDescent="0.2">
      <c r="A22" s="15"/>
      <c r="B22" s="15"/>
      <c r="C22" s="16"/>
    </row>
    <row r="23" spans="1:3" x14ac:dyDescent="0.2">
      <c r="A23" s="15"/>
      <c r="B23" s="15"/>
      <c r="C23" s="16"/>
    </row>
    <row r="24" spans="1:3" x14ac:dyDescent="0.2">
      <c r="A24" s="15"/>
      <c r="B24" s="15"/>
      <c r="C24" s="16"/>
    </row>
    <row r="25" spans="1:3" x14ac:dyDescent="0.2">
      <c r="A25" s="15"/>
      <c r="B25" s="15"/>
      <c r="C25" s="16"/>
    </row>
    <row r="26" spans="1:3" x14ac:dyDescent="0.2">
      <c r="A26" s="15"/>
      <c r="B26" s="15"/>
      <c r="C26" s="16"/>
    </row>
    <row r="27" spans="1:3" x14ac:dyDescent="0.2">
      <c r="A27" s="15"/>
      <c r="B27" s="15"/>
      <c r="C27" s="16"/>
    </row>
    <row r="28" spans="1:3" x14ac:dyDescent="0.2">
      <c r="A28" s="15"/>
      <c r="B28" s="15"/>
      <c r="C28" s="16"/>
    </row>
    <row r="29" spans="1:3" x14ac:dyDescent="0.2">
      <c r="A29" s="15"/>
      <c r="B29" s="15"/>
      <c r="C29" s="16"/>
    </row>
  </sheetData>
  <hyperlinks>
    <hyperlink ref="B4" r:id="rId1"/>
    <hyperlink ref="B15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BillOfMaterials</vt:lpstr>
      <vt:lpstr>Sheet1</vt:lpstr>
      <vt:lpstr>©</vt:lpstr>
      <vt:lpstr>BillOfMaterials!Print_Area</vt:lpstr>
      <vt:lpstr>BillOfMaterials!Print_Titles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Vertex42.com</dc:creator>
  <dc:description>(c) 2012-2019 Vertex42 LLC. All Rights Reserved.</dc:description>
  <cp:lastModifiedBy>Fraser Lab (endoscope)</cp:lastModifiedBy>
  <cp:lastPrinted>2019-03-25T22:28:09Z</cp:lastPrinted>
  <dcterms:created xsi:type="dcterms:W3CDTF">2007-12-24T15:22:31Z</dcterms:created>
  <dcterms:modified xsi:type="dcterms:W3CDTF">2021-04-12T22:47:40Z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</Properties>
</file>