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asher_LED_Board_BOM" sheetId="1" state="visible" r:id="rId2"/>
  </sheets>
  <definedNames>
    <definedName function="false" hidden="false" localSheetId="0" name="_xlnm.Print_Area" vbProcedure="false">Flasher_LED_Board_BOM!$A$1:$M$54</definedName>
    <definedName function="false" hidden="false" localSheetId="0" name="_xlnm.Print_Area" vbProcedure="false">Flasher_LED_Board_BOM!$A$1:$M$55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<sst xmlns="http://schemas.openxmlformats.org/spreadsheetml/2006/main" count="234" uniqueCount="133">
  <si>
    <t xml:space="preserve">Part</t>
  </si>
  <si>
    <t xml:space="preserve">X</t>
  </si>
  <si>
    <t xml:space="preserve">X (Mirrored)</t>
  </si>
  <si>
    <t xml:space="preserve">Y</t>
  </si>
  <si>
    <t xml:space="preserve">Angle</t>
  </si>
  <si>
    <t xml:space="preserve">Angle (Mirrored)</t>
  </si>
  <si>
    <t xml:space="preserve">Package</t>
  </si>
  <si>
    <t xml:space="preserve">Value</t>
  </si>
  <si>
    <t xml:space="preserve">Manufacturer</t>
  </si>
  <si>
    <t xml:space="preserve">Manufacturer Part No</t>
  </si>
  <si>
    <t xml:space="preserve">Farnell Part No</t>
  </si>
  <si>
    <t xml:space="preserve">Mouser Part No</t>
  </si>
  <si>
    <t xml:space="preserve">Description</t>
  </si>
  <si>
    <t xml:space="preserve">Dimensions</t>
  </si>
  <si>
    <t xml:space="preserve">Fiducials - for solder paste mask alignment:</t>
  </si>
  <si>
    <t xml:space="preserve">FD1</t>
  </si>
  <si>
    <t xml:space="preserve">Fiducial 1mm</t>
  </si>
  <si>
    <t xml:space="preserve">FD2</t>
  </si>
  <si>
    <t xml:space="preserve">Surface Mount Components (Top):</t>
  </si>
  <si>
    <t xml:space="preserve">IC1</t>
  </si>
  <si>
    <t xml:space="preserve">180</t>
  </si>
  <si>
    <t xml:space="preserve">8-Lead SOIC_N (R-8)</t>
  </si>
  <si>
    <t xml:space="preserve">ADT7310TRZ</t>
  </si>
  <si>
    <t xml:space="preserve">Analog Devices</t>
  </si>
  <si>
    <t xml:space="preserve">584-ADT7310TRZ-R7</t>
  </si>
  <si>
    <t xml:space="preserve">Temperature Sensor IC, Digital, ± 0.5°C, -55 °C, +150 °C</t>
  </si>
  <si>
    <t xml:space="preserve">Surface Mount Components (Bottom):</t>
  </si>
  <si>
    <t xml:space="preserve">C1</t>
  </si>
  <si>
    <t xml:space="preserve">0805</t>
  </si>
  <si>
    <t xml:space="preserve">10nF</t>
  </si>
  <si>
    <t xml:space="preserve">Walsin</t>
  </si>
  <si>
    <t xml:space="preserve">0805B103K500CT</t>
  </si>
  <si>
    <t xml:space="preserve">2496939</t>
  </si>
  <si>
    <t xml:space="preserve">MultiLayer Ceramic Capacitor; 10nF; 50V; 0805; X7R</t>
  </si>
  <si>
    <t xml:space="preserve">C2</t>
  </si>
  <si>
    <t xml:space="preserve">10uF</t>
  </si>
  <si>
    <t xml:space="preserve">0805F106Z100CT</t>
  </si>
  <si>
    <t xml:space="preserve">MultiLayer Ceramic Capacitor; 10uF; 10V; 0805</t>
  </si>
  <si>
    <t xml:space="preserve">C3</t>
  </si>
  <si>
    <t xml:space="preserve">C4</t>
  </si>
  <si>
    <t xml:space="preserve">C5</t>
  </si>
  <si>
    <t xml:space="preserve">C6</t>
  </si>
  <si>
    <t xml:space="preserve">C17</t>
  </si>
  <si>
    <t xml:space="preserve">0603</t>
  </si>
  <si>
    <t xml:space="preserve">0201B103K100CT</t>
  </si>
  <si>
    <t xml:space="preserve">2496756</t>
  </si>
  <si>
    <t xml:space="preserve">MultiLayer Ceramic Capacitor; 10nF; 10V; 0603; X7R</t>
  </si>
  <si>
    <t xml:space="preserve">C18</t>
  </si>
  <si>
    <t xml:space="preserve">C19</t>
  </si>
  <si>
    <t xml:space="preserve">1uF</t>
  </si>
  <si>
    <t xml:space="preserve">0603X105K100CT</t>
  </si>
  <si>
    <t xml:space="preserve">MultiLayer Ceramic Capacitor; 1uF; 10V; 0603; X5R</t>
  </si>
  <si>
    <t xml:space="preserve">D4</t>
  </si>
  <si>
    <t xml:space="preserve">CD0603-B00340</t>
  </si>
  <si>
    <t xml:space="preserve">Bourns</t>
  </si>
  <si>
    <t xml:space="preserve">Small Signal Schottky Diode, 40 V, 370 mV, 500 mA</t>
  </si>
  <si>
    <t xml:space="preserve">IC2</t>
  </si>
  <si>
    <t xml:space="preserve">SOT23-5</t>
  </si>
  <si>
    <t xml:space="preserve">DS28CM00R-A00+T</t>
  </si>
  <si>
    <t xml:space="preserve">Maxim</t>
  </si>
  <si>
    <t xml:space="preserve">700-DS28CM00R-A00T</t>
  </si>
  <si>
    <t xml:space="preserve">Maxim (Dallas Semi) I2C/SMBus Silicon Serial Number</t>
  </si>
  <si>
    <t xml:space="preserve">IC8</t>
  </si>
  <si>
    <t xml:space="preserve">TSSOP20</t>
  </si>
  <si>
    <t xml:space="preserve">TXB0108PWR</t>
  </si>
  <si>
    <t xml:space="preserve">Texas Inst.</t>
  </si>
  <si>
    <t xml:space="preserve">Voltage Level Translator; 8 Input; TSSOP-20</t>
  </si>
  <si>
    <t xml:space="preserve">J1</t>
  </si>
  <si>
    <t xml:space="preserve">Samtec</t>
  </si>
  <si>
    <t xml:space="preserve">K1</t>
  </si>
  <si>
    <t xml:space="preserve">Toshiba</t>
  </si>
  <si>
    <t xml:space="preserve">TLP3475RTPF</t>
  </si>
  <si>
    <t xml:space="preserve">757-TLP3475TPF</t>
  </si>
  <si>
    <t xml:space="preserve">Toshiba TLP3475 Photorelay (not TLP3475R)</t>
  </si>
  <si>
    <t xml:space="preserve">K2</t>
  </si>
  <si>
    <t xml:space="preserve">K3</t>
  </si>
  <si>
    <t xml:space="preserve">K4</t>
  </si>
  <si>
    <t xml:space="preserve">R1</t>
  </si>
  <si>
    <t xml:space="preserve">Select on test: suggested value 10R</t>
  </si>
  <si>
    <t xml:space="preserve">R2</t>
  </si>
  <si>
    <t xml:space="preserve">Select on test: suggested value 18R</t>
  </si>
  <si>
    <t xml:space="preserve">R3</t>
  </si>
  <si>
    <t xml:space="preserve">Select on test: suggested value 22R</t>
  </si>
  <si>
    <t xml:space="preserve">R4</t>
  </si>
  <si>
    <t xml:space="preserve">Select on test: suggested value 27R</t>
  </si>
  <si>
    <t xml:space="preserve">R5</t>
  </si>
  <si>
    <t xml:space="preserve">Select on test: suggested value 33R</t>
  </si>
  <si>
    <t xml:space="preserve">R6</t>
  </si>
  <si>
    <t xml:space="preserve">1K</t>
  </si>
  <si>
    <t xml:space="preserve">Multicomp</t>
  </si>
  <si>
    <t xml:space="preserve">MCWR06X1001FTL</t>
  </si>
  <si>
    <t xml:space="preserve">2447272</t>
  </si>
  <si>
    <t xml:space="preserve">Chip Resistor; Thick Film; 1k; 50V; 0603; 100mW</t>
  </si>
  <si>
    <t xml:space="preserve">R7</t>
  </si>
  <si>
    <t xml:space="preserve">R8</t>
  </si>
  <si>
    <t xml:space="preserve">R9</t>
  </si>
  <si>
    <t xml:space="preserve">R10</t>
  </si>
  <si>
    <t xml:space="preserve">100K</t>
  </si>
  <si>
    <t xml:space="preserve">MCWR06X1002FTL</t>
  </si>
  <si>
    <t xml:space="preserve">2447230</t>
  </si>
  <si>
    <t xml:space="preserve">Chip Resistor; Thick Film; 10k; 50V; 0603; 100mW</t>
  </si>
  <si>
    <t xml:space="preserve">R11</t>
  </si>
  <si>
    <t xml:space="preserve">2K2</t>
  </si>
  <si>
    <t xml:space="preserve">MCWR06X2201FTL</t>
  </si>
  <si>
    <t xml:space="preserve">Chip Resistor; Thick Film; 2.2k; 50V; 0603; 100mW</t>
  </si>
  <si>
    <t xml:space="preserve">R12</t>
  </si>
  <si>
    <t xml:space="preserve">R21</t>
  </si>
  <si>
    <t xml:space="preserve">0R</t>
  </si>
  <si>
    <t xml:space="preserve">MCMR06X000PTL</t>
  </si>
  <si>
    <t xml:space="preserve">2073345</t>
  </si>
  <si>
    <t xml:space="preserve">SMD Chip Resistor, 0 ohm, 75 V, 0603, 100 mW</t>
  </si>
  <si>
    <t xml:space="preserve">R22</t>
  </si>
  <si>
    <t xml:space="preserve">R23</t>
  </si>
  <si>
    <t xml:space="preserve">U1</t>
  </si>
  <si>
    <t xml:space="preserve">WSOIC-16</t>
  </si>
  <si>
    <t xml:space="preserve">DS1023-25</t>
  </si>
  <si>
    <t xml:space="preserve">DS1023S-25+</t>
  </si>
  <si>
    <t xml:space="preserve">700-DS1023S-25</t>
  </si>
  <si>
    <t xml:space="preserve">Delay Line; 256 taps; 250ps delay/tap; WSOIC-16</t>
  </si>
  <si>
    <t xml:space="preserve">U2</t>
  </si>
  <si>
    <t xml:space="preserve">LMG1025</t>
  </si>
  <si>
    <t xml:space="preserve">TI LMG1025: https://www.ti.com/product/LMG1025-Q1</t>
  </si>
  <si>
    <t xml:space="preserve">U3</t>
  </si>
  <si>
    <t xml:space="preserve">SPX3819-3.3</t>
  </si>
  <si>
    <t xml:space="preserve">Exar</t>
  </si>
  <si>
    <t xml:space="preserve">SPX3819M5-L-3-3/TR</t>
  </si>
  <si>
    <t xml:space="preserve">701-SPX3819M5-L-33TR</t>
  </si>
  <si>
    <t xml:space="preserve">LDO Voltage Regulator; 500mA; SOT-23-5</t>
  </si>
  <si>
    <t xml:space="preserve">Non-surface mount components:</t>
  </si>
  <si>
    <t xml:space="preserve">LED</t>
  </si>
  <si>
    <t xml:space="preserve">Bivar</t>
  </si>
  <si>
    <t xml:space="preserve">UV3TZ-400-15</t>
  </si>
  <si>
    <t xml:space="preserve">Ultraviolet LED, 3mm, 10mW, 400nm, 15 deg, 3.3V, 20mA Max, RS Part: 713-5021P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</si>
</sst>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i.com/product/LMG1025-Q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1" activeCellId="0" sqref="A1:M54"/>
    </sheetView>
  </sheetViews>
  <sheetFormatPr defaultColWidth="8.6875" defaultRowHeight="13.8" zeroHeight="false" outlineLevelRow="0" outlineLevelCol="0"/>
  <cols>
    <col collapsed="false" customWidth="true" hidden="false" outlineLevel="0" max="1" min="1" style="0" width="11.71"/>
    <col collapsed="false" customWidth="true" hidden="false" outlineLevel="0" max="3" min="3" style="0" width="10.42"/>
    <col collapsed="false" customWidth="true" hidden="false" outlineLevel="0" max="6" min="6" style="0" width="10.71"/>
    <col collapsed="false" customWidth="true" hidden="false" outlineLevel="0" max="7" min="7" style="0" width="18.58"/>
    <col collapsed="false" customWidth="true" hidden="false" outlineLevel="0" max="8" min="8" style="0" width="19.14"/>
    <col collapsed="false" customWidth="true" hidden="false" outlineLevel="0" max="9" min="9" style="0" width="15.28"/>
    <col collapsed="false" customWidth="true" hidden="false" outlineLevel="0" max="10" min="10" style="0" width="20.71"/>
    <col collapsed="false" customWidth="true" hidden="false" outlineLevel="0" max="12" min="12" style="0" width="22.36"/>
    <col collapsed="false" customWidth="true" hidden="false" outlineLevel="0" max="13" min="13" style="0" width="71.83"/>
  </cols>
  <sheetData>
    <row r="1" s="5" customFormat="true" ht="32.2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1" t="s">
        <v>12</v>
      </c>
    </row>
    <row r="2" s="5" customFormat="true" ht="15" hidden="false" customHeight="true" outlineLevel="0" collapsed="false">
      <c r="A2" s="1"/>
      <c r="B2" s="2"/>
      <c r="C2" s="2"/>
      <c r="D2" s="2"/>
      <c r="E2" s="3"/>
      <c r="F2" s="3"/>
      <c r="G2" s="4"/>
      <c r="H2" s="2"/>
      <c r="I2" s="1"/>
      <c r="J2" s="2"/>
      <c r="K2" s="3"/>
      <c r="L2" s="4"/>
      <c r="M2" s="1"/>
    </row>
    <row r="3" s="5" customFormat="true" ht="15" hidden="false" customHeight="true" outlineLevel="0" collapsed="false">
      <c r="A3" s="1" t="s">
        <v>13</v>
      </c>
      <c r="B3" s="6" t="n">
        <v>43</v>
      </c>
      <c r="C3" s="6"/>
      <c r="D3" s="6" t="n">
        <v>43</v>
      </c>
      <c r="E3" s="3"/>
      <c r="F3" s="3"/>
      <c r="G3" s="4"/>
      <c r="H3" s="2"/>
      <c r="I3" s="1"/>
      <c r="J3" s="2"/>
      <c r="K3" s="3"/>
      <c r="L3" s="4"/>
      <c r="M3" s="1"/>
    </row>
    <row r="4" s="5" customFormat="true" ht="15" hidden="false" customHeight="true" outlineLevel="0" collapsed="false">
      <c r="A4" s="1"/>
      <c r="B4" s="2"/>
      <c r="C4" s="2"/>
      <c r="D4" s="2"/>
      <c r="E4" s="3"/>
      <c r="F4" s="3"/>
      <c r="G4" s="4"/>
      <c r="H4" s="2"/>
      <c r="I4" s="1"/>
      <c r="J4" s="2"/>
      <c r="K4" s="3"/>
      <c r="L4" s="4"/>
      <c r="M4" s="1"/>
    </row>
    <row r="5" s="5" customFormat="true" ht="15" hidden="false" customHeight="true" outlineLevel="0" collapsed="false">
      <c r="A5" s="1" t="s">
        <v>14</v>
      </c>
      <c r="B5" s="2"/>
      <c r="C5" s="2"/>
      <c r="D5" s="2"/>
      <c r="E5" s="3"/>
      <c r="F5" s="3"/>
      <c r="G5" s="4"/>
      <c r="H5" s="2"/>
      <c r="I5" s="1"/>
      <c r="J5" s="2"/>
      <c r="K5" s="3"/>
      <c r="L5" s="4"/>
      <c r="M5" s="1"/>
    </row>
    <row r="6" s="5" customFormat="true" ht="15" hidden="false" customHeight="true" outlineLevel="0" collapsed="false">
      <c r="A6" s="1"/>
      <c r="B6" s="2"/>
      <c r="C6" s="2"/>
      <c r="D6" s="2"/>
      <c r="E6" s="3"/>
      <c r="F6" s="3"/>
      <c r="G6" s="4"/>
      <c r="H6" s="2"/>
      <c r="I6" s="1"/>
      <c r="J6" s="2"/>
      <c r="K6" s="3"/>
      <c r="L6" s="4"/>
      <c r="M6" s="1"/>
    </row>
    <row r="7" customFormat="false" ht="13.8" hidden="false" customHeight="false" outlineLevel="0" collapsed="false">
      <c r="A7" s="7" t="s">
        <v>15</v>
      </c>
      <c r="B7" s="8" t="n">
        <v>2.54</v>
      </c>
      <c r="C7" s="9" t="n">
        <f aca="false">B$3-B7</f>
        <v>40.46</v>
      </c>
      <c r="D7" s="8" t="n">
        <v>40.64</v>
      </c>
      <c r="E7" s="10" t="n">
        <v>0</v>
      </c>
      <c r="F7" s="10"/>
      <c r="G7" s="11"/>
      <c r="H7" s="12"/>
      <c r="I7" s="7"/>
      <c r="J7" s="12"/>
      <c r="K7" s="12"/>
      <c r="L7" s="7"/>
      <c r="M7" s="7" t="s">
        <v>16</v>
      </c>
    </row>
    <row r="8" customFormat="false" ht="13.8" hidden="false" customHeight="false" outlineLevel="0" collapsed="false">
      <c r="A8" s="7" t="s">
        <v>17</v>
      </c>
      <c r="B8" s="8" t="n">
        <v>30.48</v>
      </c>
      <c r="C8" s="9" t="n">
        <f aca="false">B$3-B8</f>
        <v>12.52</v>
      </c>
      <c r="D8" s="8" t="n">
        <v>15.24</v>
      </c>
      <c r="E8" s="10" t="n">
        <v>0</v>
      </c>
      <c r="F8" s="10"/>
      <c r="G8" s="11"/>
      <c r="H8" s="12"/>
      <c r="I8" s="7"/>
      <c r="J8" s="12"/>
      <c r="K8" s="12"/>
      <c r="L8" s="7"/>
      <c r="M8" s="7" t="s">
        <v>16</v>
      </c>
    </row>
    <row r="9" customFormat="false" ht="15" hidden="false" customHeight="false" outlineLevel="0" collapsed="false">
      <c r="A9" s="7"/>
      <c r="B9" s="9"/>
      <c r="C9" s="9"/>
      <c r="D9" s="9"/>
      <c r="E9" s="10"/>
      <c r="F9" s="10"/>
      <c r="G9" s="11"/>
      <c r="H9" s="12"/>
      <c r="I9" s="7"/>
      <c r="J9" s="12"/>
      <c r="K9" s="12"/>
      <c r="L9" s="7"/>
      <c r="M9" s="7"/>
    </row>
    <row r="10" customFormat="false" ht="15" hidden="false" customHeight="false" outlineLevel="0" collapsed="false">
      <c r="A10" s="1" t="s">
        <v>18</v>
      </c>
      <c r="B10" s="9"/>
      <c r="C10" s="9"/>
      <c r="D10" s="9"/>
      <c r="E10" s="10"/>
      <c r="F10" s="10"/>
      <c r="G10" s="11"/>
      <c r="H10" s="12"/>
      <c r="I10" s="7"/>
      <c r="J10" s="12"/>
      <c r="K10" s="12"/>
      <c r="L10" s="7"/>
      <c r="M10" s="7"/>
    </row>
    <row r="11" customFormat="false" ht="13.8" hidden="false" customHeight="false" outlineLevel="0" collapsed="false">
      <c r="A11" s="1"/>
      <c r="B11" s="9"/>
      <c r="C11" s="9"/>
      <c r="D11" s="9"/>
      <c r="E11" s="10"/>
      <c r="F11" s="10"/>
      <c r="G11" s="11"/>
      <c r="H11" s="12"/>
      <c r="I11" s="7"/>
      <c r="J11" s="12"/>
      <c r="K11" s="12"/>
      <c r="L11" s="7"/>
      <c r="M11" s="7"/>
    </row>
    <row r="12" customFormat="false" ht="13.8" hidden="false" customHeight="false" outlineLevel="0" collapsed="false">
      <c r="A12" s="0" t="s">
        <v>19</v>
      </c>
      <c r="B12" s="8" t="n">
        <v>18.62</v>
      </c>
      <c r="D12" s="8" t="n">
        <v>16.94</v>
      </c>
      <c r="E12" s="10" t="s">
        <v>20</v>
      </c>
      <c r="F12" s="10"/>
      <c r="G12" s="0" t="s">
        <v>21</v>
      </c>
      <c r="H12" s="0" t="s">
        <v>22</v>
      </c>
      <c r="I12" s="0" t="s">
        <v>23</v>
      </c>
      <c r="J12" s="0" t="s">
        <v>22</v>
      </c>
      <c r="K12" s="8" t="n">
        <v>2067805</v>
      </c>
      <c r="L12" s="13" t="s">
        <v>24</v>
      </c>
      <c r="M12" s="0" t="s">
        <v>25</v>
      </c>
    </row>
    <row r="13" customFormat="false" ht="13.8" hidden="false" customHeight="false" outlineLevel="0" collapsed="false">
      <c r="A13" s="7"/>
      <c r="B13" s="9"/>
      <c r="C13" s="9"/>
      <c r="D13" s="9"/>
      <c r="E13" s="10"/>
      <c r="F13" s="10"/>
      <c r="G13" s="11"/>
      <c r="H13" s="12"/>
      <c r="I13" s="7"/>
      <c r="J13" s="12"/>
      <c r="K13" s="12"/>
      <c r="L13" s="7"/>
      <c r="M13" s="7"/>
    </row>
    <row r="14" customFormat="false" ht="15" hidden="false" customHeight="false" outlineLevel="0" collapsed="false">
      <c r="A14" s="1" t="s">
        <v>26</v>
      </c>
      <c r="B14" s="9"/>
      <c r="C14" s="9"/>
      <c r="D14" s="9"/>
      <c r="E14" s="10"/>
      <c r="F14" s="10"/>
      <c r="G14" s="11"/>
      <c r="H14" s="12"/>
      <c r="I14" s="7"/>
      <c r="J14" s="12"/>
      <c r="K14" s="12"/>
      <c r="L14" s="7"/>
      <c r="M14" s="7"/>
    </row>
    <row r="15" customFormat="false" ht="15" hidden="false" customHeight="false" outlineLevel="0" collapsed="false">
      <c r="A15" s="1"/>
      <c r="B15" s="9"/>
      <c r="C15" s="9"/>
      <c r="D15" s="9"/>
      <c r="E15" s="10"/>
      <c r="F15" s="10"/>
      <c r="G15" s="11"/>
      <c r="H15" s="12"/>
      <c r="I15" s="7"/>
      <c r="J15" s="12"/>
      <c r="K15" s="12"/>
      <c r="L15" s="7"/>
      <c r="M15" s="7"/>
    </row>
    <row r="16" customFormat="false" ht="13.8" hidden="false" customHeight="false" outlineLevel="0" collapsed="false">
      <c r="A16" s="0" t="s">
        <v>27</v>
      </c>
      <c r="B16" s="8" t="n">
        <v>24.77</v>
      </c>
      <c r="C16" s="9" t="n">
        <f aca="false">B$3-B16</f>
        <v>18.23</v>
      </c>
      <c r="D16" s="8" t="n">
        <v>24.26</v>
      </c>
      <c r="E16" s="8" t="n">
        <v>270</v>
      </c>
      <c r="F16" s="8"/>
      <c r="G16" s="7" t="s">
        <v>28</v>
      </c>
      <c r="H16" s="7" t="s">
        <v>29</v>
      </c>
      <c r="I16" s="0" t="s">
        <v>30</v>
      </c>
      <c r="J16" s="0" t="s">
        <v>31</v>
      </c>
      <c r="K16" s="8" t="s">
        <v>32</v>
      </c>
      <c r="L16" s="8"/>
      <c r="M16" s="0" t="s">
        <v>33</v>
      </c>
      <c r="N16" s="7"/>
    </row>
    <row r="17" customFormat="false" ht="13.8" hidden="false" customHeight="false" outlineLevel="0" collapsed="false">
      <c r="A17" s="0" t="s">
        <v>34</v>
      </c>
      <c r="B17" s="8" t="n">
        <v>29.08</v>
      </c>
      <c r="C17" s="9" t="n">
        <f aca="false">B$3-B17</f>
        <v>13.92</v>
      </c>
      <c r="D17" s="8" t="n">
        <v>29.46</v>
      </c>
      <c r="E17" s="8" t="n">
        <v>180</v>
      </c>
      <c r="F17" s="8"/>
      <c r="G17" s="7" t="s">
        <v>28</v>
      </c>
      <c r="H17" s="7" t="s">
        <v>35</v>
      </c>
      <c r="I17" s="0" t="s">
        <v>30</v>
      </c>
      <c r="J17" s="0" t="s">
        <v>36</v>
      </c>
      <c r="K17" s="8" t="n">
        <v>2496998</v>
      </c>
      <c r="L17" s="8"/>
      <c r="M17" s="0" t="s">
        <v>37</v>
      </c>
      <c r="N17" s="7"/>
    </row>
    <row r="18" customFormat="false" ht="13.8" hidden="false" customHeight="false" outlineLevel="0" collapsed="false">
      <c r="A18" s="0" t="s">
        <v>38</v>
      </c>
      <c r="B18" s="8" t="n">
        <v>6.48</v>
      </c>
      <c r="C18" s="9" t="n">
        <f aca="false">B$3-B18</f>
        <v>36.52</v>
      </c>
      <c r="D18" s="8" t="n">
        <v>31.75</v>
      </c>
      <c r="E18" s="8" t="n">
        <v>0</v>
      </c>
      <c r="F18" s="8"/>
      <c r="G18" s="7" t="s">
        <v>28</v>
      </c>
      <c r="H18" s="7" t="s">
        <v>29</v>
      </c>
      <c r="I18" s="0" t="s">
        <v>30</v>
      </c>
      <c r="J18" s="0" t="s">
        <v>31</v>
      </c>
      <c r="K18" s="8" t="s">
        <v>32</v>
      </c>
      <c r="L18" s="8"/>
      <c r="M18" s="0" t="s">
        <v>33</v>
      </c>
      <c r="N18" s="7"/>
    </row>
    <row r="19" customFormat="false" ht="13.8" hidden="false" customHeight="false" outlineLevel="0" collapsed="false">
      <c r="A19" s="0" t="s">
        <v>39</v>
      </c>
      <c r="B19" s="8" t="n">
        <v>12.57</v>
      </c>
      <c r="C19" s="9" t="n">
        <f aca="false">B$3-B19</f>
        <v>30.43</v>
      </c>
      <c r="D19" s="8" t="n">
        <v>24.38</v>
      </c>
      <c r="E19" s="8" t="n">
        <v>90</v>
      </c>
      <c r="F19" s="8"/>
      <c r="G19" s="7" t="s">
        <v>28</v>
      </c>
      <c r="H19" s="7" t="s">
        <v>35</v>
      </c>
      <c r="I19" s="0" t="s">
        <v>30</v>
      </c>
      <c r="J19" s="0" t="s">
        <v>36</v>
      </c>
      <c r="K19" s="8" t="n">
        <v>2496998</v>
      </c>
      <c r="L19" s="8"/>
      <c r="M19" s="0" t="s">
        <v>37</v>
      </c>
      <c r="N19" s="7"/>
    </row>
    <row r="20" customFormat="false" ht="13.8" hidden="false" customHeight="false" outlineLevel="0" collapsed="false">
      <c r="A20" s="0" t="s">
        <v>40</v>
      </c>
      <c r="B20" s="8" t="n">
        <v>8</v>
      </c>
      <c r="C20" s="9" t="n">
        <f aca="false">B$3-B20</f>
        <v>35</v>
      </c>
      <c r="D20" s="8" t="n">
        <v>18.41</v>
      </c>
      <c r="E20" s="8" t="n">
        <v>0</v>
      </c>
      <c r="F20" s="8"/>
      <c r="G20" s="7" t="s">
        <v>28</v>
      </c>
      <c r="H20" s="7" t="s">
        <v>29</v>
      </c>
      <c r="I20" s="0" t="s">
        <v>30</v>
      </c>
      <c r="J20" s="0" t="s">
        <v>31</v>
      </c>
      <c r="K20" s="8" t="s">
        <v>32</v>
      </c>
      <c r="L20" s="8"/>
      <c r="M20" s="0" t="s">
        <v>33</v>
      </c>
      <c r="N20" s="7"/>
    </row>
    <row r="21" customFormat="false" ht="13.8" hidden="false" customHeight="false" outlineLevel="0" collapsed="false">
      <c r="A21" s="0" t="s">
        <v>41</v>
      </c>
      <c r="B21" s="8" t="n">
        <v>8</v>
      </c>
      <c r="C21" s="9" t="n">
        <f aca="false">B$3-B21</f>
        <v>35</v>
      </c>
      <c r="D21" s="8" t="n">
        <v>16.26</v>
      </c>
      <c r="E21" s="8" t="n">
        <v>0</v>
      </c>
      <c r="F21" s="8"/>
      <c r="G21" s="7" t="s">
        <v>28</v>
      </c>
      <c r="H21" s="7" t="s">
        <v>35</v>
      </c>
      <c r="I21" s="0" t="s">
        <v>30</v>
      </c>
      <c r="J21" s="0" t="s">
        <v>36</v>
      </c>
      <c r="K21" s="8" t="n">
        <v>2496998</v>
      </c>
      <c r="L21" s="8"/>
      <c r="M21" s="0" t="s">
        <v>37</v>
      </c>
      <c r="N21" s="7"/>
    </row>
    <row r="22" customFormat="false" ht="13.8" hidden="false" customHeight="false" outlineLevel="0" collapsed="false">
      <c r="A22" s="0" t="s">
        <v>42</v>
      </c>
      <c r="B22" s="8" t="n">
        <v>11.94</v>
      </c>
      <c r="C22" s="9" t="n">
        <f aca="false">B$3-B22</f>
        <v>31.06</v>
      </c>
      <c r="D22" s="8" t="n">
        <v>13.59</v>
      </c>
      <c r="E22" s="8" t="n">
        <v>0</v>
      </c>
      <c r="F22" s="8"/>
      <c r="G22" s="7" t="s">
        <v>43</v>
      </c>
      <c r="H22" s="7" t="s">
        <v>29</v>
      </c>
      <c r="I22" s="0" t="s">
        <v>30</v>
      </c>
      <c r="J22" s="0" t="s">
        <v>44</v>
      </c>
      <c r="K22" s="8" t="s">
        <v>45</v>
      </c>
      <c r="L22" s="8"/>
      <c r="M22" s="0" t="s">
        <v>46</v>
      </c>
      <c r="N22" s="7"/>
    </row>
    <row r="23" customFormat="false" ht="13.8" hidden="false" customHeight="false" outlineLevel="0" collapsed="false">
      <c r="A23" s="0" t="s">
        <v>47</v>
      </c>
      <c r="B23" s="8" t="n">
        <v>24.77</v>
      </c>
      <c r="C23" s="9" t="n">
        <f aca="false">B$3-B23</f>
        <v>18.23</v>
      </c>
      <c r="D23" s="8" t="n">
        <v>32.89</v>
      </c>
      <c r="E23" s="8" t="n">
        <v>0</v>
      </c>
      <c r="F23" s="8"/>
      <c r="G23" s="7" t="s">
        <v>28</v>
      </c>
      <c r="H23" s="7" t="s">
        <v>35</v>
      </c>
      <c r="I23" s="0" t="s">
        <v>30</v>
      </c>
      <c r="J23" s="0" t="s">
        <v>36</v>
      </c>
      <c r="K23" s="8" t="n">
        <v>2496998</v>
      </c>
      <c r="L23" s="8"/>
      <c r="M23" s="0" t="s">
        <v>37</v>
      </c>
      <c r="N23" s="7"/>
    </row>
    <row r="24" customFormat="false" ht="13.8" hidden="false" customHeight="false" outlineLevel="0" collapsed="false">
      <c r="A24" s="0" t="s">
        <v>48</v>
      </c>
      <c r="B24" s="8" t="n">
        <v>32.26</v>
      </c>
      <c r="C24" s="9" t="n">
        <f aca="false">B$3-B24</f>
        <v>10.74</v>
      </c>
      <c r="D24" s="8" t="n">
        <v>32.77</v>
      </c>
      <c r="E24" s="8" t="n">
        <v>180</v>
      </c>
      <c r="F24" s="8"/>
      <c r="G24" s="7" t="s">
        <v>43</v>
      </c>
      <c r="H24" s="7" t="s">
        <v>49</v>
      </c>
      <c r="I24" s="0" t="s">
        <v>30</v>
      </c>
      <c r="J24" s="0" t="s">
        <v>50</v>
      </c>
      <c r="K24" s="8" t="n">
        <v>2496916</v>
      </c>
      <c r="L24" s="8"/>
      <c r="M24" s="0" t="s">
        <v>51</v>
      </c>
      <c r="N24" s="7"/>
    </row>
    <row r="25" customFormat="false" ht="13.8" hidden="false" customHeight="false" outlineLevel="0" collapsed="false">
      <c r="A25" s="0" t="s">
        <v>52</v>
      </c>
      <c r="B25" s="8" t="n">
        <v>27.81</v>
      </c>
      <c r="C25" s="9" t="n">
        <f aca="false">B$3-B25</f>
        <v>15.19</v>
      </c>
      <c r="D25" s="8" t="n">
        <v>32.64</v>
      </c>
      <c r="E25" s="8" t="n">
        <v>90</v>
      </c>
      <c r="F25" s="8"/>
      <c r="G25" s="7" t="s">
        <v>43</v>
      </c>
      <c r="H25" s="0" t="s">
        <v>53</v>
      </c>
      <c r="I25" s="0" t="s">
        <v>54</v>
      </c>
      <c r="J25" s="0" t="s">
        <v>53</v>
      </c>
      <c r="K25" s="8" t="n">
        <v>1456534</v>
      </c>
      <c r="L25" s="8"/>
      <c r="M25" s="0" t="s">
        <v>55</v>
      </c>
      <c r="N25" s="7"/>
    </row>
    <row r="26" customFormat="false" ht="13.8" hidden="false" customHeight="false" outlineLevel="0" collapsed="false">
      <c r="A26" s="0" t="s">
        <v>56</v>
      </c>
      <c r="B26" s="8" t="n">
        <v>38.61</v>
      </c>
      <c r="C26" s="9" t="n">
        <f aca="false">B$3-B26</f>
        <v>4.39</v>
      </c>
      <c r="D26" s="8" t="n">
        <v>30.86</v>
      </c>
      <c r="E26" s="8" t="n">
        <v>270</v>
      </c>
      <c r="F26" s="8"/>
      <c r="G26" s="0" t="s">
        <v>57</v>
      </c>
      <c r="H26" s="0" t="s">
        <v>58</v>
      </c>
      <c r="I26" s="8" t="s">
        <v>59</v>
      </c>
      <c r="J26" s="8" t="s">
        <v>58</v>
      </c>
      <c r="K26" s="8" t="n">
        <v>2514574</v>
      </c>
      <c r="L26" s="8" t="s">
        <v>60</v>
      </c>
      <c r="M26" s="8" t="s">
        <v>61</v>
      </c>
      <c r="N26" s="7"/>
    </row>
    <row r="27" customFormat="false" ht="13.8" hidden="false" customHeight="false" outlineLevel="0" collapsed="false">
      <c r="A27" s="0" t="s">
        <v>62</v>
      </c>
      <c r="B27" s="8" t="n">
        <v>26.29</v>
      </c>
      <c r="C27" s="9" t="n">
        <f aca="false">B$3-B27</f>
        <v>16.71</v>
      </c>
      <c r="D27" s="8" t="n">
        <v>38.48</v>
      </c>
      <c r="E27" s="8" t="n">
        <v>180</v>
      </c>
      <c r="F27" s="8"/>
      <c r="G27" s="0" t="s">
        <v>63</v>
      </c>
      <c r="H27" s="0" t="s">
        <v>64</v>
      </c>
      <c r="I27" s="8" t="s">
        <v>65</v>
      </c>
      <c r="J27" s="8" t="s">
        <v>64</v>
      </c>
      <c r="K27" s="8" t="n">
        <v>1494945</v>
      </c>
      <c r="L27" s="8"/>
      <c r="M27" s="8" t="s">
        <v>66</v>
      </c>
      <c r="N27" s="7"/>
    </row>
    <row r="28" customFormat="false" ht="13.8" hidden="false" customHeight="false" outlineLevel="0" collapsed="false">
      <c r="A28" s="0" t="s">
        <v>67</v>
      </c>
      <c r="B28" s="8" t="n">
        <v>36.2</v>
      </c>
      <c r="C28" s="9" t="n">
        <f aca="false">B$3-B28</f>
        <v>6.8</v>
      </c>
      <c r="D28" s="8" t="n">
        <v>38.1</v>
      </c>
      <c r="E28" s="8" t="n">
        <v>0</v>
      </c>
      <c r="F28" s="8"/>
      <c r="G28" s="7"/>
      <c r="H28" s="7"/>
      <c r="I28" s="7" t="s">
        <v>68</v>
      </c>
      <c r="J28" s="7"/>
      <c r="K28" s="7"/>
      <c r="L28" s="7"/>
      <c r="M28" s="7"/>
      <c r="N28" s="7"/>
    </row>
    <row r="29" customFormat="false" ht="13.8" hidden="false" customHeight="false" outlineLevel="0" collapsed="false">
      <c r="A29" s="0" t="s">
        <v>69</v>
      </c>
      <c r="B29" s="8" t="n">
        <v>23.85</v>
      </c>
      <c r="C29" s="9" t="n">
        <f aca="false">B$3-B29</f>
        <v>19.15</v>
      </c>
      <c r="D29" s="8" t="n">
        <v>20.55</v>
      </c>
      <c r="E29" s="8" t="n">
        <v>315</v>
      </c>
      <c r="F29" s="8"/>
      <c r="G29" s="7"/>
      <c r="H29" s="7"/>
      <c r="I29" s="7" t="s">
        <v>70</v>
      </c>
      <c r="J29" s="14" t="s">
        <v>71</v>
      </c>
      <c r="K29" s="7"/>
      <c r="L29" s="7" t="s">
        <v>72</v>
      </c>
      <c r="M29" s="15" t="s">
        <v>73</v>
      </c>
      <c r="N29" s="7"/>
    </row>
    <row r="30" customFormat="false" ht="13.8" hidden="false" customHeight="false" outlineLevel="0" collapsed="false">
      <c r="A30" s="0" t="s">
        <v>74</v>
      </c>
      <c r="B30" s="8" t="n">
        <v>18.65</v>
      </c>
      <c r="C30" s="9" t="n">
        <f aca="false">B$3-B30</f>
        <v>24.35</v>
      </c>
      <c r="D30" s="8" t="n">
        <v>18.03</v>
      </c>
      <c r="E30" s="8" t="n">
        <v>0</v>
      </c>
      <c r="F30" s="8"/>
      <c r="G30" s="7"/>
      <c r="H30" s="7"/>
      <c r="I30" s="7" t="s">
        <v>70</v>
      </c>
      <c r="J30" s="14" t="s">
        <v>71</v>
      </c>
      <c r="K30" s="7"/>
      <c r="L30" s="7" t="s">
        <v>72</v>
      </c>
      <c r="M30" s="15" t="s">
        <v>73</v>
      </c>
      <c r="N30" s="7"/>
    </row>
    <row r="31" customFormat="false" ht="13.8" hidden="false" customHeight="false" outlineLevel="0" collapsed="false">
      <c r="A31" s="0" t="s">
        <v>75</v>
      </c>
      <c r="B31" s="8" t="n">
        <v>13.56</v>
      </c>
      <c r="C31" s="9" t="n">
        <f aca="false">B$3-B31</f>
        <v>29.44</v>
      </c>
      <c r="D31" s="8" t="n">
        <v>20.48</v>
      </c>
      <c r="E31" s="8" t="n">
        <v>45</v>
      </c>
      <c r="F31" s="8"/>
      <c r="G31" s="7"/>
      <c r="H31" s="7"/>
      <c r="I31" s="7" t="s">
        <v>70</v>
      </c>
      <c r="J31" s="14" t="s">
        <v>71</v>
      </c>
      <c r="K31" s="7"/>
      <c r="L31" s="7" t="s">
        <v>72</v>
      </c>
      <c r="M31" s="15" t="s">
        <v>73</v>
      </c>
      <c r="N31" s="7"/>
    </row>
    <row r="32" customFormat="false" ht="13.8" hidden="false" customHeight="false" outlineLevel="0" collapsed="false">
      <c r="A32" s="0" t="s">
        <v>76</v>
      </c>
      <c r="B32" s="8" t="n">
        <v>12.57</v>
      </c>
      <c r="C32" s="9" t="n">
        <f aca="false">B$3-B32</f>
        <v>30.43</v>
      </c>
      <c r="D32" s="8" t="n">
        <v>27.83</v>
      </c>
      <c r="E32" s="8" t="n">
        <v>90</v>
      </c>
      <c r="F32" s="8"/>
      <c r="G32" s="7"/>
      <c r="H32" s="7"/>
      <c r="I32" s="7" t="s">
        <v>70</v>
      </c>
      <c r="J32" s="14" t="s">
        <v>71</v>
      </c>
      <c r="K32" s="7"/>
      <c r="L32" s="7" t="s">
        <v>72</v>
      </c>
      <c r="M32" s="15" t="s">
        <v>73</v>
      </c>
      <c r="N32" s="7"/>
    </row>
    <row r="33" customFormat="false" ht="13.8" hidden="false" customHeight="false" outlineLevel="0" collapsed="false">
      <c r="A33" s="0" t="s">
        <v>77</v>
      </c>
      <c r="B33" s="8" t="n">
        <v>21.72</v>
      </c>
      <c r="C33" s="9" t="n">
        <f aca="false">B$3-B33</f>
        <v>21.28</v>
      </c>
      <c r="D33" s="8" t="n">
        <v>26.29</v>
      </c>
      <c r="E33" s="8" t="n">
        <v>45</v>
      </c>
      <c r="F33" s="8"/>
      <c r="G33" s="7" t="s">
        <v>28</v>
      </c>
      <c r="H33" s="7"/>
      <c r="I33" s="7"/>
      <c r="J33" s="7"/>
      <c r="K33" s="7"/>
      <c r="L33" s="7"/>
      <c r="M33" s="15" t="s">
        <v>78</v>
      </c>
      <c r="N33" s="7"/>
    </row>
    <row r="34" customFormat="false" ht="13.8" hidden="false" customHeight="false" outlineLevel="0" collapsed="false">
      <c r="A34" s="0" t="s">
        <v>79</v>
      </c>
      <c r="B34" s="8" t="n">
        <v>21.72</v>
      </c>
      <c r="C34" s="9" t="n">
        <f aca="false">B$3-B34</f>
        <v>21.28</v>
      </c>
      <c r="D34" s="8" t="n">
        <v>22.61</v>
      </c>
      <c r="E34" s="8" t="n">
        <v>135</v>
      </c>
      <c r="F34" s="8"/>
      <c r="G34" s="7" t="s">
        <v>28</v>
      </c>
      <c r="H34" s="7"/>
      <c r="I34" s="7"/>
      <c r="J34" s="7"/>
      <c r="K34" s="7"/>
      <c r="L34" s="7"/>
      <c r="M34" s="15" t="s">
        <v>80</v>
      </c>
      <c r="N34" s="7"/>
    </row>
    <row r="35" customFormat="false" ht="13.8" hidden="false" customHeight="false" outlineLevel="0" collapsed="false">
      <c r="A35" s="0" t="s">
        <v>81</v>
      </c>
      <c r="B35" s="8" t="n">
        <v>18.67</v>
      </c>
      <c r="C35" s="9" t="n">
        <f aca="false">B$3-B35</f>
        <v>24.33</v>
      </c>
      <c r="D35" s="8" t="n">
        <v>20.96</v>
      </c>
      <c r="E35" s="8" t="n">
        <v>180</v>
      </c>
      <c r="F35" s="8"/>
      <c r="G35" s="7" t="s">
        <v>28</v>
      </c>
      <c r="H35" s="7"/>
      <c r="I35" s="7"/>
      <c r="J35" s="7"/>
      <c r="K35" s="7"/>
      <c r="L35" s="7"/>
      <c r="M35" s="15" t="s">
        <v>82</v>
      </c>
      <c r="N35" s="7"/>
    </row>
    <row r="36" customFormat="false" ht="13.8" hidden="false" customHeight="false" outlineLevel="0" collapsed="false">
      <c r="A36" s="0" t="s">
        <v>83</v>
      </c>
      <c r="B36" s="8" t="n">
        <v>15.62</v>
      </c>
      <c r="C36" s="9" t="n">
        <f aca="false">B$3-B36</f>
        <v>27.38</v>
      </c>
      <c r="D36" s="8" t="n">
        <v>22.61</v>
      </c>
      <c r="E36" s="8" t="n">
        <v>225</v>
      </c>
      <c r="F36" s="8"/>
      <c r="G36" s="7" t="s">
        <v>28</v>
      </c>
      <c r="H36" s="7"/>
      <c r="I36" s="7"/>
      <c r="J36" s="7"/>
      <c r="K36" s="7"/>
      <c r="L36" s="7"/>
      <c r="M36" s="15" t="s">
        <v>84</v>
      </c>
      <c r="N36" s="7"/>
    </row>
    <row r="37" customFormat="false" ht="13.8" hidden="false" customHeight="false" outlineLevel="0" collapsed="false">
      <c r="A37" s="0" t="s">
        <v>85</v>
      </c>
      <c r="B37" s="8" t="n">
        <v>15.62</v>
      </c>
      <c r="C37" s="9" t="n">
        <f aca="false">B$3-B37</f>
        <v>27.38</v>
      </c>
      <c r="D37" s="8" t="n">
        <v>26.29</v>
      </c>
      <c r="E37" s="8" t="n">
        <v>315</v>
      </c>
      <c r="F37" s="8"/>
      <c r="G37" s="7" t="s">
        <v>28</v>
      </c>
      <c r="H37" s="7"/>
      <c r="I37" s="7"/>
      <c r="J37" s="7"/>
      <c r="K37" s="7"/>
      <c r="L37" s="7"/>
      <c r="M37" s="15" t="s">
        <v>86</v>
      </c>
      <c r="N37" s="7"/>
    </row>
    <row r="38" customFormat="false" ht="13.8" hidden="false" customHeight="false" outlineLevel="0" collapsed="false">
      <c r="A38" s="0" t="s">
        <v>87</v>
      </c>
      <c r="B38" s="8" t="n">
        <v>28.07</v>
      </c>
      <c r="C38" s="9" t="n">
        <f aca="false">B$3-B38</f>
        <v>14.93</v>
      </c>
      <c r="D38" s="8" t="n">
        <v>19.69</v>
      </c>
      <c r="E38" s="8" t="n">
        <v>180</v>
      </c>
      <c r="F38" s="8"/>
      <c r="G38" s="7" t="s">
        <v>43</v>
      </c>
      <c r="H38" s="7" t="s">
        <v>88</v>
      </c>
      <c r="I38" s="8" t="s">
        <v>89</v>
      </c>
      <c r="J38" s="8" t="s">
        <v>90</v>
      </c>
      <c r="K38" s="8" t="s">
        <v>91</v>
      </c>
      <c r="L38" s="8"/>
      <c r="M38" s="0" t="s">
        <v>92</v>
      </c>
      <c r="N38" s="7"/>
    </row>
    <row r="39" customFormat="false" ht="13.8" hidden="false" customHeight="false" outlineLevel="0" collapsed="false">
      <c r="A39" s="0" t="s">
        <v>93</v>
      </c>
      <c r="B39" s="8" t="n">
        <v>19.94</v>
      </c>
      <c r="C39" s="9" t="n">
        <f aca="false">B$3-B39</f>
        <v>23.06</v>
      </c>
      <c r="D39" s="8" t="n">
        <v>14.61</v>
      </c>
      <c r="E39" s="8" t="n">
        <v>180</v>
      </c>
      <c r="F39" s="8"/>
      <c r="G39" s="7" t="s">
        <v>43</v>
      </c>
      <c r="H39" s="7" t="s">
        <v>88</v>
      </c>
      <c r="I39" s="8" t="s">
        <v>89</v>
      </c>
      <c r="J39" s="8" t="s">
        <v>90</v>
      </c>
      <c r="K39" s="8" t="s">
        <v>91</v>
      </c>
      <c r="L39" s="8"/>
      <c r="M39" s="0" t="s">
        <v>92</v>
      </c>
      <c r="N39" s="7"/>
    </row>
    <row r="40" customFormat="false" ht="13.8" hidden="false" customHeight="false" outlineLevel="0" collapsed="false">
      <c r="A40" s="0" t="s">
        <v>94</v>
      </c>
      <c r="B40" s="8" t="n">
        <v>13.21</v>
      </c>
      <c r="C40" s="9" t="n">
        <f aca="false">B$3-B40</f>
        <v>29.79</v>
      </c>
      <c r="D40" s="8" t="n">
        <v>16.38</v>
      </c>
      <c r="E40" s="8" t="n">
        <v>270</v>
      </c>
      <c r="F40" s="8"/>
      <c r="G40" s="7" t="s">
        <v>43</v>
      </c>
      <c r="H40" s="7" t="s">
        <v>88</v>
      </c>
      <c r="I40" s="8" t="s">
        <v>89</v>
      </c>
      <c r="J40" s="8" t="s">
        <v>90</v>
      </c>
      <c r="K40" s="8" t="s">
        <v>91</v>
      </c>
      <c r="L40" s="8"/>
      <c r="M40" s="0" t="s">
        <v>92</v>
      </c>
      <c r="N40" s="7"/>
    </row>
    <row r="41" customFormat="false" ht="13.8" hidden="false" customHeight="false" outlineLevel="0" collapsed="false">
      <c r="A41" s="0" t="s">
        <v>95</v>
      </c>
      <c r="B41" s="8" t="n">
        <v>9.14</v>
      </c>
      <c r="C41" s="9" t="n">
        <f aca="false">B$3-B41</f>
        <v>33.86</v>
      </c>
      <c r="D41" s="8" t="n">
        <v>29.21</v>
      </c>
      <c r="E41" s="8" t="n">
        <v>90</v>
      </c>
      <c r="F41" s="8"/>
      <c r="G41" s="7" t="s">
        <v>43</v>
      </c>
      <c r="H41" s="7" t="s">
        <v>88</v>
      </c>
      <c r="I41" s="8" t="s">
        <v>89</v>
      </c>
      <c r="J41" s="8" t="s">
        <v>90</v>
      </c>
      <c r="K41" s="8" t="s">
        <v>91</v>
      </c>
      <c r="L41" s="8"/>
      <c r="M41" s="0" t="s">
        <v>92</v>
      </c>
      <c r="N41" s="7"/>
    </row>
    <row r="42" customFormat="false" ht="13.8" hidden="false" customHeight="false" outlineLevel="0" collapsed="false">
      <c r="A42" s="0" t="s">
        <v>96</v>
      </c>
      <c r="B42" s="8" t="n">
        <v>29.59</v>
      </c>
      <c r="C42" s="9" t="n">
        <f aca="false">B$3-B42</f>
        <v>13.41</v>
      </c>
      <c r="D42" s="8" t="n">
        <v>32.64</v>
      </c>
      <c r="E42" s="8" t="n">
        <v>90</v>
      </c>
      <c r="F42" s="8"/>
      <c r="G42" s="7" t="s">
        <v>43</v>
      </c>
      <c r="H42" s="7" t="s">
        <v>97</v>
      </c>
      <c r="I42" s="8" t="s">
        <v>89</v>
      </c>
      <c r="J42" s="8" t="s">
        <v>98</v>
      </c>
      <c r="K42" s="8" t="s">
        <v>99</v>
      </c>
      <c r="L42" s="8"/>
      <c r="M42" s="8" t="s">
        <v>100</v>
      </c>
      <c r="N42" s="7"/>
    </row>
    <row r="43" customFormat="false" ht="13.8" hidden="false" customHeight="false" outlineLevel="0" collapsed="false">
      <c r="A43" s="0" t="s">
        <v>101</v>
      </c>
      <c r="B43" s="8" t="n">
        <v>39.5</v>
      </c>
      <c r="C43" s="9" t="n">
        <f aca="false">B$3-B43</f>
        <v>3.5</v>
      </c>
      <c r="D43" s="8" t="n">
        <v>27.69</v>
      </c>
      <c r="E43" s="8" t="n">
        <v>180</v>
      </c>
      <c r="F43" s="8"/>
      <c r="G43" s="7" t="s">
        <v>43</v>
      </c>
      <c r="H43" s="7" t="s">
        <v>102</v>
      </c>
      <c r="I43" s="8" t="s">
        <v>89</v>
      </c>
      <c r="J43" s="8" t="s">
        <v>103</v>
      </c>
      <c r="K43" s="8" t="n">
        <v>2447320</v>
      </c>
      <c r="L43" s="8"/>
      <c r="M43" s="0" t="s">
        <v>104</v>
      </c>
      <c r="N43" s="7"/>
    </row>
    <row r="44" customFormat="false" ht="13.8" hidden="false" customHeight="false" outlineLevel="0" collapsed="false">
      <c r="A44" s="0" t="s">
        <v>105</v>
      </c>
      <c r="B44" s="8" t="n">
        <v>41.4</v>
      </c>
      <c r="C44" s="9" t="n">
        <f aca="false">B$3-B44</f>
        <v>1.6</v>
      </c>
      <c r="D44" s="8" t="n">
        <v>31.24</v>
      </c>
      <c r="E44" s="8" t="n">
        <v>270</v>
      </c>
      <c r="F44" s="8"/>
      <c r="G44" s="7" t="s">
        <v>43</v>
      </c>
      <c r="H44" s="7" t="s">
        <v>102</v>
      </c>
      <c r="I44" s="8" t="s">
        <v>89</v>
      </c>
      <c r="J44" s="8" t="s">
        <v>103</v>
      </c>
      <c r="K44" s="8" t="n">
        <v>2447320</v>
      </c>
      <c r="L44" s="8"/>
      <c r="M44" s="0" t="s">
        <v>104</v>
      </c>
      <c r="N44" s="7"/>
    </row>
    <row r="45" customFormat="false" ht="13.8" hidden="false" customHeight="false" outlineLevel="0" collapsed="false">
      <c r="A45" s="0" t="s">
        <v>106</v>
      </c>
      <c r="B45" s="8" t="n">
        <v>7.49</v>
      </c>
      <c r="C45" s="9" t="n">
        <f aca="false">B$3-B45</f>
        <v>35.51</v>
      </c>
      <c r="D45" s="8" t="n">
        <v>39.75</v>
      </c>
      <c r="E45" s="8" t="n">
        <v>180</v>
      </c>
      <c r="F45" s="8"/>
      <c r="G45" s="7" t="s">
        <v>43</v>
      </c>
      <c r="H45" s="7" t="s">
        <v>107</v>
      </c>
      <c r="I45" s="0" t="s">
        <v>89</v>
      </c>
      <c r="J45" s="0" t="s">
        <v>108</v>
      </c>
      <c r="K45" s="13" t="s">
        <v>109</v>
      </c>
      <c r="L45" s="13"/>
      <c r="M45" s="0" t="s">
        <v>110</v>
      </c>
      <c r="N45" s="7"/>
    </row>
    <row r="46" customFormat="false" ht="13.8" hidden="false" customHeight="false" outlineLevel="0" collapsed="false">
      <c r="A46" s="0" t="s">
        <v>111</v>
      </c>
      <c r="B46" s="8" t="n">
        <v>35.43</v>
      </c>
      <c r="C46" s="9" t="n">
        <f aca="false">B$3-B46</f>
        <v>7.57</v>
      </c>
      <c r="D46" s="8" t="n">
        <v>24.51</v>
      </c>
      <c r="E46" s="8" t="n">
        <v>270</v>
      </c>
      <c r="F46" s="8"/>
      <c r="G46" s="7" t="s">
        <v>43</v>
      </c>
      <c r="H46" s="7" t="s">
        <v>107</v>
      </c>
      <c r="I46" s="0" t="s">
        <v>89</v>
      </c>
      <c r="J46" s="0" t="s">
        <v>108</v>
      </c>
      <c r="K46" s="13" t="s">
        <v>109</v>
      </c>
      <c r="L46" s="13"/>
      <c r="M46" s="0" t="s">
        <v>110</v>
      </c>
      <c r="N46" s="7"/>
    </row>
    <row r="47" customFormat="false" ht="13.8" hidden="false" customHeight="false" outlineLevel="0" collapsed="false">
      <c r="A47" s="0" t="s">
        <v>112</v>
      </c>
      <c r="B47" s="8" t="n">
        <v>18.41</v>
      </c>
      <c r="C47" s="9" t="n">
        <f aca="false">B$3-B47</f>
        <v>24.59</v>
      </c>
      <c r="D47" s="8" t="n">
        <v>6.73</v>
      </c>
      <c r="E47" s="8" t="n">
        <v>270</v>
      </c>
      <c r="F47" s="8"/>
      <c r="G47" s="7" t="s">
        <v>43</v>
      </c>
      <c r="H47" s="7" t="s">
        <v>107</v>
      </c>
      <c r="I47" s="0" t="s">
        <v>89</v>
      </c>
      <c r="J47" s="0" t="s">
        <v>108</v>
      </c>
      <c r="K47" s="13" t="s">
        <v>109</v>
      </c>
      <c r="L47" s="13"/>
      <c r="M47" s="0" t="s">
        <v>110</v>
      </c>
      <c r="N47" s="7"/>
    </row>
    <row r="48" customFormat="false" ht="13.8" hidden="false" customHeight="false" outlineLevel="0" collapsed="false">
      <c r="A48" s="0" t="s">
        <v>113</v>
      </c>
      <c r="B48" s="8" t="n">
        <v>16.64</v>
      </c>
      <c r="C48" s="9" t="n">
        <f aca="false">B$3-B48</f>
        <v>26.36</v>
      </c>
      <c r="D48" s="8" t="n">
        <v>36.2</v>
      </c>
      <c r="E48" s="8" t="n">
        <v>270</v>
      </c>
      <c r="F48" s="8"/>
      <c r="G48" s="0" t="s">
        <v>114</v>
      </c>
      <c r="H48" s="0" t="s">
        <v>115</v>
      </c>
      <c r="I48" s="8" t="s">
        <v>59</v>
      </c>
      <c r="J48" s="8" t="s">
        <v>116</v>
      </c>
      <c r="K48" s="8" t="n">
        <v>2516605</v>
      </c>
      <c r="L48" s="8" t="s">
        <v>117</v>
      </c>
      <c r="M48" s="8" t="s">
        <v>118</v>
      </c>
      <c r="N48" s="7"/>
    </row>
    <row r="49" customFormat="false" ht="13.8" hidden="false" customHeight="false" outlineLevel="0" collapsed="false">
      <c r="A49" s="0" t="s">
        <v>119</v>
      </c>
      <c r="B49" s="8" t="n">
        <v>18.54</v>
      </c>
      <c r="C49" s="9" t="n">
        <f aca="false">B$3-B49</f>
        <v>24.46</v>
      </c>
      <c r="D49" s="8" t="n">
        <v>28.19</v>
      </c>
      <c r="E49" s="8" t="n">
        <v>180</v>
      </c>
      <c r="F49" s="8"/>
      <c r="G49" s="15" t="s">
        <v>120</v>
      </c>
      <c r="H49" s="15" t="s">
        <v>120</v>
      </c>
      <c r="I49" s="15"/>
      <c r="J49" s="15"/>
      <c r="K49" s="15"/>
      <c r="L49" s="15"/>
      <c r="M49" s="15" t="s">
        <v>121</v>
      </c>
      <c r="N49" s="7"/>
    </row>
    <row r="50" customFormat="false" ht="13.8" hidden="false" customHeight="false" outlineLevel="0" collapsed="false">
      <c r="A50" s="0" t="s">
        <v>122</v>
      </c>
      <c r="B50" s="8" t="n">
        <v>24.89</v>
      </c>
      <c r="C50" s="9" t="n">
        <f aca="false">B$3-B50</f>
        <v>18.11</v>
      </c>
      <c r="D50" s="8" t="n">
        <v>29.21</v>
      </c>
      <c r="E50" s="8" t="n">
        <v>0</v>
      </c>
      <c r="F50" s="8"/>
      <c r="G50" s="7" t="s">
        <v>57</v>
      </c>
      <c r="H50" s="0" t="s">
        <v>123</v>
      </c>
      <c r="I50" s="0" t="s">
        <v>124</v>
      </c>
      <c r="J50" s="0" t="s">
        <v>125</v>
      </c>
      <c r="K50" s="13"/>
      <c r="L50" s="13" t="s">
        <v>126</v>
      </c>
      <c r="M50" s="0" t="s">
        <v>127</v>
      </c>
      <c r="N50" s="7"/>
    </row>
    <row r="51" customFormat="false" ht="13.8" hidden="false" customHeight="false" outlineLevel="0" collapsed="false">
      <c r="B51" s="8"/>
      <c r="C51" s="8"/>
      <c r="D51" s="8"/>
      <c r="E51" s="8"/>
      <c r="F51" s="8"/>
    </row>
    <row r="52" customFormat="false" ht="13.8" hidden="false" customHeight="false" outlineLevel="0" collapsed="false">
      <c r="A52" s="1" t="s">
        <v>128</v>
      </c>
      <c r="B52" s="12"/>
      <c r="C52" s="12"/>
      <c r="D52" s="10"/>
      <c r="E52" s="12"/>
      <c r="F52" s="12"/>
      <c r="G52" s="7"/>
      <c r="H52" s="7"/>
      <c r="I52" s="7"/>
    </row>
    <row r="53" customFormat="false" ht="13.8" hidden="false" customHeight="false" outlineLevel="0" collapsed="false">
      <c r="A53" s="1"/>
      <c r="B53" s="12"/>
      <c r="C53" s="12"/>
      <c r="D53" s="10"/>
      <c r="E53" s="12"/>
      <c r="F53" s="12"/>
      <c r="G53" s="7"/>
      <c r="H53" s="7"/>
      <c r="I53" s="7"/>
    </row>
    <row r="54" customFormat="false" ht="13.8" hidden="false" customHeight="false" outlineLevel="0" collapsed="false">
      <c r="A54" s="0" t="s">
        <v>129</v>
      </c>
      <c r="B54" s="8"/>
      <c r="C54" s="8"/>
      <c r="D54" s="8"/>
      <c r="E54" s="8"/>
      <c r="F54" s="8"/>
      <c r="I54" s="0" t="s">
        <v>130</v>
      </c>
      <c r="J54" s="0" t="s">
        <v>131</v>
      </c>
      <c r="M54" s="0" t="s">
        <v>132</v>
      </c>
    </row>
    <row r="55" customFormat="false" ht="13.8" hidden="false" customHeight="false" outlineLevel="0" collapsed="false">
      <c r="B55" s="8"/>
      <c r="C55" s="8"/>
      <c r="D55" s="8"/>
      <c r="E55" s="8"/>
      <c r="F55" s="8"/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M49" r:id="rId1" display="https://www.ti.com/product/LMG1025-Q1"/>
  </hyperlink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2018-11-12T14:41:10Z</dcterms:created>
  <dc:creator>Paul Clark</dc:creator>
  <dc:description/>
  <dc:language>en-GB</dc:language>
  <cp:lastModifiedBy/>
  <cp:lastPrinted>2020-08-29T11:20:18Z</cp:lastPrinted>
  <dcterms:modified xsi:type="dcterms:W3CDTF">2020-08-29T11:21:27Z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