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6.xml" ContentType="application/vnd.openxmlformats-officedocument.drawing+xml"/>
  <Override PartName="/xl/charts/chart5.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autoCompressPictures="0" defaultThemeVersion="124226"/>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726284EC-5182-418A-BF13-55AEEB1C2C6D}" xr6:coauthVersionLast="47" xr6:coauthVersionMax="47" xr10:uidLastSave="{00000000-0000-0000-0000-000000000000}"/>
  <bookViews>
    <workbookView xWindow="28680" yWindow="-120" windowWidth="29040" windowHeight="15720" tabRatio="818" xr2:uid="{00000000-000D-0000-FFFF-FFFF00000000}"/>
  </bookViews>
  <sheets>
    <sheet name="Chart PF2.2.A" sheetId="68" r:id="rId1"/>
    <sheet name="Chart PF2.2.B" sheetId="48" r:id="rId2"/>
    <sheet name="Chart PF2.2.C" sheetId="49" r:id="rId3"/>
    <sheet name="Chart PF2.2.D" sheetId="65" r:id="rId4"/>
    <sheet name="Chart PF2.2.E" sheetId="64" r:id="rId5"/>
    <sheet name="Maternity_leave" sheetId="67" r:id="rId6"/>
    <sheet name="Paternity_leave" sheetId="66" r:id="rId7"/>
    <sheet name="Parental_leave" sheetId="61"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 localSheetId="0">'[1]Time series'!#REF!</definedName>
    <definedName name="\a" localSheetId="3">'[1]Time series'!#REF!</definedName>
    <definedName name="\a" localSheetId="4">'[1]Time series'!#REF!</definedName>
    <definedName name="\a" localSheetId="5">'[1]Time series'!#REF!</definedName>
    <definedName name="\a" localSheetId="7">'[1]Time series'!#REF!</definedName>
    <definedName name="\a" localSheetId="6">'[1]Time series'!#REF!</definedName>
    <definedName name="\a">'[1]Time series'!#REF!</definedName>
    <definedName name="\b" localSheetId="0">'[1]Time series'!#REF!</definedName>
    <definedName name="\b" localSheetId="3">'[1]Time series'!#REF!</definedName>
    <definedName name="\b" localSheetId="4">'[1]Time series'!#REF!</definedName>
    <definedName name="\b" localSheetId="6">'[1]Time series'!#REF!</definedName>
    <definedName name="\b">'[1]Time series'!#REF!</definedName>
    <definedName name="__" localSheetId="0">[2]EAT12_1!#REF!,[2]EAT12_1!#REF!,[2]EAT12_1!#REF!,[2]EAT12_1!#REF!,[2]EAT12_1!#REF!,[2]EAT12_1!#REF!,[2]EAT12_1!#REF!,[2]EAT12_1!#REF!,[2]EAT12_1!#REF!,[2]EAT12_1!#REF!</definedName>
    <definedName name="__" localSheetId="3">[2]EAT12_1!#REF!,[2]EAT12_1!#REF!,[2]EAT12_1!#REF!,[2]EAT12_1!#REF!,[2]EAT12_1!#REF!,[2]EAT12_1!#REF!,[2]EAT12_1!#REF!,[2]EAT12_1!#REF!,[2]EAT12_1!#REF!,[2]EAT12_1!#REF!</definedName>
    <definedName name="__" localSheetId="4">[2]EAT12_1!#REF!,[2]EAT12_1!#REF!,[2]EAT12_1!#REF!,[2]EAT12_1!#REF!,[2]EAT12_1!#REF!,[2]EAT12_1!#REF!,[2]EAT12_1!#REF!,[2]EAT12_1!#REF!,[2]EAT12_1!#REF!,[2]EAT12_1!#REF!</definedName>
    <definedName name="__" localSheetId="5">[2]EAT12_1!#REF!,[2]EAT12_1!#REF!,[2]EAT12_1!#REF!,[2]EAT12_1!#REF!,[2]EAT12_1!#REF!,[2]EAT12_1!#REF!,[2]EAT12_1!#REF!,[2]EAT12_1!#REF!,[2]EAT12_1!#REF!,[2]EAT12_1!#REF!</definedName>
    <definedName name="__" localSheetId="7">[2]EAT12_1!#REF!,[2]EAT12_1!#REF!,[2]EAT12_1!#REF!,[2]EAT12_1!#REF!,[2]EAT12_1!#REF!,[2]EAT12_1!#REF!,[2]EAT12_1!#REF!,[2]EAT12_1!#REF!,[2]EAT12_1!#REF!,[2]EAT12_1!#REF!</definedName>
    <definedName name="__" localSheetId="6">[2]EAT12_1!#REF!,[2]EAT12_1!#REF!,[2]EAT12_1!#REF!,[2]EAT12_1!#REF!,[2]EAT12_1!#REF!,[2]EAT12_1!#REF!,[2]EAT12_1!#REF!,[2]EAT12_1!#REF!,[2]EAT12_1!#REF!,[2]EAT12_1!#REF!</definedName>
    <definedName name="__">[2]EAT12_1!#REF!,[2]EAT12_1!#REF!,[2]EAT12_1!#REF!,[2]EAT12_1!#REF!,[2]EAT12_1!#REF!,[2]EAT12_1!#REF!,[2]EAT12_1!#REF!,[2]EAT12_1!#REF!,[2]EAT12_1!#REF!,[2]EAT12_1!#REF!</definedName>
    <definedName name="___aus2" localSheetId="0">#REF!</definedName>
    <definedName name="___aus2" localSheetId="3">#REF!</definedName>
    <definedName name="___aus2" localSheetId="4">#REF!</definedName>
    <definedName name="___aus2" localSheetId="6">#REF!</definedName>
    <definedName name="___aus2">#REF!</definedName>
    <definedName name="__aus2" localSheetId="0">#REF!</definedName>
    <definedName name="__aus2" localSheetId="3">#REF!</definedName>
    <definedName name="__aus2" localSheetId="4">#REF!</definedName>
    <definedName name="__aus2" localSheetId="6">#REF!</definedName>
    <definedName name="__aus2">#REF!</definedName>
    <definedName name="__TAB3">#N/A</definedName>
    <definedName name="_TAB3">#N/A</definedName>
    <definedName name="anberd" localSheetId="0">#REF!</definedName>
    <definedName name="anberd" localSheetId="3">#REF!</definedName>
    <definedName name="anberd" localSheetId="4">#REF!</definedName>
    <definedName name="anberd" localSheetId="6">#REF!</definedName>
    <definedName name="anberd">#REF!</definedName>
    <definedName name="_xlnm.Recorder" localSheetId="0">#REF!</definedName>
    <definedName name="_xlnm.Recorder" localSheetId="3">#REF!</definedName>
    <definedName name="_xlnm.Recorder" localSheetId="4">#REF!</definedName>
    <definedName name="_xlnm.Recorder" localSheetId="6">#REF!</definedName>
    <definedName name="_xlnm.Recorder">#REF!</definedName>
    <definedName name="BEL">#N/A</definedName>
    <definedName name="Champ" localSheetId="0">#REF!</definedName>
    <definedName name="Champ" localSheetId="3">#REF!</definedName>
    <definedName name="Champ" localSheetId="4">#REF!</definedName>
    <definedName name="Champ" localSheetId="6">#REF!</definedName>
    <definedName name="Champ">#REF!</definedName>
    <definedName name="chart_id" localSheetId="0">#REF!</definedName>
    <definedName name="chart_id" localSheetId="3">#REF!</definedName>
    <definedName name="chart_id" localSheetId="4">#REF!</definedName>
    <definedName name="chart_id" localSheetId="6">#REF!</definedName>
    <definedName name="chart_id">#REF!</definedName>
    <definedName name="CodePays" localSheetId="0">#REF!</definedName>
    <definedName name="CodePays" localSheetId="3">#REF!</definedName>
    <definedName name="CodePays" localSheetId="4">#REF!</definedName>
    <definedName name="CodePays" localSheetId="6">#REF!</definedName>
    <definedName name="CodePays">#REF!</definedName>
    <definedName name="Col" localSheetId="0">#REF!</definedName>
    <definedName name="Col" localSheetId="3">#REF!</definedName>
    <definedName name="Col" localSheetId="4">#REF!</definedName>
    <definedName name="Col" localSheetId="6">#REF!</definedName>
    <definedName name="Col">#REF!</definedName>
    <definedName name="Corresp" localSheetId="0">#REF!</definedName>
    <definedName name="Corresp" localSheetId="3">#REF!</definedName>
    <definedName name="Corresp" localSheetId="4">#REF!</definedName>
    <definedName name="Corresp" localSheetId="6">#REF!</definedName>
    <definedName name="Corresp">#REF!</definedName>
    <definedName name="Country_Mean" localSheetId="0">[3]!Country_Mean</definedName>
    <definedName name="Country_Mean" localSheetId="3">[3]!Country_Mean</definedName>
    <definedName name="Country_Mean" localSheetId="4">[3]!Country_Mean</definedName>
    <definedName name="Country_Mean" localSheetId="6">[3]!Country_Mean</definedName>
    <definedName name="Country_Mean">[3]!Country_Mean</definedName>
    <definedName name="DATE" localSheetId="0">[4]A11!#REF!</definedName>
    <definedName name="DATE" localSheetId="3">[4]A11!#REF!</definedName>
    <definedName name="DATE" localSheetId="4">[4]A11!#REF!</definedName>
    <definedName name="DATE" localSheetId="5">[4]A11!#REF!</definedName>
    <definedName name="DATE" localSheetId="6">[4]A11!#REF!</definedName>
    <definedName name="DATE">[4]A11!#REF!</definedName>
    <definedName name="_xlnm.Print_Area" localSheetId="0">'Chart PF2.2.A'!$A$1:$M$48</definedName>
    <definedName name="_xlnm.Print_Area" localSheetId="1">'Chart PF2.2.B'!$A$1:$M$48</definedName>
    <definedName name="_xlnm.Print_Area" localSheetId="2">'Chart PF2.2.C'!$A$1:$O$71</definedName>
    <definedName name="_xlnm.Print_Area" localSheetId="4">'Chart PF2.2.E'!$A$1:$O$57</definedName>
    <definedName name="_xlnm.Print_Area" localSheetId="5">Maternity_leave!$A$1:$L$57</definedName>
    <definedName name="_xlnm.Print_Area" localSheetId="7">#REF!</definedName>
    <definedName name="_xlnm.Print_Area" localSheetId="6">Paternity_leave!$A$1:$L$56</definedName>
    <definedName name="_xlnm.Print_Area">#REF!</definedName>
    <definedName name="_xlnm.Print_Titles" localSheetId="0">#REF!</definedName>
    <definedName name="_xlnm.Print_Titles" localSheetId="3">#REF!</definedName>
    <definedName name="_xlnm.Print_Titles" localSheetId="4">#REF!</definedName>
    <definedName name="_xlnm.Print_Titles" localSheetId="5">Maternity_leave!$A:$B</definedName>
    <definedName name="_xlnm.Print_Titles" localSheetId="7">#REF!</definedName>
    <definedName name="_xlnm.Print_Titles" localSheetId="6">Paternity_leave!$A:$B</definedName>
    <definedName name="_xlnm.Print_Titles">#REF!</definedName>
    <definedName name="FRA">#N/A</definedName>
    <definedName name="Full" localSheetId="0">'[5]Explanatory Notes'!#REF!</definedName>
    <definedName name="Full" localSheetId="3">'[5]Explanatory Notes'!#REF!</definedName>
    <definedName name="Full" localSheetId="4">'[5]Explanatory Notes'!#REF!</definedName>
    <definedName name="Full" localSheetId="5">#REF!</definedName>
    <definedName name="Full" localSheetId="7">#REF!</definedName>
    <definedName name="Full" localSheetId="6">#REF!</definedName>
    <definedName name="Full">'[5]Explanatory Notes'!#REF!</definedName>
    <definedName name="GER">#N/A</definedName>
    <definedName name="Glossary" localSheetId="0">'[5]Explanatory Notes'!#REF!</definedName>
    <definedName name="Glossary" localSheetId="3">'[5]Explanatory Notes'!#REF!</definedName>
    <definedName name="Glossary" localSheetId="4">'[5]Explanatory Notes'!#REF!</definedName>
    <definedName name="Glossary" localSheetId="5">#REF!</definedName>
    <definedName name="Glossary" localSheetId="7">#REF!</definedName>
    <definedName name="Glossary" localSheetId="6">#REF!</definedName>
    <definedName name="Glossary">'[5]Explanatory Notes'!#REF!</definedName>
    <definedName name="Graph" localSheetId="0">#REF!</definedName>
    <definedName name="Graph" localSheetId="3">#REF!</definedName>
    <definedName name="Graph" localSheetId="4">#REF!</definedName>
    <definedName name="Graph" localSheetId="6">#REF!</definedName>
    <definedName name="Graph">#REF!</definedName>
    <definedName name="Introduction" localSheetId="0">#REF!</definedName>
    <definedName name="Introduction" localSheetId="3">#REF!</definedName>
    <definedName name="Introduction" localSheetId="4">#REF!</definedName>
    <definedName name="Introduction" localSheetId="6">#REF!</definedName>
    <definedName name="Introduction">#REF!</definedName>
    <definedName name="ITA">#N/A</definedName>
    <definedName name="Label" localSheetId="0">#REF!</definedName>
    <definedName name="Label" localSheetId="3">#REF!</definedName>
    <definedName name="Label" localSheetId="4">#REF!</definedName>
    <definedName name="Label" localSheetId="6">#REF!</definedName>
    <definedName name="Label">#REF!</definedName>
    <definedName name="Length" localSheetId="0">#REF!</definedName>
    <definedName name="Length" localSheetId="3">#REF!</definedName>
    <definedName name="Length" localSheetId="4">#REF!</definedName>
    <definedName name="Length" localSheetId="6">#REF!</definedName>
    <definedName name="Length">#REF!</definedName>
    <definedName name="LevelsUS">'[6]%US'!$A$3:$Q$42</definedName>
    <definedName name="NFBS79X89">'[7]NFBS79-89'!$A$3:$M$49</definedName>
    <definedName name="NFBS79X89T">'[7]NFBS79-89'!$A$3:$M$3</definedName>
    <definedName name="NFBS90X97">'[7]NFBS90-97'!$A$3:$M$49</definedName>
    <definedName name="NFBS90X97T">'[7]NFBS90-97'!$A$3:$M$3</definedName>
    <definedName name="NOR">#N/A</definedName>
    <definedName name="OrderTable" localSheetId="0">#REF!</definedName>
    <definedName name="OrderTable" localSheetId="3">#REF!</definedName>
    <definedName name="OrderTable" localSheetId="4">#REF!</definedName>
    <definedName name="OrderTable" localSheetId="6">#REF!</definedName>
    <definedName name="OrderTable">#REF!</definedName>
    <definedName name="percent" localSheetId="0">#REF!</definedName>
    <definedName name="percent" localSheetId="3">#REF!</definedName>
    <definedName name="percent" localSheetId="4">#REF!</definedName>
    <definedName name="percent" localSheetId="6">#REF!</definedName>
    <definedName name="percent">#REF!</definedName>
    <definedName name="PRINT_AREA_MI" localSheetId="0">#REF!</definedName>
    <definedName name="PRINT_AREA_MI" localSheetId="3">#REF!</definedName>
    <definedName name="PRINT_AREA_MI" localSheetId="4">#REF!</definedName>
    <definedName name="PRINT_AREA_MI" localSheetId="6">#REF!</definedName>
    <definedName name="PRINT_AREA_MI">#REF!</definedName>
    <definedName name="PRINT_TITLES_MI" localSheetId="0">#REF!</definedName>
    <definedName name="PRINT_TITLES_MI" localSheetId="3">#REF!</definedName>
    <definedName name="PRINT_TITLES_MI" localSheetId="4">#REF!</definedName>
    <definedName name="PRINT_TITLES_MI" localSheetId="6">#REF!</definedName>
    <definedName name="PRINT_TITLES_MI">#REF!</definedName>
    <definedName name="Print1" localSheetId="0">#REF!</definedName>
    <definedName name="Print1" localSheetId="3">#REF!</definedName>
    <definedName name="Print1" localSheetId="4">#REF!</definedName>
    <definedName name="Print1" localSheetId="6">#REF!</definedName>
    <definedName name="Print1">#REF!</definedName>
    <definedName name="Print2" localSheetId="0">#REF!</definedName>
    <definedName name="Print2" localSheetId="3">#REF!</definedName>
    <definedName name="Print2" localSheetId="4">#REF!</definedName>
    <definedName name="Print2" localSheetId="6">#REF!</definedName>
    <definedName name="Print2">#REF!</definedName>
    <definedName name="Row" localSheetId="0">#REF!</definedName>
    <definedName name="Row" localSheetId="3">#REF!</definedName>
    <definedName name="Row" localSheetId="4">#REF!</definedName>
    <definedName name="Row" localSheetId="6">#REF!</definedName>
    <definedName name="Row">#REF!</definedName>
    <definedName name="scope" localSheetId="0">'[5]Explanatory Notes'!#REF!</definedName>
    <definedName name="scope" localSheetId="3">'[5]Explanatory Notes'!#REF!</definedName>
    <definedName name="scope" localSheetId="4">'[5]Explanatory Notes'!#REF!</definedName>
    <definedName name="scope" localSheetId="5">#REF!</definedName>
    <definedName name="scope" localSheetId="7">#REF!</definedName>
    <definedName name="scope" localSheetId="6">#REF!</definedName>
    <definedName name="scope">'[5]Explanatory Notes'!#REF!</definedName>
    <definedName name="series_id" localSheetId="0">#REF!</definedName>
    <definedName name="series_id" localSheetId="3">#REF!</definedName>
    <definedName name="series_id" localSheetId="4">#REF!</definedName>
    <definedName name="series_id" localSheetId="6">#REF!</definedName>
    <definedName name="series_id">#REF!</definedName>
    <definedName name="SPA">#N/A</definedName>
    <definedName name="SWI">#N/A</definedName>
    <definedName name="TAB" localSheetId="0">#REF!</definedName>
    <definedName name="TAB" localSheetId="3">#REF!</definedName>
    <definedName name="TAB" localSheetId="4">#REF!</definedName>
    <definedName name="TAB" localSheetId="6">#REF!</definedName>
    <definedName name="TAB">#REF!</definedName>
    <definedName name="TABACT">#N/A</definedName>
    <definedName name="table1" localSheetId="0">[5]Contents!#REF!</definedName>
    <definedName name="table1" localSheetId="3">[5]Contents!#REF!</definedName>
    <definedName name="table1" localSheetId="4">[5]Contents!#REF!</definedName>
    <definedName name="table1" localSheetId="5">[8]Contents!#REF!</definedName>
    <definedName name="table1" localSheetId="7">[8]Contents!#REF!</definedName>
    <definedName name="table1" localSheetId="6">[8]Contents!#REF!</definedName>
    <definedName name="table1">[5]Contents!#REF!</definedName>
    <definedName name="TableOrder" localSheetId="0">#REF!</definedName>
    <definedName name="TableOrder" localSheetId="3">#REF!</definedName>
    <definedName name="TableOrder" localSheetId="4">#REF!</definedName>
    <definedName name="TableOrder" localSheetId="7">#REF!</definedName>
    <definedName name="TableOrder" localSheetId="6">#REF!</definedName>
    <definedName name="TableOrder">#REF!</definedName>
    <definedName name="toto">'[9]Fig15(data)'!$N$4:$O$19</definedName>
    <definedName name="toto1">'[10]OldFig5(data)'!$N$8:$O$27</definedName>
    <definedName name="TRANSP">#N/A</definedName>
    <definedName name="Wind" localSheetId="0">#REF!</definedName>
    <definedName name="Wind" localSheetId="3">#REF!</definedName>
    <definedName name="Wind" localSheetId="4">#REF!</definedName>
    <definedName name="Wind" localSheetId="6">#REF!</definedName>
    <definedName name="Win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3" i="61" l="1"/>
  <c r="P26" i="49"/>
  <c r="P27" i="49"/>
  <c r="P29" i="49"/>
  <c r="P30" i="49"/>
  <c r="P31" i="49"/>
  <c r="P32" i="49"/>
  <c r="O5" i="65" l="1"/>
  <c r="P9" i="64" l="1"/>
  <c r="T28" i="49" l="1"/>
  <c r="T27" i="49"/>
  <c r="I159" i="61"/>
  <c r="J159" i="61"/>
  <c r="J163" i="61" s="1"/>
  <c r="K159" i="61"/>
  <c r="K163" i="61" s="1"/>
  <c r="L159" i="61"/>
  <c r="L163" i="61" s="1"/>
  <c r="M159" i="61"/>
  <c r="M163" i="61" s="1"/>
  <c r="N159" i="61"/>
  <c r="N163" i="61" s="1"/>
  <c r="O159" i="61"/>
  <c r="O163" i="61" s="1"/>
  <c r="P159" i="61"/>
  <c r="P163" i="61" s="1"/>
  <c r="Q159" i="61"/>
  <c r="Q163" i="61" s="1"/>
  <c r="R159" i="61"/>
  <c r="R163" i="61" s="1"/>
  <c r="S159" i="61"/>
  <c r="S163" i="61" s="1"/>
  <c r="T159" i="61"/>
  <c r="T163" i="61" s="1"/>
  <c r="T7" i="49" l="1"/>
  <c r="T8" i="49"/>
  <c r="T9" i="49"/>
  <c r="T10" i="49"/>
  <c r="T11" i="49"/>
  <c r="T12" i="49"/>
  <c r="T13" i="49"/>
  <c r="T14" i="49"/>
  <c r="T15" i="49"/>
  <c r="T16" i="49"/>
  <c r="T17" i="49"/>
  <c r="T18" i="49"/>
  <c r="T19" i="49"/>
  <c r="T20" i="49"/>
  <c r="T21" i="49"/>
  <c r="T22" i="49"/>
  <c r="T23" i="49"/>
  <c r="T24" i="49"/>
  <c r="T25" i="49"/>
  <c r="T26" i="49"/>
  <c r="T29" i="49"/>
  <c r="T6" i="49" l="1"/>
  <c r="O6" i="65"/>
  <c r="P7" i="49"/>
  <c r="P9" i="49"/>
  <c r="P10" i="64"/>
  <c r="O7" i="65"/>
  <c r="O12" i="65"/>
  <c r="P10" i="49"/>
  <c r="L15" i="64"/>
  <c r="P8" i="64"/>
  <c r="O19" i="65"/>
  <c r="P12" i="49"/>
  <c r="P6" i="49"/>
  <c r="P14" i="64"/>
  <c r="P5" i="64"/>
  <c r="O10" i="65"/>
  <c r="O28" i="65"/>
  <c r="P14" i="49"/>
  <c r="P24" i="49"/>
  <c r="P11" i="64"/>
  <c r="P18" i="49"/>
  <c r="O11" i="65"/>
  <c r="P11" i="49"/>
  <c r="P6" i="64"/>
  <c r="P7" i="64"/>
  <c r="O8" i="65"/>
  <c r="P12" i="64"/>
  <c r="O9" i="65"/>
  <c r="P13" i="49"/>
  <c r="P8" i="49"/>
  <c r="P25" i="49"/>
  <c r="P13" i="64"/>
  <c r="O13" i="65"/>
  <c r="O22" i="65" l="1"/>
  <c r="P16" i="49"/>
  <c r="O20" i="65"/>
  <c r="O25" i="65"/>
  <c r="P20" i="49"/>
  <c r="O14" i="65"/>
  <c r="O21" i="65"/>
  <c r="O15" i="65"/>
  <c r="O24" i="65"/>
  <c r="O23" i="65"/>
  <c r="O17" i="65"/>
  <c r="O18" i="65"/>
  <c r="O16" i="65"/>
  <c r="P17" i="49"/>
  <c r="P15" i="49"/>
  <c r="P19" i="49"/>
  <c r="P23" i="49"/>
  <c r="P21" i="49"/>
  <c r="P22" i="49"/>
</calcChain>
</file>

<file path=xl/sharedStrings.xml><?xml version="1.0" encoding="utf-8"?>
<sst xmlns="http://schemas.openxmlformats.org/spreadsheetml/2006/main" count="5229" uniqueCount="92">
  <si>
    <t>Lithuania</t>
  </si>
  <si>
    <t>Latvia</t>
  </si>
  <si>
    <t>United Kingdom</t>
  </si>
  <si>
    <t>Spain</t>
  </si>
  <si>
    <t>Slovenia</t>
  </si>
  <si>
    <t>Slovak Republic</t>
  </si>
  <si>
    <t>Portugal</t>
  </si>
  <si>
    <t>Poland</t>
  </si>
  <si>
    <t>Netherlands</t>
  </si>
  <si>
    <t>Luxembourg</t>
  </si>
  <si>
    <t>Italy</t>
  </si>
  <si>
    <t>Ireland</t>
  </si>
  <si>
    <t>Hungary</t>
  </si>
  <si>
    <t>Greece</t>
  </si>
  <si>
    <t>Germany</t>
  </si>
  <si>
    <t>France</t>
  </si>
  <si>
    <t>Estonia</t>
  </si>
  <si>
    <t>Czech Republic</t>
  </si>
  <si>
    <t>Belgium</t>
  </si>
  <si>
    <t>Austria</t>
  </si>
  <si>
    <t>Finland</t>
  </si>
  <si>
    <t>Sweden</t>
  </si>
  <si>
    <t>Denmark</t>
  </si>
  <si>
    <t>Australia</t>
  </si>
  <si>
    <t>Canada</t>
  </si>
  <si>
    <t>Chile</t>
  </si>
  <si>
    <t>Iceland</t>
  </si>
  <si>
    <t>Israel</t>
  </si>
  <si>
    <t>Japan</t>
  </si>
  <si>
    <t>Korea</t>
  </si>
  <si>
    <t>Mexico</t>
  </si>
  <si>
    <t>New Zealand</t>
  </si>
  <si>
    <t>Norway</t>
  </si>
  <si>
    <t>Switzerland</t>
  </si>
  <si>
    <t>United States</t>
  </si>
  <si>
    <t>Number of users/recipients per 100 live births</t>
  </si>
  <si>
    <t>Male share of recipients</t>
  </si>
  <si>
    <t>Women</t>
  </si>
  <si>
    <t>Men</t>
  </si>
  <si>
    <t>Country</t>
  </si>
  <si>
    <t>.. Not available</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</si>
  <si>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</si>
  <si>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Parental leave users</t>
  </si>
  <si>
    <t>..</t>
  </si>
  <si>
    <t>Colombia</t>
  </si>
  <si>
    <t>Costa Rica</t>
  </si>
  <si>
    <t xml:space="preserve">Users/recipients per 100 live births
</t>
  </si>
  <si>
    <t>Recipients/users of publicly-administered parental leave benefits or publicly-administered paid parental leave per 100 live births, by sex, and men's share of recipients/users, 2005-2021</t>
  </si>
  <si>
    <t>Recipients/users per 100 live births</t>
  </si>
  <si>
    <t>Share of recipients/users</t>
  </si>
  <si>
    <t>Average duration (days)</t>
  </si>
  <si>
    <t>Share of total days</t>
  </si>
  <si>
    <t>Türkiye</t>
  </si>
  <si>
    <r>
      <rPr>
        <i/>
        <sz val="10"/>
        <color theme="1"/>
        <rFont val="Arial Narrow"/>
        <family val="2"/>
      </rPr>
      <t>Sources:</t>
    </r>
    <r>
      <rPr>
        <sz val="10"/>
        <color theme="1"/>
        <rFont val="Arial Narrow"/>
        <family val="2"/>
      </rPr>
      <t xml:space="preserve"> OECD calculations based on information from national statistical offices and ministries and an OECD questionnaire to national authorities.</t>
    </r>
  </si>
  <si>
    <t>Around 2010</t>
  </si>
  <si>
    <r>
      <t xml:space="preserve">Chart PF2.2.B. </t>
    </r>
    <r>
      <rPr>
        <b/>
        <sz val="10"/>
        <color rgb="FF000000"/>
        <rFont val="Arial Narrow"/>
        <family val="2"/>
      </rPr>
      <t>Users of paid parental leave</t>
    </r>
  </si>
  <si>
    <r>
      <rPr>
        <i/>
        <sz val="8"/>
        <color rgb="FF000000"/>
        <rFont val="Arial Narrow"/>
        <family val="2"/>
      </rPr>
      <t>Source:</t>
    </r>
    <r>
      <rPr>
        <sz val="8"/>
        <color rgb="FF000000"/>
        <rFont val="Arial Narrow"/>
        <family val="2"/>
      </rPr>
      <t xml:space="preserve"> OECD calculations based on information from national ministries and statistical offices and an OECD questionnaire to national authorities.
</t>
    </r>
  </si>
  <si>
    <t xml:space="preserve"> (a)</t>
  </si>
  <si>
    <t xml:space="preserve"> (b)</t>
  </si>
  <si>
    <t xml:space="preserve"> (c)</t>
  </si>
  <si>
    <t>Male share of days taken</t>
  </si>
  <si>
    <t>2021 or latest</t>
  </si>
  <si>
    <t>Paternity leave users</t>
  </si>
  <si>
    <t>Recipients/users of publicly-administered paternity leave benefits or publicly-administered paid paternity leave per 100 live births, 2005-2021</t>
  </si>
  <si>
    <t xml:space="preserve"> = also including women users</t>
  </si>
  <si>
    <t>Note</t>
  </si>
  <si>
    <t xml:space="preserve"> </t>
  </si>
  <si>
    <r>
      <t xml:space="preserve">Chart PF2.2.A. </t>
    </r>
    <r>
      <rPr>
        <b/>
        <sz val="10"/>
        <color rgb="FF000000"/>
        <rFont val="Arial Narrow"/>
        <family val="2"/>
      </rPr>
      <t>Users of paid paternity leave</t>
    </r>
  </si>
  <si>
    <t>Recipients/users of publicly-administered parental leave benefits or publicly-administered paid parental leave, by gender, 2021 or latest year available</t>
  </si>
  <si>
    <t>Recipients/users of publicly-administered paternity leave benefits or publicly-administered paid paternity leave per 100 live births, 2021 or latest year available</t>
  </si>
  <si>
    <r>
      <rPr>
        <i/>
        <sz val="8"/>
        <color rgb="FF000000"/>
        <rFont val="Arial Narrow"/>
        <family val="2"/>
      </rPr>
      <t>Notes</t>
    </r>
    <r>
      <rPr>
        <sz val="8"/>
        <color rgb="FF000000"/>
        <rFont val="Arial Narrow"/>
        <family val="2"/>
      </rPr>
      <t>: Data refer to recipients/users of publicly administered paternity leave benefits or paid paternity leave only, and do not include individuals using only employer-provided leave or unpaid leave. For those countries where women are able to take paternity leave and/or it is possible to separately identify women recipients/users in the data, data include both men and women recipients/users. For Australia, data refer to recipients of 'Dad and Partner Pay'. For Austria, data refer to recipients of the ’Familienzeitbonus' (family-time bonus) and include female recipients. For Belgium, data refer to paternity leave users in the private sector only and only concerns those who were on leave for at least four or more days. For Denmark, data refer to user of paternity/partners birth leave and include female recipients. For Finland, data refer to recipients of the paternity allowance during mother's maternity leave. For Lithuania, data refer to recipients of social insurance paternity benefits before the child turns 1 month old. For Luxembourg, data refer to the number of applications for reimbursement from the state for users of paternity leave. For the Netherlands, data refer to male employees with child(ren) younger than one year. For Sweden, data refer to the number of recipients of the temporary parental benefit in connection with the birth of a child or adoption and include female users. Data refer to 2021 for Austria, Finland, Latvia, the Netherlands and Poland. Data refer to 2020 for Ireland, Lithuania, Luxembourg and Sweden. Data refer to 2019 for Belgium and Italy. Data refer to 2018 for Spain. Data refer to 2017 for Australia, Estonia and Slovenia. Data refer to 2016 for Denmark and France. Data refer to 2014 for Hungary.</t>
    </r>
  </si>
  <si>
    <t>Average number of days of leave allowances/benefits paid out per child born</t>
  </si>
  <si>
    <r>
      <rPr>
        <i/>
        <sz val="10"/>
        <color theme="1"/>
        <rFont val="Arial Narrow"/>
        <family val="2"/>
      </rPr>
      <t>Notes:</t>
    </r>
    <r>
      <rPr>
        <sz val="10"/>
        <color theme="1"/>
        <rFont val="Arial Narrow"/>
        <family val="2"/>
      </rPr>
      <t xml:space="preserve"> Data refer to recipients/users of publicly-administered parental leave benefits or publicly-administered paid parental leave, and do not include users of maternity or paternity leave unless the country in question does not make a distinction between the different leaves (i.e. in Denmark, Iceland, Norway, Sweden, Portugal). For Australia, data refer to recipients of 'Parental Leave Pay' only. For Belgium and the Czech Republic, data is an average of users in each month of the given year and, in the case of Belgium include the 'corona parental leave' between May and September 2020. For Canada, data do not cover parents in Québec, which since 2006 has administered its own parental benefits under the Québec Parental Insurance Plan. For Denmark, data refer to recipients of any benefits the Maternity Act entitles parents to (maternity and paternity leave benefits, parental allowance). For Finland, data refer to recipients of the sharable parental allowance plus the paternity allowance after the parental allowance period. For France, data refer to recipients of CLCA (Complément de libre choix d’activité) or PreParE (Prestation partagée d'éducation de l'enfant). For Germany, data include both recipients of 'Elterngeld' and 'ElterngeldPlus'. For Iceland, data refer to recipients of any benefits in relation to maternity/paternity (i.e. benefits paid during either the mother- or father-quota or during the sharable period of parental leave). For Ireland, data refer to recipients of parent's benefits (i.e. for parent's leave, not for parental leave, which is unpaid). For Lithuania, data refer to recipients of both the parental benefit for children under one year of age and the parental allowance for children aged between one and two. For Luxembourg, data refer to recipients of the first (right after birth) and second parental leave (before 6th birthday). For Norway, data refer to recipients of either the 100% or 80% parental leave option. For Portugal, data refer to recipients of benefits for 'Licença Parental Inicial' (Initial Parental Leave) only. Data for the Unites States are estimates of users of paid leave around birth of the first child, based on the Survey of Income and Program Participation (SIPP). Besides public paid leave insurance benefits for pregnancy and/or family caregiving in 9 US states and districts, and contrary to other countries, this also includes employer-provided schemes. </t>
    </r>
  </si>
  <si>
    <t>United States*</t>
  </si>
  <si>
    <r>
      <rPr>
        <i/>
        <sz val="10"/>
        <color theme="1"/>
        <rFont val="Arial Narrow"/>
        <family val="2"/>
      </rPr>
      <t>Notes:</t>
    </r>
    <r>
      <rPr>
        <sz val="10"/>
        <color theme="1"/>
        <rFont val="Arial Narrow"/>
        <family val="2"/>
      </rPr>
      <t xml:space="preserve"> Data refer to recipients/users of publicly administered paternity leave benefits or paid paternity leave only, and do not include individuals using only employer-provided leave or unpaid leave. For those countries where women are able to take paternity leave and/or it is possible to separately identify women recipients/users in the data, data include both men and women recipients/users. For Australia, data refer to recipients of 'Dad and Partner Pay'. For Austria, data refer to recipients of the ’Familienzeitbonus' (family-time bonus) and include female recipients. For Belgium, data refer to paternity leave users in the private sector only and only concerns those who were on leave for at least four or more days. For Denmark, data refer to user of paternity/partners birth leave and include female recipients. For Finland, data refer to recipients of the paternity allowance during mother's maternity leave. For Lithuania, data refer to recipients of social insurance paternity benefits before the child turns 1 month old. For Luxembourg, data refer to the number of applications for reimbursement from the state for users of paternity leave. For the Netherlands, data refer to male employees with child(ren) younger than one year. For Sweden, data refer to the number of recipients of the temporary parental benefit in connection with the birth of a child or adoption and include female users.
</t>
    </r>
  </si>
  <si>
    <t>*</t>
  </si>
  <si>
    <t>Israel, 1</t>
  </si>
  <si>
    <r>
      <rPr>
        <i/>
        <sz val="8"/>
        <color rgb="FF000000"/>
        <rFont val="Arial Narrow"/>
        <family val="2"/>
      </rPr>
      <t>Source:</t>
    </r>
    <r>
      <rPr>
        <sz val="8"/>
        <color rgb="FF000000"/>
        <rFont val="Arial Narrow"/>
        <family val="2"/>
      </rPr>
      <t xml:space="preserve"> OECD calculations based on information from national ministries, statistical offices, and an OECD questionnaire to national authorities.
</t>
    </r>
  </si>
  <si>
    <r>
      <rPr>
        <i/>
        <sz val="8"/>
        <color rgb="FF000000"/>
        <rFont val="Arial Narrow"/>
        <family val="2"/>
      </rPr>
      <t>Source:</t>
    </r>
    <r>
      <rPr>
        <sz val="8"/>
        <color rgb="FF000000"/>
        <rFont val="Arial Narrow"/>
        <family val="2"/>
      </rPr>
      <t xml:space="preserve"> OECD calculations based on information from national ministries, statistical offices, the Survey of Income and Program Participation and an OECD questionnaire to national authorities.
</t>
    </r>
  </si>
  <si>
    <t>Maternity leave users</t>
  </si>
  <si>
    <t xml:space="preserve"> = also including men users</t>
  </si>
  <si>
    <t>Sources: OECD calculations based on information from national statistical offices and ministries and an OECD questionnaire to national authorities.</t>
  </si>
  <si>
    <t>Recipients/users of publicly-administered maternity leave benefits or publicly-administered paid maternity leave per 100 live births, 2005-2021</t>
  </si>
  <si>
    <r>
      <rPr>
        <i/>
        <sz val="8"/>
        <color rgb="FF000000"/>
        <rFont val="Arial Narrow"/>
        <family val="2"/>
      </rPr>
      <t>Notes:</t>
    </r>
    <r>
      <rPr>
        <sz val="8"/>
        <color rgb="FF000000"/>
        <rFont val="Arial Narrow"/>
        <family val="2"/>
      </rPr>
      <t xml:space="preserve"> See notes to Chart PF2.2.C. For Denmark, the number of leave days are only counted up until the child turns one year old. For Germany, average duration refers to average expected period of receiving parental allowance.</t>
    </r>
  </si>
  <si>
    <r>
      <rPr>
        <i/>
        <sz val="8"/>
        <color rgb="FF000000"/>
        <rFont val="Arial Narrow"/>
        <family val="2"/>
      </rPr>
      <t>Notes</t>
    </r>
    <r>
      <rPr>
        <sz val="8"/>
        <color rgb="FF000000"/>
        <rFont val="Arial Narrow"/>
        <family val="2"/>
      </rPr>
      <t>: Data refer to recipients/users of publicly administered maternity leave benefits or paid maternity leave only, and do not include individuals using only employer-provided leave or unpaid leave. For those countries where men are able to take maternity leave and/or it is possible to separately identify male recipients/users in the data, data include both men and women recipients/users. For Belgium, data refer to employed (including self-employed) and unemployed recipients of benefits during "repos de maternité". For Canada, data do not cover parents in Québec, which since 2006 has administered its own maternity benefits under the Québec Parental Insurance Plan. For Chile, data refer to recipients of 'permiso postnatal parental' (postnatal parental leave benefits) and include a small number of male users. For Denmark, data include male users. For Finland, data exclude recipients of special maternity allowance. For Hungary, data refer to total recipients of maternity allowances (anyasági támogatás). For Ireland, data refer to claims for maternity benefits. For Mexico, numbers are approximate and based on information from the Leave Network (see Koslowski et al., 2022). For the Netherlands, data refers to employees aged 15-75 with child(ren) younger than 1 year who have taken birth leave in the first four weeks after the birth of the child. For Spain, data refers to processes handled by the Spanish Social Security System and includes male users. Data refer to 2021 for Estonia, Finland, Hungary, Ireland, Italy, Latvia, the Netherlands and Poland. Data refer to 2020 for Canada, Chile, Israel, Korea, Lithuania and Switzerland. Data refer to 2019 for Belgium, to 2018 for Spain, to 2016 for Denmark, and to 2013 for Mexico.</t>
    </r>
  </si>
  <si>
    <t>Notes:  Data refer to recipients/users of publicly administered maternity leave benefits or paid maternity leave only, and do not include individuals using only employer-provided leave or unpaid leave. For those countries where men are able to take maternity leave and/or it is possible to separately identify male recipients/users in the data, data include both men and women recipients/users. For Belgium, data refer to employed (including self-employed) and unemployed recipients of benefits during "repos de maternité". For Canada, data do not cover parents in Québec, which since 2006 has administered its own maternity benefits under the Québec Parental Insurance Plan. For Chile, data refer to recipients of 'permiso postnatal parental' (postnatal parental leave benefits) and include a small number of male users. For Denmark, data include male users. For Finland, data exclude recipients of special maternity allowance. For Hungary, data refer to total recipients of maternity allowances (anyasági támogatás). For Ireland, data refer to claims for maternity benefits. For Mexico, numbers are approximate and based on information from the Leave Network (see Koslowski et al., 2022). For the Netherlands, data refers to employees aged 15-75 with child(ren) younger than 1 year who have taken birth leave in the first four weeks after the birth of the child. For Spain, data refers to processes handled by the Spanish Social Security System and includes male users.</t>
  </si>
  <si>
    <r>
      <t xml:space="preserve">Chart PF2.2.A. </t>
    </r>
    <r>
      <rPr>
        <b/>
        <sz val="10"/>
        <color rgb="FF000000"/>
        <rFont val="Arial Narrow"/>
        <family val="2"/>
      </rPr>
      <t>Users of paid maternity leave</t>
    </r>
  </si>
  <si>
    <t>Recipients/users of publicly-administered maternity leave benefits or publicly-administered paid maternity leave per 100 live births, 2021 or latest year available</t>
  </si>
  <si>
    <t>Men’s share among all recipients/users of publicly administered parental leave benefits or publicly administered paid parental leave, 2021 and 2010 (or latest year available)</t>
  </si>
  <si>
    <r>
      <t xml:space="preserve">Chart PF2.2.D. </t>
    </r>
    <r>
      <rPr>
        <b/>
        <sz val="10"/>
        <color rgb="FF000000"/>
        <rFont val="Arial Narrow"/>
        <family val="2"/>
      </rPr>
      <t>Trend in men’s share of recipients/users of publicly administered parental leave/benefits</t>
    </r>
  </si>
  <si>
    <r>
      <rPr>
        <i/>
        <sz val="8"/>
        <color rgb="FF000000"/>
        <rFont val="Arial Narrow"/>
        <family val="2"/>
      </rPr>
      <t>Notes:</t>
    </r>
    <r>
      <rPr>
        <sz val="8"/>
        <color rgb="FF000000"/>
        <rFont val="Arial Narrow"/>
        <family val="2"/>
      </rPr>
      <t xml:space="preserve">Data refer to recipients/users of publicly-administered parental leave benefits or publicly-administered paid parental leave, and do not include users of maternity or paternity leave unless the country in question does not make a distinction between the different leaves (i.e. in Denmark, Iceland, Norway, Sweden, Portugal). For Australia, data refer to recipients of 'Parental Leave Pay' only. For Belgium and the Czech Republic, data is an average of users in each month of the given year and, in the case of Belgium include the 'corona parental leave' between May and September 2020. For Canada, data do not cover parents in Québec, which since 2006 has administered its own parental benefits under the Québec Parental Insurance Plan. For Denmark, data refer to recipients of any benefits the Maternity Act entitles parents to (maternity and paternity leave benefits, parental allowance). For Finland, data refer to recipients of the sharable parental allowance plus the paternity allowance after the parental allowance period. For France, data refer to recipients of PreParE (Prestation partagée d'éducation de l'enfant). For Germany, data include both recipients of 'Elterngeld' and 'ElterngeldPlus'. For Iceland, data refer to recipients of any benefits in relation to maternity/paternity (i.e. benefits paid during either the mother- or father-quota or during the sharable period of parental leave). For Ireland, data refer to recipients of parent's benefits (i.e. for parent's leave, not for parental leave, which is unpaid). For Korea and Japan, data refer to recipients of employment insurance parental leave benefits, and for Japan cover private sector employees only. For Lithuania, data refer to recipients of both the parental benefit for children under one year of age and the parental allowance for children aged between one and two. For Luxembourg, data refer to recipients of the first (right after birth) and second parental leave (before 6th birthday). For Norway, data refer to recipients of either the 100% or 80% parental leave option. For Portugal, data refer to recipients of benefits for 'Licença Parental Inicial' (Initial Parental Leave) only. Data for the Unites States are estimates of users of paid leave around birth of the first child, based on the Survey of Income and Program Participation (SIPP). Besides public paid leave insurance benefits for pregnancy and/or family caregiving in some US states and districts, and contrary to other countries, this also includes employer-provided schemes. Data refer to 2021 for the Czech Republic, Estonia, Finland, Germany, Ireland, Japan, Norway and Poland. Data refer to 2020 for Austria, Belgium, Canada, Denmark, Korea, Lithuania, Luxembourg, Portugal and Sweden. Data refer to 2018 for Iceland and Italy. Data refer to 2017 for Australia and New Zealand. Data refer to 2016 for France. Data refer to a pooled average between 2016 and 2020 for the United States. 
</t>
    </r>
  </si>
  <si>
    <r>
      <rPr>
        <i/>
        <sz val="8"/>
        <color rgb="FF000000"/>
        <rFont val="Arial Narrow"/>
        <family val="2"/>
      </rPr>
      <t>Notes:</t>
    </r>
    <r>
      <rPr>
        <sz val="8"/>
        <color rgb="FF000000"/>
        <rFont val="Arial Narrow"/>
        <family val="2"/>
      </rPr>
      <t xml:space="preserve"> See notes to Chart PF2.2.C. ‘Around 2010’ refers to 2011 for Australia and Chile, to 2013 for Belgium, to 2014 for Denmark, to 2015 for Poland and Portugal and to a pooled average between 2006 and 2010 for the United States. All other countries refer to 2010.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</si>
</sst>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0.0"/>
    <numFmt numFmtId="166" formatCode="_ * #,##0.00_ ;_ * \-#,##0.00_ ;_ * &quot;-&quot;??_ ;_ @_ "/>
    <numFmt numFmtId="167" formatCode="#,##0.0,_)"/>
    <numFmt numFmtId="168" formatCode="&quot;On&quot;;&quot;On&quot;;&quot;Off&quot;"/>
    <numFmt numFmtId="169" formatCode="\(#\)"/>
    <numFmt numFmtId="170" formatCode=";;;"/>
  </numFmts>
  <fonts count="62">
    <font>
      <sz val="10"/>
      <color indexed="8"/>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0"/>
      <color indexed="12"/>
      <name val="Arial"/>
      <family val="2"/>
    </font>
    <font>
      <sz val="10"/>
      <name val="Arial Narrow"/>
      <family val="2"/>
    </font>
    <font>
      <sz val="10"/>
      <name val="Arial"/>
      <family val="2"/>
    </font>
    <font>
      <sz val="8"/>
      <name val="Arial"/>
      <family val="2"/>
    </font>
    <font>
      <sz val="8"/>
      <name val="Arial Narrow"/>
      <family val="2"/>
    </font>
    <font>
      <u/>
      <sz val="10"/>
      <color indexed="12"/>
      <name val="Arial"/>
      <family val="2"/>
    </font>
    <font>
      <b/>
      <sz val="10"/>
      <name val="Arial Narrow"/>
      <family val="2"/>
    </font>
    <font>
      <b/>
      <sz val="11"/>
      <name val="Arial Narrow"/>
      <family val="2"/>
    </font>
    <font>
      <sz val="7"/>
      <name val="Arial"/>
      <family val="2"/>
    </font>
    <font>
      <sz val="10"/>
      <name val="Arial CE"/>
    </font>
    <font>
      <sz val="10"/>
      <name val="Times New Roman"/>
      <family val="1"/>
    </font>
    <font>
      <sz val="11"/>
      <name val="ＭＳ Ｐゴシック"/>
      <family val="3"/>
      <charset val="128"/>
    </font>
    <font>
      <sz val="10"/>
      <name val="Arial"/>
      <family val="2"/>
    </font>
    <font>
      <sz val="11"/>
      <color theme="1"/>
      <name val="Calibri"/>
      <family val="2"/>
      <scheme val="minor"/>
    </font>
    <font>
      <sz val="10"/>
      <color theme="1"/>
      <name val="Arial Narrow"/>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name val="돋움"/>
      <family val="3"/>
      <charset val="129"/>
    </font>
    <font>
      <b/>
      <sz val="9"/>
      <color indexed="9"/>
      <name val="Arial"/>
      <family val="2"/>
    </font>
    <font>
      <sz val="10"/>
      <color indexed="56"/>
      <name val="Arial"/>
      <family val="2"/>
    </font>
    <font>
      <b/>
      <sz val="9"/>
      <name val="Arial"/>
      <family val="2"/>
    </font>
    <font>
      <sz val="10"/>
      <name val="Courier"/>
      <family val="3"/>
    </font>
    <font>
      <sz val="9"/>
      <name val="Arial"/>
      <family val="2"/>
    </font>
    <font>
      <u/>
      <sz val="10"/>
      <color theme="10"/>
      <name val="Arial"/>
      <family val="2"/>
    </font>
    <font>
      <sz val="10"/>
      <color indexed="8"/>
      <name val="Arial"/>
      <family val="2"/>
    </font>
    <font>
      <b/>
      <sz val="10"/>
      <color theme="1"/>
      <name val="Arial Narrow"/>
      <family val="2"/>
    </font>
    <font>
      <sz val="10"/>
      <color theme="0"/>
      <name val="Arial Narrow"/>
      <family val="2"/>
    </font>
    <font>
      <sz val="11"/>
      <color theme="1"/>
      <name val="Calibri"/>
      <family val="2"/>
      <charset val="129"/>
      <scheme val="minor"/>
    </font>
    <font>
      <sz val="11"/>
      <color theme="1"/>
      <name val="Calibri"/>
      <family val="2"/>
      <charset val="238"/>
      <scheme val="minor"/>
    </font>
    <font>
      <sz val="10"/>
      <name val="MS Sans Serif"/>
      <family val="2"/>
    </font>
    <font>
      <sz val="12"/>
      <name val="System"/>
      <family val="2"/>
      <charset val="238"/>
    </font>
    <font>
      <sz val="11"/>
      <name val="Arial"/>
      <family val="2"/>
    </font>
    <font>
      <i/>
      <sz val="10"/>
      <color theme="1"/>
      <name val="Arial Narrow"/>
      <family val="2"/>
    </font>
    <font>
      <sz val="10"/>
      <color rgb="FF000000"/>
      <name val="Arial Narrow"/>
      <family val="2"/>
    </font>
    <font>
      <b/>
      <sz val="10"/>
      <color rgb="FF000000"/>
      <name val="Arial Narrow"/>
      <family val="2"/>
    </font>
    <font>
      <b/>
      <sz val="11"/>
      <color rgb="FF000000"/>
      <name val="Arial Narrow"/>
      <family val="2"/>
    </font>
    <font>
      <sz val="11"/>
      <color rgb="FF000000"/>
      <name val="Arial Narrow"/>
      <family val="2"/>
    </font>
    <font>
      <sz val="8"/>
      <color rgb="FF000000"/>
      <name val="Arial Narrow"/>
      <family val="2"/>
    </font>
    <font>
      <u/>
      <sz val="8"/>
      <color rgb="FF000000"/>
      <name val="Arial Narrow"/>
      <family val="2"/>
    </font>
    <font>
      <i/>
      <sz val="8"/>
      <color rgb="FF000000"/>
      <name val="Arial Narrow"/>
      <family val="2"/>
    </font>
    <font>
      <b/>
      <sz val="10"/>
      <color theme="0"/>
      <name val="Arial Narrow"/>
      <family val="2"/>
    </font>
  </fonts>
  <fills count="3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patternFill patternType="solid">
        <fgColor indexed="44"/>
        <bgColor indexed="64"/>
      </patternFill>
    </fill>
    <fill>
      <patternFill patternType="solid">
        <fgColor theme="9"/>
        <bgColor indexed="64"/>
      </patternFill>
    </fill>
    <fill>
      <patternFill patternType="solid">
        <fgColor rgb="FFFFC000"/>
        <bgColor indexed="64"/>
      </patternFill>
    </fill>
  </fills>
  <borders count="16">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diagonal/>
    </border>
    <border>
      <left style="dotted">
        <color indexed="64"/>
      </left>
      <right style="dotted">
        <color indexed="64"/>
      </right>
      <top style="dotted">
        <color indexed="64"/>
      </top>
      <bottom style="dotted">
        <color indexed="64"/>
      </bottom>
      <diagonal/>
    </border>
    <border>
      <left/>
      <right/>
      <top style="thin">
        <color auto="1"/>
      </top>
      <bottom/>
      <diagonal/>
    </border>
  </borders>
  <cellStyleXfs count="93">
    <xf numFmtId="0" fontId="0" fillId="0" borderId="0"/>
    <xf numFmtId="0" fontId="9" fillId="0" borderId="0"/>
    <xf numFmtId="0" fontId="9" fillId="0" borderId="0"/>
    <xf numFmtId="0" fontId="9" fillId="0" borderId="0"/>
    <xf numFmtId="166" fontId="9" fillId="0" borderId="0" applyFont="0" applyFill="0" applyBorder="0" applyAlignment="0" applyProtection="0"/>
    <xf numFmtId="0" fontId="12" fillId="0" borderId="0" applyNumberFormat="0" applyFill="0" applyBorder="0" applyAlignment="0" applyProtection="0">
      <alignment vertical="top"/>
      <protection locked="0"/>
    </xf>
    <xf numFmtId="0" fontId="9" fillId="0" borderId="0"/>
    <xf numFmtId="167" fontId="15" fillId="0" borderId="0" applyFill="0" applyBorder="0" applyProtection="0"/>
    <xf numFmtId="0" fontId="9" fillId="0" borderId="0"/>
    <xf numFmtId="0" fontId="9" fillId="0" borderId="0"/>
    <xf numFmtId="0" fontId="16" fillId="0" borderId="0"/>
    <xf numFmtId="0" fontId="9" fillId="0" borderId="0"/>
    <xf numFmtId="0" fontId="10" fillId="0" borderId="0"/>
    <xf numFmtId="9" fontId="9" fillId="0" borderId="0" applyFont="0" applyFill="0" applyBorder="0" applyAlignment="0" applyProtection="0"/>
    <xf numFmtId="2" fontId="17" fillId="0" borderId="0" applyBorder="0">
      <alignment horizontal="right"/>
    </xf>
    <xf numFmtId="168" fontId="17" fillId="0" borderId="0" applyNumberFormat="0" applyBorder="0" applyAlignment="0"/>
    <xf numFmtId="0" fontId="18" fillId="0" borderId="0">
      <alignment vertical="center"/>
    </xf>
    <xf numFmtId="0" fontId="19" fillId="0" borderId="0" applyBorder="0">
      <protection locked="0"/>
    </xf>
    <xf numFmtId="0" fontId="20" fillId="0" borderId="0"/>
    <xf numFmtId="0" fontId="22" fillId="0" borderId="0" applyNumberFormat="0" applyFill="0" applyBorder="0" applyAlignment="0" applyProtection="0"/>
    <xf numFmtId="0" fontId="23" fillId="0" borderId="4" applyNumberFormat="0" applyFill="0" applyAlignment="0" applyProtection="0"/>
    <xf numFmtId="0" fontId="24"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0" applyNumberFormat="0" applyBorder="0" applyAlignment="0" applyProtection="0"/>
    <xf numFmtId="0" fontId="29" fillId="7" borderId="7" applyNumberFormat="0" applyAlignment="0" applyProtection="0"/>
    <xf numFmtId="0" fontId="30" fillId="8" borderId="8" applyNumberFormat="0" applyAlignment="0" applyProtection="0"/>
    <xf numFmtId="0" fontId="31" fillId="8" borderId="7" applyNumberFormat="0" applyAlignment="0" applyProtection="0"/>
    <xf numFmtId="0" fontId="32" fillId="0" borderId="9" applyNumberFormat="0" applyFill="0" applyAlignment="0" applyProtection="0"/>
    <xf numFmtId="0" fontId="33" fillId="9" borderId="10"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12" applyNumberFormat="0" applyFill="0" applyAlignment="0" applyProtection="0"/>
    <xf numFmtId="0" fontId="37"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37" fillId="34" borderId="0" applyNumberFormat="0" applyBorder="0" applyAlignment="0" applyProtection="0"/>
    <xf numFmtId="0" fontId="6" fillId="0" borderId="0"/>
    <xf numFmtId="169" fontId="38" fillId="0" borderId="0" applyFont="0" applyFill="0" applyBorder="0" applyAlignment="0" applyProtection="0">
      <alignment vertical="center"/>
    </xf>
    <xf numFmtId="164" fontId="9" fillId="0" borderId="0" applyFont="0" applyFill="0" applyBorder="0" applyAlignment="0" applyProtection="0"/>
    <xf numFmtId="43" fontId="9" fillId="0" borderId="0" applyFont="0" applyFill="0" applyBorder="0" applyAlignment="0" applyProtection="0"/>
    <xf numFmtId="0" fontId="39" fillId="35" borderId="0">
      <alignment horizontal="centerContinuous" vertical="center" wrapText="1"/>
    </xf>
    <xf numFmtId="0" fontId="10" fillId="0" borderId="0">
      <alignment horizontal="left" vertical="top" wrapText="1"/>
    </xf>
    <xf numFmtId="0" fontId="44" fillId="0" borderId="0" applyNumberFormat="0" applyFill="0" applyBorder="0" applyAlignment="0" applyProtection="0">
      <alignment vertical="top"/>
      <protection locked="0"/>
    </xf>
    <xf numFmtId="0" fontId="40" fillId="0" borderId="0" applyNumberFormat="0" applyFill="0" applyBorder="0" applyAlignment="0" applyProtection="0"/>
    <xf numFmtId="0" fontId="41" fillId="36" borderId="13" applyNumberFormat="0" applyBorder="0">
      <alignment horizontal="center" vertical="center" wrapText="1"/>
    </xf>
    <xf numFmtId="0" fontId="9" fillId="0" borderId="0" applyNumberFormat="0" applyAlignment="0"/>
    <xf numFmtId="0" fontId="42" fillId="0" borderId="0"/>
    <xf numFmtId="0" fontId="38" fillId="0" borderId="0">
      <alignment vertical="center"/>
    </xf>
    <xf numFmtId="0" fontId="6" fillId="10" borderId="11" applyNumberFormat="0" applyFont="0" applyAlignment="0" applyProtection="0"/>
    <xf numFmtId="0" fontId="43" fillId="0" borderId="14" applyNumberFormat="0" applyAlignment="0">
      <alignment horizontal="left" wrapText="1" indent="1"/>
    </xf>
    <xf numFmtId="164" fontId="45" fillId="0" borderId="0" applyFont="0" applyFill="0" applyBorder="0" applyAlignment="0" applyProtection="0"/>
    <xf numFmtId="0" fontId="44" fillId="0" borderId="0" applyNumberFormat="0" applyFill="0" applyBorder="0" applyAlignment="0" applyProtection="0"/>
    <xf numFmtId="0" fontId="45" fillId="0" borderId="0"/>
    <xf numFmtId="0" fontId="45" fillId="0" borderId="0"/>
    <xf numFmtId="0" fontId="7" fillId="0" borderId="0" applyNumberFormat="0" applyFill="0" applyBorder="0" applyAlignment="0" applyProtection="0"/>
    <xf numFmtId="0" fontId="9" fillId="0" borderId="0"/>
    <xf numFmtId="0" fontId="7" fillId="0" borderId="0" applyNumberFormat="0" applyFill="0" applyBorder="0" applyAlignment="0" applyProtection="0"/>
    <xf numFmtId="0" fontId="48" fillId="0" borderId="0">
      <alignment vertical="center"/>
    </xf>
    <xf numFmtId="0" fontId="5" fillId="0" borderId="0"/>
    <xf numFmtId="0" fontId="49" fillId="0" borderId="0"/>
    <xf numFmtId="0" fontId="50" fillId="0" borderId="0"/>
    <xf numFmtId="0" fontId="5" fillId="0" borderId="0"/>
    <xf numFmtId="0" fontId="20" fillId="0" borderId="0"/>
    <xf numFmtId="0" fontId="49" fillId="0" borderId="0"/>
    <xf numFmtId="0" fontId="51" fillId="0" borderId="0"/>
    <xf numFmtId="0" fontId="4" fillId="0" borderId="0"/>
    <xf numFmtId="0" fontId="52" fillId="0" borderId="0"/>
    <xf numFmtId="0" fontId="3" fillId="0" borderId="0"/>
    <xf numFmtId="0" fontId="2" fillId="0" borderId="0"/>
    <xf numFmtId="0" fontId="1" fillId="0" borderId="0"/>
  </cellStyleXfs>
  <cellXfs count="138">
    <xf numFmtId="0" fontId="0" fillId="0" borderId="0" xfId="0"/>
    <xf numFmtId="0" fontId="13" fillId="2" borderId="0" xfId="6" applyFont="1" applyFill="1"/>
    <xf numFmtId="0" fontId="13" fillId="2" borderId="0" xfId="6" applyFont="1" applyFill="1" applyAlignment="1">
      <alignment vertical="top"/>
    </xf>
    <xf numFmtId="0" fontId="9" fillId="0" borderId="0" xfId="6"/>
    <xf numFmtId="165" fontId="8" fillId="2" borderId="0" xfId="6" applyNumberFormat="1" applyFont="1" applyFill="1"/>
    <xf numFmtId="165" fontId="9" fillId="0" borderId="0" xfId="6" applyNumberFormat="1"/>
    <xf numFmtId="0" fontId="8" fillId="2" borderId="0" xfId="6" applyFont="1" applyFill="1"/>
    <xf numFmtId="0" fontId="11" fillId="2" borderId="0" xfId="6" applyFont="1" applyFill="1"/>
    <xf numFmtId="0" fontId="9" fillId="2" borderId="0" xfId="6" applyFill="1"/>
    <xf numFmtId="0" fontId="52" fillId="0" borderId="0" xfId="89"/>
    <xf numFmtId="0" fontId="46" fillId="2" borderId="0" xfId="89" applyFont="1" applyFill="1"/>
    <xf numFmtId="0" fontId="46" fillId="2" borderId="2" xfId="89" applyFont="1" applyFill="1" applyBorder="1"/>
    <xf numFmtId="0" fontId="46" fillId="2" borderId="1" xfId="89" applyFont="1" applyFill="1" applyBorder="1"/>
    <xf numFmtId="0" fontId="46" fillId="2" borderId="1" xfId="89" applyFont="1" applyFill="1" applyBorder="1" applyAlignment="1">
      <alignment horizontal="center"/>
    </xf>
    <xf numFmtId="0" fontId="21" fillId="2" borderId="0" xfId="89" applyFont="1" applyFill="1" applyAlignment="1">
      <alignment horizontal="left"/>
    </xf>
    <xf numFmtId="165" fontId="21" fillId="2" borderId="0" xfId="89" applyNumberFormat="1" applyFont="1" applyFill="1" applyAlignment="1">
      <alignment horizontal="center"/>
    </xf>
    <xf numFmtId="0" fontId="21" fillId="3" borderId="0" xfId="89" applyFont="1" applyFill="1" applyAlignment="1">
      <alignment horizontal="left"/>
    </xf>
    <xf numFmtId="165" fontId="21" fillId="3" borderId="0" xfId="89" applyNumberFormat="1" applyFont="1" applyFill="1" applyAlignment="1">
      <alignment horizontal="center"/>
    </xf>
    <xf numFmtId="170" fontId="47" fillId="2" borderId="0" xfId="6" applyNumberFormat="1" applyFont="1" applyFill="1"/>
    <xf numFmtId="1" fontId="52" fillId="0" borderId="0" xfId="89" applyNumberFormat="1"/>
    <xf numFmtId="0" fontId="52" fillId="0" borderId="0" xfId="89" applyAlignment="1">
      <alignment wrapText="1"/>
    </xf>
    <xf numFmtId="0" fontId="14" fillId="0" borderId="0" xfId="89" applyFont="1" applyAlignment="1">
      <alignment horizontal="center" wrapText="1"/>
    </xf>
    <xf numFmtId="165" fontId="8" fillId="0" borderId="0" xfId="89" applyNumberFormat="1" applyFont="1" applyAlignment="1">
      <alignment horizontal="left" vertical="top" wrapText="1"/>
    </xf>
    <xf numFmtId="165" fontId="47" fillId="0" borderId="0" xfId="89" applyNumberFormat="1" applyFont="1" applyAlignment="1">
      <alignment horizontal="left" vertical="top" wrapText="1"/>
    </xf>
    <xf numFmtId="0" fontId="21" fillId="2" borderId="1" xfId="89" applyFont="1" applyFill="1" applyBorder="1" applyAlignment="1">
      <alignment horizontal="left"/>
    </xf>
    <xf numFmtId="165" fontId="21" fillId="2" borderId="1" xfId="89" applyNumberFormat="1" applyFont="1" applyFill="1" applyBorder="1" applyAlignment="1">
      <alignment horizontal="center"/>
    </xf>
    <xf numFmtId="165" fontId="8" fillId="3" borderId="0" xfId="89" applyNumberFormat="1" applyFont="1" applyFill="1" applyAlignment="1">
      <alignment horizontal="center"/>
    </xf>
    <xf numFmtId="165" fontId="8" fillId="2" borderId="0" xfId="89" applyNumberFormat="1" applyFont="1" applyFill="1" applyAlignment="1">
      <alignment horizontal="center"/>
    </xf>
    <xf numFmtId="165" fontId="8" fillId="2" borderId="1" xfId="89" applyNumberFormat="1" applyFont="1" applyFill="1" applyBorder="1" applyAlignment="1">
      <alignment horizontal="center"/>
    </xf>
    <xf numFmtId="0" fontId="21" fillId="2" borderId="0" xfId="90" applyFont="1" applyFill="1"/>
    <xf numFmtId="0" fontId="21" fillId="2" borderId="0" xfId="90" applyFont="1" applyFill="1" applyAlignment="1">
      <alignment horizontal="center"/>
    </xf>
    <xf numFmtId="0" fontId="3" fillId="0" borderId="0" xfId="90"/>
    <xf numFmtId="1" fontId="8" fillId="2" borderId="0" xfId="6" applyNumberFormat="1" applyFont="1" applyFill="1"/>
    <xf numFmtId="0" fontId="56" fillId="2" borderId="0" xfId="6" applyFont="1" applyFill="1" applyAlignment="1">
      <alignment horizontal="left" vertical="center"/>
    </xf>
    <xf numFmtId="0" fontId="55" fillId="2" borderId="0" xfId="6" applyFont="1" applyFill="1"/>
    <xf numFmtId="0" fontId="57" fillId="2" borderId="0" xfId="6" applyFont="1" applyFill="1" applyAlignment="1">
      <alignment vertical="top" wrapText="1"/>
    </xf>
    <xf numFmtId="0" fontId="54" fillId="2" borderId="0" xfId="6" applyFont="1" applyFill="1" applyAlignment="1">
      <alignment vertical="center" wrapText="1"/>
    </xf>
    <xf numFmtId="0" fontId="54" fillId="2" borderId="0" xfId="6" applyFont="1" applyFill="1" applyAlignment="1">
      <alignment horizontal="center" vertical="top"/>
    </xf>
    <xf numFmtId="0" fontId="54" fillId="2" borderId="0" xfId="6" applyFont="1" applyFill="1" applyAlignment="1">
      <alignment horizontal="center" vertical="top" wrapText="1"/>
    </xf>
    <xf numFmtId="0" fontId="54" fillId="2" borderId="1" xfId="6" applyFont="1" applyFill="1" applyBorder="1"/>
    <xf numFmtId="0" fontId="54" fillId="2" borderId="1" xfId="6" applyFont="1" applyFill="1" applyBorder="1" applyAlignment="1">
      <alignment horizontal="center" vertical="top" wrapText="1"/>
    </xf>
    <xf numFmtId="0" fontId="54" fillId="2" borderId="0" xfId="6" applyFont="1" applyFill="1"/>
    <xf numFmtId="165" fontId="54" fillId="2" borderId="0" xfId="6" applyNumberFormat="1" applyFont="1" applyFill="1" applyAlignment="1">
      <alignment horizontal="center"/>
    </xf>
    <xf numFmtId="0" fontId="54" fillId="3" borderId="0" xfId="6" applyFont="1" applyFill="1"/>
    <xf numFmtId="165" fontId="54" fillId="3" borderId="0" xfId="6" applyNumberFormat="1" applyFont="1" applyFill="1" applyAlignment="1">
      <alignment horizontal="center"/>
    </xf>
    <xf numFmtId="0" fontId="58" fillId="2" borderId="0" xfId="6" applyFont="1" applyFill="1" applyAlignment="1">
      <alignment vertical="top" wrapText="1"/>
    </xf>
    <xf numFmtId="165" fontId="54" fillId="2" borderId="0" xfId="6" applyNumberFormat="1" applyFont="1" applyFill="1" applyAlignment="1">
      <alignment horizontal="left" vertical="top" wrapText="1"/>
    </xf>
    <xf numFmtId="0" fontId="54" fillId="0" borderId="0" xfId="6" applyFont="1"/>
    <xf numFmtId="165" fontId="54" fillId="0" borderId="0" xfId="6" applyNumberFormat="1" applyFont="1"/>
    <xf numFmtId="0" fontId="59" fillId="2" borderId="0" xfId="77" applyFont="1" applyFill="1" applyBorder="1" applyAlignment="1" applyProtection="1"/>
    <xf numFmtId="0" fontId="58" fillId="0" borderId="0" xfId="76" applyFont="1"/>
    <xf numFmtId="0" fontId="58" fillId="2" borderId="0" xfId="6" applyFont="1" applyFill="1"/>
    <xf numFmtId="0" fontId="59" fillId="2" borderId="0" xfId="77" applyFont="1" applyFill="1" applyBorder="1" applyAlignment="1" applyProtection="1">
      <alignment horizontal="left"/>
    </xf>
    <xf numFmtId="0" fontId="58" fillId="0" borderId="0" xfId="6" applyFont="1"/>
    <xf numFmtId="165" fontId="58" fillId="0" borderId="0" xfId="6" applyNumberFormat="1" applyFont="1"/>
    <xf numFmtId="0" fontId="58" fillId="2" borderId="0" xfId="6" applyFont="1" applyFill="1" applyAlignment="1">
      <alignment horizontal="left"/>
    </xf>
    <xf numFmtId="0" fontId="9" fillId="0" borderId="0" xfId="6" quotePrefix="1"/>
    <xf numFmtId="0" fontId="21" fillId="0" borderId="0" xfId="91" applyFont="1" applyAlignment="1">
      <alignment horizontal="center"/>
    </xf>
    <xf numFmtId="0" fontId="21" fillId="0" borderId="0" xfId="91" applyFont="1" applyAlignment="1">
      <alignment horizontal="right"/>
    </xf>
    <xf numFmtId="0" fontId="21" fillId="0" borderId="0" xfId="91" applyFont="1"/>
    <xf numFmtId="0" fontId="46" fillId="2" borderId="0" xfId="91" applyFont="1" applyFill="1"/>
    <xf numFmtId="0" fontId="46" fillId="2" borderId="0" xfId="91" applyFont="1" applyFill="1" applyAlignment="1">
      <alignment horizontal="left"/>
    </xf>
    <xf numFmtId="0" fontId="46" fillId="2" borderId="2" xfId="91" applyFont="1" applyFill="1" applyBorder="1"/>
    <xf numFmtId="0" fontId="21" fillId="0" borderId="0" xfId="91" quotePrefix="1" applyFont="1"/>
    <xf numFmtId="0" fontId="46" fillId="2" borderId="1" xfId="91" applyFont="1" applyFill="1" applyBorder="1"/>
    <xf numFmtId="0" fontId="46" fillId="2" borderId="1" xfId="91" applyFont="1" applyFill="1" applyBorder="1" applyAlignment="1">
      <alignment horizontal="left"/>
    </xf>
    <xf numFmtId="0" fontId="46" fillId="2" borderId="1" xfId="91" applyFont="1" applyFill="1" applyBorder="1" applyAlignment="1">
      <alignment horizontal="center"/>
    </xf>
    <xf numFmtId="0" fontId="21" fillId="3" borderId="0" xfId="91" applyFont="1" applyFill="1" applyAlignment="1">
      <alignment horizontal="right"/>
    </xf>
    <xf numFmtId="0" fontId="21" fillId="3" borderId="0" xfId="91" applyFont="1" applyFill="1" applyAlignment="1">
      <alignment horizontal="left"/>
    </xf>
    <xf numFmtId="2" fontId="21" fillId="3" borderId="0" xfId="91" applyNumberFormat="1" applyFont="1" applyFill="1" applyAlignment="1">
      <alignment horizontal="center"/>
    </xf>
    <xf numFmtId="0" fontId="21" fillId="2" borderId="0" xfId="91" applyFont="1" applyFill="1" applyAlignment="1">
      <alignment horizontal="right"/>
    </xf>
    <xf numFmtId="0" fontId="21" fillId="2" borderId="0" xfId="91" applyFont="1" applyFill="1" applyAlignment="1">
      <alignment horizontal="left"/>
    </xf>
    <xf numFmtId="2" fontId="21" fillId="2" borderId="0" xfId="91" applyNumberFormat="1" applyFont="1" applyFill="1" applyAlignment="1">
      <alignment horizontal="center"/>
    </xf>
    <xf numFmtId="0" fontId="53" fillId="0" borderId="0" xfId="91" applyFont="1" applyAlignment="1">
      <alignment wrapText="1"/>
    </xf>
    <xf numFmtId="0" fontId="21" fillId="2" borderId="1" xfId="91" applyFont="1" applyFill="1" applyBorder="1" applyAlignment="1">
      <alignment horizontal="right"/>
    </xf>
    <xf numFmtId="0" fontId="21" fillId="2" borderId="1" xfId="91" applyFont="1" applyFill="1" applyBorder="1" applyAlignment="1">
      <alignment horizontal="left"/>
    </xf>
    <xf numFmtId="2" fontId="21" fillId="2" borderId="1" xfId="91" applyNumberFormat="1" applyFont="1" applyFill="1" applyBorder="1" applyAlignment="1">
      <alignment horizontal="center"/>
    </xf>
    <xf numFmtId="0" fontId="21" fillId="2" borderId="0" xfId="91" applyFont="1" applyFill="1"/>
    <xf numFmtId="0" fontId="21" fillId="2" borderId="0" xfId="91" applyFont="1" applyFill="1" applyAlignment="1">
      <alignment horizontal="center"/>
    </xf>
    <xf numFmtId="0" fontId="21" fillId="0" borderId="0" xfId="91" applyFont="1" applyAlignment="1">
      <alignment horizontal="left"/>
    </xf>
    <xf numFmtId="2" fontId="21" fillId="37" borderId="0" xfId="91" applyNumberFormat="1" applyFont="1" applyFill="1" applyAlignment="1">
      <alignment horizontal="center"/>
    </xf>
    <xf numFmtId="0" fontId="61" fillId="2" borderId="0" xfId="6" applyFont="1" applyFill="1"/>
    <xf numFmtId="0" fontId="37" fillId="0" borderId="0" xfId="6" applyFont="1"/>
    <xf numFmtId="1" fontId="47" fillId="2" borderId="0" xfId="6" applyNumberFormat="1" applyFont="1" applyFill="1"/>
    <xf numFmtId="165" fontId="37" fillId="0" borderId="0" xfId="6" applyNumberFormat="1" applyFont="1"/>
    <xf numFmtId="0" fontId="37" fillId="0" borderId="0" xfId="6" quotePrefix="1" applyFont="1"/>
    <xf numFmtId="0" fontId="61" fillId="2" borderId="0" xfId="6" applyFont="1" applyFill="1" applyAlignment="1">
      <alignment vertical="top"/>
    </xf>
    <xf numFmtId="165" fontId="47" fillId="2" borderId="0" xfId="6" applyNumberFormat="1" applyFont="1" applyFill="1"/>
    <xf numFmtId="0" fontId="37" fillId="2" borderId="0" xfId="6" applyFont="1" applyFill="1"/>
    <xf numFmtId="0" fontId="58" fillId="2" borderId="0" xfId="6" applyFont="1" applyFill="1" applyAlignment="1">
      <alignment horizontal="left" vertical="top" wrapText="1"/>
    </xf>
    <xf numFmtId="0" fontId="21" fillId="0" borderId="0" xfId="92" applyFont="1" applyAlignment="1">
      <alignment horizontal="center"/>
    </xf>
    <xf numFmtId="0" fontId="1" fillId="0" borderId="0" xfId="92"/>
    <xf numFmtId="0" fontId="21" fillId="0" borderId="0" xfId="92" applyFont="1" applyAlignment="1">
      <alignment horizontal="left"/>
    </xf>
    <xf numFmtId="0" fontId="21" fillId="0" borderId="0" xfId="92" applyFont="1" applyAlignment="1">
      <alignment horizontal="right"/>
    </xf>
    <xf numFmtId="0" fontId="21" fillId="0" borderId="0" xfId="92" applyFont="1"/>
    <xf numFmtId="0" fontId="46" fillId="2" borderId="1" xfId="92" applyFont="1" applyFill="1" applyBorder="1"/>
    <xf numFmtId="0" fontId="46" fillId="2" borderId="1" xfId="92" applyFont="1" applyFill="1" applyBorder="1" applyAlignment="1">
      <alignment horizontal="left"/>
    </xf>
    <xf numFmtId="0" fontId="46" fillId="2" borderId="1" xfId="92" applyFont="1" applyFill="1" applyBorder="1" applyAlignment="1">
      <alignment horizontal="center"/>
    </xf>
    <xf numFmtId="0" fontId="21" fillId="3" borderId="0" xfId="92" applyFont="1" applyFill="1" applyAlignment="1">
      <alignment horizontal="right"/>
    </xf>
    <xf numFmtId="0" fontId="21" fillId="3" borderId="0" xfId="92" applyFont="1" applyFill="1" applyAlignment="1">
      <alignment horizontal="left"/>
    </xf>
    <xf numFmtId="2" fontId="21" fillId="3" borderId="0" xfId="92" applyNumberFormat="1" applyFont="1" applyFill="1" applyAlignment="1">
      <alignment horizontal="center"/>
    </xf>
    <xf numFmtId="0" fontId="21" fillId="2" borderId="0" xfId="92" applyFont="1" applyFill="1" applyAlignment="1">
      <alignment horizontal="right"/>
    </xf>
    <xf numFmtId="0" fontId="21" fillId="2" borderId="0" xfId="92" applyFont="1" applyFill="1" applyAlignment="1">
      <alignment horizontal="left"/>
    </xf>
    <xf numFmtId="2" fontId="21" fillId="2" borderId="0" xfId="92" applyNumberFormat="1" applyFont="1" applyFill="1" applyAlignment="1">
      <alignment horizontal="center"/>
    </xf>
    <xf numFmtId="0" fontId="21" fillId="0" borderId="0" xfId="92" quotePrefix="1" applyFont="1"/>
    <xf numFmtId="0" fontId="53" fillId="0" borderId="0" xfId="92" applyFont="1" applyAlignment="1">
      <alignment wrapText="1"/>
    </xf>
    <xf numFmtId="0" fontId="21" fillId="2" borderId="1" xfId="92" applyFont="1" applyFill="1" applyBorder="1" applyAlignment="1">
      <alignment horizontal="right"/>
    </xf>
    <xf numFmtId="0" fontId="21" fillId="2" borderId="1" xfId="92" applyFont="1" applyFill="1" applyBorder="1" applyAlignment="1">
      <alignment horizontal="left"/>
    </xf>
    <xf numFmtId="2" fontId="21" fillId="2" borderId="1" xfId="92" applyNumberFormat="1" applyFont="1" applyFill="1" applyBorder="1" applyAlignment="1">
      <alignment horizontal="center"/>
    </xf>
    <xf numFmtId="0" fontId="21" fillId="2" borderId="0" xfId="92" applyFont="1" applyFill="1"/>
    <xf numFmtId="0" fontId="21" fillId="2" borderId="0" xfId="92" applyFont="1" applyFill="1" applyAlignment="1">
      <alignment horizontal="center"/>
    </xf>
    <xf numFmtId="2" fontId="21" fillId="38" borderId="0" xfId="92" applyNumberFormat="1" applyFont="1" applyFill="1" applyAlignment="1">
      <alignment horizontal="center"/>
    </xf>
    <xf numFmtId="0" fontId="21" fillId="38" borderId="0" xfId="92" applyFont="1" applyFill="1"/>
    <xf numFmtId="0" fontId="54" fillId="2" borderId="0" xfId="6" applyFont="1" applyFill="1" applyAlignment="1">
      <alignment horizontal="left" vertical="center" wrapText="1"/>
    </xf>
    <xf numFmtId="0" fontId="55" fillId="2" borderId="0" xfId="6" applyFont="1" applyFill="1" applyAlignment="1">
      <alignment horizontal="left" vertical="center" wrapText="1"/>
    </xf>
    <xf numFmtId="0" fontId="54" fillId="2" borderId="0" xfId="6" applyFont="1" applyFill="1" applyAlignment="1">
      <alignment horizontal="left" vertical="top" wrapText="1"/>
    </xf>
    <xf numFmtId="0" fontId="54" fillId="2" borderId="0" xfId="6" applyFont="1" applyFill="1" applyAlignment="1">
      <alignment horizontal="center" vertical="top" wrapText="1"/>
    </xf>
    <xf numFmtId="0" fontId="54" fillId="2" borderId="1" xfId="6" applyFont="1" applyFill="1" applyBorder="1" applyAlignment="1">
      <alignment horizontal="center" vertical="top" wrapText="1"/>
    </xf>
    <xf numFmtId="0" fontId="58" fillId="2" borderId="0" xfId="6" applyFont="1" applyFill="1" applyAlignment="1">
      <alignment horizontal="left" vertical="top" wrapText="1"/>
    </xf>
    <xf numFmtId="0" fontId="58" fillId="2" borderId="0" xfId="6" applyFont="1" applyFill="1" applyAlignment="1">
      <alignment horizontal="left"/>
    </xf>
    <xf numFmtId="0" fontId="54" fillId="2" borderId="0" xfId="6" applyFont="1" applyFill="1" applyAlignment="1">
      <alignment horizontal="center"/>
    </xf>
    <xf numFmtId="0" fontId="21" fillId="2" borderId="0" xfId="92" applyFont="1" applyFill="1" applyAlignment="1">
      <alignment horizontal="left" vertical="top" wrapText="1"/>
    </xf>
    <xf numFmtId="0" fontId="46" fillId="2" borderId="0" xfId="92" applyFont="1" applyFill="1" applyAlignment="1">
      <alignment horizontal="center"/>
    </xf>
    <xf numFmtId="0" fontId="21" fillId="2" borderId="0" xfId="91" applyFont="1" applyFill="1" applyAlignment="1">
      <alignment horizontal="center" vertical="top" wrapText="1"/>
    </xf>
    <xf numFmtId="0" fontId="21" fillId="2" borderId="3" xfId="91" applyFont="1" applyFill="1" applyBorder="1" applyAlignment="1">
      <alignment horizontal="center" vertical="top" wrapText="1"/>
    </xf>
    <xf numFmtId="0" fontId="21" fillId="2" borderId="0" xfId="6" applyFont="1" applyFill="1" applyAlignment="1">
      <alignment horizontal="left" vertical="top" wrapText="1"/>
    </xf>
    <xf numFmtId="0" fontId="46" fillId="2" borderId="0" xfId="91" applyFont="1" applyFill="1" applyAlignment="1">
      <alignment horizontal="center"/>
    </xf>
    <xf numFmtId="0" fontId="21" fillId="2" borderId="0" xfId="91" applyFont="1" applyFill="1" applyAlignment="1">
      <alignment horizontal="left" vertical="top" wrapText="1"/>
    </xf>
    <xf numFmtId="0" fontId="21" fillId="2" borderId="15" xfId="89" applyFont="1" applyFill="1" applyBorder="1" applyAlignment="1">
      <alignment horizontal="center" vertical="center"/>
    </xf>
    <xf numFmtId="0" fontId="21" fillId="2" borderId="0" xfId="89" applyFont="1" applyFill="1" applyAlignment="1">
      <alignment horizontal="center" vertical="center"/>
    </xf>
    <xf numFmtId="0" fontId="21" fillId="2" borderId="1" xfId="89" applyFont="1" applyFill="1" applyBorder="1" applyAlignment="1">
      <alignment horizontal="center" vertical="center"/>
    </xf>
    <xf numFmtId="0" fontId="8" fillId="0" borderId="0" xfId="89" applyFont="1" applyAlignment="1">
      <alignment horizontal="left" vertical="top" wrapText="1"/>
    </xf>
    <xf numFmtId="0" fontId="46" fillId="2" borderId="0" xfId="89" applyFont="1" applyFill="1" applyAlignment="1">
      <alignment horizontal="center"/>
    </xf>
    <xf numFmtId="0" fontId="21" fillId="2" borderId="0" xfId="89" applyFont="1" applyFill="1" applyAlignment="1">
      <alignment horizontal="center" vertical="top" wrapText="1"/>
    </xf>
    <xf numFmtId="0" fontId="21" fillId="2" borderId="3" xfId="89" applyFont="1" applyFill="1" applyBorder="1" applyAlignment="1">
      <alignment horizontal="center" vertical="top" wrapText="1"/>
    </xf>
    <xf numFmtId="0" fontId="46" fillId="2" borderId="2" xfId="89" applyFont="1" applyFill="1" applyBorder="1" applyAlignment="1">
      <alignment horizontal="center" wrapText="1"/>
    </xf>
    <xf numFmtId="0" fontId="46" fillId="2" borderId="1" xfId="89" applyFont="1" applyFill="1" applyBorder="1" applyAlignment="1">
      <alignment horizontal="center" wrapText="1"/>
    </xf>
    <xf numFmtId="0" fontId="21" fillId="2" borderId="0" xfId="90" applyFont="1" applyFill="1" applyAlignment="1">
      <alignment horizontal="left" vertical="top" wrapText="1"/>
    </xf>
  </cellXfs>
  <cellStyles count="93">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AZ1" xfId="7" xr:uid="{00000000-0005-0000-0000-000018000000}"/>
    <cellStyle name="Berechnung" xfId="29" builtinId="22" customBuiltin="1"/>
    <cellStyle name="Comma [0] 2" xfId="60" xr:uid="{00000000-0005-0000-0000-00001C000000}"/>
    <cellStyle name="Comma 2" xfId="4" xr:uid="{00000000-0005-0000-0000-00001D000000}"/>
    <cellStyle name="Comma 2 2" xfId="61" xr:uid="{00000000-0005-0000-0000-00001E000000}"/>
    <cellStyle name="Comma 3" xfId="62" xr:uid="{00000000-0005-0000-0000-00001F000000}"/>
    <cellStyle name="Comma 4" xfId="73" xr:uid="{00000000-0005-0000-0000-000020000000}"/>
    <cellStyle name="dark_blue" xfId="63" xr:uid="{00000000-0005-0000-0000-000021000000}"/>
    <cellStyle name="Eingabe" xfId="27" builtinId="20" customBuiltin="1"/>
    <cellStyle name="Ergebnis" xfId="34" builtinId="25" customBuiltin="1"/>
    <cellStyle name="Erklärender Text" xfId="33" builtinId="53" customBuiltin="1"/>
    <cellStyle name="Footnote" xfId="64" xr:uid="{00000000-0005-0000-0000-000023000000}"/>
    <cellStyle name="Gut" xfId="24" builtinId="26" customBuiltin="1"/>
    <cellStyle name="Hyperlink 2" xfId="5" xr:uid="{00000000-0005-0000-0000-000029000000}"/>
    <cellStyle name="Hyperlink 2 2" xfId="66" xr:uid="{00000000-0005-0000-0000-00002A000000}"/>
    <cellStyle name="Hyperlink 2 3" xfId="77" xr:uid="{00000000-0005-0000-0000-00002B000000}"/>
    <cellStyle name="Hyperlink 3" xfId="65" xr:uid="{00000000-0005-0000-0000-00002C000000}"/>
    <cellStyle name="Hyperlink 3 2" xfId="79" xr:uid="{00000000-0005-0000-0000-00002D000000}"/>
    <cellStyle name="Hyperlink 4" xfId="74" xr:uid="{00000000-0005-0000-0000-00002E000000}"/>
    <cellStyle name="light_blue" xfId="67" xr:uid="{00000000-0005-0000-0000-000030000000}"/>
    <cellStyle name="Neutral" xfId="26" builtinId="28" customBuiltin="1"/>
    <cellStyle name="Normal 10" xfId="80" xr:uid="{00000000-0005-0000-0000-000034000000}"/>
    <cellStyle name="Normal 11" xfId="81" xr:uid="{00000000-0005-0000-0000-000035000000}"/>
    <cellStyle name="Normal 12" xfId="18" xr:uid="{00000000-0005-0000-0000-000036000000}"/>
    <cellStyle name="Normal 13" xfId="82" xr:uid="{00000000-0005-0000-0000-000037000000}"/>
    <cellStyle name="Normal 13 2" xfId="89" xr:uid="{00000000-0005-0000-0000-000038000000}"/>
    <cellStyle name="Normal 14" xfId="83" xr:uid="{00000000-0005-0000-0000-000039000000}"/>
    <cellStyle name="Normal 15" xfId="78" xr:uid="{00000000-0005-0000-0000-00003A000000}"/>
    <cellStyle name="Normal 16" xfId="88" xr:uid="{00000000-0005-0000-0000-00003B000000}"/>
    <cellStyle name="Normal 17" xfId="90" xr:uid="{00000000-0005-0000-0000-00003C000000}"/>
    <cellStyle name="Normal 18" xfId="91" xr:uid="{00000000-0005-0000-0000-00003D000000}"/>
    <cellStyle name="Normal 19" xfId="92" xr:uid="{00000000-0005-0000-0000-00003E000000}"/>
    <cellStyle name="Normal 2" xfId="1" xr:uid="{00000000-0005-0000-0000-00003F000000}"/>
    <cellStyle name="Normal 2 2" xfId="6" xr:uid="{00000000-0005-0000-0000-000040000000}"/>
    <cellStyle name="Normal 2 3" xfId="8" xr:uid="{00000000-0005-0000-0000-000041000000}"/>
    <cellStyle name="Normal 2 4" xfId="9" xr:uid="{00000000-0005-0000-0000-000042000000}"/>
    <cellStyle name="Normal 2 5" xfId="76" xr:uid="{00000000-0005-0000-0000-000043000000}"/>
    <cellStyle name="Normal 3" xfId="2" xr:uid="{00000000-0005-0000-0000-000044000000}"/>
    <cellStyle name="Normal 3 2" xfId="68" xr:uid="{00000000-0005-0000-0000-000045000000}"/>
    <cellStyle name="Normal 4" xfId="3" xr:uid="{00000000-0005-0000-0000-000046000000}"/>
    <cellStyle name="Normal 4 2" xfId="69" xr:uid="{00000000-0005-0000-0000-000047000000}"/>
    <cellStyle name="Normal 5" xfId="17" xr:uid="{00000000-0005-0000-0000-000048000000}"/>
    <cellStyle name="Normal 5 2" xfId="70" xr:uid="{00000000-0005-0000-0000-000049000000}"/>
    <cellStyle name="Normal 6" xfId="59" xr:uid="{00000000-0005-0000-0000-00004A000000}"/>
    <cellStyle name="Normal 6 2" xfId="75" xr:uid="{00000000-0005-0000-0000-00004B000000}"/>
    <cellStyle name="Normal 7" xfId="84" xr:uid="{00000000-0005-0000-0000-00004C000000}"/>
    <cellStyle name="Normal 8" xfId="10" xr:uid="{00000000-0005-0000-0000-00004D000000}"/>
    <cellStyle name="Normal 9" xfId="11" xr:uid="{00000000-0005-0000-0000-00004E000000}"/>
    <cellStyle name="Normální 2" xfId="85" xr:uid="{00000000-0005-0000-0000-00004F000000}"/>
    <cellStyle name="Normální 3" xfId="86" xr:uid="{00000000-0005-0000-0000-000050000000}"/>
    <cellStyle name="normální_Nez0600h" xfId="87" xr:uid="{00000000-0005-0000-0000-000051000000}"/>
    <cellStyle name="Normalny_FDB Quest - Parenting support" xfId="12" xr:uid="{00000000-0005-0000-0000-000052000000}"/>
    <cellStyle name="Note 2" xfId="71" xr:uid="{00000000-0005-0000-0000-000053000000}"/>
    <cellStyle name="Percent 2" xfId="13" xr:uid="{00000000-0005-0000-0000-000055000000}"/>
    <cellStyle name="Schlecht" xfId="25" builtinId="27" customBuiltin="1"/>
    <cellStyle name="Snorm" xfId="14" xr:uid="{00000000-0005-0000-0000-000056000000}"/>
    <cellStyle name="socxn" xfId="15" xr:uid="{00000000-0005-0000-0000-000057000000}"/>
    <cellStyle name="Standard" xfId="0" builtinId="0"/>
    <cellStyle name="table_body" xfId="72" xr:uid="{00000000-0005-0000-0000-000059000000}"/>
    <cellStyle name="Überschrift" xfId="19" builtinId="15" customBuiltin="1"/>
    <cellStyle name="Überschrift 1" xfId="20" builtinId="16" customBuiltin="1"/>
    <cellStyle name="Überschrift 2" xfId="21" builtinId="17" customBuiltin="1"/>
    <cellStyle name="Überschrift 3" xfId="22" builtinId="18" customBuiltin="1"/>
    <cellStyle name="Überschrift 4" xfId="23" builtinId="19" customBuiltin="1"/>
    <cellStyle name="Verknüpfte Zelle" xfId="30" builtinId="24" customBuiltin="1"/>
    <cellStyle name="Warnender Text" xfId="32" builtinId="11" customBuiltin="1"/>
    <cellStyle name="Zelle überprüfen" xfId="31" builtinId="23" customBuiltin="1"/>
    <cellStyle name="標準_②Ｂ分類事項一覧（英語）" xfId="16" xr:uid="{00000000-0005-0000-0000-00005D000000}"/>
  </cellStyles>
  <dxfs count="0"/>
  <tableStyles count="0" defaultTableStyle="TableStyleMedium2"/>
  <colors>
    <mruColors>
      <color rgb="FFDA2128"/>
      <color rgb="FF004B8C"/>
      <color rgb="FF04629A"/>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ustomXml" Target="../customXml/item1.xml"/><Relationship Id="rId10" Type="http://schemas.openxmlformats.org/officeDocument/2006/relationships/externalLink" Target="externalLinks/externalLink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alcChain" Target="calcChain.xml"/><Relationship Id="rId27" Type="http://schemas.openxmlformats.org/officeDocument/2006/relationships/customXml" Target="../customXml/item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423427515670542E-2"/>
          <c:y val="0.16138320958645513"/>
          <c:w val="0.948815616549746"/>
          <c:h val="0.66530960923391491"/>
        </c:manualLayout>
      </c:layout>
      <c:barChart>
        <c:barDir val="col"/>
        <c:grouping val="stacked"/>
        <c:varyColors val="0"/>
        <c:ser>
          <c:idx val="1"/>
          <c:order val="0"/>
          <c:tx>
            <c:strRef>
              <c:f>'Chart PF2.2.A'!$M$4</c:f>
              <c:strCache>
                <c:ptCount val="1"/>
                <c:pt idx="0">
                  <c:v>Users/recipients per 100 live births
</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5"/>
            <c:invertIfNegative val="0"/>
            <c:bubble3D val="0"/>
            <c:extLst>
              <c:ext xmlns:c16="http://schemas.microsoft.com/office/drawing/2014/chart" uri="{C3380CC4-5D6E-409C-BE32-E72D297353CC}">
                <c16:uniqueId val="{00000000-2A16-43E1-B1BB-DB6E93993CCF}"/>
              </c:ext>
            </c:extLst>
          </c:dPt>
          <c:dPt>
            <c:idx val="13"/>
            <c:invertIfNegative val="0"/>
            <c:bubble3D val="0"/>
            <c:extLst>
              <c:ext xmlns:c16="http://schemas.microsoft.com/office/drawing/2014/chart" uri="{C3380CC4-5D6E-409C-BE32-E72D297353CC}">
                <c16:uniqueId val="{00000001-2A16-43E1-B1BB-DB6E93993CCF}"/>
              </c:ext>
            </c:extLst>
          </c:dPt>
          <c:dPt>
            <c:idx val="18"/>
            <c:invertIfNegative val="0"/>
            <c:bubble3D val="0"/>
            <c:extLst>
              <c:ext xmlns:c16="http://schemas.microsoft.com/office/drawing/2014/chart" uri="{C3380CC4-5D6E-409C-BE32-E72D297353CC}">
                <c16:uniqueId val="{00000002-2A16-43E1-B1BB-DB6E93993CCF}"/>
              </c:ext>
            </c:extLst>
          </c:dPt>
          <c:dPt>
            <c:idx val="19"/>
            <c:invertIfNegative val="0"/>
            <c:bubble3D val="0"/>
            <c:extLst>
              <c:ext xmlns:c16="http://schemas.microsoft.com/office/drawing/2014/chart" uri="{C3380CC4-5D6E-409C-BE32-E72D297353CC}">
                <c16:uniqueId val="{00000003-2A16-43E1-B1BB-DB6E93993CCF}"/>
              </c:ext>
            </c:extLst>
          </c:dPt>
          <c:cat>
            <c:strRef>
              <c:f>'Chart PF2.2.A'!$L$6:$L$22</c:f>
              <c:strCache>
                <c:ptCount val="17"/>
                <c:pt idx="0">
                  <c:v>Finland</c:v>
                </c:pt>
                <c:pt idx="1">
                  <c:v>Denmark</c:v>
                </c:pt>
                <c:pt idx="2">
                  <c:v>Hungary</c:v>
                </c:pt>
                <c:pt idx="3">
                  <c:v>Switzerland</c:v>
                </c:pt>
                <c:pt idx="4">
                  <c:v>Latvia</c:v>
                </c:pt>
                <c:pt idx="5">
                  <c:v>Lithuania</c:v>
                </c:pt>
                <c:pt idx="6">
                  <c:v>Ireland</c:v>
                </c:pt>
                <c:pt idx="7">
                  <c:v>Israel</c:v>
                </c:pt>
                <c:pt idx="8">
                  <c:v>Estonia</c:v>
                </c:pt>
                <c:pt idx="9">
                  <c:v>Italy</c:v>
                </c:pt>
                <c:pt idx="10">
                  <c:v>Spain</c:v>
                </c:pt>
                <c:pt idx="11">
                  <c:v>Netherlands</c:v>
                </c:pt>
                <c:pt idx="12">
                  <c:v>Belgium</c:v>
                </c:pt>
                <c:pt idx="13">
                  <c:v>Canada</c:v>
                </c:pt>
                <c:pt idx="14">
                  <c:v>Chile</c:v>
                </c:pt>
                <c:pt idx="15">
                  <c:v>Korea</c:v>
                </c:pt>
                <c:pt idx="16">
                  <c:v>Mexico</c:v>
                </c:pt>
              </c:strCache>
            </c:strRef>
          </c:cat>
          <c:val>
            <c:numRef>
              <c:f>'Chart PF2.2.A'!$M$6:$M$22</c:f>
              <c:numCache>
                <c:formatCode>0.0</c:formatCode>
                <c:ptCount val="17"/>
                <c:pt idx="0">
                  <c:v>119.91974835665604</c:v>
                </c:pt>
                <c:pt idx="1">
                  <c:v>106.63636363636364</c:v>
                </c:pt>
                <c:pt idx="2">
                  <c:v>105.07851546125818</c:v>
                </c:pt>
                <c:pt idx="3">
                  <c:v>100.34924330616997</c:v>
                </c:pt>
                <c:pt idx="4">
                  <c:v>90.694603903559127</c:v>
                </c:pt>
                <c:pt idx="5">
                  <c:v>82.709163346613551</c:v>
                </c:pt>
                <c:pt idx="6">
                  <c:v>78.603083346166358</c:v>
                </c:pt>
                <c:pt idx="7">
                  <c:v>74.770247602932884</c:v>
                </c:pt>
                <c:pt idx="8">
                  <c:v>73.915009041591318</c:v>
                </c:pt>
                <c:pt idx="9">
                  <c:v>71.369523146676144</c:v>
                </c:pt>
                <c:pt idx="10">
                  <c:v>68.151564185544771</c:v>
                </c:pt>
                <c:pt idx="11">
                  <c:v>67.784836364043784</c:v>
                </c:pt>
                <c:pt idx="12">
                  <c:v>66.239592183517416</c:v>
                </c:pt>
                <c:pt idx="13">
                  <c:v>60.316198391905324</c:v>
                </c:pt>
                <c:pt idx="14">
                  <c:v>47.805613689523575</c:v>
                </c:pt>
                <c:pt idx="15">
                  <c:v>26.05545354388542</c:v>
                </c:pt>
                <c:pt idx="16">
                  <c:v>13</c:v>
                </c:pt>
              </c:numCache>
            </c:numRef>
          </c:val>
          <c:extLst>
            <c:ext xmlns:c16="http://schemas.microsoft.com/office/drawing/2014/chart" uri="{C3380CC4-5D6E-409C-BE32-E72D297353CC}">
              <c16:uniqueId val="{00000004-2A16-43E1-B1BB-DB6E93993CCF}"/>
            </c:ext>
          </c:extLst>
        </c:ser>
        <c:dLbls>
          <c:showLegendKey val="0"/>
          <c:showVal val="0"/>
          <c:showCatName val="0"/>
          <c:showSerName val="0"/>
          <c:showPercent val="0"/>
          <c:showBubbleSize val="0"/>
        </c:dLbls>
        <c:gapWidth val="150"/>
        <c:overlap val="100"/>
        <c:axId val="285411200"/>
        <c:axId val="285412736"/>
      </c:barChart>
      <c:catAx>
        <c:axId val="285411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412736"/>
        <c:crosses val="autoZero"/>
        <c:auto val="1"/>
        <c:lblAlgn val="ctr"/>
        <c:lblOffset val="0"/>
        <c:tickLblSkip val="1"/>
        <c:noMultiLvlLbl val="0"/>
      </c:catAx>
      <c:valAx>
        <c:axId val="285412736"/>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Users/recipients per</a:t>
                </a:r>
                <a:r>
                  <a:rPr lang="en-GB" sz="750" b="0" i="0" baseline="0">
                    <a:solidFill>
                      <a:srgbClr val="000000"/>
                    </a:solidFill>
                    <a:latin typeface="Arial Narrow" panose="020B0606020202030204" pitchFamily="34" charset="0"/>
                  </a:rPr>
                  <a:t> 100 live births</a:t>
                </a:r>
                <a:endParaRPr lang="en-GB" sz="750" b="0" i="0">
                  <a:solidFill>
                    <a:srgbClr val="000000"/>
                  </a:solidFill>
                  <a:latin typeface="Arial Narrow" panose="020B0606020202030204" pitchFamily="34" charset="0"/>
                </a:endParaRPr>
              </a:p>
            </c:rich>
          </c:tx>
          <c:layout>
            <c:manualLayout>
              <c:xMode val="edge"/>
              <c:yMode val="edge"/>
              <c:x val="8.7445593031008958E-3"/>
              <c:y val="3.486140532638353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41120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4423427515670542E-2"/>
          <c:y val="0.16138320958645513"/>
          <c:w val="0.948815616549746"/>
          <c:h val="0.66530960923391491"/>
        </c:manualLayout>
      </c:layout>
      <c:barChart>
        <c:barDir val="col"/>
        <c:grouping val="stacked"/>
        <c:varyColors val="0"/>
        <c:ser>
          <c:idx val="1"/>
          <c:order val="0"/>
          <c:tx>
            <c:strRef>
              <c:f>'Chart PF2.2.B'!$M$4</c:f>
              <c:strCache>
                <c:ptCount val="1"/>
                <c:pt idx="0">
                  <c:v>Users/recipients per 100 live births
</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5"/>
            <c:invertIfNegative val="0"/>
            <c:bubble3D val="0"/>
            <c:extLst>
              <c:ext xmlns:c16="http://schemas.microsoft.com/office/drawing/2014/chart" uri="{C3380CC4-5D6E-409C-BE32-E72D297353CC}">
                <c16:uniqueId val="{00000006-4774-4DE6-B7C9-4AA34537739F}"/>
              </c:ext>
            </c:extLst>
          </c:dPt>
          <c:dPt>
            <c:idx val="13"/>
            <c:invertIfNegative val="0"/>
            <c:bubble3D val="0"/>
            <c:extLst>
              <c:ext xmlns:c16="http://schemas.microsoft.com/office/drawing/2014/chart" uri="{C3380CC4-5D6E-409C-BE32-E72D297353CC}">
                <c16:uniqueId val="{00000000-2A2D-4FF4-BB89-D8B7651743B6}"/>
              </c:ext>
            </c:extLst>
          </c:dPt>
          <c:dPt>
            <c:idx val="18"/>
            <c:invertIfNegative val="0"/>
            <c:bubble3D val="0"/>
            <c:extLst>
              <c:ext xmlns:c16="http://schemas.microsoft.com/office/drawing/2014/chart" uri="{C3380CC4-5D6E-409C-BE32-E72D297353CC}">
                <c16:uniqueId val="{00000002-2A2D-4FF4-BB89-D8B7651743B6}"/>
              </c:ext>
            </c:extLst>
          </c:dPt>
          <c:dPt>
            <c:idx val="19"/>
            <c:invertIfNegative val="0"/>
            <c:bubble3D val="0"/>
            <c:extLst>
              <c:ext xmlns:c16="http://schemas.microsoft.com/office/drawing/2014/chart" uri="{C3380CC4-5D6E-409C-BE32-E72D297353CC}">
                <c16:uniqueId val="{00000003-2A2D-4FF4-BB89-D8B7651743B6}"/>
              </c:ext>
            </c:extLst>
          </c:dPt>
          <c:cat>
            <c:strRef>
              <c:f>'Chart PF2.2.B'!$L$6:$L$23</c:f>
              <c:strCache>
                <c:ptCount val="18"/>
                <c:pt idx="0">
                  <c:v>Luxembourg</c:v>
                </c:pt>
                <c:pt idx="1">
                  <c:v>Netherlands</c:v>
                </c:pt>
                <c:pt idx="2">
                  <c:v>Slovenia</c:v>
                </c:pt>
                <c:pt idx="3">
                  <c:v>Finland</c:v>
                </c:pt>
                <c:pt idx="4">
                  <c:v>Sweden</c:v>
                </c:pt>
                <c:pt idx="5">
                  <c:v>Denmark</c:v>
                </c:pt>
                <c:pt idx="6">
                  <c:v>Estonia</c:v>
                </c:pt>
                <c:pt idx="7">
                  <c:v>Spain</c:v>
                </c:pt>
                <c:pt idx="8">
                  <c:v>Latvia</c:v>
                </c:pt>
                <c:pt idx="9">
                  <c:v>Lithuania</c:v>
                </c:pt>
                <c:pt idx="10">
                  <c:v>France</c:v>
                </c:pt>
                <c:pt idx="11">
                  <c:v>Poland</c:v>
                </c:pt>
                <c:pt idx="12">
                  <c:v>Belgium</c:v>
                </c:pt>
                <c:pt idx="13">
                  <c:v>Italy</c:v>
                </c:pt>
                <c:pt idx="14">
                  <c:v>Ireland</c:v>
                </c:pt>
                <c:pt idx="15">
                  <c:v>Australia</c:v>
                </c:pt>
                <c:pt idx="16">
                  <c:v>Hungary</c:v>
                </c:pt>
                <c:pt idx="17">
                  <c:v>Austria</c:v>
                </c:pt>
              </c:strCache>
            </c:strRef>
          </c:cat>
          <c:val>
            <c:numRef>
              <c:f>'Chart PF2.2.B'!$M$6:$M$23</c:f>
              <c:numCache>
                <c:formatCode>0.0</c:formatCode>
                <c:ptCount val="18"/>
                <c:pt idx="0">
                  <c:v>95.030769230769238</c:v>
                </c:pt>
                <c:pt idx="1">
                  <c:v>91.1</c:v>
                </c:pt>
                <c:pt idx="2">
                  <c:v>90.148514851485146</c:v>
                </c:pt>
                <c:pt idx="3">
                  <c:v>78.630479493487115</c:v>
                </c:pt>
                <c:pt idx="4">
                  <c:v>77.500442086648988</c:v>
                </c:pt>
                <c:pt idx="5">
                  <c:v>73.347402597402592</c:v>
                </c:pt>
                <c:pt idx="6">
                  <c:v>71.789855072463766</c:v>
                </c:pt>
                <c:pt idx="7">
                  <c:v>68.913430420711975</c:v>
                </c:pt>
                <c:pt idx="8">
                  <c:v>58.220436280137775</c:v>
                </c:pt>
                <c:pt idx="9">
                  <c:v>55.258964143426297</c:v>
                </c:pt>
                <c:pt idx="10">
                  <c:v>50.766925921203622</c:v>
                </c:pt>
                <c:pt idx="11">
                  <c:v>47.071514609391279</c:v>
                </c:pt>
                <c:pt idx="12">
                  <c:v>46.338147833474935</c:v>
                </c:pt>
                <c:pt idx="13">
                  <c:v>32.175910497500595</c:v>
                </c:pt>
                <c:pt idx="14">
                  <c:v>28.010714285714286</c:v>
                </c:pt>
                <c:pt idx="15">
                  <c:v>26.753477838887093</c:v>
                </c:pt>
                <c:pt idx="16">
                  <c:v>23.487674169346196</c:v>
                </c:pt>
                <c:pt idx="17">
                  <c:v>15.573084876507354</c:v>
                </c:pt>
              </c:numCache>
            </c:numRef>
          </c:val>
          <c:extLst>
            <c:ext xmlns:c16="http://schemas.microsoft.com/office/drawing/2014/chart" uri="{C3380CC4-5D6E-409C-BE32-E72D297353CC}">
              <c16:uniqueId val="{00000004-2A2D-4FF4-BB89-D8B7651743B6}"/>
            </c:ext>
          </c:extLst>
        </c:ser>
        <c:dLbls>
          <c:showLegendKey val="0"/>
          <c:showVal val="0"/>
          <c:showCatName val="0"/>
          <c:showSerName val="0"/>
          <c:showPercent val="0"/>
          <c:showBubbleSize val="0"/>
        </c:dLbls>
        <c:gapWidth val="150"/>
        <c:overlap val="100"/>
        <c:axId val="285411200"/>
        <c:axId val="285412736"/>
      </c:barChart>
      <c:catAx>
        <c:axId val="285411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412736"/>
        <c:crosses val="autoZero"/>
        <c:auto val="1"/>
        <c:lblAlgn val="ctr"/>
        <c:lblOffset val="0"/>
        <c:tickLblSkip val="1"/>
        <c:noMultiLvlLbl val="0"/>
      </c:catAx>
      <c:valAx>
        <c:axId val="285412736"/>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Users/recipients per</a:t>
                </a:r>
                <a:r>
                  <a:rPr lang="en-GB" sz="750" b="0" i="0" baseline="0">
                    <a:solidFill>
                      <a:srgbClr val="000000"/>
                    </a:solidFill>
                    <a:latin typeface="Arial Narrow" panose="020B0606020202030204" pitchFamily="34" charset="0"/>
                  </a:rPr>
                  <a:t> 100 live births</a:t>
                </a:r>
                <a:endParaRPr lang="en-GB" sz="750" b="0" i="0">
                  <a:solidFill>
                    <a:srgbClr val="000000"/>
                  </a:solidFill>
                  <a:latin typeface="Arial Narrow" panose="020B0606020202030204" pitchFamily="34" charset="0"/>
                </a:endParaRPr>
              </a:p>
            </c:rich>
          </c:tx>
          <c:layout>
            <c:manualLayout>
              <c:xMode val="edge"/>
              <c:yMode val="edge"/>
              <c:x val="8.7445593031008958E-3"/>
              <c:y val="3.486140532638353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41120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panose="020B0606020202030204" pitchFamily="34" charset="0"/>
              </a:defRPr>
            </a:pPr>
            <a:r>
              <a:rPr lang="en-GB" sz="800" b="1" i="0">
                <a:solidFill>
                  <a:srgbClr val="000000"/>
                </a:solidFill>
                <a:latin typeface="Arial Narrow" panose="020B0606020202030204" pitchFamily="34" charset="0"/>
              </a:rPr>
              <a:t>Panel A. Recipients/users of publicly-administered paid parental leave/benefits per 100 live births</a:t>
            </a:r>
          </a:p>
        </c:rich>
      </c:tx>
      <c:layout>
        <c:manualLayout>
          <c:xMode val="edge"/>
          <c:yMode val="edge"/>
          <c:x val="0.19740001958923542"/>
          <c:y val="1.9920803043647736E-2"/>
        </c:manualLayout>
      </c:layout>
      <c:overlay val="0"/>
    </c:title>
    <c:autoTitleDeleted val="0"/>
    <c:plotArea>
      <c:layout>
        <c:manualLayout>
          <c:layoutTarget val="inner"/>
          <c:xMode val="edge"/>
          <c:yMode val="edge"/>
          <c:x val="5.7980187091891448E-2"/>
          <c:y val="0.30807796406255755"/>
          <c:w val="0.93215028156720892"/>
          <c:h val="0.4849025410003851"/>
        </c:manualLayout>
      </c:layout>
      <c:barChart>
        <c:barDir val="col"/>
        <c:grouping val="stacked"/>
        <c:varyColors val="0"/>
        <c:ser>
          <c:idx val="1"/>
          <c:order val="1"/>
          <c:tx>
            <c:strRef>
              <c:f>'Chart PF2.2.C'!$O$5</c:f>
              <c:strCache>
                <c:ptCount val="1"/>
                <c:pt idx="0">
                  <c:v>Men</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9"/>
            <c:invertIfNegative val="0"/>
            <c:bubble3D val="0"/>
            <c:extLst>
              <c:ext xmlns:c16="http://schemas.microsoft.com/office/drawing/2014/chart" uri="{C3380CC4-5D6E-409C-BE32-E72D297353CC}">
                <c16:uniqueId val="{00000006-204B-453D-979C-28465754F655}"/>
              </c:ext>
            </c:extLst>
          </c:dPt>
          <c:dPt>
            <c:idx val="13"/>
            <c:invertIfNegative val="0"/>
            <c:bubble3D val="0"/>
            <c:extLst>
              <c:ext xmlns:c16="http://schemas.microsoft.com/office/drawing/2014/chart" uri="{C3380CC4-5D6E-409C-BE32-E72D297353CC}">
                <c16:uniqueId val="{00000000-FCA2-4B3F-8C7C-ACA7B8381F70}"/>
              </c:ext>
            </c:extLst>
          </c:dPt>
          <c:dPt>
            <c:idx val="18"/>
            <c:invertIfNegative val="0"/>
            <c:bubble3D val="0"/>
            <c:extLst>
              <c:ext xmlns:c16="http://schemas.microsoft.com/office/drawing/2014/chart" uri="{C3380CC4-5D6E-409C-BE32-E72D297353CC}">
                <c16:uniqueId val="{00000002-FCA2-4B3F-8C7C-ACA7B8381F70}"/>
              </c:ext>
            </c:extLst>
          </c:dPt>
          <c:dPt>
            <c:idx val="19"/>
            <c:invertIfNegative val="0"/>
            <c:bubble3D val="0"/>
            <c:extLst>
              <c:ext xmlns:c16="http://schemas.microsoft.com/office/drawing/2014/chart" uri="{C3380CC4-5D6E-409C-BE32-E72D297353CC}">
                <c16:uniqueId val="{00000003-FCA2-4B3F-8C7C-ACA7B8381F70}"/>
              </c:ext>
            </c:extLst>
          </c:dPt>
          <c:dPt>
            <c:idx val="23"/>
            <c:invertIfNegative val="0"/>
            <c:bubble3D val="0"/>
            <c:spPr>
              <a:solidFill>
                <a:srgbClr val="00AACC"/>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6-CBF9-4248-BEED-B34347827A5E}"/>
              </c:ext>
            </c:extLst>
          </c:dPt>
          <c:dPt>
            <c:idx val="24"/>
            <c:invertIfNegative val="0"/>
            <c:bubble3D val="0"/>
            <c:spPr>
              <a:solidFill>
                <a:srgbClr val="00AACC"/>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7-67D6-4F70-A27C-9219A66A9561}"/>
              </c:ext>
            </c:extLst>
          </c:dPt>
          <c:cat>
            <c:strRef>
              <c:f>'Chart PF2.2.C'!$L$6:$L$29</c:f>
              <c:strCache>
                <c:ptCount val="24"/>
                <c:pt idx="0">
                  <c:v>Luxembourg</c:v>
                </c:pt>
                <c:pt idx="1">
                  <c:v>Sweden</c:v>
                </c:pt>
                <c:pt idx="2">
                  <c:v>Iceland</c:v>
                </c:pt>
                <c:pt idx="3">
                  <c:v>Denmark</c:v>
                </c:pt>
                <c:pt idx="4">
                  <c:v>Portugal</c:v>
                </c:pt>
                <c:pt idx="5">
                  <c:v>Norway</c:v>
                </c:pt>
                <c:pt idx="6">
                  <c:v>Estonia</c:v>
                </c:pt>
                <c:pt idx="7">
                  <c:v>Belgium</c:v>
                </c:pt>
                <c:pt idx="8">
                  <c:v>Finland</c:v>
                </c:pt>
                <c:pt idx="9">
                  <c:v>Ireland</c:v>
                </c:pt>
                <c:pt idx="10">
                  <c:v>Germany</c:v>
                </c:pt>
                <c:pt idx="11">
                  <c:v>Korea</c:v>
                </c:pt>
                <c:pt idx="12">
                  <c:v>Lithuania</c:v>
                </c:pt>
                <c:pt idx="13">
                  <c:v>Canada</c:v>
                </c:pt>
                <c:pt idx="14">
                  <c:v>Italy</c:v>
                </c:pt>
                <c:pt idx="15">
                  <c:v>Japan</c:v>
                </c:pt>
                <c:pt idx="16">
                  <c:v>France</c:v>
                </c:pt>
                <c:pt idx="17">
                  <c:v>Austria</c:v>
                </c:pt>
                <c:pt idx="18">
                  <c:v>Czech Republic</c:v>
                </c:pt>
                <c:pt idx="19">
                  <c:v>Poland</c:v>
                </c:pt>
                <c:pt idx="20">
                  <c:v>New Zealand</c:v>
                </c:pt>
                <c:pt idx="21">
                  <c:v>Australia</c:v>
                </c:pt>
                <c:pt idx="23">
                  <c:v>United States</c:v>
                </c:pt>
              </c:strCache>
            </c:strRef>
          </c:cat>
          <c:val>
            <c:numRef>
              <c:f>'Chart PF2.2.C'!$O$6:$O$29</c:f>
              <c:numCache>
                <c:formatCode>0.0</c:formatCode>
                <c:ptCount val="24"/>
                <c:pt idx="0">
                  <c:v>89.261538461538464</c:v>
                </c:pt>
                <c:pt idx="1">
                  <c:v>348.81609195402297</c:v>
                </c:pt>
                <c:pt idx="2">
                  <c:v>80.11904761904762</c:v>
                </c:pt>
                <c:pt idx="3">
                  <c:v>66.062397372742197</c:v>
                </c:pt>
                <c:pt idx="4">
                  <c:v>77.421800947867297</c:v>
                </c:pt>
                <c:pt idx="5">
                  <c:v>106.82746547364326</c:v>
                </c:pt>
                <c:pt idx="6">
                  <c:v>98.282097649186255</c:v>
                </c:pt>
                <c:pt idx="7">
                  <c:v>26.183784965034967</c:v>
                </c:pt>
                <c:pt idx="8">
                  <c:v>60.561761503407674</c:v>
                </c:pt>
                <c:pt idx="9">
                  <c:v>1.4253203976524136</c:v>
                </c:pt>
                <c:pt idx="10">
                  <c:v>59.333091973269376</c:v>
                </c:pt>
                <c:pt idx="11">
                  <c:v>14.142857142857142</c:v>
                </c:pt>
                <c:pt idx="12">
                  <c:v>35.988047808764939</c:v>
                </c:pt>
                <c:pt idx="13">
                  <c:v>18.104616496521817</c:v>
                </c:pt>
                <c:pt idx="14">
                  <c:v>15.081171149726256</c:v>
                </c:pt>
                <c:pt idx="15">
                  <c:v>8.4</c:v>
                </c:pt>
                <c:pt idx="16">
                  <c:v>2.3128904755833228</c:v>
                </c:pt>
                <c:pt idx="17">
                  <c:v>4.6112440191387556</c:v>
                </c:pt>
                <c:pt idx="18">
                  <c:v>4.7409050656123366</c:v>
                </c:pt>
                <c:pt idx="19">
                  <c:v>0.92957302662675279</c:v>
                </c:pt>
                <c:pt idx="20">
                  <c:v>0.63087248322147649</c:v>
                </c:pt>
                <c:pt idx="21">
                  <c:v>0.27660951148495633</c:v>
                </c:pt>
                <c:pt idx="23">
                  <c:v>29.763543605804443</c:v>
                </c:pt>
              </c:numCache>
            </c:numRef>
          </c:val>
          <c:extLst>
            <c:ext xmlns:c16="http://schemas.microsoft.com/office/drawing/2014/chart" uri="{C3380CC4-5D6E-409C-BE32-E72D297353CC}">
              <c16:uniqueId val="{00000004-FCA2-4B3F-8C7C-ACA7B8381F70}"/>
            </c:ext>
          </c:extLst>
        </c:ser>
        <c:dLbls>
          <c:showLegendKey val="0"/>
          <c:showVal val="0"/>
          <c:showCatName val="0"/>
          <c:showSerName val="0"/>
          <c:showPercent val="0"/>
          <c:showBubbleSize val="0"/>
        </c:dLbls>
        <c:gapWidth val="150"/>
        <c:overlap val="100"/>
        <c:axId val="285543424"/>
        <c:axId val="285545216"/>
      </c:barChart>
      <c:lineChart>
        <c:grouping val="standard"/>
        <c:varyColors val="0"/>
        <c:ser>
          <c:idx val="4"/>
          <c:order val="0"/>
          <c:tx>
            <c:strRef>
              <c:f>'Chart PF2.2.C'!$N$5</c:f>
              <c:strCache>
                <c:ptCount val="1"/>
                <c:pt idx="0">
                  <c:v>Women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6"/>
            <c:spPr>
              <a:solidFill>
                <a:schemeClr val="bg1"/>
              </a:solidFill>
              <a:ln w="6350">
                <a:solidFill>
                  <a:srgbClr val="7FA8D9"/>
                </a:solidFill>
                <a:prstDash val="solid"/>
              </a:ln>
              <a:effectLst/>
            </c:spPr>
          </c:marker>
          <c:dPt>
            <c:idx val="18"/>
            <c:bubble3D val="0"/>
            <c:extLst>
              <c:ext xmlns:c16="http://schemas.microsoft.com/office/drawing/2014/chart" uri="{C3380CC4-5D6E-409C-BE32-E72D297353CC}">
                <c16:uniqueId val="{00000005-FCA2-4B3F-8C7C-ACA7B8381F70}"/>
              </c:ext>
            </c:extLst>
          </c:dPt>
          <c:dPt>
            <c:idx val="19"/>
            <c:bubble3D val="0"/>
            <c:extLst>
              <c:ext xmlns:c16="http://schemas.microsoft.com/office/drawing/2014/chart" uri="{C3380CC4-5D6E-409C-BE32-E72D297353CC}">
                <c16:uniqueId val="{00000006-FCA2-4B3F-8C7C-ACA7B8381F70}"/>
              </c:ext>
            </c:extLst>
          </c:dPt>
          <c:cat>
            <c:strRef>
              <c:f>'Chart PF2.2.C'!$L$6:$L$29</c:f>
              <c:strCache>
                <c:ptCount val="24"/>
                <c:pt idx="0">
                  <c:v>Luxembourg</c:v>
                </c:pt>
                <c:pt idx="1">
                  <c:v>Sweden</c:v>
                </c:pt>
                <c:pt idx="2">
                  <c:v>Iceland</c:v>
                </c:pt>
                <c:pt idx="3">
                  <c:v>Denmark</c:v>
                </c:pt>
                <c:pt idx="4">
                  <c:v>Portugal</c:v>
                </c:pt>
                <c:pt idx="5">
                  <c:v>Norway</c:v>
                </c:pt>
                <c:pt idx="6">
                  <c:v>Estonia</c:v>
                </c:pt>
                <c:pt idx="7">
                  <c:v>Belgium</c:v>
                </c:pt>
                <c:pt idx="8">
                  <c:v>Finland</c:v>
                </c:pt>
                <c:pt idx="9">
                  <c:v>Ireland</c:v>
                </c:pt>
                <c:pt idx="10">
                  <c:v>Germany</c:v>
                </c:pt>
                <c:pt idx="11">
                  <c:v>Korea</c:v>
                </c:pt>
                <c:pt idx="12">
                  <c:v>Lithuania</c:v>
                </c:pt>
                <c:pt idx="13">
                  <c:v>Canada</c:v>
                </c:pt>
                <c:pt idx="14">
                  <c:v>Italy</c:v>
                </c:pt>
                <c:pt idx="15">
                  <c:v>Japan</c:v>
                </c:pt>
                <c:pt idx="16">
                  <c:v>France</c:v>
                </c:pt>
                <c:pt idx="17">
                  <c:v>Austria</c:v>
                </c:pt>
                <c:pt idx="18">
                  <c:v>Czech Republic</c:v>
                </c:pt>
                <c:pt idx="19">
                  <c:v>Poland</c:v>
                </c:pt>
                <c:pt idx="20">
                  <c:v>New Zealand</c:v>
                </c:pt>
                <c:pt idx="21">
                  <c:v>Australia</c:v>
                </c:pt>
                <c:pt idx="23">
                  <c:v>United States</c:v>
                </c:pt>
              </c:strCache>
            </c:strRef>
          </c:cat>
          <c:val>
            <c:numRef>
              <c:f>'Chart PF2.2.C'!$N$6:$N$29</c:f>
              <c:numCache>
                <c:formatCode>0.0</c:formatCode>
                <c:ptCount val="24"/>
                <c:pt idx="0">
                  <c:v>78.215384615384622</c:v>
                </c:pt>
                <c:pt idx="1">
                  <c:v>408.96374889478335</c:v>
                </c:pt>
                <c:pt idx="2">
                  <c:v>97.142857142857139</c:v>
                </c:pt>
                <c:pt idx="3">
                  <c:v>80.998357963875208</c:v>
                </c:pt>
                <c:pt idx="4">
                  <c:v>100.86729857819905</c:v>
                </c:pt>
                <c:pt idx="5">
                  <c:v>140.71192375024316</c:v>
                </c:pt>
                <c:pt idx="6">
                  <c:v>194.68053044002411</c:v>
                </c:pt>
                <c:pt idx="7">
                  <c:v>52.78387237762238</c:v>
                </c:pt>
                <c:pt idx="8">
                  <c:v>135.56680243577853</c:v>
                </c:pt>
                <c:pt idx="9">
                  <c:v>3.606933251202026</c:v>
                </c:pt>
                <c:pt idx="10">
                  <c:v>175.60478295193414</c:v>
                </c:pt>
                <c:pt idx="11">
                  <c:v>48.047741461623211</c:v>
                </c:pt>
                <c:pt idx="12">
                  <c:v>111.10358565737052</c:v>
                </c:pt>
                <c:pt idx="13">
                  <c:v>58.903243292076972</c:v>
                </c:pt>
                <c:pt idx="14">
                  <c:v>56.099024041894786</c:v>
                </c:pt>
                <c:pt idx="15">
                  <c:v>46.4</c:v>
                </c:pt>
                <c:pt idx="16">
                  <c:v>50.654086446512814</c:v>
                </c:pt>
                <c:pt idx="17">
                  <c:v>124.88995215311004</c:v>
                </c:pt>
                <c:pt idx="18">
                  <c:v>261.37593588149525</c:v>
                </c:pt>
                <c:pt idx="19">
                  <c:v>95.830898011252458</c:v>
                </c:pt>
                <c:pt idx="20">
                  <c:v>65.72147651006712</c:v>
                </c:pt>
                <c:pt idx="21">
                  <c:v>53.811387900355875</c:v>
                </c:pt>
                <c:pt idx="23">
                  <c:v>48.831033706665039</c:v>
                </c:pt>
              </c:numCache>
            </c:numRef>
          </c:val>
          <c:smooth val="0"/>
          <c:extLst>
            <c:ext xmlns:c16="http://schemas.microsoft.com/office/drawing/2014/chart" uri="{C3380CC4-5D6E-409C-BE32-E72D297353CC}">
              <c16:uniqueId val="{00000007-FCA2-4B3F-8C7C-ACA7B8381F70}"/>
            </c:ext>
          </c:extLst>
        </c:ser>
        <c:dLbls>
          <c:showLegendKey val="0"/>
          <c:showVal val="0"/>
          <c:showCatName val="0"/>
          <c:showSerName val="0"/>
          <c:showPercent val="0"/>
          <c:showBubbleSize val="0"/>
        </c:dLbls>
        <c:marker val="1"/>
        <c:smooth val="0"/>
        <c:axId val="285543424"/>
        <c:axId val="285545216"/>
      </c:lineChart>
      <c:catAx>
        <c:axId val="2855434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545216"/>
        <c:crosses val="autoZero"/>
        <c:auto val="1"/>
        <c:lblAlgn val="ctr"/>
        <c:lblOffset val="0"/>
        <c:tickLblSkip val="1"/>
        <c:noMultiLvlLbl val="0"/>
      </c:catAx>
      <c:valAx>
        <c:axId val="285545216"/>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Users/recipients per</a:t>
                </a:r>
                <a:r>
                  <a:rPr lang="en-GB" sz="750" b="0" i="0" baseline="0">
                    <a:solidFill>
                      <a:srgbClr val="000000"/>
                    </a:solidFill>
                    <a:latin typeface="Arial Narrow" panose="020B0606020202030204" pitchFamily="34" charset="0"/>
                  </a:rPr>
                  <a:t> 100 live births</a:t>
                </a:r>
              </a:p>
            </c:rich>
          </c:tx>
          <c:layout>
            <c:manualLayout>
              <c:xMode val="edge"/>
              <c:yMode val="edge"/>
              <c:x val="1.5303014315117812E-2"/>
              <c:y val="0.199208030436477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543424"/>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4924738949338761E-2"/>
          <c:y val="0.10881385490549174"/>
          <c:w val="0.936421742123380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panose="020B0606020202030204" pitchFamily="34" charset="0"/>
              </a:defRPr>
            </a:pPr>
            <a:r>
              <a:rPr lang="en-GB" sz="800" b="1" i="0">
                <a:solidFill>
                  <a:srgbClr val="000000"/>
                </a:solidFill>
                <a:latin typeface="Arial Narrow" panose="020B0606020202030204" pitchFamily="34" charset="0"/>
              </a:rPr>
              <a:t>Panel B. Gender distribution of recipients/users of publicly-administered paid parental leave/benefits</a:t>
            </a:r>
          </a:p>
        </c:rich>
      </c:tx>
      <c:layout>
        <c:manualLayout>
          <c:xMode val="edge"/>
          <c:yMode val="edge"/>
          <c:x val="0.18537622262735715"/>
          <c:y val="1.9920803043647736E-2"/>
        </c:manualLayout>
      </c:layout>
      <c:overlay val="0"/>
    </c:title>
    <c:autoTitleDeleted val="0"/>
    <c:plotArea>
      <c:layout>
        <c:manualLayout>
          <c:xMode val="edge"/>
          <c:yMode val="edge"/>
          <c:x val="8.7445796086387494E-3"/>
          <c:y val="0.25704345577289711"/>
          <c:w val="0.98906927548920154"/>
          <c:h val="0.73299614270527902"/>
        </c:manualLayout>
      </c:layout>
      <c:barChart>
        <c:barDir val="col"/>
        <c:grouping val="stacked"/>
        <c:varyColors val="0"/>
        <c:ser>
          <c:idx val="1"/>
          <c:order val="0"/>
          <c:tx>
            <c:v>Men</c:v>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9"/>
            <c:invertIfNegative val="0"/>
            <c:bubble3D val="0"/>
            <c:extLst>
              <c:ext xmlns:c16="http://schemas.microsoft.com/office/drawing/2014/chart" uri="{C3380CC4-5D6E-409C-BE32-E72D297353CC}">
                <c16:uniqueId val="{00000006-5764-4E5B-AFD0-FD60C68BB549}"/>
              </c:ext>
            </c:extLst>
          </c:dPt>
          <c:dPt>
            <c:idx val="13"/>
            <c:invertIfNegative val="0"/>
            <c:bubble3D val="0"/>
            <c:extLst>
              <c:ext xmlns:c16="http://schemas.microsoft.com/office/drawing/2014/chart" uri="{C3380CC4-5D6E-409C-BE32-E72D297353CC}">
                <c16:uniqueId val="{00000000-FCA2-4B3F-8C7C-ACA7B8381F70}"/>
              </c:ext>
            </c:extLst>
          </c:dPt>
          <c:dPt>
            <c:idx val="18"/>
            <c:invertIfNegative val="0"/>
            <c:bubble3D val="0"/>
            <c:extLst>
              <c:ext xmlns:c16="http://schemas.microsoft.com/office/drawing/2014/chart" uri="{C3380CC4-5D6E-409C-BE32-E72D297353CC}">
                <c16:uniqueId val="{00000002-FCA2-4B3F-8C7C-ACA7B8381F70}"/>
              </c:ext>
            </c:extLst>
          </c:dPt>
          <c:dPt>
            <c:idx val="19"/>
            <c:invertIfNegative val="0"/>
            <c:bubble3D val="0"/>
            <c:extLst>
              <c:ext xmlns:c16="http://schemas.microsoft.com/office/drawing/2014/chart" uri="{C3380CC4-5D6E-409C-BE32-E72D297353CC}">
                <c16:uniqueId val="{00000003-FCA2-4B3F-8C7C-ACA7B8381F70}"/>
              </c:ext>
            </c:extLst>
          </c:dPt>
          <c:dPt>
            <c:idx val="22"/>
            <c:invertIfNegative val="0"/>
            <c:bubble3D val="0"/>
            <c:extLst>
              <c:ext xmlns:c16="http://schemas.microsoft.com/office/drawing/2014/chart" uri="{C3380CC4-5D6E-409C-BE32-E72D297353CC}">
                <c16:uniqueId val="{0000000A-FF26-4A1D-8B13-C0996E5D97B0}"/>
              </c:ext>
            </c:extLst>
          </c:dPt>
          <c:dPt>
            <c:idx val="23"/>
            <c:invertIfNegative val="0"/>
            <c:bubble3D val="0"/>
            <c:spPr>
              <a:solidFill>
                <a:srgbClr val="00AACC"/>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E-2AC8-4378-9831-91F9A893FC11}"/>
              </c:ext>
            </c:extLst>
          </c:dPt>
          <c:dPt>
            <c:idx val="24"/>
            <c:invertIfNegative val="0"/>
            <c:bubble3D val="0"/>
            <c:spPr>
              <a:solidFill>
                <a:srgbClr val="00AACC"/>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12-6B3C-4903-90F8-6F41625B7CBC}"/>
              </c:ext>
            </c:extLst>
          </c:dPt>
          <c:cat>
            <c:strRef>
              <c:f>'Chart PF2.2.C'!$L$6:$L$29</c:f>
              <c:strCache>
                <c:ptCount val="24"/>
                <c:pt idx="0">
                  <c:v>Luxembourg</c:v>
                </c:pt>
                <c:pt idx="1">
                  <c:v>Sweden</c:v>
                </c:pt>
                <c:pt idx="2">
                  <c:v>Iceland</c:v>
                </c:pt>
                <c:pt idx="3">
                  <c:v>Denmark</c:v>
                </c:pt>
                <c:pt idx="4">
                  <c:v>Portugal</c:v>
                </c:pt>
                <c:pt idx="5">
                  <c:v>Norway</c:v>
                </c:pt>
                <c:pt idx="6">
                  <c:v>Estonia</c:v>
                </c:pt>
                <c:pt idx="7">
                  <c:v>Belgium</c:v>
                </c:pt>
                <c:pt idx="8">
                  <c:v>Finland</c:v>
                </c:pt>
                <c:pt idx="9">
                  <c:v>Ireland</c:v>
                </c:pt>
                <c:pt idx="10">
                  <c:v>Germany</c:v>
                </c:pt>
                <c:pt idx="11">
                  <c:v>Korea</c:v>
                </c:pt>
                <c:pt idx="12">
                  <c:v>Lithuania</c:v>
                </c:pt>
                <c:pt idx="13">
                  <c:v>Canada</c:v>
                </c:pt>
                <c:pt idx="14">
                  <c:v>Italy</c:v>
                </c:pt>
                <c:pt idx="15">
                  <c:v>Japan</c:v>
                </c:pt>
                <c:pt idx="16">
                  <c:v>France</c:v>
                </c:pt>
                <c:pt idx="17">
                  <c:v>Austria</c:v>
                </c:pt>
                <c:pt idx="18">
                  <c:v>Czech Republic</c:v>
                </c:pt>
                <c:pt idx="19">
                  <c:v>Poland</c:v>
                </c:pt>
                <c:pt idx="20">
                  <c:v>New Zealand</c:v>
                </c:pt>
                <c:pt idx="21">
                  <c:v>Australia</c:v>
                </c:pt>
                <c:pt idx="23">
                  <c:v>United States</c:v>
                </c:pt>
              </c:strCache>
            </c:strRef>
          </c:cat>
          <c:val>
            <c:numRef>
              <c:f>'Chart PF2.2.C'!$M$6:$M$29</c:f>
              <c:numCache>
                <c:formatCode>0.0</c:formatCode>
                <c:ptCount val="24"/>
                <c:pt idx="0">
                  <c:v>53.297813705677015</c:v>
                </c:pt>
                <c:pt idx="1">
                  <c:v>46.031323763285414</c:v>
                </c:pt>
                <c:pt idx="2">
                  <c:v>45.198119543317659</c:v>
                </c:pt>
                <c:pt idx="3">
                  <c:v>44.921840107190711</c:v>
                </c:pt>
                <c:pt idx="4">
                  <c:v>43.424865094765941</c:v>
                </c:pt>
                <c:pt idx="5">
                  <c:v>43.155744145843158</c:v>
                </c:pt>
                <c:pt idx="6">
                  <c:v>33.547657013528109</c:v>
                </c:pt>
                <c:pt idx="7">
                  <c:v>33.157606349417193</c:v>
                </c:pt>
                <c:pt idx="8">
                  <c:v>30.878603446148784</c:v>
                </c:pt>
                <c:pt idx="9">
                  <c:v>28.323699421965319</c:v>
                </c:pt>
                <c:pt idx="10">
                  <c:v>25.25480065407039</c:v>
                </c:pt>
                <c:pt idx="11">
                  <c:v>22.741149723936342</c:v>
                </c:pt>
                <c:pt idx="12">
                  <c:v>24.466413867822318</c:v>
                </c:pt>
                <c:pt idx="13">
                  <c:v>23.510089160018772</c:v>
                </c:pt>
                <c:pt idx="14">
                  <c:v>21.187313562609521</c:v>
                </c:pt>
                <c:pt idx="15">
                  <c:v>15.3</c:v>
                </c:pt>
                <c:pt idx="16">
                  <c:v>4.3666650618651</c:v>
                </c:pt>
                <c:pt idx="17">
                  <c:v>3.5607733020514858</c:v>
                </c:pt>
                <c:pt idx="18">
                  <c:v>1.7815126050420169</c:v>
                </c:pt>
                <c:pt idx="19">
                  <c:v>0.96069502003855389</c:v>
                </c:pt>
                <c:pt idx="20">
                  <c:v>0.95079148333586205</c:v>
                </c:pt>
                <c:pt idx="21">
                  <c:v>0.511406457478497</c:v>
                </c:pt>
                <c:pt idx="23">
                  <c:v>37.869716491346644</c:v>
                </c:pt>
              </c:numCache>
            </c:numRef>
          </c:val>
          <c:extLst>
            <c:ext xmlns:c16="http://schemas.microsoft.com/office/drawing/2014/chart" uri="{C3380CC4-5D6E-409C-BE32-E72D297353CC}">
              <c16:uniqueId val="{00000004-FCA2-4B3F-8C7C-ACA7B8381F70}"/>
            </c:ext>
          </c:extLst>
        </c:ser>
        <c:ser>
          <c:idx val="4"/>
          <c:order val="1"/>
          <c:tx>
            <c:v>Women</c:v>
          </c:tx>
          <c:spPr>
            <a:solidFill>
              <a:srgbClr val="7FA8D9"/>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invertIfNegative val="0"/>
          <c:dPt>
            <c:idx val="9"/>
            <c:invertIfNegative val="0"/>
            <c:bubble3D val="0"/>
            <c:extLst>
              <c:ext xmlns:c16="http://schemas.microsoft.com/office/drawing/2014/chart" uri="{C3380CC4-5D6E-409C-BE32-E72D297353CC}">
                <c16:uniqueId val="{00000007-5764-4E5B-AFD0-FD60C68BB549}"/>
              </c:ext>
            </c:extLst>
          </c:dPt>
          <c:dPt>
            <c:idx val="18"/>
            <c:invertIfNegative val="0"/>
            <c:bubble3D val="0"/>
            <c:extLst>
              <c:ext xmlns:c16="http://schemas.microsoft.com/office/drawing/2014/chart" uri="{C3380CC4-5D6E-409C-BE32-E72D297353CC}">
                <c16:uniqueId val="{00000005-FCA2-4B3F-8C7C-ACA7B8381F70}"/>
              </c:ext>
            </c:extLst>
          </c:dPt>
          <c:dPt>
            <c:idx val="19"/>
            <c:invertIfNegative val="0"/>
            <c:bubble3D val="0"/>
            <c:extLst>
              <c:ext xmlns:c16="http://schemas.microsoft.com/office/drawing/2014/chart" uri="{C3380CC4-5D6E-409C-BE32-E72D297353CC}">
                <c16:uniqueId val="{00000006-FCA2-4B3F-8C7C-ACA7B8381F70}"/>
              </c:ext>
            </c:extLst>
          </c:dPt>
          <c:dPt>
            <c:idx val="22"/>
            <c:invertIfNegative val="0"/>
            <c:bubble3D val="0"/>
            <c:extLst>
              <c:ext xmlns:c16="http://schemas.microsoft.com/office/drawing/2014/chart" uri="{C3380CC4-5D6E-409C-BE32-E72D297353CC}">
                <c16:uniqueId val="{0000000B-FF26-4A1D-8B13-C0996E5D97B0}"/>
              </c:ext>
            </c:extLst>
          </c:dPt>
          <c:dPt>
            <c:idx val="23"/>
            <c:invertIfNegative val="0"/>
            <c:bubble3D val="0"/>
            <c:spPr>
              <a:solidFill>
                <a:srgbClr val="ADCEED"/>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extLst>
              <c:ext xmlns:c16="http://schemas.microsoft.com/office/drawing/2014/chart" uri="{C3380CC4-5D6E-409C-BE32-E72D297353CC}">
                <c16:uniqueId val="{0000000F-2AC8-4378-9831-91F9A893FC11}"/>
              </c:ext>
            </c:extLst>
          </c:dPt>
          <c:dPt>
            <c:idx val="24"/>
            <c:invertIfNegative val="0"/>
            <c:bubble3D val="0"/>
            <c:spPr>
              <a:solidFill>
                <a:srgbClr val="83D2E3"/>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extLst>
              <c:ext xmlns:c16="http://schemas.microsoft.com/office/drawing/2014/chart" uri="{C3380CC4-5D6E-409C-BE32-E72D297353CC}">
                <c16:uniqueId val="{00000013-6B3C-4903-90F8-6F41625B7CBC}"/>
              </c:ext>
            </c:extLst>
          </c:dPt>
          <c:cat>
            <c:strRef>
              <c:f>'Chart PF2.2.C'!$L$6:$L$29</c:f>
              <c:strCache>
                <c:ptCount val="24"/>
                <c:pt idx="0">
                  <c:v>Luxembourg</c:v>
                </c:pt>
                <c:pt idx="1">
                  <c:v>Sweden</c:v>
                </c:pt>
                <c:pt idx="2">
                  <c:v>Iceland</c:v>
                </c:pt>
                <c:pt idx="3">
                  <c:v>Denmark</c:v>
                </c:pt>
                <c:pt idx="4">
                  <c:v>Portugal</c:v>
                </c:pt>
                <c:pt idx="5">
                  <c:v>Norway</c:v>
                </c:pt>
                <c:pt idx="6">
                  <c:v>Estonia</c:v>
                </c:pt>
                <c:pt idx="7">
                  <c:v>Belgium</c:v>
                </c:pt>
                <c:pt idx="8">
                  <c:v>Finland</c:v>
                </c:pt>
                <c:pt idx="9">
                  <c:v>Ireland</c:v>
                </c:pt>
                <c:pt idx="10">
                  <c:v>Germany</c:v>
                </c:pt>
                <c:pt idx="11">
                  <c:v>Korea</c:v>
                </c:pt>
                <c:pt idx="12">
                  <c:v>Lithuania</c:v>
                </c:pt>
                <c:pt idx="13">
                  <c:v>Canada</c:v>
                </c:pt>
                <c:pt idx="14">
                  <c:v>Italy</c:v>
                </c:pt>
                <c:pt idx="15">
                  <c:v>Japan</c:v>
                </c:pt>
                <c:pt idx="16">
                  <c:v>France</c:v>
                </c:pt>
                <c:pt idx="17">
                  <c:v>Austria</c:v>
                </c:pt>
                <c:pt idx="18">
                  <c:v>Czech Republic</c:v>
                </c:pt>
                <c:pt idx="19">
                  <c:v>Poland</c:v>
                </c:pt>
                <c:pt idx="20">
                  <c:v>New Zealand</c:v>
                </c:pt>
                <c:pt idx="21">
                  <c:v>Australia</c:v>
                </c:pt>
                <c:pt idx="23">
                  <c:v>United States</c:v>
                </c:pt>
              </c:strCache>
            </c:strRef>
          </c:cat>
          <c:val>
            <c:numRef>
              <c:f>'Chart PF2.2.C'!$P$6:$P$29</c:f>
              <c:numCache>
                <c:formatCode>;;;</c:formatCode>
                <c:ptCount val="24"/>
                <c:pt idx="0">
                  <c:v>46.702186294322985</c:v>
                </c:pt>
                <c:pt idx="1">
                  <c:v>53.968676236714586</c:v>
                </c:pt>
                <c:pt idx="2">
                  <c:v>54.801880456682341</c:v>
                </c:pt>
                <c:pt idx="3">
                  <c:v>55.078159892809289</c:v>
                </c:pt>
                <c:pt idx="4">
                  <c:v>56.575134905234059</c:v>
                </c:pt>
                <c:pt idx="5">
                  <c:v>56.844255854156842</c:v>
                </c:pt>
                <c:pt idx="6">
                  <c:v>66.452342986471891</c:v>
                </c:pt>
                <c:pt idx="7">
                  <c:v>66.842393650582807</c:v>
                </c:pt>
                <c:pt idx="8">
                  <c:v>69.121396553851213</c:v>
                </c:pt>
                <c:pt idx="9">
                  <c:v>71.676300578034684</c:v>
                </c:pt>
                <c:pt idx="10">
                  <c:v>74.745199345929606</c:v>
                </c:pt>
                <c:pt idx="11">
                  <c:v>77.258850276063654</c:v>
                </c:pt>
                <c:pt idx="12">
                  <c:v>75.533586132177675</c:v>
                </c:pt>
                <c:pt idx="13">
                  <c:v>76.489910839981235</c:v>
                </c:pt>
                <c:pt idx="14">
                  <c:v>78.812686437390482</c:v>
                </c:pt>
                <c:pt idx="15">
                  <c:v>84.7</c:v>
                </c:pt>
                <c:pt idx="16">
                  <c:v>95.633334938134894</c:v>
                </c:pt>
                <c:pt idx="17">
                  <c:v>96.439226697948513</c:v>
                </c:pt>
                <c:pt idx="18">
                  <c:v>98.21848739495799</c:v>
                </c:pt>
                <c:pt idx="19">
                  <c:v>99.039304979961443</c:v>
                </c:pt>
                <c:pt idx="20">
                  <c:v>99.049208516664137</c:v>
                </c:pt>
                <c:pt idx="21">
                  <c:v>99.4885935425215</c:v>
                </c:pt>
                <c:pt idx="23">
                  <c:v>62.130283508653356</c:v>
                </c:pt>
              </c:numCache>
            </c:numRef>
          </c:val>
          <c:extLst>
            <c:ext xmlns:c16="http://schemas.microsoft.com/office/drawing/2014/chart" uri="{C3380CC4-5D6E-409C-BE32-E72D297353CC}">
              <c16:uniqueId val="{00000007-FCA2-4B3F-8C7C-ACA7B8381F70}"/>
            </c:ext>
          </c:extLst>
        </c:ser>
        <c:dLbls>
          <c:showLegendKey val="0"/>
          <c:showVal val="0"/>
          <c:showCatName val="0"/>
          <c:showSerName val="0"/>
          <c:showPercent val="0"/>
          <c:showBubbleSize val="0"/>
        </c:dLbls>
        <c:gapWidth val="150"/>
        <c:overlap val="100"/>
        <c:axId val="285592960"/>
        <c:axId val="285602944"/>
      </c:barChart>
      <c:catAx>
        <c:axId val="285592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602944"/>
        <c:crosses val="autoZero"/>
        <c:auto val="1"/>
        <c:lblAlgn val="ctr"/>
        <c:lblOffset val="0"/>
        <c:tickLblSkip val="1"/>
        <c:noMultiLvlLbl val="0"/>
      </c:catAx>
      <c:valAx>
        <c:axId val="285602944"/>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Share of users/recipients (%)</a:t>
                </a:r>
                <a:endParaRPr lang="en-GB" sz="750" b="0" i="0" baseline="0">
                  <a:solidFill>
                    <a:srgbClr val="000000"/>
                  </a:solidFill>
                  <a:latin typeface="Arial Narrow" panose="020B0606020202030204" pitchFamily="34" charset="0"/>
                </a:endParaRPr>
              </a:p>
            </c:rich>
          </c:tx>
          <c:layout>
            <c:manualLayout>
              <c:xMode val="edge"/>
              <c:yMode val="edge"/>
              <c:x val="1.5303014315117812E-2"/>
              <c:y val="0.199208030436477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59296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4924738949338761E-2"/>
          <c:y val="0.10881385490549174"/>
          <c:w val="0.93642174212338014"/>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59948870146959E-2"/>
          <c:y val="0.1739317469367844"/>
          <c:w val="0.93559075801069791"/>
          <c:h val="0.58658020201576555"/>
        </c:manualLayout>
      </c:layout>
      <c:barChart>
        <c:barDir val="col"/>
        <c:grouping val="clustered"/>
        <c:varyColors val="0"/>
        <c:ser>
          <c:idx val="0"/>
          <c:order val="0"/>
          <c:tx>
            <c:strRef>
              <c:f>'Chart PF2.2.D'!$M$4</c:f>
              <c:strCache>
                <c:ptCount val="1"/>
                <c:pt idx="0">
                  <c:v>2021 or latest</c:v>
                </c:pt>
              </c:strCache>
            </c:strRef>
          </c:tx>
          <c:spPr>
            <a:solidFill>
              <a:srgbClr val="002F6C"/>
            </a:solidFill>
            <a:ln>
              <a:noFill/>
            </a:ln>
            <a:effectLst/>
            <a:extLst>
              <a:ext uri="{91240B29-F687-4F45-9708-019B960494DF}">
                <a14:hiddenLine xmlns:a14="http://schemas.microsoft.com/office/drawing/2010/main">
                  <a:noFill/>
                </a14:hiddenLine>
              </a:ext>
            </a:extLst>
          </c:spPr>
          <c:invertIfNegative val="0"/>
          <c:dPt>
            <c:idx val="22"/>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8-E5B8-4872-9695-EFD931D73A62}"/>
              </c:ext>
            </c:extLst>
          </c:dPt>
          <c:dPt>
            <c:idx val="23"/>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87A3-468B-947B-F8E77606496F}"/>
              </c:ext>
            </c:extLst>
          </c:dPt>
          <c:dPt>
            <c:idx val="24"/>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3588-40FD-A668-D00B4B069013}"/>
              </c:ext>
            </c:extLst>
          </c:dPt>
          <c:cat>
            <c:strRef>
              <c:f>'Chart PF2.2.D'!$L$5:$L$27</c:f>
              <c:strCache>
                <c:ptCount val="23"/>
                <c:pt idx="0">
                  <c:v>Luxembourg</c:v>
                </c:pt>
                <c:pt idx="1">
                  <c:v>Sweden</c:v>
                </c:pt>
                <c:pt idx="2">
                  <c:v>Iceland</c:v>
                </c:pt>
                <c:pt idx="3">
                  <c:v>Denmark</c:v>
                </c:pt>
                <c:pt idx="4">
                  <c:v>Portugal</c:v>
                </c:pt>
                <c:pt idx="5">
                  <c:v>Norway</c:v>
                </c:pt>
                <c:pt idx="6">
                  <c:v>Estonia</c:v>
                </c:pt>
                <c:pt idx="7">
                  <c:v>Belgium</c:v>
                </c:pt>
                <c:pt idx="8">
                  <c:v>Finland</c:v>
                </c:pt>
                <c:pt idx="9">
                  <c:v>Germany</c:v>
                </c:pt>
                <c:pt idx="10">
                  <c:v>Lithuania</c:v>
                </c:pt>
                <c:pt idx="11">
                  <c:v>Canada</c:v>
                </c:pt>
                <c:pt idx="12">
                  <c:v>Korea</c:v>
                </c:pt>
                <c:pt idx="13">
                  <c:v>Italy</c:v>
                </c:pt>
                <c:pt idx="14">
                  <c:v>Japan</c:v>
                </c:pt>
                <c:pt idx="15">
                  <c:v>France</c:v>
                </c:pt>
                <c:pt idx="16">
                  <c:v>Austria</c:v>
                </c:pt>
                <c:pt idx="17">
                  <c:v>Czech Republic</c:v>
                </c:pt>
                <c:pt idx="18">
                  <c:v>Poland</c:v>
                </c:pt>
                <c:pt idx="19">
                  <c:v>New Zealand</c:v>
                </c:pt>
                <c:pt idx="20">
                  <c:v>Australia</c:v>
                </c:pt>
                <c:pt idx="22">
                  <c:v>United States</c:v>
                </c:pt>
              </c:strCache>
            </c:strRef>
          </c:cat>
          <c:val>
            <c:numRef>
              <c:f>'Chart PF2.2.D'!$M$5:$M$27</c:f>
              <c:numCache>
                <c:formatCode>0.0</c:formatCode>
                <c:ptCount val="23"/>
                <c:pt idx="0">
                  <c:v>53.297813705677015</c:v>
                </c:pt>
                <c:pt idx="1">
                  <c:v>46.031323763285414</c:v>
                </c:pt>
                <c:pt idx="2">
                  <c:v>45.198119543317659</c:v>
                </c:pt>
                <c:pt idx="3">
                  <c:v>44.921840107190711</c:v>
                </c:pt>
                <c:pt idx="4">
                  <c:v>43.424865094765941</c:v>
                </c:pt>
                <c:pt idx="5">
                  <c:v>43.155744145843158</c:v>
                </c:pt>
                <c:pt idx="6">
                  <c:v>33.547657013528109</c:v>
                </c:pt>
                <c:pt idx="7">
                  <c:v>33.157606349417193</c:v>
                </c:pt>
                <c:pt idx="8">
                  <c:v>30.878603446148784</c:v>
                </c:pt>
                <c:pt idx="9">
                  <c:v>25.25480065407039</c:v>
                </c:pt>
                <c:pt idx="10">
                  <c:v>24.466413867822318</c:v>
                </c:pt>
                <c:pt idx="11">
                  <c:v>23.510089160018772</c:v>
                </c:pt>
                <c:pt idx="12">
                  <c:v>22.741149723936342</c:v>
                </c:pt>
                <c:pt idx="13">
                  <c:v>21.187313562609521</c:v>
                </c:pt>
                <c:pt idx="14">
                  <c:v>15.3</c:v>
                </c:pt>
                <c:pt idx="15">
                  <c:v>4.3666650618651</c:v>
                </c:pt>
                <c:pt idx="16">
                  <c:v>3.5607733020514858</c:v>
                </c:pt>
                <c:pt idx="17">
                  <c:v>1.7815126050420169</c:v>
                </c:pt>
                <c:pt idx="18">
                  <c:v>0.96069502003855389</c:v>
                </c:pt>
                <c:pt idx="19">
                  <c:v>0.95079148333586205</c:v>
                </c:pt>
                <c:pt idx="20">
                  <c:v>0.511406457478497</c:v>
                </c:pt>
                <c:pt idx="22">
                  <c:v>37.869716491346644</c:v>
                </c:pt>
              </c:numCache>
            </c:numRef>
          </c:val>
          <c:extLst>
            <c:ext xmlns:c16="http://schemas.microsoft.com/office/drawing/2014/chart" uri="{C3380CC4-5D6E-409C-BE32-E72D297353CC}">
              <c16:uniqueId val="{00000004-E5B8-4872-9695-EFD931D73A62}"/>
            </c:ext>
          </c:extLst>
        </c:ser>
        <c:dLbls>
          <c:showLegendKey val="0"/>
          <c:showVal val="0"/>
          <c:showCatName val="0"/>
          <c:showSerName val="0"/>
          <c:showPercent val="0"/>
          <c:showBubbleSize val="0"/>
        </c:dLbls>
        <c:gapWidth val="150"/>
        <c:axId val="303415680"/>
        <c:axId val="303417216"/>
      </c:barChart>
      <c:lineChart>
        <c:grouping val="standard"/>
        <c:varyColors val="0"/>
        <c:ser>
          <c:idx val="7"/>
          <c:order val="1"/>
          <c:tx>
            <c:strRef>
              <c:f>'Chart PF2.2.D'!$N$4</c:f>
              <c:strCache>
                <c:ptCount val="1"/>
                <c:pt idx="0">
                  <c:v>Around 2010</c:v>
                </c:pt>
              </c:strCache>
            </c:strRef>
          </c:tx>
          <c:spPr>
            <a:ln w="28575" cap="rnd" cmpd="sng" algn="ctr">
              <a:noFill/>
              <a:prstDash val="solid"/>
              <a:round/>
            </a:ln>
            <a:effectLst/>
            <a:extLst>
              <a:ext uri="{91240B29-F687-4F45-9708-019B960494DF}">
                <a14:hiddenLine xmlns:a14="http://schemas.microsoft.com/office/drawing/2010/main" w="28575" cap="rnd" cmpd="sng" algn="ctr">
                  <a:solidFill>
                    <a:srgbClr val="C0504D">
                      <a:tint val="77000"/>
                      <a:shade val="95000"/>
                      <a:satMod val="105000"/>
                    </a:srgbClr>
                  </a:solidFill>
                  <a:prstDash val="solid"/>
                  <a:round/>
                </a14:hiddenLine>
              </a:ext>
            </a:extLst>
          </c:spPr>
          <c:marker>
            <c:symbol val="diamond"/>
            <c:size val="8"/>
            <c:spPr>
              <a:solidFill>
                <a:sysClr val="window" lastClr="FFFFFF"/>
              </a:solidFill>
              <a:ln w="3175">
                <a:solidFill>
                  <a:srgbClr val="00AACC"/>
                </a:solidFill>
                <a:prstDash val="solid"/>
              </a:ln>
              <a:effectLst/>
            </c:spPr>
          </c:marker>
          <c:dPt>
            <c:idx val="22"/>
            <c:marker>
              <c:spPr>
                <a:solidFill>
                  <a:sysClr val="window" lastClr="FFFFFF"/>
                </a:solidFill>
                <a:ln w="3175">
                  <a:solidFill>
                    <a:srgbClr val="4BACC6"/>
                  </a:solidFill>
                  <a:prstDash val="solid"/>
                </a:ln>
                <a:effectLst/>
              </c:spPr>
            </c:marker>
            <c:bubble3D val="0"/>
            <c:spPr>
              <a:ln w="28575" cap="rnd" cmpd="sng" algn="ctr">
                <a:noFill/>
                <a:prstDash val="solid"/>
                <a:round/>
              </a:ln>
              <a:effectLst/>
            </c:spPr>
            <c:extLst>
              <c:ext xmlns:c16="http://schemas.microsoft.com/office/drawing/2014/chart" uri="{C3380CC4-5D6E-409C-BE32-E72D297353CC}">
                <c16:uniqueId val="{00000009-E5B8-4872-9695-EFD931D73A62}"/>
              </c:ext>
            </c:extLst>
          </c:dPt>
          <c:dPt>
            <c:idx val="24"/>
            <c:marker>
              <c:spPr>
                <a:solidFill>
                  <a:sysClr val="window" lastClr="FFFFFF"/>
                </a:solidFill>
                <a:ln w="3175">
                  <a:solidFill>
                    <a:srgbClr val="002060"/>
                  </a:solidFill>
                  <a:prstDash val="solid"/>
                </a:ln>
                <a:effectLst/>
              </c:spPr>
            </c:marker>
            <c:bubble3D val="0"/>
            <c:extLst>
              <c:ext xmlns:c16="http://schemas.microsoft.com/office/drawing/2014/chart" uri="{C3380CC4-5D6E-409C-BE32-E72D297353CC}">
                <c16:uniqueId val="{00000006-3588-40FD-A668-D00B4B069013}"/>
              </c:ext>
            </c:extLst>
          </c:dPt>
          <c:cat>
            <c:strRef>
              <c:f>'Chart PF2.2.D'!$L$5:$L$27</c:f>
              <c:strCache>
                <c:ptCount val="23"/>
                <c:pt idx="0">
                  <c:v>Luxembourg</c:v>
                </c:pt>
                <c:pt idx="1">
                  <c:v>Sweden</c:v>
                </c:pt>
                <c:pt idx="2">
                  <c:v>Iceland</c:v>
                </c:pt>
                <c:pt idx="3">
                  <c:v>Denmark</c:v>
                </c:pt>
                <c:pt idx="4">
                  <c:v>Portugal</c:v>
                </c:pt>
                <c:pt idx="5">
                  <c:v>Norway</c:v>
                </c:pt>
                <c:pt idx="6">
                  <c:v>Estonia</c:v>
                </c:pt>
                <c:pt idx="7">
                  <c:v>Belgium</c:v>
                </c:pt>
                <c:pt idx="8">
                  <c:v>Finland</c:v>
                </c:pt>
                <c:pt idx="9">
                  <c:v>Germany</c:v>
                </c:pt>
                <c:pt idx="10">
                  <c:v>Lithuania</c:v>
                </c:pt>
                <c:pt idx="11">
                  <c:v>Canada</c:v>
                </c:pt>
                <c:pt idx="12">
                  <c:v>Korea</c:v>
                </c:pt>
                <c:pt idx="13">
                  <c:v>Italy</c:v>
                </c:pt>
                <c:pt idx="14">
                  <c:v>Japan</c:v>
                </c:pt>
                <c:pt idx="15">
                  <c:v>France</c:v>
                </c:pt>
                <c:pt idx="16">
                  <c:v>Austria</c:v>
                </c:pt>
                <c:pt idx="17">
                  <c:v>Czech Republic</c:v>
                </c:pt>
                <c:pt idx="18">
                  <c:v>Poland</c:v>
                </c:pt>
                <c:pt idx="19">
                  <c:v>New Zealand</c:v>
                </c:pt>
                <c:pt idx="20">
                  <c:v>Australia</c:v>
                </c:pt>
                <c:pt idx="22">
                  <c:v>United States</c:v>
                </c:pt>
              </c:strCache>
            </c:strRef>
          </c:cat>
          <c:val>
            <c:numRef>
              <c:f>'Chart PF2.2.D'!$N$5:$N$27</c:f>
              <c:numCache>
                <c:formatCode>0.0</c:formatCode>
                <c:ptCount val="23"/>
                <c:pt idx="0">
                  <c:v>24.687579699056364</c:v>
                </c:pt>
                <c:pt idx="1">
                  <c:v>44.294903400622069</c:v>
                </c:pt>
                <c:pt idx="2">
                  <c:v>45.546901456146294</c:v>
                </c:pt>
                <c:pt idx="3">
                  <c:v>45.203730499385948</c:v>
                </c:pt>
                <c:pt idx="4">
                  <c:v>43.347805383602697</c:v>
                </c:pt>
                <c:pt idx="5">
                  <c:v>35.191650093714678</c:v>
                </c:pt>
                <c:pt idx="6">
                  <c:v>6.6926575698505522</c:v>
                </c:pt>
                <c:pt idx="7">
                  <c:v>27.892964651848651</c:v>
                </c:pt>
                <c:pt idx="8">
                  <c:v>23.60826410616032</c:v>
                </c:pt>
                <c:pt idx="9">
                  <c:v>20.69274071221664</c:v>
                </c:pt>
                <c:pt idx="10">
                  <c:v>3.94842678022238</c:v>
                </c:pt>
                <c:pt idx="11">
                  <c:v>14.073449602191896</c:v>
                </c:pt>
                <c:pt idx="12">
                  <c:v>2.6957391697616733</c:v>
                </c:pt>
                <c:pt idx="13">
                  <c:v>9.5034418694931819</c:v>
                </c:pt>
                <c:pt idx="14">
                  <c:v>1.6220028208744708</c:v>
                </c:pt>
                <c:pt idx="15">
                  <c:v>3.5699074956830725</c:v>
                </c:pt>
                <c:pt idx="16">
                  <c:v>4.5497675301261982</c:v>
                </c:pt>
                <c:pt idx="17">
                  <c:v>1.4938743959036802</c:v>
                </c:pt>
                <c:pt idx="18">
                  <c:v>1.3069994659030852</c:v>
                </c:pt>
                <c:pt idx="19">
                  <c:v>0.86196682464454977</c:v>
                </c:pt>
                <c:pt idx="20">
                  <c:v>0.47635412490215173</c:v>
                </c:pt>
                <c:pt idx="22">
                  <c:v>23.431373828718165</c:v>
                </c:pt>
              </c:numCache>
            </c:numRef>
          </c:val>
          <c:smooth val="0"/>
          <c:extLst>
            <c:ext xmlns:c16="http://schemas.microsoft.com/office/drawing/2014/chart" uri="{C3380CC4-5D6E-409C-BE32-E72D297353CC}">
              <c16:uniqueId val="{00000006-E5B8-4872-9695-EFD931D73A62}"/>
            </c:ext>
          </c:extLst>
        </c:ser>
        <c:dLbls>
          <c:showLegendKey val="0"/>
          <c:showVal val="0"/>
          <c:showCatName val="0"/>
          <c:showSerName val="0"/>
          <c:showPercent val="0"/>
          <c:showBubbleSize val="0"/>
        </c:dLbls>
        <c:marker val="1"/>
        <c:smooth val="0"/>
        <c:axId val="303415680"/>
        <c:axId val="303417216"/>
      </c:lineChart>
      <c:catAx>
        <c:axId val="3034156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303417216"/>
        <c:crosses val="autoZero"/>
        <c:auto val="1"/>
        <c:lblAlgn val="ctr"/>
        <c:lblOffset val="0"/>
        <c:tickLblSkip val="1"/>
        <c:noMultiLvlLbl val="0"/>
      </c:catAx>
      <c:valAx>
        <c:axId val="303417216"/>
        <c:scaling>
          <c:orientation val="minMax"/>
        </c:scaling>
        <c:delete val="0"/>
        <c:axPos val="l"/>
        <c:majorGridlines>
          <c:spPr>
            <a:ln w="9525" cmpd="sng">
              <a:solidFill>
                <a:srgbClr val="FFFFFF"/>
              </a:solidFill>
              <a:prstDash val="solid"/>
            </a:ln>
          </c:spPr>
        </c:majorGridlines>
        <c:title>
          <c:tx>
            <c:rich>
              <a:bodyPr rot="0" vert="horz"/>
              <a:lstStyle/>
              <a:p>
                <a:pPr>
                  <a:defRPr/>
                </a:pPr>
                <a:r>
                  <a:rPr lang="en-GB" sz="700" b="0" i="0" baseline="0">
                    <a:effectLst/>
                    <a:latin typeface="Arial Narrow" panose="020B0606020202030204" pitchFamily="34" charset="0"/>
                  </a:rPr>
                  <a:t>Share of users/recipients (%)</a:t>
                </a:r>
                <a:endParaRPr lang="en-GB" sz="100">
                  <a:effectLst/>
                  <a:latin typeface="Arial Narrow" panose="020B0606020202030204" pitchFamily="34" charset="0"/>
                </a:endParaRPr>
              </a:p>
            </c:rich>
          </c:tx>
          <c:layout>
            <c:manualLayout>
              <c:xMode val="edge"/>
              <c:yMode val="edge"/>
              <c:x val="6.8622213640943362E-3"/>
              <c:y val="0.1060700412297880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30341568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r"/>
      <c:layout>
        <c:manualLayout>
          <c:xMode val="edge"/>
          <c:yMode val="edge"/>
          <c:x val="5.3204742109781301E-2"/>
          <c:y val="1.9920803043647736E-2"/>
          <c:w val="0.9398617358024951"/>
          <c:h val="7.470301141367900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panose="020B0606020202030204" pitchFamily="34" charset="0"/>
              </a:defRPr>
            </a:pPr>
            <a:r>
              <a:rPr lang="en-GB" sz="800" b="1" i="0">
                <a:solidFill>
                  <a:srgbClr val="000000"/>
                </a:solidFill>
                <a:latin typeface="Arial Narrow" panose="020B0606020202030204" pitchFamily="34" charset="0"/>
              </a:rPr>
              <a:t>Panel A. Average number of days of leave allowances/benefits paid out per child born</a:t>
            </a:r>
          </a:p>
        </c:rich>
      </c:tx>
      <c:layout>
        <c:manualLayout>
          <c:xMode val="edge"/>
          <c:yMode val="edge"/>
          <c:x val="0.19740001958923539"/>
          <c:y val="1.9920803043647736E-2"/>
        </c:manualLayout>
      </c:layout>
      <c:overlay val="0"/>
    </c:title>
    <c:autoTitleDeleted val="0"/>
    <c:plotArea>
      <c:layout>
        <c:manualLayout>
          <c:xMode val="edge"/>
          <c:yMode val="edge"/>
          <c:x val="8.7445796086387494E-3"/>
          <c:y val="0.25704345577289711"/>
          <c:w val="0.98906927548920154"/>
          <c:h val="0.73299614270527902"/>
        </c:manualLayout>
      </c:layout>
      <c:barChart>
        <c:barDir val="col"/>
        <c:grouping val="stacked"/>
        <c:varyColors val="0"/>
        <c:ser>
          <c:idx val="1"/>
          <c:order val="1"/>
          <c:tx>
            <c:strRef>
              <c:f>'Chart PF2.2.E'!$O$4</c:f>
              <c:strCache>
                <c:ptCount val="1"/>
                <c:pt idx="0">
                  <c:v>Men</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9"/>
            <c:invertIfNegative val="0"/>
            <c:bubble3D val="0"/>
            <c:extLst>
              <c:ext xmlns:c16="http://schemas.microsoft.com/office/drawing/2014/chart" uri="{C3380CC4-5D6E-409C-BE32-E72D297353CC}">
                <c16:uniqueId val="{00000000-5A7B-4D58-9A40-7A0D8DFE07EC}"/>
              </c:ext>
            </c:extLst>
          </c:dPt>
          <c:dPt>
            <c:idx val="13"/>
            <c:invertIfNegative val="0"/>
            <c:bubble3D val="0"/>
            <c:extLst>
              <c:ext xmlns:c16="http://schemas.microsoft.com/office/drawing/2014/chart" uri="{C3380CC4-5D6E-409C-BE32-E72D297353CC}">
                <c16:uniqueId val="{00000001-5A7B-4D58-9A40-7A0D8DFE07EC}"/>
              </c:ext>
            </c:extLst>
          </c:dPt>
          <c:dPt>
            <c:idx val="18"/>
            <c:invertIfNegative val="0"/>
            <c:bubble3D val="0"/>
            <c:extLst>
              <c:ext xmlns:c16="http://schemas.microsoft.com/office/drawing/2014/chart" uri="{C3380CC4-5D6E-409C-BE32-E72D297353CC}">
                <c16:uniqueId val="{00000002-5A7B-4D58-9A40-7A0D8DFE07EC}"/>
              </c:ext>
            </c:extLst>
          </c:dPt>
          <c:dPt>
            <c:idx val="19"/>
            <c:invertIfNegative val="0"/>
            <c:bubble3D val="0"/>
            <c:extLst>
              <c:ext xmlns:c16="http://schemas.microsoft.com/office/drawing/2014/chart" uri="{C3380CC4-5D6E-409C-BE32-E72D297353CC}">
                <c16:uniqueId val="{00000003-5A7B-4D58-9A40-7A0D8DFE07EC}"/>
              </c:ext>
            </c:extLst>
          </c:dPt>
          <c:cat>
            <c:strRef>
              <c:f>'Chart PF2.2.E'!$L$5:$L$14</c:f>
              <c:strCache>
                <c:ptCount val="10"/>
                <c:pt idx="0">
                  <c:v>Norway</c:v>
                </c:pt>
                <c:pt idx="1">
                  <c:v>Sweden</c:v>
                </c:pt>
                <c:pt idx="2">
                  <c:v>Iceland</c:v>
                </c:pt>
                <c:pt idx="3">
                  <c:v>Portugal</c:v>
                </c:pt>
                <c:pt idx="4">
                  <c:v>Finland</c:v>
                </c:pt>
                <c:pt idx="5">
                  <c:v>Canada</c:v>
                </c:pt>
                <c:pt idx="6">
                  <c:v>Denmark</c:v>
                </c:pt>
                <c:pt idx="7">
                  <c:v>Germany</c:v>
                </c:pt>
                <c:pt idx="8">
                  <c:v>New Zealand</c:v>
                </c:pt>
                <c:pt idx="9">
                  <c:v>Australia</c:v>
                </c:pt>
              </c:strCache>
            </c:strRef>
          </c:cat>
          <c:val>
            <c:numRef>
              <c:f>'Chart PF2.2.E'!$O$5:$O$14</c:f>
              <c:numCache>
                <c:formatCode>0.0</c:formatCode>
                <c:ptCount val="10"/>
                <c:pt idx="0">
                  <c:v>60</c:v>
                </c:pt>
                <c:pt idx="1">
                  <c:v>41</c:v>
                </c:pt>
                <c:pt idx="2">
                  <c:v>80</c:v>
                </c:pt>
                <c:pt idx="3">
                  <c:v>40.935694172380018</c:v>
                </c:pt>
                <c:pt idx="4">
                  <c:v>31.446812052605292</c:v>
                </c:pt>
                <c:pt idx="5">
                  <c:v>64.660179640718567</c:v>
                </c:pt>
                <c:pt idx="6">
                  <c:v>29.900000000000002</c:v>
                </c:pt>
                <c:pt idx="7">
                  <c:v>81.400000000000006</c:v>
                </c:pt>
                <c:pt idx="8">
                  <c:v>42.962765957000002</c:v>
                </c:pt>
                <c:pt idx="9">
                  <c:v>62.278362573099415</c:v>
                </c:pt>
              </c:numCache>
            </c:numRef>
          </c:val>
          <c:extLst>
            <c:ext xmlns:c16="http://schemas.microsoft.com/office/drawing/2014/chart" uri="{C3380CC4-5D6E-409C-BE32-E72D297353CC}">
              <c16:uniqueId val="{00000004-5A7B-4D58-9A40-7A0D8DFE07EC}"/>
            </c:ext>
          </c:extLst>
        </c:ser>
        <c:dLbls>
          <c:showLegendKey val="0"/>
          <c:showVal val="0"/>
          <c:showCatName val="0"/>
          <c:showSerName val="0"/>
          <c:showPercent val="0"/>
          <c:showBubbleSize val="0"/>
        </c:dLbls>
        <c:gapWidth val="150"/>
        <c:overlap val="100"/>
        <c:axId val="285543424"/>
        <c:axId val="285545216"/>
      </c:barChart>
      <c:lineChart>
        <c:grouping val="standard"/>
        <c:varyColors val="0"/>
        <c:ser>
          <c:idx val="4"/>
          <c:order val="0"/>
          <c:tx>
            <c:strRef>
              <c:f>'Chart PF2.2.E'!$N$4</c:f>
              <c:strCache>
                <c:ptCount val="1"/>
                <c:pt idx="0">
                  <c:v>Women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8"/>
            <c:spPr>
              <a:solidFill>
                <a:schemeClr val="bg1"/>
              </a:solidFill>
              <a:ln w="12700">
                <a:solidFill>
                  <a:srgbClr val="7FA8D9"/>
                </a:solidFill>
                <a:prstDash val="solid"/>
              </a:ln>
              <a:effectLst/>
            </c:spPr>
          </c:marker>
          <c:dPt>
            <c:idx val="18"/>
            <c:bubble3D val="0"/>
            <c:extLst>
              <c:ext xmlns:c16="http://schemas.microsoft.com/office/drawing/2014/chart" uri="{C3380CC4-5D6E-409C-BE32-E72D297353CC}">
                <c16:uniqueId val="{00000005-5A7B-4D58-9A40-7A0D8DFE07EC}"/>
              </c:ext>
            </c:extLst>
          </c:dPt>
          <c:dPt>
            <c:idx val="19"/>
            <c:bubble3D val="0"/>
            <c:extLst>
              <c:ext xmlns:c16="http://schemas.microsoft.com/office/drawing/2014/chart" uri="{C3380CC4-5D6E-409C-BE32-E72D297353CC}">
                <c16:uniqueId val="{00000006-5A7B-4D58-9A40-7A0D8DFE07EC}"/>
              </c:ext>
            </c:extLst>
          </c:dPt>
          <c:cat>
            <c:strRef>
              <c:f>'Chart PF2.2.E'!$L$5:$L$14</c:f>
              <c:strCache>
                <c:ptCount val="10"/>
                <c:pt idx="0">
                  <c:v>Norway</c:v>
                </c:pt>
                <c:pt idx="1">
                  <c:v>Sweden</c:v>
                </c:pt>
                <c:pt idx="2">
                  <c:v>Iceland</c:v>
                </c:pt>
                <c:pt idx="3">
                  <c:v>Portugal</c:v>
                </c:pt>
                <c:pt idx="4">
                  <c:v>Finland</c:v>
                </c:pt>
                <c:pt idx="5">
                  <c:v>Canada</c:v>
                </c:pt>
                <c:pt idx="6">
                  <c:v>Denmark</c:v>
                </c:pt>
                <c:pt idx="7">
                  <c:v>Germany</c:v>
                </c:pt>
                <c:pt idx="8">
                  <c:v>New Zealand</c:v>
                </c:pt>
                <c:pt idx="9">
                  <c:v>Australia</c:v>
                </c:pt>
              </c:strCache>
            </c:strRef>
          </c:cat>
          <c:val>
            <c:numRef>
              <c:f>'Chart PF2.2.E'!$N$5:$N$14</c:f>
              <c:numCache>
                <c:formatCode>0.0</c:formatCode>
                <c:ptCount val="10"/>
                <c:pt idx="0">
                  <c:v>103</c:v>
                </c:pt>
                <c:pt idx="1">
                  <c:v>81</c:v>
                </c:pt>
                <c:pt idx="2">
                  <c:v>183</c:v>
                </c:pt>
                <c:pt idx="3">
                  <c:v>118.73488230042757</c:v>
                </c:pt>
                <c:pt idx="4">
                  <c:v>108.74357830232178</c:v>
                </c:pt>
                <c:pt idx="5">
                  <c:v>185.79092024539878</c:v>
                </c:pt>
                <c:pt idx="6">
                  <c:v>280.39999999999998</c:v>
                </c:pt>
                <c:pt idx="7">
                  <c:v>321.2</c:v>
                </c:pt>
                <c:pt idx="8">
                  <c:v>64.399291755999997</c:v>
                </c:pt>
                <c:pt idx="9">
                  <c:v>89.073666364057217</c:v>
                </c:pt>
              </c:numCache>
            </c:numRef>
          </c:val>
          <c:smooth val="0"/>
          <c:extLst>
            <c:ext xmlns:c16="http://schemas.microsoft.com/office/drawing/2014/chart" uri="{C3380CC4-5D6E-409C-BE32-E72D297353CC}">
              <c16:uniqueId val="{00000007-5A7B-4D58-9A40-7A0D8DFE07EC}"/>
            </c:ext>
          </c:extLst>
        </c:ser>
        <c:dLbls>
          <c:showLegendKey val="0"/>
          <c:showVal val="0"/>
          <c:showCatName val="0"/>
          <c:showSerName val="0"/>
          <c:showPercent val="0"/>
          <c:showBubbleSize val="0"/>
        </c:dLbls>
        <c:marker val="1"/>
        <c:smooth val="0"/>
        <c:axId val="285543424"/>
        <c:axId val="285545216"/>
      </c:lineChart>
      <c:catAx>
        <c:axId val="2855434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545216"/>
        <c:crosses val="autoZero"/>
        <c:auto val="1"/>
        <c:lblAlgn val="ctr"/>
        <c:lblOffset val="0"/>
        <c:tickLblSkip val="1"/>
        <c:noMultiLvlLbl val="0"/>
      </c:catAx>
      <c:valAx>
        <c:axId val="285545216"/>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Average duration (days)</a:t>
                </a:r>
                <a:endParaRPr lang="en-GB" sz="750" b="0" i="0" baseline="0">
                  <a:solidFill>
                    <a:srgbClr val="000000"/>
                  </a:solidFill>
                  <a:latin typeface="Arial Narrow" panose="020B0606020202030204" pitchFamily="34" charset="0"/>
                </a:endParaRPr>
              </a:p>
            </c:rich>
          </c:tx>
          <c:layout>
            <c:manualLayout>
              <c:xMode val="edge"/>
              <c:yMode val="edge"/>
              <c:x val="1.3116869412958124E-2"/>
              <c:y val="0.199208030436477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543424"/>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3204742109781301E-2"/>
          <c:y val="0.10881385490549174"/>
          <c:w val="0.939861735802495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panose="020B0606020202030204" pitchFamily="34" charset="0"/>
              </a:defRPr>
            </a:pPr>
            <a:r>
              <a:rPr lang="en-GB" sz="800" b="1" i="0">
                <a:solidFill>
                  <a:srgbClr val="000000"/>
                </a:solidFill>
                <a:latin typeface="Arial Narrow" panose="020B0606020202030204" pitchFamily="34" charset="0"/>
              </a:rPr>
              <a:t>Panel B. Gender distribution</a:t>
            </a:r>
            <a:r>
              <a:rPr lang="en-GB" sz="800" b="1" i="0" baseline="0">
                <a:solidFill>
                  <a:srgbClr val="000000"/>
                </a:solidFill>
                <a:latin typeface="Arial Narrow" panose="020B0606020202030204" pitchFamily="34" charset="0"/>
              </a:rPr>
              <a:t> in the total number of days of leave allowances/benefits paid out </a:t>
            </a:r>
            <a:endParaRPr lang="en-GB" sz="800" b="1" i="0">
              <a:solidFill>
                <a:srgbClr val="000000"/>
              </a:solidFill>
              <a:latin typeface="Arial Narrow" panose="020B0606020202030204" pitchFamily="34" charset="0"/>
            </a:endParaRPr>
          </a:p>
        </c:rich>
      </c:tx>
      <c:layout>
        <c:manualLayout>
          <c:xMode val="edge"/>
          <c:yMode val="edge"/>
          <c:x val="0.18537622262735715"/>
          <c:y val="1.9920803043647736E-2"/>
        </c:manualLayout>
      </c:layout>
      <c:overlay val="0"/>
    </c:title>
    <c:autoTitleDeleted val="0"/>
    <c:plotArea>
      <c:layout>
        <c:manualLayout>
          <c:xMode val="edge"/>
          <c:yMode val="edge"/>
          <c:x val="8.7445796086387494E-3"/>
          <c:y val="0.25704345577289711"/>
          <c:w val="0.98906927548920154"/>
          <c:h val="0.73299614270527902"/>
        </c:manualLayout>
      </c:layout>
      <c:barChart>
        <c:barDir val="col"/>
        <c:grouping val="stacked"/>
        <c:varyColors val="0"/>
        <c:ser>
          <c:idx val="1"/>
          <c:order val="0"/>
          <c:tx>
            <c:v>Men</c:v>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9"/>
            <c:invertIfNegative val="0"/>
            <c:bubble3D val="0"/>
            <c:extLst>
              <c:ext xmlns:c16="http://schemas.microsoft.com/office/drawing/2014/chart" uri="{C3380CC4-5D6E-409C-BE32-E72D297353CC}">
                <c16:uniqueId val="{00000000-1320-4AC6-B63A-33D1D4C13E25}"/>
              </c:ext>
            </c:extLst>
          </c:dPt>
          <c:dPt>
            <c:idx val="13"/>
            <c:invertIfNegative val="0"/>
            <c:bubble3D val="0"/>
            <c:extLst>
              <c:ext xmlns:c16="http://schemas.microsoft.com/office/drawing/2014/chart" uri="{C3380CC4-5D6E-409C-BE32-E72D297353CC}">
                <c16:uniqueId val="{00000001-1320-4AC6-B63A-33D1D4C13E25}"/>
              </c:ext>
            </c:extLst>
          </c:dPt>
          <c:dPt>
            <c:idx val="18"/>
            <c:invertIfNegative val="0"/>
            <c:bubble3D val="0"/>
            <c:extLst>
              <c:ext xmlns:c16="http://schemas.microsoft.com/office/drawing/2014/chart" uri="{C3380CC4-5D6E-409C-BE32-E72D297353CC}">
                <c16:uniqueId val="{00000002-1320-4AC6-B63A-33D1D4C13E25}"/>
              </c:ext>
            </c:extLst>
          </c:dPt>
          <c:dPt>
            <c:idx val="19"/>
            <c:invertIfNegative val="0"/>
            <c:bubble3D val="0"/>
            <c:extLst>
              <c:ext xmlns:c16="http://schemas.microsoft.com/office/drawing/2014/chart" uri="{C3380CC4-5D6E-409C-BE32-E72D297353CC}">
                <c16:uniqueId val="{00000003-1320-4AC6-B63A-33D1D4C13E25}"/>
              </c:ext>
            </c:extLst>
          </c:dPt>
          <c:cat>
            <c:strRef>
              <c:f>'Chart PF2.2.E'!$L$5:$L$14</c:f>
              <c:strCache>
                <c:ptCount val="10"/>
                <c:pt idx="0">
                  <c:v>Norway</c:v>
                </c:pt>
                <c:pt idx="1">
                  <c:v>Sweden</c:v>
                </c:pt>
                <c:pt idx="2">
                  <c:v>Iceland</c:v>
                </c:pt>
                <c:pt idx="3">
                  <c:v>Portugal</c:v>
                </c:pt>
                <c:pt idx="4">
                  <c:v>Finland</c:v>
                </c:pt>
                <c:pt idx="5">
                  <c:v>Canada</c:v>
                </c:pt>
                <c:pt idx="6">
                  <c:v>Denmark</c:v>
                </c:pt>
                <c:pt idx="7">
                  <c:v>Germany</c:v>
                </c:pt>
                <c:pt idx="8">
                  <c:v>New Zealand</c:v>
                </c:pt>
                <c:pt idx="9">
                  <c:v>Australia</c:v>
                </c:pt>
              </c:strCache>
            </c:strRef>
          </c:cat>
          <c:val>
            <c:numRef>
              <c:f>'Chart PF2.2.E'!$M$5:$M$14</c:f>
              <c:numCache>
                <c:formatCode>0.0</c:formatCode>
                <c:ptCount val="10"/>
                <c:pt idx="0">
                  <c:v>30.663805505563818</c:v>
                </c:pt>
                <c:pt idx="1">
                  <c:v>30.154346538976153</c:v>
                </c:pt>
                <c:pt idx="2">
                  <c:v>26.500236257678374</c:v>
                </c:pt>
                <c:pt idx="3">
                  <c:v>20.925398027386287</c:v>
                </c:pt>
                <c:pt idx="4">
                  <c:v>11.440693671809722</c:v>
                </c:pt>
                <c:pt idx="5">
                  <c:v>9.66332616371343</c:v>
                </c:pt>
                <c:pt idx="6">
                  <c:v>8.001171704454844</c:v>
                </c:pt>
                <c:pt idx="7">
                  <c:v>7.8873110610472841</c:v>
                </c:pt>
                <c:pt idx="8">
                  <c:v>0.63631637451723766</c:v>
                </c:pt>
                <c:pt idx="9">
                  <c:v>0.35811516071063476</c:v>
                </c:pt>
              </c:numCache>
            </c:numRef>
          </c:val>
          <c:extLst>
            <c:ext xmlns:c16="http://schemas.microsoft.com/office/drawing/2014/chart" uri="{C3380CC4-5D6E-409C-BE32-E72D297353CC}">
              <c16:uniqueId val="{00000004-1320-4AC6-B63A-33D1D4C13E25}"/>
            </c:ext>
          </c:extLst>
        </c:ser>
        <c:ser>
          <c:idx val="4"/>
          <c:order val="1"/>
          <c:spPr>
            <a:solidFill>
              <a:srgbClr val="7FA8D9"/>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invertIfNegative val="0"/>
          <c:dPt>
            <c:idx val="9"/>
            <c:invertIfNegative val="0"/>
            <c:bubble3D val="0"/>
            <c:extLst>
              <c:ext xmlns:c16="http://schemas.microsoft.com/office/drawing/2014/chart" uri="{C3380CC4-5D6E-409C-BE32-E72D297353CC}">
                <c16:uniqueId val="{00000005-1320-4AC6-B63A-33D1D4C13E25}"/>
              </c:ext>
            </c:extLst>
          </c:dPt>
          <c:dPt>
            <c:idx val="18"/>
            <c:invertIfNegative val="0"/>
            <c:bubble3D val="0"/>
            <c:extLst>
              <c:ext xmlns:c16="http://schemas.microsoft.com/office/drawing/2014/chart" uri="{C3380CC4-5D6E-409C-BE32-E72D297353CC}">
                <c16:uniqueId val="{00000006-1320-4AC6-B63A-33D1D4C13E25}"/>
              </c:ext>
            </c:extLst>
          </c:dPt>
          <c:dPt>
            <c:idx val="19"/>
            <c:invertIfNegative val="0"/>
            <c:bubble3D val="0"/>
            <c:extLst>
              <c:ext xmlns:c16="http://schemas.microsoft.com/office/drawing/2014/chart" uri="{C3380CC4-5D6E-409C-BE32-E72D297353CC}">
                <c16:uniqueId val="{00000007-1320-4AC6-B63A-33D1D4C13E25}"/>
              </c:ext>
            </c:extLst>
          </c:dPt>
          <c:cat>
            <c:strRef>
              <c:f>'Chart PF2.2.E'!$L$5:$L$14</c:f>
              <c:strCache>
                <c:ptCount val="10"/>
                <c:pt idx="0">
                  <c:v>Norway</c:v>
                </c:pt>
                <c:pt idx="1">
                  <c:v>Sweden</c:v>
                </c:pt>
                <c:pt idx="2">
                  <c:v>Iceland</c:v>
                </c:pt>
                <c:pt idx="3">
                  <c:v>Portugal</c:v>
                </c:pt>
                <c:pt idx="4">
                  <c:v>Finland</c:v>
                </c:pt>
                <c:pt idx="5">
                  <c:v>Canada</c:v>
                </c:pt>
                <c:pt idx="6">
                  <c:v>Denmark</c:v>
                </c:pt>
                <c:pt idx="7">
                  <c:v>Germany</c:v>
                </c:pt>
                <c:pt idx="8">
                  <c:v>New Zealand</c:v>
                </c:pt>
                <c:pt idx="9">
                  <c:v>Australia</c:v>
                </c:pt>
              </c:strCache>
            </c:strRef>
          </c:cat>
          <c:val>
            <c:numRef>
              <c:f>'Chart PF2.2.E'!$P$5:$P$14</c:f>
              <c:numCache>
                <c:formatCode>;;;</c:formatCode>
                <c:ptCount val="10"/>
                <c:pt idx="0">
                  <c:v>69.336194494436185</c:v>
                </c:pt>
                <c:pt idx="1">
                  <c:v>69.845653461023844</c:v>
                </c:pt>
                <c:pt idx="2">
                  <c:v>73.499763742321619</c:v>
                </c:pt>
                <c:pt idx="3">
                  <c:v>79.074601972613721</c:v>
                </c:pt>
                <c:pt idx="4">
                  <c:v>88.559306328190274</c:v>
                </c:pt>
                <c:pt idx="5">
                  <c:v>90.336673836286565</c:v>
                </c:pt>
                <c:pt idx="6">
                  <c:v>91.998828295545152</c:v>
                </c:pt>
                <c:pt idx="7">
                  <c:v>92.112688938952715</c:v>
                </c:pt>
                <c:pt idx="8">
                  <c:v>99.363683625482764</c:v>
                </c:pt>
                <c:pt idx="9">
                  <c:v>99.641884839289361</c:v>
                </c:pt>
              </c:numCache>
            </c:numRef>
          </c:val>
          <c:extLst>
            <c:ext xmlns:c16="http://schemas.microsoft.com/office/drawing/2014/chart" uri="{C3380CC4-5D6E-409C-BE32-E72D297353CC}">
              <c16:uniqueId val="{00000008-1320-4AC6-B63A-33D1D4C13E25}"/>
            </c:ext>
          </c:extLst>
        </c:ser>
        <c:dLbls>
          <c:showLegendKey val="0"/>
          <c:showVal val="0"/>
          <c:showCatName val="0"/>
          <c:showSerName val="0"/>
          <c:showPercent val="0"/>
          <c:showBubbleSize val="0"/>
        </c:dLbls>
        <c:gapWidth val="150"/>
        <c:overlap val="100"/>
        <c:axId val="285592960"/>
        <c:axId val="285602944"/>
      </c:barChart>
      <c:catAx>
        <c:axId val="285592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5602944"/>
        <c:crosses val="autoZero"/>
        <c:auto val="1"/>
        <c:lblAlgn val="ctr"/>
        <c:lblOffset val="0"/>
        <c:tickLblSkip val="1"/>
        <c:noMultiLvlLbl val="0"/>
      </c:catAx>
      <c:valAx>
        <c:axId val="285602944"/>
        <c:scaling>
          <c:orientation val="minMax"/>
          <c:max val="10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Share of days taken (%)</a:t>
                </a:r>
                <a:endParaRPr lang="en-GB" sz="750" b="0" i="0" baseline="0">
                  <a:solidFill>
                    <a:srgbClr val="000000"/>
                  </a:solidFill>
                  <a:latin typeface="Arial Narrow" panose="020B0606020202030204" pitchFamily="34" charset="0"/>
                </a:endParaRPr>
              </a:p>
            </c:rich>
          </c:tx>
          <c:layout>
            <c:manualLayout>
              <c:xMode val="edge"/>
              <c:yMode val="edge"/>
              <c:x val="1.3116869412958124E-2"/>
              <c:y val="0.1992080304364773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559296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3204742109781301E-2"/>
          <c:y val="0.10881385490549174"/>
          <c:w val="0.939861735802495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85726</xdr:colOff>
      <xdr:row>3</xdr:row>
      <xdr:rowOff>57149</xdr:rowOff>
    </xdr:from>
    <xdr:to>
      <xdr:col>8</xdr:col>
      <xdr:colOff>446739</xdr:colOff>
      <xdr:row>19</xdr:row>
      <xdr:rowOff>16447</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85726</xdr:colOff>
      <xdr:row>3</xdr:row>
      <xdr:rowOff>57149</xdr:rowOff>
    </xdr:from>
    <xdr:to>
      <xdr:col>8</xdr:col>
      <xdr:colOff>446739</xdr:colOff>
      <xdr:row>19</xdr:row>
      <xdr:rowOff>16447</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3</xdr:row>
      <xdr:rowOff>19049</xdr:rowOff>
    </xdr:from>
    <xdr:to>
      <xdr:col>8</xdr:col>
      <xdr:colOff>446738</xdr:colOff>
      <xdr:row>18</xdr:row>
      <xdr:rowOff>140272</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47623</xdr:rowOff>
    </xdr:from>
    <xdr:to>
      <xdr:col>8</xdr:col>
      <xdr:colOff>361013</xdr:colOff>
      <xdr:row>33</xdr:row>
      <xdr:rowOff>140271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0.33649</cdr:x>
      <cdr:y>0.1335</cdr:y>
    </cdr:from>
    <cdr:to>
      <cdr:x>0.34922</cdr:x>
      <cdr:y>0.1625</cdr:y>
    </cdr:to>
    <cdr:sp macro="" textlink="">
      <cdr:nvSpPr>
        <cdr:cNvPr id="6" name="xlamShapesMarker"/>
        <cdr:cNvSpPr/>
      </cdr:nvSpPr>
      <cdr:spPr>
        <a:xfrm xmlns:a="http://schemas.openxmlformats.org/drawingml/2006/main">
          <a:off x="1954763"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0.31481</cdr:x>
      <cdr:y>0.13145</cdr:y>
    </cdr:from>
    <cdr:to>
      <cdr:x>0.3396</cdr:x>
      <cdr:y>0.15968</cdr:y>
    </cdr:to>
    <cdr:sp macro="" textlink="">
      <cdr:nvSpPr>
        <cdr:cNvPr id="7" name="xlamShapesMarker"/>
        <cdr:cNvSpPr/>
      </cdr:nvSpPr>
      <cdr:spPr>
        <a:xfrm xmlns:a="http://schemas.openxmlformats.org/drawingml/2006/main">
          <a:off x="1828836" y="335206"/>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0.33674</cdr:x>
      <cdr:y>0.1335</cdr:y>
    </cdr:from>
    <cdr:to>
      <cdr:x>0.34947</cdr:x>
      <cdr:y>0.1625</cdr:y>
    </cdr:to>
    <cdr:sp macro="" textlink="">
      <cdr:nvSpPr>
        <cdr:cNvPr id="10" name="xlamShapesMarker"/>
        <cdr:cNvSpPr/>
      </cdr:nvSpPr>
      <cdr:spPr>
        <a:xfrm xmlns:a="http://schemas.openxmlformats.org/drawingml/2006/main">
          <a:off x="1956224"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0.31506</cdr:x>
      <cdr:y>0.13145</cdr:y>
    </cdr:from>
    <cdr:to>
      <cdr:x>0.33985</cdr:x>
      <cdr:y>0.15968</cdr:y>
    </cdr:to>
    <cdr:sp macro="" textlink="">
      <cdr:nvSpPr>
        <cdr:cNvPr id="11" name="xlamShapesMarker"/>
        <cdr:cNvSpPr/>
      </cdr:nvSpPr>
      <cdr:spPr>
        <a:xfrm xmlns:a="http://schemas.openxmlformats.org/drawingml/2006/main">
          <a:off x="1830297" y="335206"/>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0.6567</cdr:x>
      <cdr:y>0.1335</cdr:y>
    </cdr:from>
    <cdr:to>
      <cdr:x>0.66943</cdr:x>
      <cdr:y>0.1625</cdr:y>
    </cdr:to>
    <cdr:sp macro="" textlink="">
      <cdr:nvSpPr>
        <cdr:cNvPr id="12" name="xlamShapesMarker"/>
        <cdr:cNvSpPr/>
      </cdr:nvSpPr>
      <cdr:spPr>
        <a:xfrm xmlns:a="http://schemas.openxmlformats.org/drawingml/2006/main">
          <a:off x="3814972"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0.63502</cdr:x>
      <cdr:y>0.13145</cdr:y>
    </cdr:from>
    <cdr:to>
      <cdr:x>0.65981</cdr:x>
      <cdr:y>0.15968</cdr:y>
    </cdr:to>
    <cdr:sp macro="" textlink="">
      <cdr:nvSpPr>
        <cdr:cNvPr id="13" name="xlamShapesMarker"/>
        <cdr:cNvSpPr/>
      </cdr:nvSpPr>
      <cdr:spPr>
        <a:xfrm xmlns:a="http://schemas.openxmlformats.org/drawingml/2006/main">
          <a:off x="3689045" y="335206"/>
          <a:ext cx="144000" cy="72000"/>
        </a:xfrm>
        <a:prstGeom xmlns:a="http://schemas.openxmlformats.org/drawingml/2006/main" prst="rect">
          <a:avLst/>
        </a:prstGeom>
        <a:solidFill xmlns:a="http://schemas.openxmlformats.org/drawingml/2006/main">
          <a:srgbClr val="7FA8D9"/>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66675</xdr:colOff>
      <xdr:row>2</xdr:row>
      <xdr:rowOff>28575</xdr:rowOff>
    </xdr:from>
    <xdr:to>
      <xdr:col>8</xdr:col>
      <xdr:colOff>427688</xdr:colOff>
      <xdr:row>17</xdr:row>
      <xdr:rowOff>140273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2</xdr:row>
      <xdr:rowOff>19049</xdr:rowOff>
    </xdr:from>
    <xdr:to>
      <xdr:col>8</xdr:col>
      <xdr:colOff>446738</xdr:colOff>
      <xdr:row>17</xdr:row>
      <xdr:rowOff>140272</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47624</xdr:rowOff>
    </xdr:from>
    <xdr:to>
      <xdr:col>8</xdr:col>
      <xdr:colOff>361013</xdr:colOff>
      <xdr:row>32</xdr:row>
      <xdr:rowOff>130747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0.33591</cdr:x>
      <cdr:y>0.1335</cdr:y>
    </cdr:from>
    <cdr:to>
      <cdr:x>0.34864</cdr:x>
      <cdr:y>0.1625</cdr:y>
    </cdr:to>
    <cdr:sp macro="" textlink="">
      <cdr:nvSpPr>
        <cdr:cNvPr id="4" name="xlamShapesMarker"/>
        <cdr:cNvSpPr/>
      </cdr:nvSpPr>
      <cdr:spPr>
        <a:xfrm xmlns:a="http://schemas.openxmlformats.org/drawingml/2006/main">
          <a:off x="1951433"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0.31424</cdr:x>
      <cdr:y>0.13145</cdr:y>
    </cdr:from>
    <cdr:to>
      <cdr:x>0.33903</cdr:x>
      <cdr:y>0.15968</cdr:y>
    </cdr:to>
    <cdr:sp macro="" textlink="">
      <cdr:nvSpPr>
        <cdr:cNvPr id="5" name="xlamShapesMarker"/>
        <cdr:cNvSpPr/>
      </cdr:nvSpPr>
      <cdr:spPr>
        <a:xfrm xmlns:a="http://schemas.openxmlformats.org/drawingml/2006/main">
          <a:off x="1825506" y="335206"/>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0.33591</cdr:x>
      <cdr:y>0.1335</cdr:y>
    </cdr:from>
    <cdr:to>
      <cdr:x>0.34864</cdr:x>
      <cdr:y>0.1625</cdr:y>
    </cdr:to>
    <cdr:sp macro="" textlink="">
      <cdr:nvSpPr>
        <cdr:cNvPr id="6" name="xlamShapesMarker"/>
        <cdr:cNvSpPr/>
      </cdr:nvSpPr>
      <cdr:spPr>
        <a:xfrm xmlns:a="http://schemas.openxmlformats.org/drawingml/2006/main">
          <a:off x="1951433"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0.31424</cdr:x>
      <cdr:y>0.13145</cdr:y>
    </cdr:from>
    <cdr:to>
      <cdr:x>0.33903</cdr:x>
      <cdr:y>0.15968</cdr:y>
    </cdr:to>
    <cdr:sp macro="" textlink="">
      <cdr:nvSpPr>
        <cdr:cNvPr id="7" name="xlamShapesMarker"/>
        <cdr:cNvSpPr/>
      </cdr:nvSpPr>
      <cdr:spPr>
        <a:xfrm xmlns:a="http://schemas.openxmlformats.org/drawingml/2006/main">
          <a:off x="1825506" y="335206"/>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0.65677</cdr:x>
      <cdr:y>0.1335</cdr:y>
    </cdr:from>
    <cdr:to>
      <cdr:x>0.6695</cdr:x>
      <cdr:y>0.1625</cdr:y>
    </cdr:to>
    <cdr:sp macro="" textlink="">
      <cdr:nvSpPr>
        <cdr:cNvPr id="8" name="xlamShapesMarker"/>
        <cdr:cNvSpPr/>
      </cdr:nvSpPr>
      <cdr:spPr>
        <a:xfrm xmlns:a="http://schemas.openxmlformats.org/drawingml/2006/main">
          <a:off x="3815381" y="340430"/>
          <a:ext cx="73949" cy="73949"/>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0.63509</cdr:x>
      <cdr:y>0.13145</cdr:y>
    </cdr:from>
    <cdr:to>
      <cdr:x>0.65988</cdr:x>
      <cdr:y>0.15968</cdr:y>
    </cdr:to>
    <cdr:sp macro="" textlink="">
      <cdr:nvSpPr>
        <cdr:cNvPr id="9" name="xlamShapesMarker"/>
        <cdr:cNvSpPr/>
      </cdr:nvSpPr>
      <cdr:spPr>
        <a:xfrm xmlns:a="http://schemas.openxmlformats.org/drawingml/2006/main">
          <a:off x="3689454" y="335206"/>
          <a:ext cx="144000" cy="72000"/>
        </a:xfrm>
        <a:prstGeom xmlns:a="http://schemas.openxmlformats.org/drawingml/2006/main" prst="rect">
          <a:avLst/>
        </a:prstGeom>
        <a:solidFill xmlns:a="http://schemas.openxmlformats.org/drawingml/2006/main">
          <a:srgbClr val="7FA8D9"/>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VR1\Chapuis_C$\Growth\WP248.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AT12_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APPLIC\SID\EDUCAT\EAG\IND\1997\DATA\ENGLISH\E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larke_C/Downloads/33010do001_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VR1\Chapuis_C$\Growth\GrowthDoc.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MP/OutputContrib.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ww.ausstats.abs.gov.au/Ausstats/subscriber.nsf/0/D15AA24359739174CA25749B00176F62/$File/3105065001ds0005_20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EMP/Growth/GrowthDo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DP per hour"/>
      <sheetName val="GDP per person"/>
      <sheetName val="Time series"/>
      <sheetName val="table with hist comp"/>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des matiere"/>
      <sheetName val="Fig1"/>
      <sheetName val="Fig2"/>
      <sheetName val="Fig3"/>
      <sheetName val="Fig4"/>
      <sheetName val="Fig5"/>
      <sheetName val="Fig6"/>
      <sheetName val="Fig7"/>
      <sheetName val="Fig8a"/>
      <sheetName val="Fig8b"/>
      <sheetName val="Fig9"/>
      <sheetName val="Tab1"/>
      <sheetName val="Tab2"/>
      <sheetName val="Tab3"/>
      <sheetName val="Tab4a"/>
      <sheetName val="Tab4b"/>
      <sheetName val="Tab5"/>
      <sheetName val="Tab6a"/>
      <sheetName val="Sheet2"/>
      <sheetName val="Tab6b"/>
      <sheetName val="Tab6c"/>
      <sheetName val="Tab7a"/>
      <sheetName val="Tab7b"/>
      <sheetName val="FAME Persistence"/>
      <sheetName val="Tab7c"/>
      <sheetName val="Tab8"/>
      <sheetName val="Tab9"/>
      <sheetName val="Tab10a"/>
      <sheetName val="Tab10b"/>
      <sheetName val="Tab11"/>
      <sheetName val="Tab12"/>
      <sheetName val="Tab13"/>
      <sheetName val="Tab14"/>
      <sheetName val="Tab15"/>
      <sheetName val="...."/>
      <sheetName val="Tab5eoa"/>
      <sheetName val="Tab1GDPVeoa"/>
      <sheetName val="Tab1popeoa"/>
      <sheetName val="Tab1GDPV_popeoa"/>
      <sheetName val="Tab1(data)"/>
      <sheetName val="estimatedTfp"/>
      <sheetName val="estimatedTfp_nt"/>
      <sheetName val="estimatedTfp_hrs"/>
      <sheetName val="tfp_all2"/>
      <sheetName val="caplab"/>
      <sheetName val="Fig1(data) GdpvHp"/>
      <sheetName val="Fig2(data) GdpvHp_Pop"/>
      <sheetName val="Fig3(data)GdpvHp_EtHp"/>
      <sheetName val="Fig4(data)GdpvHp_EtHpAhwaHp"/>
      <sheetName val="Fig4(data)"/>
      <sheetName val="OldFig5(data)"/>
      <sheetName val="Fig6(data)"/>
      <sheetName val="Fig7(data)"/>
      <sheetName val="Fig5(data)"/>
      <sheetName val="Fig9(data)"/>
      <sheetName val="Old...."/>
      <sheetName val="Tab12 old"/>
      <sheetName val="Tab13old"/>
      <sheetName val="Tab14old"/>
      <sheetName val="Tab15old"/>
      <sheetName val="Tab17 old"/>
      <sheetName val="Fig4old"/>
      <sheetName val="Fig5-6(data)GdpbvHp_Pop"/>
      <sheetName val="Fig7old"/>
      <sheetName val="Fig8old"/>
      <sheetName val="Fig10b old"/>
      <sheetName val="OldTab10"/>
      <sheetName val="OldTab15"/>
      <sheetName val="OldTab17"/>
      <sheetName val="OldFig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8">
          <cell r="N8">
            <v>2.8014369311673484</v>
          </cell>
          <cell r="O8">
            <v>3.5831894036205938</v>
          </cell>
        </row>
        <row r="9">
          <cell r="N9">
            <v>2.6459799372997193</v>
          </cell>
          <cell r="O9">
            <v>2.5827893066754788</v>
          </cell>
        </row>
        <row r="10">
          <cell r="N10">
            <v>7.0678385241357802</v>
          </cell>
          <cell r="O10">
            <v>7.3644598947715068</v>
          </cell>
        </row>
        <row r="11">
          <cell r="N11">
            <v>10.248432153676116</v>
          </cell>
          <cell r="O11">
            <v>10.882900979275526</v>
          </cell>
        </row>
        <row r="12">
          <cell r="N12">
            <v>5.6847680460313654</v>
          </cell>
          <cell r="O12">
            <v>5.7087907517811871</v>
          </cell>
        </row>
        <row r="13">
          <cell r="N13">
            <v>5.554884837814539</v>
          </cell>
          <cell r="O13">
            <v>7.8907748006954996</v>
          </cell>
        </row>
        <row r="14">
          <cell r="N14">
            <v>6.8216473805757811</v>
          </cell>
          <cell r="O14">
            <v>7.810397743190066</v>
          </cell>
        </row>
        <row r="15">
          <cell r="N15">
            <v>7.7932669974017017</v>
          </cell>
          <cell r="O15">
            <v>7.735058357352937</v>
          </cell>
        </row>
        <row r="16">
          <cell r="N16">
            <v>2.455322452556282</v>
          </cell>
          <cell r="O16">
            <v>3.3924910181893448</v>
          </cell>
        </row>
        <row r="17">
          <cell r="N17">
            <v>3.3503944507945036</v>
          </cell>
          <cell r="O17">
            <v>2.9932447390816002</v>
          </cell>
        </row>
        <row r="18">
          <cell r="N18">
            <v>5.5746444356973264</v>
          </cell>
          <cell r="O18">
            <v>4.0422125585598891</v>
          </cell>
        </row>
        <row r="19">
          <cell r="N19">
            <v>7.6146619923730903</v>
          </cell>
          <cell r="O19">
            <v>7.4654106591573175</v>
          </cell>
        </row>
        <row r="20">
          <cell r="N20">
            <v>4.4387719082133454</v>
          </cell>
          <cell r="O20">
            <v>6.9216230386341699</v>
          </cell>
        </row>
        <row r="21">
          <cell r="N21">
            <v>10.060297895226185</v>
          </cell>
          <cell r="O21">
            <v>12.919709861388021</v>
          </cell>
        </row>
        <row r="22">
          <cell r="N22">
            <v>7.4434106391548909</v>
          </cell>
          <cell r="O22">
            <v>8.733147925447966</v>
          </cell>
        </row>
        <row r="23">
          <cell r="N23">
            <v>1.6339750309798582</v>
          </cell>
          <cell r="O23">
            <v>1.9140261235246889</v>
          </cell>
        </row>
        <row r="24">
          <cell r="N24">
            <v>6.9740583472133153</v>
          </cell>
          <cell r="O24">
            <v>7.9842543281667453</v>
          </cell>
        </row>
        <row r="25">
          <cell r="N25">
            <v>4.2828397833767404</v>
          </cell>
          <cell r="O25">
            <v>3.7994807322177095</v>
          </cell>
        </row>
        <row r="26">
          <cell r="N26">
            <v>0.38431127152803057</v>
          </cell>
          <cell r="O26">
            <v>2.3049550494752928</v>
          </cell>
        </row>
        <row r="27">
          <cell r="N27">
            <v>1.8130769804392752</v>
          </cell>
          <cell r="O27">
            <v>1.303645818388862</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AT12_1"/>
      <sheetName val="Data C_C2.1"/>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2"/>
    </sheetNames>
    <definedNames>
      <definedName name="Country_Mean"/>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11"/>
      <sheetName val="A12"/>
      <sheetName val="A13"/>
      <sheetName val="A14"/>
      <sheetName val="A15"/>
      <sheetName val="A16"/>
      <sheetName val="A21"/>
      <sheetName val="A22"/>
      <sheetName val="A23"/>
      <sheetName val="A13 old"/>
      <sheetName val="A24"/>
      <sheetName val="A13old"/>
      <sheetName val="A14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Explanatory Notes"/>
    </sheetNames>
    <sheetDataSet>
      <sheetData sheetId="0">
        <row r="2">
          <cell r="A2" t="str">
            <v>3301.0 Births, Australia 2017</v>
          </cell>
        </row>
      </sheetData>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sheetData sheetId="3">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5.1"/>
      <sheetName val="Table 5.2"/>
      <sheetName val="Table 5.3"/>
      <sheetName val="Table 5.4"/>
      <sheetName val="Table 5.5"/>
      <sheetName val="Table 5.6"/>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5o"/>
      <sheetName val="Fig6o"/>
      <sheetName val="Fig12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Sheet8"/>
      <sheetName val="Sheet10"/>
      <sheetName val="Sheet1"/>
      <sheetName val="Sheet22"/>
      <sheetName val="Sheet2"/>
      <sheetName val="Sheet3"/>
      <sheetName val="FAME Persistence"/>
      <sheetName val="%US"/>
      <sheetName val="......"/>
      <sheetName val="Table1"/>
      <sheetName val="estimatedTfp"/>
      <sheetName val="estimatedTfp_nt"/>
      <sheetName val="estimatedTfp_hrs"/>
      <sheetName val="tfp_all2"/>
      <sheetName val="Fig1(data) GdpvHp"/>
      <sheetName val="Fig2-3(data) GdpvHp_Pop"/>
      <sheetName val="Fig6(data)"/>
      <sheetName val="Fig5-6(data)GdpbvHp_Pop"/>
      <sheetName val="Fig7-8(data)GdpvHp_EtHp"/>
      <sheetName val="Fig11-12(data)"/>
      <sheetName val="Fig15(data)"/>
      <sheetName val="Fig2o"/>
      <sheetName val="Fig9o"/>
      <sheetName val="Fig10o"/>
      <sheetName val="Fig13o"/>
      <sheetName val="AnnexTab2"/>
      <sheetName val="GdpvHpTab"/>
      <sheetName val="GdpbvHp Tab"/>
      <sheetName val="GdpvHp_Pop Tab"/>
      <sheetName val="GdpbvHp_Pop Tab"/>
      <sheetName val="GdpvHp_EtHp Tab"/>
      <sheetName val="GdpbvHp_EtbHp Tab"/>
      <sheetName val="TableTfp_nt"/>
      <sheetName val="Test"/>
      <sheetName val="Test1"/>
      <sheetName val="TableTfp_hrs"/>
      <sheetName val="Fig2(data) GdpbvHp"/>
      <sheetName val="Fig9-10(data) GdpbvHp_EtbHp"/>
      <sheetName val="Fig13-14(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4">
          <cell r="N4">
            <v>73.684210526315795</v>
          </cell>
          <cell r="O4">
            <v>0.71602343254590917</v>
          </cell>
        </row>
        <row r="5">
          <cell r="N5">
            <v>42.424242424242401</v>
          </cell>
          <cell r="O5">
            <v>0.2817107092925264</v>
          </cell>
        </row>
        <row r="6">
          <cell r="N6">
            <v>45.408805031240497</v>
          </cell>
          <cell r="O6">
            <v>-0.31152213376224314</v>
          </cell>
        </row>
        <row r="7">
          <cell r="N7">
            <v>59.7222222222222</v>
          </cell>
          <cell r="O7">
            <v>-0.10413642830731096</v>
          </cell>
        </row>
        <row r="8">
          <cell r="N8">
            <v>59.401709401709397</v>
          </cell>
          <cell r="O8">
            <v>0.6577664481432377</v>
          </cell>
        </row>
        <row r="9">
          <cell r="N9">
            <v>19.713261648457799</v>
          </cell>
          <cell r="O9">
            <v>-1.2127335314632282</v>
          </cell>
        </row>
        <row r="10">
          <cell r="N10">
            <v>36.842105263157897</v>
          </cell>
          <cell r="O10">
            <v>0.19279380449608308</v>
          </cell>
        </row>
        <row r="11">
          <cell r="N11">
            <v>39.393939393939398</v>
          </cell>
          <cell r="O11">
            <v>-0.36488141804855712</v>
          </cell>
        </row>
        <row r="12">
          <cell r="N12">
            <v>66.292753621473096</v>
          </cell>
          <cell r="O12">
            <v>-1.2221339959118005</v>
          </cell>
        </row>
        <row r="13">
          <cell r="N13">
            <v>47.887323943661997</v>
          </cell>
          <cell r="O13">
            <v>8.1576719249087937E-2</v>
          </cell>
        </row>
        <row r="14">
          <cell r="N14">
            <v>20</v>
          </cell>
          <cell r="O14">
            <v>-0.26951330260109874</v>
          </cell>
        </row>
        <row r="15">
          <cell r="N15">
            <v>61.1979166666667</v>
          </cell>
          <cell r="O15">
            <v>-0.6820197722253285</v>
          </cell>
        </row>
        <row r="16">
          <cell r="N16">
            <v>16.875</v>
          </cell>
          <cell r="O16">
            <v>0.58228190848959027</v>
          </cell>
        </row>
        <row r="17">
          <cell r="N17">
            <v>87.124463519313295</v>
          </cell>
          <cell r="O17">
            <v>-0.77050056900731523</v>
          </cell>
        </row>
        <row r="18">
          <cell r="N18">
            <v>35.037878787878803</v>
          </cell>
          <cell r="O18">
            <v>-1.7555223284285493</v>
          </cell>
        </row>
        <row r="19">
          <cell r="N19">
            <v>26.016260162601601</v>
          </cell>
          <cell r="O19">
            <v>0.58020202777853136</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drawing" Target="../drawings/drawing2.xml"/><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20.bin"/><Relationship Id="rId13" Type="http://schemas.openxmlformats.org/officeDocument/2006/relationships/customProperty" Target="../customProperty25.bin"/><Relationship Id="rId3" Type="http://schemas.openxmlformats.org/officeDocument/2006/relationships/customProperty" Target="../customProperty15.bin"/><Relationship Id="rId7" Type="http://schemas.openxmlformats.org/officeDocument/2006/relationships/customProperty" Target="../customProperty19.bin"/><Relationship Id="rId12" Type="http://schemas.openxmlformats.org/officeDocument/2006/relationships/customProperty" Target="../customProperty24.bin"/><Relationship Id="rId2" Type="http://schemas.openxmlformats.org/officeDocument/2006/relationships/customProperty" Target="../customProperty14.bin"/><Relationship Id="rId1" Type="http://schemas.openxmlformats.org/officeDocument/2006/relationships/printerSettings" Target="../printerSettings/printerSettings3.bin"/><Relationship Id="rId6" Type="http://schemas.openxmlformats.org/officeDocument/2006/relationships/customProperty" Target="../customProperty18.bin"/><Relationship Id="rId11" Type="http://schemas.openxmlformats.org/officeDocument/2006/relationships/customProperty" Target="../customProperty23.bin"/><Relationship Id="rId5" Type="http://schemas.openxmlformats.org/officeDocument/2006/relationships/customProperty" Target="../customProperty17.bin"/><Relationship Id="rId15" Type="http://schemas.openxmlformats.org/officeDocument/2006/relationships/drawing" Target="../drawings/drawing3.xml"/><Relationship Id="rId10" Type="http://schemas.openxmlformats.org/officeDocument/2006/relationships/customProperty" Target="../customProperty22.bin"/><Relationship Id="rId4" Type="http://schemas.openxmlformats.org/officeDocument/2006/relationships/customProperty" Target="../customProperty16.bin"/><Relationship Id="rId9" Type="http://schemas.openxmlformats.org/officeDocument/2006/relationships/customProperty" Target="../customProperty21.bin"/><Relationship Id="rId14" Type="http://schemas.openxmlformats.org/officeDocument/2006/relationships/customProperty" Target="../customProperty26.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33.bin"/><Relationship Id="rId13" Type="http://schemas.openxmlformats.org/officeDocument/2006/relationships/customProperty" Target="../customProperty38.bin"/><Relationship Id="rId3" Type="http://schemas.openxmlformats.org/officeDocument/2006/relationships/customProperty" Target="../customProperty28.bin"/><Relationship Id="rId7" Type="http://schemas.openxmlformats.org/officeDocument/2006/relationships/customProperty" Target="../customProperty32.bin"/><Relationship Id="rId12" Type="http://schemas.openxmlformats.org/officeDocument/2006/relationships/customProperty" Target="../customProperty37.bin"/><Relationship Id="rId2" Type="http://schemas.openxmlformats.org/officeDocument/2006/relationships/customProperty" Target="../customProperty27.bin"/><Relationship Id="rId1" Type="http://schemas.openxmlformats.org/officeDocument/2006/relationships/printerSettings" Target="../printerSettings/printerSettings4.bin"/><Relationship Id="rId6" Type="http://schemas.openxmlformats.org/officeDocument/2006/relationships/customProperty" Target="../customProperty31.bin"/><Relationship Id="rId11" Type="http://schemas.openxmlformats.org/officeDocument/2006/relationships/customProperty" Target="../customProperty36.bin"/><Relationship Id="rId5" Type="http://schemas.openxmlformats.org/officeDocument/2006/relationships/customProperty" Target="../customProperty30.bin"/><Relationship Id="rId15" Type="http://schemas.openxmlformats.org/officeDocument/2006/relationships/drawing" Target="../drawings/drawing6.xml"/><Relationship Id="rId10" Type="http://schemas.openxmlformats.org/officeDocument/2006/relationships/customProperty" Target="../customProperty35.bin"/><Relationship Id="rId4" Type="http://schemas.openxmlformats.org/officeDocument/2006/relationships/customProperty" Target="../customProperty29.bin"/><Relationship Id="rId9" Type="http://schemas.openxmlformats.org/officeDocument/2006/relationships/customProperty" Target="../customProperty34.bin"/><Relationship Id="rId14" Type="http://schemas.openxmlformats.org/officeDocument/2006/relationships/customProperty" Target="../customProperty3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2"/>
  <sheetViews>
    <sheetView showGridLines="0" tabSelected="1" zoomScaleNormal="100" workbookViewId="0">
      <selection sqref="A1:I1"/>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8.81640625" style="82"/>
    <col min="15" max="16384" width="8.81640625" style="3"/>
  </cols>
  <sheetData>
    <row r="1" spans="1:20" ht="16.5" customHeight="1">
      <c r="A1" s="113" t="s">
        <v>86</v>
      </c>
      <c r="B1" s="114"/>
      <c r="C1" s="114"/>
      <c r="D1" s="114"/>
      <c r="E1" s="114"/>
      <c r="F1" s="114"/>
      <c r="G1" s="114"/>
      <c r="H1" s="114"/>
      <c r="I1" s="114"/>
      <c r="J1" s="33"/>
      <c r="K1" s="34"/>
      <c r="L1" s="35"/>
      <c r="M1" s="35"/>
      <c r="N1" s="86"/>
      <c r="O1" s="2"/>
    </row>
    <row r="2" spans="1:20" ht="16.5" customHeight="1">
      <c r="A2" s="115" t="s">
        <v>87</v>
      </c>
      <c r="B2" s="115"/>
      <c r="C2" s="115"/>
      <c r="D2" s="115"/>
      <c r="E2" s="115"/>
      <c r="F2" s="115"/>
      <c r="G2" s="115"/>
      <c r="H2" s="115"/>
      <c r="I2" s="115"/>
      <c r="J2" s="33"/>
      <c r="K2" s="34"/>
      <c r="L2" s="36"/>
      <c r="M2" s="36"/>
      <c r="N2" s="86"/>
      <c r="O2" s="2"/>
    </row>
    <row r="3" spans="1:20" ht="13">
      <c r="A3" s="115"/>
      <c r="B3" s="115"/>
      <c r="C3" s="115"/>
      <c r="D3" s="115"/>
      <c r="E3" s="115"/>
      <c r="F3" s="115"/>
      <c r="G3" s="115"/>
      <c r="H3" s="115"/>
      <c r="I3" s="115"/>
      <c r="J3" s="34"/>
      <c r="K3" s="34"/>
      <c r="L3" s="36"/>
      <c r="M3" s="36"/>
      <c r="N3" s="86"/>
      <c r="O3" s="2"/>
    </row>
    <row r="4" spans="1:20" ht="12.75" customHeight="1">
      <c r="A4" s="37"/>
      <c r="B4" s="37"/>
      <c r="C4" s="37"/>
      <c r="D4" s="37"/>
      <c r="E4" s="37"/>
      <c r="F4" s="37"/>
      <c r="G4" s="37"/>
      <c r="H4" s="37"/>
      <c r="I4" s="37"/>
      <c r="J4" s="34"/>
      <c r="K4" s="34"/>
      <c r="L4" s="38"/>
      <c r="M4" s="116" t="s">
        <v>46</v>
      </c>
      <c r="N4" s="86"/>
      <c r="O4" s="2"/>
    </row>
    <row r="5" spans="1:20" ht="12.75" customHeight="1">
      <c r="A5" s="34"/>
      <c r="B5" s="34"/>
      <c r="C5" s="34"/>
      <c r="D5" s="34"/>
      <c r="E5" s="34"/>
      <c r="F5" s="34"/>
      <c r="G5" s="34"/>
      <c r="H5" s="34"/>
      <c r="I5" s="34"/>
      <c r="J5" s="34"/>
      <c r="K5" s="34"/>
      <c r="L5" s="39"/>
      <c r="M5" s="117"/>
      <c r="N5" s="81"/>
      <c r="O5" s="1"/>
    </row>
    <row r="6" spans="1:20" ht="13">
      <c r="A6" s="34"/>
      <c r="B6" s="34"/>
      <c r="C6" s="34"/>
      <c r="D6" s="34"/>
      <c r="E6" s="34"/>
      <c r="F6" s="34"/>
      <c r="G6" s="34"/>
      <c r="H6" s="34"/>
      <c r="I6" s="34"/>
      <c r="J6" s="34"/>
      <c r="K6" s="34"/>
      <c r="L6" s="41" t="s">
        <v>20</v>
      </c>
      <c r="M6" s="42">
        <v>119.91974835665604</v>
      </c>
      <c r="N6" s="83">
        <v>2020</v>
      </c>
      <c r="O6" s="4"/>
      <c r="R6" s="5"/>
    </row>
    <row r="7" spans="1:20" ht="13">
      <c r="A7" s="41"/>
      <c r="B7" s="41"/>
      <c r="C7" s="41"/>
      <c r="D7" s="41"/>
      <c r="E7" s="41"/>
      <c r="F7" s="41"/>
      <c r="G7" s="41"/>
      <c r="H7" s="41"/>
      <c r="I7" s="41"/>
      <c r="J7" s="41"/>
      <c r="K7" s="41"/>
      <c r="L7" s="43" t="s">
        <v>22</v>
      </c>
      <c r="M7" s="44">
        <v>106.63636363636364</v>
      </c>
      <c r="N7" s="83">
        <v>2021</v>
      </c>
      <c r="O7" s="4"/>
      <c r="T7" s="5"/>
    </row>
    <row r="8" spans="1:20" ht="13">
      <c r="A8" s="41"/>
      <c r="B8" s="41"/>
      <c r="C8" s="41"/>
      <c r="D8" s="41"/>
      <c r="E8" s="41"/>
      <c r="F8" s="41"/>
      <c r="G8" s="41"/>
      <c r="H8" s="41"/>
      <c r="I8" s="41"/>
      <c r="J8" s="41"/>
      <c r="K8" s="41"/>
      <c r="L8" s="41" t="s">
        <v>12</v>
      </c>
      <c r="M8" s="42">
        <v>105.07851546125818</v>
      </c>
      <c r="N8" s="83">
        <v>2017</v>
      </c>
      <c r="O8" s="4"/>
      <c r="T8" s="5"/>
    </row>
    <row r="9" spans="1:20" ht="13">
      <c r="A9" s="41"/>
      <c r="B9" s="41"/>
      <c r="C9" s="41"/>
      <c r="D9" s="41"/>
      <c r="E9" s="41"/>
      <c r="F9" s="41"/>
      <c r="G9" s="41"/>
      <c r="H9" s="41"/>
      <c r="I9" s="41"/>
      <c r="J9" s="41"/>
      <c r="K9" s="41"/>
      <c r="L9" s="43" t="s">
        <v>33</v>
      </c>
      <c r="M9" s="44">
        <v>100.34924330616997</v>
      </c>
      <c r="N9" s="83">
        <v>2020</v>
      </c>
      <c r="Q9" s="5"/>
    </row>
    <row r="10" spans="1:20" ht="13">
      <c r="A10" s="41"/>
      <c r="B10" s="41"/>
      <c r="C10" s="41"/>
      <c r="D10" s="41"/>
      <c r="E10" s="41"/>
      <c r="F10" s="41"/>
      <c r="G10" s="41"/>
      <c r="H10" s="41"/>
      <c r="I10" s="41"/>
      <c r="J10" s="41"/>
      <c r="K10" s="41"/>
      <c r="L10" s="41" t="s">
        <v>1</v>
      </c>
      <c r="M10" s="42">
        <v>90.694603903559127</v>
      </c>
      <c r="N10" s="83">
        <v>2016</v>
      </c>
      <c r="Q10" s="5"/>
    </row>
    <row r="11" spans="1:20" ht="13">
      <c r="A11" s="41"/>
      <c r="B11" s="41"/>
      <c r="C11" s="41"/>
      <c r="D11" s="41"/>
      <c r="E11" s="41"/>
      <c r="F11" s="41"/>
      <c r="G11" s="41"/>
      <c r="H11" s="41"/>
      <c r="I11" s="41"/>
      <c r="J11" s="41"/>
      <c r="K11" s="41"/>
      <c r="L11" s="43" t="s">
        <v>0</v>
      </c>
      <c r="M11" s="44">
        <v>82.709163346613551</v>
      </c>
      <c r="N11" s="83">
        <v>2017</v>
      </c>
      <c r="Q11" s="5"/>
    </row>
    <row r="12" spans="1:20" ht="13">
      <c r="A12" s="41"/>
      <c r="B12" s="41"/>
      <c r="C12" s="41"/>
      <c r="D12" s="41"/>
      <c r="E12" s="41"/>
      <c r="F12" s="41"/>
      <c r="G12" s="41"/>
      <c r="H12" s="41"/>
      <c r="I12" s="41"/>
      <c r="J12" s="41"/>
      <c r="K12" s="41"/>
      <c r="L12" s="41" t="s">
        <v>11</v>
      </c>
      <c r="M12" s="42">
        <v>78.603083346166358</v>
      </c>
      <c r="N12" s="83">
        <v>2018</v>
      </c>
      <c r="Q12" s="5"/>
    </row>
    <row r="13" spans="1:20" ht="13">
      <c r="A13" s="41"/>
      <c r="B13" s="41"/>
      <c r="C13" s="41"/>
      <c r="D13" s="41"/>
      <c r="E13" s="41"/>
      <c r="F13" s="41"/>
      <c r="G13" s="41"/>
      <c r="H13" s="41"/>
      <c r="I13" s="41"/>
      <c r="J13" s="41"/>
      <c r="K13" s="41"/>
      <c r="L13" s="43" t="s">
        <v>27</v>
      </c>
      <c r="M13" s="44">
        <v>74.770247602932884</v>
      </c>
      <c r="N13" s="83">
        <v>2021</v>
      </c>
      <c r="Q13" s="5"/>
    </row>
    <row r="14" spans="1:20" ht="13">
      <c r="A14" s="41"/>
      <c r="B14" s="41"/>
      <c r="C14" s="41"/>
      <c r="D14" s="41"/>
      <c r="E14" s="41"/>
      <c r="F14" s="41"/>
      <c r="G14" s="41"/>
      <c r="H14" s="41"/>
      <c r="I14" s="41"/>
      <c r="J14" s="41"/>
      <c r="K14" s="41"/>
      <c r="L14" s="41" t="s">
        <v>16</v>
      </c>
      <c r="M14" s="42">
        <v>73.915009041591318</v>
      </c>
      <c r="N14" s="83">
        <v>2020</v>
      </c>
      <c r="O14" s="4"/>
      <c r="T14" s="5"/>
    </row>
    <row r="15" spans="1:20" ht="13">
      <c r="A15" s="41"/>
      <c r="B15" s="41"/>
      <c r="C15" s="41"/>
      <c r="D15" s="41"/>
      <c r="E15" s="41"/>
      <c r="F15" s="41"/>
      <c r="G15" s="41"/>
      <c r="H15" s="41"/>
      <c r="I15" s="41"/>
      <c r="J15" s="41"/>
      <c r="K15" s="41"/>
      <c r="L15" s="43" t="s">
        <v>10</v>
      </c>
      <c r="M15" s="44">
        <v>71.369523146676144</v>
      </c>
      <c r="N15" s="83">
        <v>2016</v>
      </c>
      <c r="O15" s="4"/>
      <c r="T15" s="5"/>
    </row>
    <row r="16" spans="1:20" ht="13">
      <c r="A16" s="41"/>
      <c r="B16" s="41"/>
      <c r="C16" s="41"/>
      <c r="D16" s="41"/>
      <c r="E16" s="41"/>
      <c r="F16" s="41"/>
      <c r="G16" s="41"/>
      <c r="H16" s="41"/>
      <c r="I16" s="41"/>
      <c r="J16" s="41"/>
      <c r="K16" s="41"/>
      <c r="L16" s="41" t="s">
        <v>3</v>
      </c>
      <c r="M16" s="42">
        <v>68.151564185544771</v>
      </c>
      <c r="N16" s="83">
        <v>2021</v>
      </c>
      <c r="O16" s="4"/>
      <c r="T16" s="5"/>
    </row>
    <row r="17" spans="1:20" ht="13">
      <c r="A17" s="41"/>
      <c r="B17" s="41"/>
      <c r="C17" s="41"/>
      <c r="D17" s="41"/>
      <c r="E17" s="41"/>
      <c r="F17" s="41"/>
      <c r="G17" s="41"/>
      <c r="H17" s="41"/>
      <c r="I17" s="41"/>
      <c r="J17" s="41"/>
      <c r="K17" s="41"/>
      <c r="L17" s="43" t="s">
        <v>8</v>
      </c>
      <c r="M17" s="44">
        <v>67.784836364043784</v>
      </c>
      <c r="N17" s="83">
        <v>2019</v>
      </c>
      <c r="O17" s="4"/>
      <c r="T17" s="5"/>
    </row>
    <row r="18" spans="1:20" ht="13">
      <c r="A18" s="41"/>
      <c r="B18" s="41"/>
      <c r="C18" s="41"/>
      <c r="D18" s="41"/>
      <c r="E18" s="41"/>
      <c r="F18" s="41"/>
      <c r="G18" s="41"/>
      <c r="H18" s="41"/>
      <c r="I18" s="41"/>
      <c r="J18" s="41"/>
      <c r="K18" s="41"/>
      <c r="L18" s="41" t="s">
        <v>18</v>
      </c>
      <c r="M18" s="42">
        <v>66.239592183517416</v>
      </c>
      <c r="N18" s="83">
        <v>2019</v>
      </c>
      <c r="O18" s="4"/>
      <c r="T18" s="5"/>
    </row>
    <row r="19" spans="1:20" ht="13">
      <c r="A19" s="41"/>
      <c r="B19" s="41"/>
      <c r="C19" s="41"/>
      <c r="D19" s="41"/>
      <c r="E19" s="41"/>
      <c r="F19" s="41"/>
      <c r="G19" s="41"/>
      <c r="H19" s="41"/>
      <c r="I19" s="41"/>
      <c r="J19" s="41"/>
      <c r="K19" s="41"/>
      <c r="L19" s="43" t="s">
        <v>24</v>
      </c>
      <c r="M19" s="44">
        <v>60.316198391905324</v>
      </c>
      <c r="N19" s="83">
        <v>2020</v>
      </c>
      <c r="O19" s="4"/>
      <c r="T19" s="5"/>
    </row>
    <row r="20" spans="1:20" ht="12.75" customHeight="1">
      <c r="A20" s="118" t="s">
        <v>84</v>
      </c>
      <c r="B20" s="118"/>
      <c r="C20" s="118"/>
      <c r="D20" s="118"/>
      <c r="E20" s="118"/>
      <c r="F20" s="118"/>
      <c r="G20" s="118"/>
      <c r="H20" s="118"/>
      <c r="I20" s="118"/>
      <c r="J20" s="41"/>
      <c r="K20" s="41"/>
      <c r="L20" s="41" t="s">
        <v>25</v>
      </c>
      <c r="M20" s="42">
        <v>47.805613689523575</v>
      </c>
      <c r="N20" s="83">
        <v>2017</v>
      </c>
      <c r="O20" s="4"/>
      <c r="T20" s="5"/>
    </row>
    <row r="21" spans="1:20" ht="12.75" customHeight="1">
      <c r="A21" s="118"/>
      <c r="B21" s="118"/>
      <c r="C21" s="118"/>
      <c r="D21" s="118"/>
      <c r="E21" s="118"/>
      <c r="F21" s="118"/>
      <c r="G21" s="118"/>
      <c r="H21" s="118"/>
      <c r="I21" s="118"/>
      <c r="J21" s="34"/>
      <c r="K21" s="34"/>
      <c r="L21" s="43" t="s">
        <v>29</v>
      </c>
      <c r="M21" s="44">
        <v>26.05545354388542</v>
      </c>
      <c r="N21" s="83">
        <v>2014</v>
      </c>
      <c r="O21" s="4"/>
      <c r="T21" s="5"/>
    </row>
    <row r="22" spans="1:20" ht="12.75" customHeight="1">
      <c r="A22" s="118"/>
      <c r="B22" s="118"/>
      <c r="C22" s="118"/>
      <c r="D22" s="118"/>
      <c r="E22" s="118"/>
      <c r="F22" s="118"/>
      <c r="G22" s="118"/>
      <c r="H22" s="118"/>
      <c r="I22" s="118"/>
      <c r="J22" s="41"/>
      <c r="K22" s="41"/>
      <c r="L22" s="41" t="s">
        <v>30</v>
      </c>
      <c r="M22" s="42">
        <v>13</v>
      </c>
      <c r="N22" s="83">
        <v>2021</v>
      </c>
      <c r="O22" s="4"/>
      <c r="T22" s="5"/>
    </row>
    <row r="23" spans="1:20" ht="12.75" customHeight="1">
      <c r="A23" s="118"/>
      <c r="B23" s="118"/>
      <c r="C23" s="118"/>
      <c r="D23" s="118"/>
      <c r="E23" s="118"/>
      <c r="F23" s="118"/>
      <c r="G23" s="118"/>
      <c r="H23" s="118"/>
      <c r="I23" s="118"/>
      <c r="J23" s="41"/>
      <c r="K23" s="41"/>
      <c r="L23" s="47"/>
      <c r="M23" s="47"/>
      <c r="N23" s="87"/>
      <c r="O23" s="4"/>
      <c r="T23" s="5"/>
    </row>
    <row r="24" spans="1:20" ht="12.75" customHeight="1">
      <c r="A24" s="118"/>
      <c r="B24" s="118"/>
      <c r="C24" s="118"/>
      <c r="D24" s="118"/>
      <c r="E24" s="118"/>
      <c r="F24" s="118"/>
      <c r="G24" s="118"/>
      <c r="H24" s="118"/>
      <c r="I24" s="118"/>
      <c r="J24" s="41"/>
      <c r="K24" s="41"/>
      <c r="L24" s="47"/>
      <c r="M24" s="47"/>
      <c r="N24" s="87"/>
      <c r="O24" s="4"/>
      <c r="T24" s="5"/>
    </row>
    <row r="25" spans="1:20" ht="12.75" customHeight="1">
      <c r="A25" s="118"/>
      <c r="B25" s="118"/>
      <c r="C25" s="118"/>
      <c r="D25" s="118"/>
      <c r="E25" s="118"/>
      <c r="F25" s="118"/>
      <c r="G25" s="118"/>
      <c r="H25" s="118"/>
      <c r="I25" s="118"/>
      <c r="J25" s="46"/>
      <c r="K25" s="41"/>
      <c r="L25" s="47"/>
      <c r="M25" s="47"/>
      <c r="N25" s="87"/>
      <c r="O25" s="4"/>
      <c r="T25" s="5"/>
    </row>
    <row r="26" spans="1:20" ht="12.75" customHeight="1">
      <c r="A26" s="118"/>
      <c r="B26" s="118"/>
      <c r="C26" s="118"/>
      <c r="D26" s="118"/>
      <c r="E26" s="118"/>
      <c r="F26" s="118"/>
      <c r="G26" s="118"/>
      <c r="H26" s="118"/>
      <c r="I26" s="118"/>
      <c r="J26" s="46"/>
      <c r="K26" s="41"/>
      <c r="L26" s="47"/>
      <c r="M26" s="47"/>
      <c r="N26" s="87"/>
      <c r="O26" s="4"/>
      <c r="T26" s="5"/>
    </row>
    <row r="27" spans="1:20" ht="12.75" customHeight="1">
      <c r="A27" s="118"/>
      <c r="B27" s="118"/>
      <c r="C27" s="118"/>
      <c r="D27" s="118"/>
      <c r="E27" s="118"/>
      <c r="F27" s="118"/>
      <c r="G27" s="118"/>
      <c r="H27" s="118"/>
      <c r="I27" s="118"/>
      <c r="J27" s="46"/>
      <c r="K27" s="41"/>
      <c r="L27" s="47"/>
      <c r="M27" s="47"/>
      <c r="N27" s="87"/>
      <c r="O27" s="4"/>
      <c r="T27" s="5"/>
    </row>
    <row r="28" spans="1:20" ht="12.75" customHeight="1">
      <c r="A28" s="118"/>
      <c r="B28" s="118"/>
      <c r="C28" s="118"/>
      <c r="D28" s="118"/>
      <c r="E28" s="118"/>
      <c r="F28" s="118"/>
      <c r="G28" s="118"/>
      <c r="H28" s="118"/>
      <c r="I28" s="118"/>
      <c r="J28" s="41"/>
      <c r="K28" s="41"/>
      <c r="L28" s="47"/>
      <c r="M28" s="47"/>
      <c r="N28" s="87"/>
      <c r="O28" s="4"/>
      <c r="T28" s="5"/>
    </row>
    <row r="29" spans="1:20" ht="12.75" customHeight="1">
      <c r="A29" s="118"/>
      <c r="B29" s="118"/>
      <c r="C29" s="118"/>
      <c r="D29" s="118"/>
      <c r="E29" s="118"/>
      <c r="F29" s="118"/>
      <c r="G29" s="118"/>
      <c r="H29" s="118"/>
      <c r="I29" s="118"/>
      <c r="J29" s="41"/>
      <c r="K29" s="41"/>
      <c r="N29" s="87"/>
      <c r="O29" s="4"/>
      <c r="T29" s="5"/>
    </row>
    <row r="30" spans="1:20" ht="13">
      <c r="A30" s="118"/>
      <c r="B30" s="118"/>
      <c r="C30" s="118"/>
      <c r="D30" s="118"/>
      <c r="E30" s="118"/>
      <c r="F30" s="118"/>
      <c r="G30" s="118"/>
      <c r="H30" s="118"/>
      <c r="I30" s="118"/>
      <c r="J30" s="41"/>
      <c r="K30" s="41"/>
      <c r="N30" s="87"/>
      <c r="O30" s="4"/>
      <c r="T30" s="5"/>
    </row>
    <row r="31" spans="1:20" ht="13.5" customHeight="1">
      <c r="A31" s="118"/>
      <c r="B31" s="118"/>
      <c r="C31" s="118"/>
      <c r="D31" s="118"/>
      <c r="E31" s="118"/>
      <c r="F31" s="118"/>
      <c r="G31" s="118"/>
      <c r="H31" s="118"/>
      <c r="I31" s="118"/>
      <c r="J31" s="41"/>
      <c r="K31" s="41"/>
      <c r="N31" s="87"/>
      <c r="O31" s="4"/>
      <c r="T31" s="5"/>
    </row>
    <row r="32" spans="1:20" ht="13.5" customHeight="1">
      <c r="A32" s="118"/>
      <c r="B32" s="118"/>
      <c r="C32" s="118"/>
      <c r="D32" s="118"/>
      <c r="E32" s="118"/>
      <c r="F32" s="118"/>
      <c r="G32" s="118"/>
      <c r="H32" s="118"/>
      <c r="I32" s="118"/>
      <c r="J32" s="41"/>
      <c r="K32" s="41"/>
      <c r="N32" s="87"/>
      <c r="O32" s="4"/>
      <c r="T32" s="5"/>
    </row>
    <row r="33" spans="1:20" ht="13.5" customHeight="1">
      <c r="A33" s="118"/>
      <c r="B33" s="118"/>
      <c r="C33" s="118"/>
      <c r="D33" s="118"/>
      <c r="E33" s="118"/>
      <c r="F33" s="118"/>
      <c r="G33" s="118"/>
      <c r="H33" s="118"/>
      <c r="I33" s="118"/>
      <c r="J33" s="41"/>
      <c r="K33" s="41"/>
      <c r="N33" s="87"/>
      <c r="O33" s="4"/>
      <c r="T33" s="5"/>
    </row>
    <row r="34" spans="1:20" ht="13.5" customHeight="1">
      <c r="A34" s="118" t="s">
        <v>77</v>
      </c>
      <c r="B34" s="118"/>
      <c r="C34" s="118"/>
      <c r="D34" s="118"/>
      <c r="E34" s="118"/>
      <c r="F34" s="118"/>
      <c r="G34" s="118"/>
      <c r="H34" s="118"/>
      <c r="I34" s="118"/>
      <c r="J34" s="41"/>
      <c r="K34" s="41"/>
      <c r="N34" s="87"/>
      <c r="O34" s="4"/>
      <c r="R34" s="6"/>
      <c r="T34" s="5"/>
    </row>
    <row r="35" spans="1:20" ht="13.5" customHeight="1">
      <c r="A35" s="118"/>
      <c r="B35" s="118"/>
      <c r="C35" s="118"/>
      <c r="D35" s="118"/>
      <c r="E35" s="118"/>
      <c r="F35" s="118"/>
      <c r="G35" s="118"/>
      <c r="H35" s="118"/>
      <c r="I35" s="118"/>
      <c r="J35" s="41"/>
      <c r="K35" s="41"/>
      <c r="N35" s="87"/>
      <c r="O35" s="4"/>
      <c r="P35" s="4"/>
      <c r="T35" s="5"/>
    </row>
    <row r="36" spans="1:20" ht="13.5" customHeight="1">
      <c r="A36" s="47"/>
      <c r="B36" s="47"/>
      <c r="C36" s="47"/>
      <c r="D36" s="47"/>
      <c r="E36" s="47"/>
      <c r="F36" s="47"/>
      <c r="G36" s="47"/>
      <c r="H36" s="47"/>
      <c r="I36" s="47"/>
      <c r="J36" s="41"/>
      <c r="K36" s="41"/>
      <c r="N36" s="87"/>
      <c r="O36" s="4"/>
      <c r="T36" s="5"/>
    </row>
    <row r="37" spans="1:20" ht="13.5" customHeight="1">
      <c r="A37" s="47"/>
      <c r="B37" s="47"/>
      <c r="C37" s="47"/>
      <c r="D37" s="47"/>
      <c r="E37" s="47"/>
      <c r="F37" s="47"/>
      <c r="G37" s="47"/>
      <c r="H37" s="47"/>
      <c r="I37" s="47"/>
      <c r="J37" s="41"/>
      <c r="K37" s="41"/>
      <c r="N37" s="87"/>
      <c r="O37" s="4"/>
      <c r="T37" s="5"/>
    </row>
    <row r="38" spans="1:20" ht="13.5" customHeight="1">
      <c r="A38" s="47"/>
      <c r="B38" s="47"/>
      <c r="C38" s="47"/>
      <c r="D38" s="47"/>
      <c r="E38" s="47"/>
      <c r="F38" s="47"/>
      <c r="G38" s="47"/>
      <c r="H38" s="47"/>
      <c r="I38" s="47"/>
      <c r="J38" s="41"/>
      <c r="K38" s="41"/>
      <c r="N38" s="87"/>
      <c r="O38" s="4"/>
      <c r="T38" s="5"/>
    </row>
    <row r="39" spans="1:20" ht="13.5" customHeight="1">
      <c r="A39" s="47"/>
      <c r="B39" s="47"/>
      <c r="C39" s="47"/>
      <c r="D39" s="47"/>
      <c r="E39" s="47"/>
      <c r="F39" s="47"/>
      <c r="G39" s="47"/>
      <c r="H39" s="47"/>
      <c r="I39" s="47"/>
      <c r="J39" s="41"/>
      <c r="K39" s="41"/>
      <c r="N39" s="87"/>
      <c r="O39" s="4"/>
      <c r="T39" s="5"/>
    </row>
    <row r="40" spans="1:20" ht="13">
      <c r="A40" s="47"/>
      <c r="B40" s="47"/>
      <c r="C40" s="47"/>
      <c r="D40" s="47"/>
      <c r="E40" s="47"/>
      <c r="F40" s="47"/>
      <c r="G40" s="47"/>
      <c r="H40" s="47"/>
      <c r="I40" s="47"/>
      <c r="J40" s="41"/>
      <c r="K40" s="41"/>
      <c r="N40" s="87"/>
      <c r="O40" s="6"/>
      <c r="T40" s="5"/>
    </row>
    <row r="41" spans="1:20" ht="13">
      <c r="A41" s="47"/>
      <c r="B41" s="47"/>
      <c r="C41" s="47"/>
      <c r="D41" s="47"/>
      <c r="E41" s="47"/>
      <c r="F41" s="47"/>
      <c r="G41" s="47"/>
      <c r="H41" s="47"/>
      <c r="I41" s="47"/>
      <c r="J41" s="41"/>
      <c r="K41" s="41"/>
      <c r="N41" s="87"/>
      <c r="O41" s="6"/>
      <c r="T41" s="5"/>
    </row>
    <row r="42" spans="1:20" ht="13">
      <c r="J42" s="41"/>
      <c r="K42" s="41"/>
      <c r="N42" s="88"/>
      <c r="O42" s="6"/>
      <c r="T42" s="5"/>
    </row>
    <row r="43" spans="1:20" ht="13">
      <c r="J43" s="41"/>
      <c r="K43" s="41"/>
      <c r="N43" s="88"/>
      <c r="O43" s="6"/>
      <c r="T43" s="5"/>
    </row>
    <row r="44" spans="1:20" ht="13">
      <c r="A44" s="47"/>
      <c r="B44" s="47"/>
      <c r="C44" s="47"/>
      <c r="D44" s="47"/>
      <c r="E44" s="47"/>
      <c r="F44" s="47"/>
      <c r="G44" s="47"/>
      <c r="H44" s="47"/>
      <c r="I44" s="47"/>
      <c r="J44" s="41"/>
      <c r="K44" s="41"/>
      <c r="N44" s="87"/>
      <c r="O44" s="6"/>
      <c r="T44" s="5"/>
    </row>
    <row r="45" spans="1:20" ht="13">
      <c r="A45" s="47"/>
      <c r="B45" s="47"/>
      <c r="C45" s="47"/>
      <c r="D45" s="47"/>
      <c r="E45" s="47"/>
      <c r="F45" s="47"/>
      <c r="G45" s="47"/>
      <c r="H45" s="47"/>
      <c r="I45" s="47"/>
      <c r="J45" s="41"/>
      <c r="K45" s="41"/>
      <c r="N45" s="88"/>
      <c r="O45" s="6"/>
      <c r="T45" s="5"/>
    </row>
    <row r="46" spans="1:20" ht="13">
      <c r="A46" s="47"/>
      <c r="B46" s="47"/>
      <c r="C46" s="47"/>
      <c r="D46" s="47"/>
      <c r="E46" s="47"/>
      <c r="F46" s="47"/>
      <c r="G46" s="47"/>
      <c r="H46" s="47"/>
      <c r="I46" s="47"/>
      <c r="J46" s="41"/>
      <c r="K46" s="41"/>
      <c r="N46" s="88"/>
      <c r="O46" s="6"/>
      <c r="T46" s="5"/>
    </row>
    <row r="47" spans="1:20" ht="13">
      <c r="A47" s="47"/>
      <c r="B47" s="47"/>
      <c r="C47" s="47"/>
      <c r="D47" s="47"/>
      <c r="E47" s="47"/>
      <c r="F47" s="47"/>
      <c r="G47" s="47"/>
      <c r="H47" s="47"/>
      <c r="I47" s="47"/>
      <c r="J47" s="41"/>
      <c r="K47" s="41"/>
      <c r="N47" s="88"/>
      <c r="O47" s="6"/>
      <c r="T47" s="5"/>
    </row>
    <row r="48" spans="1:20" ht="13">
      <c r="A48" s="47"/>
      <c r="B48" s="47"/>
      <c r="C48" s="47"/>
      <c r="D48" s="47"/>
      <c r="E48" s="47"/>
      <c r="F48" s="47"/>
      <c r="G48" s="47"/>
      <c r="H48" s="47"/>
      <c r="I48" s="47"/>
      <c r="J48" s="41"/>
      <c r="K48" s="41"/>
      <c r="N48" s="88"/>
      <c r="O48" s="6"/>
    </row>
    <row r="49" spans="10:15" ht="13.5" customHeight="1">
      <c r="J49" s="6"/>
      <c r="K49" s="6"/>
      <c r="N49" s="88"/>
      <c r="O49" s="4"/>
    </row>
    <row r="50" spans="10:15" ht="13.5" customHeight="1">
      <c r="J50" s="6"/>
      <c r="K50" s="6"/>
      <c r="N50" s="88"/>
      <c r="O50" s="4"/>
    </row>
    <row r="51" spans="10:15" ht="12.75" customHeight="1">
      <c r="J51" s="6"/>
      <c r="K51" s="6"/>
      <c r="N51" s="88"/>
      <c r="O51" s="8"/>
    </row>
    <row r="52" spans="10:15" ht="12.75" customHeight="1">
      <c r="J52" s="6"/>
      <c r="K52" s="6"/>
      <c r="N52" s="88"/>
      <c r="O52" s="8"/>
    </row>
    <row r="53" spans="10:15" ht="12.75" customHeight="1">
      <c r="J53" s="6"/>
      <c r="K53" s="6"/>
      <c r="N53" s="88"/>
      <c r="O53" s="8"/>
    </row>
    <row r="54" spans="10:15" ht="12.75" customHeight="1">
      <c r="J54" s="6"/>
      <c r="K54" s="6"/>
      <c r="N54" s="88"/>
      <c r="O54" s="8"/>
    </row>
    <row r="55" spans="10:15" ht="12.75" customHeight="1">
      <c r="J55" s="6"/>
      <c r="K55" s="6"/>
      <c r="N55" s="88"/>
      <c r="O55" s="8"/>
    </row>
    <row r="56" spans="10:15" ht="12.75" customHeight="1">
      <c r="J56" s="6"/>
      <c r="K56" s="6"/>
      <c r="O56" s="8"/>
    </row>
    <row r="57" spans="10:15" ht="12.75" customHeight="1">
      <c r="J57" s="6"/>
      <c r="K57" s="6"/>
      <c r="O57" s="8"/>
    </row>
    <row r="58" spans="10:15" ht="13.5" customHeight="1">
      <c r="J58" s="7"/>
      <c r="K58" s="7"/>
      <c r="O58" s="8"/>
    </row>
    <row r="59" spans="10:15" ht="13.5" customHeight="1">
      <c r="J59" s="7"/>
      <c r="K59" s="7"/>
      <c r="O59" s="8"/>
    </row>
    <row r="60" spans="10:15" ht="13">
      <c r="J60" s="7"/>
      <c r="K60" s="7"/>
      <c r="O60" s="4"/>
    </row>
    <row r="61" spans="10:15" ht="13.5" customHeight="1">
      <c r="J61" s="6"/>
      <c r="K61" s="6"/>
      <c r="O61" s="8"/>
    </row>
    <row r="62" spans="10:15" ht="12.75" customHeight="1">
      <c r="J62" s="6"/>
      <c r="K62" s="6"/>
      <c r="O62" s="8"/>
    </row>
    <row r="63" spans="10:15" ht="13">
      <c r="J63" s="6"/>
      <c r="K63" s="6"/>
      <c r="O63" s="8"/>
    </row>
    <row r="64" spans="10:15" ht="13">
      <c r="J64" s="6"/>
      <c r="K64" s="6"/>
    </row>
    <row r="65" spans="10:11" ht="13">
      <c r="J65" s="6"/>
      <c r="K65" s="6"/>
    </row>
    <row r="66" spans="10:11" ht="13">
      <c r="J66" s="6"/>
      <c r="K66" s="6"/>
    </row>
    <row r="67" spans="10:11" ht="13">
      <c r="J67" s="6"/>
      <c r="K67" s="6"/>
    </row>
    <row r="68" spans="10:11">
      <c r="J68" s="8"/>
      <c r="K68" s="8"/>
    </row>
    <row r="69" spans="10:11">
      <c r="J69" s="8"/>
      <c r="K69" s="8"/>
    </row>
    <row r="70" spans="10:11">
      <c r="J70" s="8"/>
      <c r="K70" s="8"/>
    </row>
    <row r="71" spans="10:11">
      <c r="J71" s="8"/>
      <c r="K71" s="8"/>
    </row>
    <row r="72" spans="10:11">
      <c r="J72" s="8"/>
      <c r="K72" s="8"/>
    </row>
  </sheetData>
  <sortState xmlns:xlrd2="http://schemas.microsoft.com/office/spreadsheetml/2017/richdata2" ref="L6:M23">
    <sortCondition descending="1" ref="M6:M23"/>
  </sortState>
  <mergeCells count="5">
    <mergeCell ref="A1:I1"/>
    <mergeCell ref="A2:I3"/>
    <mergeCell ref="M4:M5"/>
    <mergeCell ref="A34:I35"/>
    <mergeCell ref="A20:I33"/>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
  <sheetViews>
    <sheetView showGridLines="0" zoomScaleNormal="100" workbookViewId="0">
      <selection sqref="A1:I1"/>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8.81640625" style="82"/>
    <col min="15" max="16384" width="8.81640625" style="3"/>
  </cols>
  <sheetData>
    <row r="1" spans="1:20" ht="16.5" customHeight="1">
      <c r="A1" s="113" t="s">
        <v>67</v>
      </c>
      <c r="B1" s="114"/>
      <c r="C1" s="114"/>
      <c r="D1" s="114"/>
      <c r="E1" s="114"/>
      <c r="F1" s="114"/>
      <c r="G1" s="114"/>
      <c r="H1" s="114"/>
      <c r="I1" s="114"/>
      <c r="J1" s="33"/>
      <c r="K1" s="34"/>
      <c r="L1" s="35"/>
      <c r="M1" s="35"/>
      <c r="N1" s="86"/>
      <c r="O1" s="2"/>
    </row>
    <row r="2" spans="1:20" ht="16.5" customHeight="1">
      <c r="A2" s="115" t="s">
        <v>69</v>
      </c>
      <c r="B2" s="115"/>
      <c r="C2" s="115"/>
      <c r="D2" s="115"/>
      <c r="E2" s="115"/>
      <c r="F2" s="115"/>
      <c r="G2" s="115"/>
      <c r="H2" s="115"/>
      <c r="I2" s="115"/>
      <c r="J2" s="33"/>
      <c r="K2" s="34"/>
      <c r="L2" s="36"/>
      <c r="M2" s="36"/>
      <c r="N2" s="86"/>
      <c r="O2" s="2"/>
    </row>
    <row r="3" spans="1:20" ht="13">
      <c r="A3" s="115"/>
      <c r="B3" s="115"/>
      <c r="C3" s="115"/>
      <c r="D3" s="115"/>
      <c r="E3" s="115"/>
      <c r="F3" s="115"/>
      <c r="G3" s="115"/>
      <c r="H3" s="115"/>
      <c r="I3" s="115"/>
      <c r="J3" s="34"/>
      <c r="K3" s="34"/>
      <c r="L3" s="36"/>
      <c r="M3" s="36"/>
      <c r="N3" s="86"/>
      <c r="O3" s="2"/>
    </row>
    <row r="4" spans="1:20" ht="12.75" customHeight="1">
      <c r="A4" s="37"/>
      <c r="B4" s="37"/>
      <c r="C4" s="37"/>
      <c r="D4" s="37"/>
      <c r="E4" s="37"/>
      <c r="F4" s="37"/>
      <c r="G4" s="37"/>
      <c r="H4" s="37"/>
      <c r="I4" s="37"/>
      <c r="J4" s="34"/>
      <c r="K4" s="34"/>
      <c r="L4" s="38"/>
      <c r="M4" s="116" t="s">
        <v>46</v>
      </c>
      <c r="N4" s="86"/>
      <c r="O4" s="2"/>
    </row>
    <row r="5" spans="1:20" ht="12.75" customHeight="1">
      <c r="A5" s="34"/>
      <c r="B5" s="34"/>
      <c r="C5" s="34"/>
      <c r="D5" s="34"/>
      <c r="E5" s="34"/>
      <c r="F5" s="34"/>
      <c r="G5" s="34"/>
      <c r="H5" s="34"/>
      <c r="I5" s="34"/>
      <c r="J5" s="34"/>
      <c r="K5" s="34"/>
      <c r="L5" s="39"/>
      <c r="M5" s="117"/>
      <c r="N5" s="81"/>
      <c r="O5" s="1"/>
    </row>
    <row r="6" spans="1:20" ht="13">
      <c r="A6" s="34"/>
      <c r="B6" s="34"/>
      <c r="C6" s="34"/>
      <c r="D6" s="34"/>
      <c r="E6" s="34"/>
      <c r="F6" s="34"/>
      <c r="G6" s="34"/>
      <c r="H6" s="34"/>
      <c r="I6" s="34"/>
      <c r="J6" s="34"/>
      <c r="K6" s="34"/>
      <c r="L6" s="41" t="s">
        <v>9</v>
      </c>
      <c r="M6" s="42">
        <v>95.030769230769238</v>
      </c>
      <c r="N6" s="83">
        <v>2020</v>
      </c>
      <c r="O6" s="4"/>
      <c r="R6" s="5"/>
    </row>
    <row r="7" spans="1:20" ht="13">
      <c r="A7" s="41"/>
      <c r="B7" s="41"/>
      <c r="C7" s="41"/>
      <c r="D7" s="41"/>
      <c r="E7" s="41"/>
      <c r="F7" s="41"/>
      <c r="G7" s="41"/>
      <c r="H7" s="41"/>
      <c r="I7" s="41"/>
      <c r="J7" s="41"/>
      <c r="K7" s="41"/>
      <c r="L7" s="43" t="s">
        <v>8</v>
      </c>
      <c r="M7" s="44">
        <v>91.1</v>
      </c>
      <c r="N7" s="83">
        <v>2021</v>
      </c>
      <c r="O7" s="4"/>
      <c r="T7" s="5"/>
    </row>
    <row r="8" spans="1:20" ht="13">
      <c r="A8" s="41"/>
      <c r="B8" s="41"/>
      <c r="C8" s="41"/>
      <c r="D8" s="41"/>
      <c r="E8" s="41"/>
      <c r="F8" s="41"/>
      <c r="G8" s="41"/>
      <c r="H8" s="41"/>
      <c r="I8" s="41"/>
      <c r="J8" s="41"/>
      <c r="K8" s="41"/>
      <c r="L8" s="41" t="s">
        <v>4</v>
      </c>
      <c r="M8" s="42">
        <v>90.148514851485146</v>
      </c>
      <c r="N8" s="83">
        <v>2017</v>
      </c>
      <c r="O8" s="4"/>
      <c r="T8" s="5"/>
    </row>
    <row r="9" spans="1:20" ht="13">
      <c r="A9" s="41"/>
      <c r="B9" s="41"/>
      <c r="C9" s="41"/>
      <c r="D9" s="41"/>
      <c r="E9" s="41"/>
      <c r="F9" s="41"/>
      <c r="G9" s="41"/>
      <c r="H9" s="41"/>
      <c r="I9" s="41"/>
      <c r="J9" s="41"/>
      <c r="K9" s="41"/>
      <c r="L9" s="43" t="s">
        <v>20</v>
      </c>
      <c r="M9" s="44">
        <v>78.630479493487115</v>
      </c>
      <c r="N9" s="83">
        <v>2020</v>
      </c>
      <c r="Q9" s="5"/>
    </row>
    <row r="10" spans="1:20" ht="13">
      <c r="A10" s="41"/>
      <c r="B10" s="41"/>
      <c r="C10" s="41"/>
      <c r="D10" s="41"/>
      <c r="E10" s="41"/>
      <c r="F10" s="41"/>
      <c r="G10" s="41"/>
      <c r="H10" s="41"/>
      <c r="I10" s="41"/>
      <c r="J10" s="41"/>
      <c r="K10" s="41"/>
      <c r="L10" s="41" t="s">
        <v>21</v>
      </c>
      <c r="M10" s="42">
        <v>77.500442086648988</v>
      </c>
      <c r="N10" s="83">
        <v>2016</v>
      </c>
      <c r="Q10" s="5"/>
    </row>
    <row r="11" spans="1:20" ht="13">
      <c r="A11" s="41"/>
      <c r="B11" s="41"/>
      <c r="C11" s="41"/>
      <c r="D11" s="41"/>
      <c r="E11" s="41"/>
      <c r="F11" s="41"/>
      <c r="G11" s="41"/>
      <c r="H11" s="41"/>
      <c r="I11" s="41"/>
      <c r="J11" s="41"/>
      <c r="K11" s="41"/>
      <c r="L11" s="43" t="s">
        <v>22</v>
      </c>
      <c r="M11" s="44">
        <v>73.347402597402592</v>
      </c>
      <c r="N11" s="83">
        <v>2017</v>
      </c>
      <c r="Q11" s="5"/>
    </row>
    <row r="12" spans="1:20" ht="13">
      <c r="A12" s="41"/>
      <c r="B12" s="41"/>
      <c r="C12" s="41"/>
      <c r="D12" s="41"/>
      <c r="E12" s="41"/>
      <c r="F12" s="41"/>
      <c r="G12" s="41"/>
      <c r="H12" s="41"/>
      <c r="I12" s="41"/>
      <c r="J12" s="41"/>
      <c r="K12" s="41"/>
      <c r="L12" s="41" t="s">
        <v>16</v>
      </c>
      <c r="M12" s="42">
        <v>71.789855072463766</v>
      </c>
      <c r="N12" s="83">
        <v>2018</v>
      </c>
      <c r="Q12" s="5"/>
    </row>
    <row r="13" spans="1:20" ht="13">
      <c r="A13" s="41"/>
      <c r="B13" s="41"/>
      <c r="C13" s="41"/>
      <c r="D13" s="41"/>
      <c r="E13" s="41"/>
      <c r="F13" s="41"/>
      <c r="G13" s="41"/>
      <c r="H13" s="41"/>
      <c r="I13" s="41"/>
      <c r="J13" s="41"/>
      <c r="K13" s="41"/>
      <c r="L13" s="43" t="s">
        <v>3</v>
      </c>
      <c r="M13" s="44">
        <v>68.913430420711975</v>
      </c>
      <c r="N13" s="83">
        <v>2021</v>
      </c>
      <c r="Q13" s="5"/>
    </row>
    <row r="14" spans="1:20" ht="13">
      <c r="A14" s="41"/>
      <c r="B14" s="41"/>
      <c r="C14" s="41"/>
      <c r="D14" s="41"/>
      <c r="E14" s="41"/>
      <c r="F14" s="41"/>
      <c r="G14" s="41"/>
      <c r="H14" s="41"/>
      <c r="I14" s="41"/>
      <c r="J14" s="41"/>
      <c r="K14" s="41"/>
      <c r="L14" s="41" t="s">
        <v>1</v>
      </c>
      <c r="M14" s="42">
        <v>58.220436280137775</v>
      </c>
      <c r="N14" s="83">
        <v>2020</v>
      </c>
      <c r="O14" s="4"/>
      <c r="T14" s="5"/>
    </row>
    <row r="15" spans="1:20" ht="13">
      <c r="A15" s="41"/>
      <c r="B15" s="41"/>
      <c r="C15" s="41"/>
      <c r="D15" s="41"/>
      <c r="E15" s="41"/>
      <c r="F15" s="41"/>
      <c r="G15" s="41"/>
      <c r="H15" s="41"/>
      <c r="I15" s="41"/>
      <c r="J15" s="41"/>
      <c r="K15" s="41"/>
      <c r="L15" s="43" t="s">
        <v>0</v>
      </c>
      <c r="M15" s="44">
        <v>55.258964143426297</v>
      </c>
      <c r="N15" s="83">
        <v>2016</v>
      </c>
      <c r="O15" s="4"/>
      <c r="T15" s="5"/>
    </row>
    <row r="16" spans="1:20" ht="13">
      <c r="A16" s="41"/>
      <c r="B16" s="41"/>
      <c r="C16" s="41"/>
      <c r="D16" s="41"/>
      <c r="E16" s="41"/>
      <c r="F16" s="41"/>
      <c r="G16" s="41"/>
      <c r="H16" s="41"/>
      <c r="I16" s="41"/>
      <c r="J16" s="41"/>
      <c r="K16" s="41"/>
      <c r="L16" s="41" t="s">
        <v>15</v>
      </c>
      <c r="M16" s="42">
        <v>50.766925921203622</v>
      </c>
      <c r="N16" s="83">
        <v>2021</v>
      </c>
      <c r="O16" s="4"/>
      <c r="T16" s="5"/>
    </row>
    <row r="17" spans="1:20" ht="13">
      <c r="A17" s="41"/>
      <c r="B17" s="41"/>
      <c r="C17" s="41"/>
      <c r="D17" s="41"/>
      <c r="E17" s="41"/>
      <c r="F17" s="41"/>
      <c r="G17" s="41"/>
      <c r="H17" s="41"/>
      <c r="I17" s="41"/>
      <c r="J17" s="41"/>
      <c r="K17" s="41"/>
      <c r="L17" s="43" t="s">
        <v>7</v>
      </c>
      <c r="M17" s="44">
        <v>47.071514609391279</v>
      </c>
      <c r="N17" s="83">
        <v>2019</v>
      </c>
      <c r="O17" s="4"/>
      <c r="T17" s="5"/>
    </row>
    <row r="18" spans="1:20" ht="13">
      <c r="A18" s="41"/>
      <c r="B18" s="41"/>
      <c r="C18" s="41"/>
      <c r="D18" s="41"/>
      <c r="E18" s="41"/>
      <c r="F18" s="41"/>
      <c r="G18" s="41"/>
      <c r="H18" s="41"/>
      <c r="I18" s="41"/>
      <c r="J18" s="41"/>
      <c r="K18" s="41"/>
      <c r="L18" s="41" t="s">
        <v>18</v>
      </c>
      <c r="M18" s="42">
        <v>46.338147833474935</v>
      </c>
      <c r="N18" s="83">
        <v>2019</v>
      </c>
      <c r="O18" s="4"/>
      <c r="T18" s="5"/>
    </row>
    <row r="19" spans="1:20" ht="13">
      <c r="A19" s="41"/>
      <c r="B19" s="41"/>
      <c r="C19" s="41"/>
      <c r="D19" s="41"/>
      <c r="E19" s="41"/>
      <c r="F19" s="41"/>
      <c r="G19" s="41"/>
      <c r="H19" s="41"/>
      <c r="I19" s="41"/>
      <c r="J19" s="41"/>
      <c r="K19" s="41"/>
      <c r="L19" s="43" t="s">
        <v>10</v>
      </c>
      <c r="M19" s="44">
        <v>32.175910497500595</v>
      </c>
      <c r="N19" s="83">
        <v>2020</v>
      </c>
      <c r="O19" s="4"/>
      <c r="T19" s="5"/>
    </row>
    <row r="20" spans="1:20" ht="12.75" customHeight="1">
      <c r="A20" s="118" t="s">
        <v>70</v>
      </c>
      <c r="B20" s="118"/>
      <c r="C20" s="118"/>
      <c r="D20" s="118"/>
      <c r="E20" s="118"/>
      <c r="F20" s="118"/>
      <c r="G20" s="118"/>
      <c r="H20" s="118"/>
      <c r="I20" s="118"/>
      <c r="J20" s="41"/>
      <c r="K20" s="41"/>
      <c r="L20" s="41" t="s">
        <v>11</v>
      </c>
      <c r="M20" s="42">
        <v>28.010714285714286</v>
      </c>
      <c r="N20" s="83">
        <v>2017</v>
      </c>
      <c r="O20" s="4"/>
      <c r="T20" s="5"/>
    </row>
    <row r="21" spans="1:20" ht="12.75" customHeight="1">
      <c r="A21" s="118"/>
      <c r="B21" s="118"/>
      <c r="C21" s="118"/>
      <c r="D21" s="118"/>
      <c r="E21" s="118"/>
      <c r="F21" s="118"/>
      <c r="G21" s="118"/>
      <c r="H21" s="118"/>
      <c r="I21" s="118"/>
      <c r="J21" s="34"/>
      <c r="K21" s="34"/>
      <c r="L21" s="43" t="s">
        <v>23</v>
      </c>
      <c r="M21" s="44">
        <v>26.753477838887093</v>
      </c>
      <c r="N21" s="83">
        <v>2014</v>
      </c>
      <c r="O21" s="4"/>
      <c r="T21" s="5"/>
    </row>
    <row r="22" spans="1:20" ht="12.75" customHeight="1">
      <c r="A22" s="118"/>
      <c r="B22" s="118"/>
      <c r="C22" s="118"/>
      <c r="D22" s="118"/>
      <c r="E22" s="118"/>
      <c r="F22" s="118"/>
      <c r="G22" s="118"/>
      <c r="H22" s="118"/>
      <c r="I22" s="118"/>
      <c r="J22" s="41"/>
      <c r="K22" s="41"/>
      <c r="L22" s="41" t="s">
        <v>12</v>
      </c>
      <c r="M22" s="42">
        <v>23.487674169346196</v>
      </c>
      <c r="N22" s="83">
        <v>2021</v>
      </c>
      <c r="O22" s="4"/>
      <c r="T22" s="5"/>
    </row>
    <row r="23" spans="1:20" ht="12.75" customHeight="1">
      <c r="A23" s="118"/>
      <c r="B23" s="118"/>
      <c r="C23" s="118"/>
      <c r="D23" s="118"/>
      <c r="E23" s="118"/>
      <c r="F23" s="118"/>
      <c r="G23" s="118"/>
      <c r="H23" s="118"/>
      <c r="I23" s="118"/>
      <c r="J23" s="41"/>
      <c r="K23" s="41"/>
      <c r="L23" s="43" t="s">
        <v>19</v>
      </c>
      <c r="M23" s="44">
        <v>15.573084876507354</v>
      </c>
      <c r="N23" s="87"/>
      <c r="O23" s="4"/>
      <c r="T23" s="5"/>
    </row>
    <row r="24" spans="1:20" ht="12.75" customHeight="1">
      <c r="A24" s="118"/>
      <c r="B24" s="118"/>
      <c r="C24" s="118"/>
      <c r="D24" s="118"/>
      <c r="E24" s="118"/>
      <c r="F24" s="118"/>
      <c r="G24" s="118"/>
      <c r="H24" s="118"/>
      <c r="I24" s="118"/>
      <c r="J24" s="41"/>
      <c r="K24" s="41"/>
      <c r="L24" s="53"/>
      <c r="M24" s="54"/>
      <c r="N24" s="87"/>
      <c r="O24" s="4"/>
      <c r="T24" s="5"/>
    </row>
    <row r="25" spans="1:20" ht="12.75" customHeight="1">
      <c r="A25" s="118"/>
      <c r="B25" s="118"/>
      <c r="C25" s="118"/>
      <c r="D25" s="118"/>
      <c r="E25" s="118"/>
      <c r="F25" s="118"/>
      <c r="G25" s="118"/>
      <c r="H25" s="118"/>
      <c r="I25" s="118"/>
      <c r="J25" s="46"/>
      <c r="K25" s="41"/>
      <c r="L25" s="53"/>
      <c r="M25" s="53"/>
      <c r="N25" s="87"/>
      <c r="O25" s="4"/>
      <c r="T25" s="5"/>
    </row>
    <row r="26" spans="1:20" ht="12.75" customHeight="1">
      <c r="A26" s="118"/>
      <c r="B26" s="118"/>
      <c r="C26" s="118"/>
      <c r="D26" s="118"/>
      <c r="E26" s="118"/>
      <c r="F26" s="118"/>
      <c r="G26" s="118"/>
      <c r="H26" s="118"/>
      <c r="I26" s="118"/>
      <c r="J26" s="46"/>
      <c r="K26" s="41"/>
      <c r="L26" s="53"/>
      <c r="M26" s="53"/>
      <c r="N26" s="87"/>
      <c r="O26" s="4"/>
      <c r="T26" s="5"/>
    </row>
    <row r="27" spans="1:20" ht="12.75" customHeight="1">
      <c r="A27" s="118"/>
      <c r="B27" s="118"/>
      <c r="C27" s="118"/>
      <c r="D27" s="118"/>
      <c r="E27" s="118"/>
      <c r="F27" s="118"/>
      <c r="G27" s="118"/>
      <c r="H27" s="118"/>
      <c r="I27" s="118"/>
      <c r="J27" s="46"/>
      <c r="K27" s="41"/>
      <c r="L27" s="47"/>
      <c r="M27" s="47"/>
      <c r="N27" s="87"/>
      <c r="O27" s="4"/>
      <c r="T27" s="5"/>
    </row>
    <row r="28" spans="1:20" ht="12.75" customHeight="1">
      <c r="A28" s="118"/>
      <c r="B28" s="118"/>
      <c r="C28" s="118"/>
      <c r="D28" s="118"/>
      <c r="E28" s="118"/>
      <c r="F28" s="118"/>
      <c r="G28" s="118"/>
      <c r="H28" s="118"/>
      <c r="I28" s="118"/>
      <c r="J28" s="41"/>
      <c r="K28" s="41"/>
      <c r="L28" s="47"/>
      <c r="M28" s="47"/>
      <c r="N28" s="87"/>
      <c r="O28" s="4"/>
      <c r="T28" s="5"/>
    </row>
    <row r="29" spans="1:20" ht="12.75" customHeight="1">
      <c r="A29" s="118"/>
      <c r="B29" s="118"/>
      <c r="C29" s="118"/>
      <c r="D29" s="118"/>
      <c r="E29" s="118"/>
      <c r="F29" s="118"/>
      <c r="G29" s="118"/>
      <c r="H29" s="118"/>
      <c r="I29" s="118"/>
      <c r="J29" s="41"/>
      <c r="K29" s="41"/>
      <c r="L29" s="47"/>
      <c r="M29" s="47"/>
      <c r="N29" s="87"/>
      <c r="O29" s="4"/>
      <c r="T29" s="5"/>
    </row>
    <row r="30" spans="1:20" ht="13">
      <c r="A30" s="118" t="s">
        <v>77</v>
      </c>
      <c r="B30" s="118"/>
      <c r="C30" s="118"/>
      <c r="D30" s="118"/>
      <c r="E30" s="118"/>
      <c r="F30" s="118"/>
      <c r="G30" s="118"/>
      <c r="H30" s="118"/>
      <c r="I30" s="118"/>
      <c r="J30" s="41"/>
      <c r="K30" s="41"/>
      <c r="L30" s="47"/>
      <c r="M30" s="47"/>
      <c r="N30" s="87"/>
      <c r="O30" s="4"/>
      <c r="T30" s="5"/>
    </row>
    <row r="31" spans="1:20" ht="13.5" customHeight="1">
      <c r="A31" s="118"/>
      <c r="B31" s="118"/>
      <c r="C31" s="118"/>
      <c r="D31" s="118"/>
      <c r="E31" s="118"/>
      <c r="F31" s="118"/>
      <c r="G31" s="118"/>
      <c r="H31" s="118"/>
      <c r="I31" s="118"/>
      <c r="J31" s="41"/>
      <c r="K31" s="41"/>
      <c r="L31" s="47"/>
      <c r="M31" s="47"/>
      <c r="N31" s="87"/>
      <c r="O31" s="4"/>
      <c r="T31" s="5"/>
    </row>
    <row r="32" spans="1:20" ht="13.5" customHeight="1">
      <c r="A32" s="47"/>
      <c r="B32" s="47"/>
      <c r="C32" s="47"/>
      <c r="D32" s="47"/>
      <c r="E32" s="47"/>
      <c r="F32" s="47"/>
      <c r="G32" s="47"/>
      <c r="H32" s="47"/>
      <c r="I32" s="47"/>
      <c r="J32" s="41"/>
      <c r="K32" s="41"/>
      <c r="L32" s="47"/>
      <c r="M32" s="47"/>
      <c r="N32" s="87"/>
      <c r="O32" s="4"/>
      <c r="T32" s="5"/>
    </row>
    <row r="33" spans="1:20" ht="13.5" customHeight="1">
      <c r="A33" s="47"/>
      <c r="B33" s="47"/>
      <c r="C33" s="47"/>
      <c r="D33" s="47"/>
      <c r="E33" s="47"/>
      <c r="F33" s="47"/>
      <c r="G33" s="47"/>
      <c r="H33" s="47"/>
      <c r="I33" s="47"/>
      <c r="J33" s="41"/>
      <c r="K33" s="41"/>
      <c r="L33" s="47"/>
      <c r="M33" s="47"/>
      <c r="N33" s="87"/>
      <c r="O33" s="4"/>
      <c r="T33" s="5"/>
    </row>
    <row r="34" spans="1:20" ht="13.5" customHeight="1">
      <c r="J34" s="41"/>
      <c r="K34" s="41"/>
      <c r="L34" s="47"/>
      <c r="M34" s="47"/>
      <c r="N34" s="87"/>
      <c r="O34" s="4"/>
      <c r="R34" s="6"/>
      <c r="T34" s="5"/>
    </row>
    <row r="35" spans="1:20" ht="13.5" customHeight="1">
      <c r="J35" s="41"/>
      <c r="K35" s="41"/>
      <c r="L35" s="47"/>
      <c r="M35" s="47"/>
      <c r="N35" s="87"/>
      <c r="O35" s="4"/>
      <c r="P35" s="4"/>
      <c r="T35" s="5"/>
    </row>
    <row r="36" spans="1:20" ht="13.5" customHeight="1">
      <c r="A36" s="47"/>
      <c r="B36" s="47"/>
      <c r="C36" s="47"/>
      <c r="D36" s="47"/>
      <c r="E36" s="47"/>
      <c r="F36" s="47"/>
      <c r="G36" s="47"/>
      <c r="H36" s="47"/>
      <c r="I36" s="47"/>
      <c r="J36" s="41"/>
      <c r="K36" s="41"/>
      <c r="L36" s="47"/>
      <c r="M36" s="47"/>
      <c r="N36" s="87"/>
      <c r="O36" s="4"/>
      <c r="T36" s="5"/>
    </row>
    <row r="37" spans="1:20" ht="13.5" customHeight="1">
      <c r="A37" s="47"/>
      <c r="B37" s="47"/>
      <c r="C37" s="47"/>
      <c r="D37" s="47"/>
      <c r="E37" s="47"/>
      <c r="F37" s="47"/>
      <c r="G37" s="47"/>
      <c r="H37" s="47"/>
      <c r="I37" s="47"/>
      <c r="J37" s="41"/>
      <c r="K37" s="41"/>
      <c r="L37" s="47"/>
      <c r="M37" s="47"/>
      <c r="N37" s="87"/>
      <c r="O37" s="4"/>
      <c r="T37" s="5"/>
    </row>
    <row r="38" spans="1:20" ht="13.5" customHeight="1">
      <c r="A38" s="47"/>
      <c r="B38" s="47"/>
      <c r="C38" s="47"/>
      <c r="D38" s="47"/>
      <c r="E38" s="47"/>
      <c r="F38" s="47"/>
      <c r="G38" s="47"/>
      <c r="H38" s="47"/>
      <c r="I38" s="47"/>
      <c r="J38" s="41"/>
      <c r="K38" s="41"/>
      <c r="L38" s="47"/>
      <c r="M38" s="47"/>
      <c r="N38" s="87"/>
      <c r="O38" s="4"/>
      <c r="T38" s="5"/>
    </row>
    <row r="39" spans="1:20" ht="13.5" customHeight="1">
      <c r="A39" s="47"/>
      <c r="B39" s="47"/>
      <c r="C39" s="47"/>
      <c r="D39" s="47"/>
      <c r="E39" s="47"/>
      <c r="F39" s="47"/>
      <c r="G39" s="47"/>
      <c r="H39" s="47"/>
      <c r="I39" s="47"/>
      <c r="J39" s="41"/>
      <c r="K39" s="41"/>
      <c r="L39" s="47"/>
      <c r="M39" s="47"/>
      <c r="N39" s="87"/>
      <c r="O39" s="4"/>
      <c r="T39" s="5"/>
    </row>
    <row r="40" spans="1:20" ht="13">
      <c r="A40" s="47"/>
      <c r="B40" s="47"/>
      <c r="C40" s="47"/>
      <c r="D40" s="47"/>
      <c r="E40" s="47"/>
      <c r="F40" s="47"/>
      <c r="G40" s="47"/>
      <c r="H40" s="47"/>
      <c r="I40" s="47"/>
      <c r="J40" s="41"/>
      <c r="K40" s="41"/>
      <c r="L40" s="47"/>
      <c r="M40" s="47"/>
      <c r="N40" s="87"/>
      <c r="O40" s="6"/>
      <c r="T40" s="5"/>
    </row>
    <row r="41" spans="1:20" ht="13">
      <c r="A41" s="47"/>
      <c r="B41" s="47"/>
      <c r="C41" s="47"/>
      <c r="D41" s="47"/>
      <c r="E41" s="47"/>
      <c r="F41" s="47"/>
      <c r="G41" s="47"/>
      <c r="H41" s="47"/>
      <c r="I41" s="47"/>
      <c r="J41" s="41"/>
      <c r="K41" s="41"/>
      <c r="L41" s="47"/>
      <c r="M41" s="47"/>
      <c r="N41" s="87"/>
      <c r="O41" s="6"/>
      <c r="T41" s="5"/>
    </row>
    <row r="42" spans="1:20" ht="13">
      <c r="A42" s="47"/>
      <c r="B42" s="47"/>
      <c r="C42" s="47"/>
      <c r="D42" s="47"/>
      <c r="E42" s="47"/>
      <c r="F42" s="47"/>
      <c r="G42" s="47"/>
      <c r="H42" s="47"/>
      <c r="I42" s="47"/>
      <c r="J42" s="41"/>
      <c r="K42" s="41"/>
      <c r="L42" s="47"/>
      <c r="M42" s="47"/>
      <c r="N42" s="88"/>
      <c r="O42" s="6"/>
      <c r="T42" s="5"/>
    </row>
    <row r="43" spans="1:20" ht="13">
      <c r="A43" s="47"/>
      <c r="B43" s="47"/>
      <c r="C43" s="47"/>
      <c r="D43" s="47"/>
      <c r="E43" s="47"/>
      <c r="F43" s="47"/>
      <c r="G43" s="47"/>
      <c r="H43" s="47"/>
      <c r="I43" s="47"/>
      <c r="J43" s="41"/>
      <c r="K43" s="41"/>
      <c r="L43" s="47"/>
      <c r="M43" s="47"/>
      <c r="N43" s="88"/>
      <c r="O43" s="6"/>
      <c r="T43" s="5"/>
    </row>
    <row r="44" spans="1:20" ht="13">
      <c r="A44" s="47"/>
      <c r="B44" s="47"/>
      <c r="C44" s="47"/>
      <c r="D44" s="47"/>
      <c r="E44" s="47"/>
      <c r="F44" s="47"/>
      <c r="G44" s="47"/>
      <c r="H44" s="47"/>
      <c r="I44" s="47"/>
      <c r="J44" s="41"/>
      <c r="K44" s="41"/>
      <c r="L44" s="47"/>
      <c r="M44" s="47"/>
      <c r="N44" s="87"/>
      <c r="O44" s="6"/>
      <c r="T44" s="5"/>
    </row>
    <row r="45" spans="1:20" ht="13">
      <c r="A45" s="47"/>
      <c r="B45" s="47"/>
      <c r="C45" s="47"/>
      <c r="D45" s="47"/>
      <c r="E45" s="47"/>
      <c r="F45" s="47"/>
      <c r="G45" s="47"/>
      <c r="H45" s="47"/>
      <c r="I45" s="47"/>
      <c r="J45" s="41"/>
      <c r="K45" s="41"/>
      <c r="L45" s="47"/>
      <c r="M45" s="47"/>
      <c r="N45" s="88"/>
      <c r="O45" s="6"/>
      <c r="T45" s="5"/>
    </row>
    <row r="46" spans="1:20" ht="13">
      <c r="A46" s="47"/>
      <c r="B46" s="47"/>
      <c r="C46" s="47"/>
      <c r="D46" s="47"/>
      <c r="E46" s="47"/>
      <c r="F46" s="47"/>
      <c r="G46" s="47"/>
      <c r="H46" s="47"/>
      <c r="I46" s="47"/>
      <c r="J46" s="41"/>
      <c r="K46" s="41"/>
      <c r="L46" s="47"/>
      <c r="M46" s="47"/>
      <c r="N46" s="88"/>
      <c r="O46" s="6"/>
      <c r="T46" s="5"/>
    </row>
    <row r="47" spans="1:20" ht="13">
      <c r="A47" s="47"/>
      <c r="B47" s="47"/>
      <c r="C47" s="47"/>
      <c r="D47" s="47"/>
      <c r="E47" s="47"/>
      <c r="F47" s="47"/>
      <c r="G47" s="47"/>
      <c r="H47" s="47"/>
      <c r="I47" s="47"/>
      <c r="J47" s="41"/>
      <c r="K47" s="41"/>
      <c r="L47" s="47"/>
      <c r="M47" s="47"/>
      <c r="N47" s="88"/>
      <c r="O47" s="6"/>
      <c r="T47" s="5"/>
    </row>
    <row r="48" spans="1:20" ht="13">
      <c r="A48" s="47"/>
      <c r="B48" s="47"/>
      <c r="C48" s="47"/>
      <c r="D48" s="47"/>
      <c r="E48" s="47"/>
      <c r="F48" s="47"/>
      <c r="G48" s="47"/>
      <c r="H48" s="47"/>
      <c r="I48" s="47"/>
      <c r="J48" s="41"/>
      <c r="K48" s="41"/>
      <c r="L48" s="47"/>
      <c r="M48" s="47"/>
      <c r="N48" s="88"/>
      <c r="O48" s="6"/>
    </row>
    <row r="49" spans="10:15" ht="13.5" customHeight="1">
      <c r="J49" s="6"/>
      <c r="K49" s="6"/>
      <c r="N49" s="88"/>
      <c r="O49" s="4"/>
    </row>
    <row r="50" spans="10:15" ht="13.5" customHeight="1">
      <c r="J50" s="6"/>
      <c r="K50" s="6"/>
      <c r="N50" s="88"/>
      <c r="O50" s="4"/>
    </row>
    <row r="51" spans="10:15" ht="12.75" customHeight="1">
      <c r="J51" s="6"/>
      <c r="K51" s="6"/>
      <c r="N51" s="88"/>
      <c r="O51" s="8"/>
    </row>
    <row r="52" spans="10:15" ht="12.75" customHeight="1">
      <c r="J52" s="6"/>
      <c r="K52" s="6"/>
      <c r="N52" s="88"/>
      <c r="O52" s="8"/>
    </row>
    <row r="53" spans="10:15" ht="12.75" customHeight="1">
      <c r="J53" s="6"/>
      <c r="K53" s="6"/>
      <c r="N53" s="88"/>
      <c r="O53" s="8"/>
    </row>
    <row r="54" spans="10:15" ht="12.75" customHeight="1">
      <c r="J54" s="6"/>
      <c r="K54" s="6"/>
      <c r="N54" s="88"/>
      <c r="O54" s="8"/>
    </row>
    <row r="55" spans="10:15" ht="12.75" customHeight="1">
      <c r="J55" s="6"/>
      <c r="K55" s="6"/>
      <c r="N55" s="88"/>
      <c r="O55" s="8"/>
    </row>
    <row r="56" spans="10:15" ht="12.75" customHeight="1">
      <c r="J56" s="6"/>
      <c r="K56" s="6"/>
      <c r="O56" s="8"/>
    </row>
    <row r="57" spans="10:15" ht="12.75" customHeight="1">
      <c r="J57" s="6"/>
      <c r="K57" s="6"/>
      <c r="O57" s="8"/>
    </row>
    <row r="58" spans="10:15" ht="13.5" customHeight="1">
      <c r="J58" s="7"/>
      <c r="K58" s="7"/>
      <c r="O58" s="8"/>
    </row>
    <row r="59" spans="10:15" ht="13.5" customHeight="1">
      <c r="J59" s="7"/>
      <c r="K59" s="7"/>
      <c r="O59" s="8"/>
    </row>
    <row r="60" spans="10:15" ht="13">
      <c r="J60" s="7"/>
      <c r="K60" s="7"/>
      <c r="O60" s="4"/>
    </row>
    <row r="61" spans="10:15" ht="13.5" customHeight="1">
      <c r="J61" s="6"/>
      <c r="K61" s="6"/>
      <c r="O61" s="8"/>
    </row>
    <row r="62" spans="10:15" ht="12.75" customHeight="1">
      <c r="J62" s="6"/>
      <c r="K62" s="6"/>
      <c r="O62" s="8"/>
    </row>
    <row r="63" spans="10:15" ht="13">
      <c r="J63" s="6"/>
      <c r="K63" s="6"/>
      <c r="O63" s="8"/>
    </row>
    <row r="64" spans="10:15" ht="13">
      <c r="J64" s="6"/>
      <c r="K64" s="6"/>
    </row>
    <row r="65" spans="10:11" ht="13">
      <c r="J65" s="6"/>
      <c r="K65" s="6"/>
    </row>
    <row r="66" spans="10:11" ht="13">
      <c r="J66" s="6"/>
      <c r="K66" s="6"/>
    </row>
    <row r="67" spans="10:11" ht="13">
      <c r="J67" s="6"/>
      <c r="K67" s="6"/>
    </row>
    <row r="68" spans="10:11">
      <c r="J68" s="8"/>
      <c r="K68" s="8"/>
    </row>
    <row r="69" spans="10:11">
      <c r="J69" s="8"/>
      <c r="K69" s="8"/>
    </row>
    <row r="70" spans="10:11">
      <c r="J70" s="8"/>
      <c r="K70" s="8"/>
    </row>
    <row r="71" spans="10:11">
      <c r="J71" s="8"/>
      <c r="K71" s="8"/>
    </row>
    <row r="72" spans="10:11">
      <c r="J72" s="8"/>
      <c r="K72" s="8"/>
    </row>
  </sheetData>
  <sortState xmlns:xlrd2="http://schemas.microsoft.com/office/spreadsheetml/2017/richdata2" ref="L6:M23">
    <sortCondition descending="1" ref="M6:M23"/>
  </sortState>
  <mergeCells count="5">
    <mergeCell ref="A1:I1"/>
    <mergeCell ref="A2:I3"/>
    <mergeCell ref="A30:I31"/>
    <mergeCell ref="M4:M5"/>
    <mergeCell ref="A20:I29"/>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4"/>
  <sheetViews>
    <sheetView showGridLines="0" zoomScale="70" zoomScaleNormal="70" workbookViewId="0">
      <selection sqref="A1:I1"/>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19" style="5" customWidth="1"/>
    <col min="15" max="15" width="19" style="3" customWidth="1"/>
    <col min="16" max="16384" width="8.81640625" style="3"/>
  </cols>
  <sheetData>
    <row r="1" spans="1:21" ht="16.5" customHeight="1">
      <c r="A1" s="113" t="s">
        <v>55</v>
      </c>
      <c r="B1" s="114"/>
      <c r="C1" s="114"/>
      <c r="D1" s="114"/>
      <c r="E1" s="114"/>
      <c r="F1" s="114"/>
      <c r="G1" s="114"/>
      <c r="H1" s="114"/>
      <c r="I1" s="114"/>
      <c r="J1" s="33"/>
      <c r="K1" s="34"/>
      <c r="L1" s="35"/>
      <c r="M1" s="35"/>
      <c r="N1" s="35"/>
      <c r="O1" s="35"/>
      <c r="P1" s="2"/>
      <c r="Q1" s="2"/>
    </row>
    <row r="2" spans="1:21" ht="14.15" customHeight="1">
      <c r="A2" s="116" t="s">
        <v>68</v>
      </c>
      <c r="B2" s="116"/>
      <c r="C2" s="116"/>
      <c r="D2" s="116"/>
      <c r="E2" s="116"/>
      <c r="F2" s="116"/>
      <c r="G2" s="116"/>
      <c r="H2" s="116"/>
      <c r="I2" s="116"/>
      <c r="J2" s="33"/>
      <c r="K2" s="34"/>
      <c r="L2" s="36"/>
      <c r="M2" s="36"/>
      <c r="N2" s="36"/>
      <c r="O2" s="36"/>
      <c r="P2" s="2"/>
      <c r="Q2" s="2"/>
    </row>
    <row r="3" spans="1:21" ht="14.15" customHeight="1">
      <c r="A3" s="116"/>
      <c r="B3" s="116"/>
      <c r="C3" s="116"/>
      <c r="D3" s="116"/>
      <c r="E3" s="116"/>
      <c r="F3" s="116"/>
      <c r="G3" s="116"/>
      <c r="H3" s="116"/>
      <c r="I3" s="116"/>
      <c r="J3" s="33"/>
      <c r="K3" s="34"/>
      <c r="L3" s="36"/>
      <c r="M3" s="36"/>
      <c r="N3" s="36"/>
      <c r="O3" s="36"/>
      <c r="P3" s="2"/>
      <c r="Q3" s="2"/>
    </row>
    <row r="4" spans="1:21" ht="12.75" customHeight="1">
      <c r="A4" s="37"/>
      <c r="B4" s="37"/>
      <c r="C4" s="37"/>
      <c r="D4" s="37"/>
      <c r="E4" s="37"/>
      <c r="F4" s="37"/>
      <c r="G4" s="37"/>
      <c r="H4" s="37"/>
      <c r="I4" s="37"/>
      <c r="J4" s="34"/>
      <c r="K4" s="34"/>
      <c r="L4" s="38"/>
      <c r="M4" s="38"/>
      <c r="N4" s="116" t="s">
        <v>35</v>
      </c>
      <c r="O4" s="116"/>
      <c r="P4" s="2"/>
      <c r="Q4" s="2"/>
    </row>
    <row r="5" spans="1:21" ht="12.75" customHeight="1">
      <c r="A5" s="34"/>
      <c r="B5" s="34"/>
      <c r="C5" s="34"/>
      <c r="D5" s="34"/>
      <c r="E5" s="34"/>
      <c r="F5" s="34"/>
      <c r="G5" s="34"/>
      <c r="H5" s="34"/>
      <c r="I5" s="34"/>
      <c r="J5" s="34"/>
      <c r="K5" s="34"/>
      <c r="L5" s="39"/>
      <c r="M5" s="39" t="s">
        <v>36</v>
      </c>
      <c r="N5" s="40" t="s">
        <v>37</v>
      </c>
      <c r="O5" s="40" t="s">
        <v>38</v>
      </c>
      <c r="P5" s="1"/>
      <c r="Q5" s="81"/>
      <c r="R5" s="82"/>
      <c r="S5" s="82"/>
      <c r="T5" s="82"/>
      <c r="U5" s="82"/>
    </row>
    <row r="6" spans="1:21" ht="13">
      <c r="A6" s="34"/>
      <c r="B6" s="34"/>
      <c r="C6" s="34"/>
      <c r="D6" s="34"/>
      <c r="E6" s="34"/>
      <c r="F6" s="34"/>
      <c r="G6" s="34"/>
      <c r="H6" s="34"/>
      <c r="I6" s="34"/>
      <c r="J6" s="34"/>
      <c r="K6" s="34"/>
      <c r="L6" s="43" t="s">
        <v>9</v>
      </c>
      <c r="M6" s="44">
        <v>53.297813705677015</v>
      </c>
      <c r="N6" s="44">
        <v>78.215384615384622</v>
      </c>
      <c r="O6" s="44">
        <v>89.261538461538464</v>
      </c>
      <c r="P6" s="18">
        <f t="shared" ref="P6:P32" si="0">100-M6</f>
        <v>46.702186294322985</v>
      </c>
      <c r="Q6" s="83"/>
      <c r="R6" s="84"/>
      <c r="S6" s="82"/>
      <c r="T6" s="82" t="str">
        <f>R6&amp;S6</f>
        <v/>
      </c>
      <c r="U6" s="82"/>
    </row>
    <row r="7" spans="1:21" ht="13">
      <c r="A7" s="41"/>
      <c r="B7" s="41"/>
      <c r="C7" s="41"/>
      <c r="D7" s="41"/>
      <c r="E7" s="41"/>
      <c r="F7" s="41"/>
      <c r="G7" s="41"/>
      <c r="H7" s="41"/>
      <c r="I7" s="41"/>
      <c r="J7" s="41"/>
      <c r="K7" s="41"/>
      <c r="L7" s="41" t="s">
        <v>21</v>
      </c>
      <c r="M7" s="42">
        <v>46.031323763285414</v>
      </c>
      <c r="N7" s="42">
        <v>408.96374889478335</v>
      </c>
      <c r="O7" s="42">
        <v>348.81609195402297</v>
      </c>
      <c r="P7" s="18">
        <f t="shared" si="0"/>
        <v>53.968676236714586</v>
      </c>
      <c r="Q7" s="83"/>
      <c r="R7" s="84"/>
      <c r="S7" s="82" t="s">
        <v>57</v>
      </c>
      <c r="T7" s="82" t="str">
        <f t="shared" ref="T7:T29" si="1">R7&amp;S7</f>
        <v xml:space="preserve"> (a)</v>
      </c>
      <c r="U7" s="82"/>
    </row>
    <row r="8" spans="1:21" ht="13">
      <c r="A8" s="41"/>
      <c r="B8" s="41"/>
      <c r="C8" s="41"/>
      <c r="D8" s="41"/>
      <c r="E8" s="41"/>
      <c r="F8" s="41"/>
      <c r="G8" s="41"/>
      <c r="H8" s="41"/>
      <c r="I8" s="41"/>
      <c r="J8" s="41"/>
      <c r="K8" s="41"/>
      <c r="L8" s="43" t="s">
        <v>26</v>
      </c>
      <c r="M8" s="44">
        <v>45.198119543317659</v>
      </c>
      <c r="N8" s="44">
        <v>97.142857142857139</v>
      </c>
      <c r="O8" s="44">
        <v>80.11904761904762</v>
      </c>
      <c r="P8" s="18">
        <f t="shared" si="0"/>
        <v>54.801880456682341</v>
      </c>
      <c r="Q8" s="83"/>
      <c r="R8" s="84"/>
      <c r="S8" s="82" t="s">
        <v>57</v>
      </c>
      <c r="T8" s="82" t="str">
        <f t="shared" si="1"/>
        <v xml:space="preserve"> (a)</v>
      </c>
      <c r="U8" s="82"/>
    </row>
    <row r="9" spans="1:21" ht="13">
      <c r="A9" s="41"/>
      <c r="B9" s="41"/>
      <c r="C9" s="41"/>
      <c r="D9" s="41"/>
      <c r="E9" s="41"/>
      <c r="F9" s="41"/>
      <c r="G9" s="41"/>
      <c r="H9" s="41"/>
      <c r="I9" s="41"/>
      <c r="J9" s="41"/>
      <c r="K9" s="41"/>
      <c r="L9" s="41" t="s">
        <v>22</v>
      </c>
      <c r="M9" s="42">
        <v>44.921840107190711</v>
      </c>
      <c r="N9" s="42">
        <v>80.998357963875208</v>
      </c>
      <c r="O9" s="42">
        <v>66.062397372742197</v>
      </c>
      <c r="P9" s="18">
        <f t="shared" si="0"/>
        <v>55.078159892809289</v>
      </c>
      <c r="Q9" s="83"/>
      <c r="R9" s="84"/>
      <c r="S9" s="82" t="s">
        <v>57</v>
      </c>
      <c r="T9" s="82" t="str">
        <f t="shared" si="1"/>
        <v xml:space="preserve"> (a)</v>
      </c>
      <c r="U9" s="82"/>
    </row>
    <row r="10" spans="1:21" ht="13">
      <c r="A10" s="41"/>
      <c r="B10" s="41"/>
      <c r="C10" s="41"/>
      <c r="D10" s="41"/>
      <c r="E10" s="41"/>
      <c r="F10" s="41"/>
      <c r="G10" s="41"/>
      <c r="H10" s="41"/>
      <c r="I10" s="41"/>
      <c r="J10" s="41"/>
      <c r="K10" s="41"/>
      <c r="L10" s="43" t="s">
        <v>6</v>
      </c>
      <c r="M10" s="44">
        <v>43.424865094765941</v>
      </c>
      <c r="N10" s="44">
        <v>100.86729857819905</v>
      </c>
      <c r="O10" s="44">
        <v>77.421800947867297</v>
      </c>
      <c r="P10" s="18">
        <f t="shared" si="0"/>
        <v>56.575134905234059</v>
      </c>
      <c r="Q10" s="83"/>
      <c r="R10" s="84"/>
      <c r="S10" s="82" t="s">
        <v>57</v>
      </c>
      <c r="T10" s="82" t="str">
        <f t="shared" si="1"/>
        <v xml:space="preserve"> (a)</v>
      </c>
      <c r="U10" s="82"/>
    </row>
    <row r="11" spans="1:21" ht="13">
      <c r="A11" s="41"/>
      <c r="B11" s="41"/>
      <c r="C11" s="41"/>
      <c r="D11" s="41"/>
      <c r="E11" s="41"/>
      <c r="F11" s="41"/>
      <c r="G11" s="41"/>
      <c r="H11" s="41"/>
      <c r="I11" s="41"/>
      <c r="J11" s="41"/>
      <c r="K11" s="41"/>
      <c r="L11" s="41" t="s">
        <v>32</v>
      </c>
      <c r="M11" s="42">
        <v>43.155744145843158</v>
      </c>
      <c r="N11" s="42">
        <v>140.71192375024316</v>
      </c>
      <c r="O11" s="42">
        <v>106.82746547364326</v>
      </c>
      <c r="P11" s="18">
        <f t="shared" si="0"/>
        <v>56.844255854156842</v>
      </c>
      <c r="Q11" s="83"/>
      <c r="R11" s="84"/>
      <c r="S11" s="82" t="s">
        <v>57</v>
      </c>
      <c r="T11" s="82" t="str">
        <f t="shared" si="1"/>
        <v xml:space="preserve"> (a)</v>
      </c>
      <c r="U11" s="82"/>
    </row>
    <row r="12" spans="1:21" ht="13">
      <c r="A12" s="41"/>
      <c r="B12" s="41"/>
      <c r="C12" s="41"/>
      <c r="D12" s="41"/>
      <c r="E12" s="41"/>
      <c r="F12" s="41"/>
      <c r="G12" s="41"/>
      <c r="H12" s="41"/>
      <c r="I12" s="41"/>
      <c r="J12" s="41"/>
      <c r="K12" s="41"/>
      <c r="L12" s="43" t="s">
        <v>16</v>
      </c>
      <c r="M12" s="44">
        <v>33.547657013528109</v>
      </c>
      <c r="N12" s="44">
        <v>194.68053044002411</v>
      </c>
      <c r="O12" s="44">
        <v>98.282097649186255</v>
      </c>
      <c r="P12" s="18">
        <f t="shared" si="0"/>
        <v>66.452342986471891</v>
      </c>
      <c r="Q12" s="83"/>
      <c r="R12" s="84"/>
      <c r="S12" s="82"/>
      <c r="T12" s="82" t="str">
        <f t="shared" si="1"/>
        <v/>
      </c>
      <c r="U12" s="82"/>
    </row>
    <row r="13" spans="1:21" ht="13">
      <c r="A13" s="41"/>
      <c r="B13" s="41"/>
      <c r="C13" s="41"/>
      <c r="D13" s="41"/>
      <c r="E13" s="41"/>
      <c r="F13" s="41"/>
      <c r="G13" s="41"/>
      <c r="H13" s="41"/>
      <c r="I13" s="41"/>
      <c r="J13" s="41"/>
      <c r="K13" s="41"/>
      <c r="L13" s="41" t="s">
        <v>18</v>
      </c>
      <c r="M13" s="42">
        <v>33.157606349417193</v>
      </c>
      <c r="N13" s="42">
        <v>52.78387237762238</v>
      </c>
      <c r="O13" s="42">
        <v>26.183784965034967</v>
      </c>
      <c r="P13" s="18">
        <f t="shared" si="0"/>
        <v>66.842393650582807</v>
      </c>
      <c r="Q13" s="83"/>
      <c r="R13" s="84"/>
      <c r="S13" s="82" t="s">
        <v>58</v>
      </c>
      <c r="T13" s="82" t="str">
        <f t="shared" si="1"/>
        <v xml:space="preserve"> (b)</v>
      </c>
      <c r="U13" s="82"/>
    </row>
    <row r="14" spans="1:21" ht="13">
      <c r="A14" s="41"/>
      <c r="B14" s="41"/>
      <c r="C14" s="41"/>
      <c r="D14" s="41"/>
      <c r="E14" s="41"/>
      <c r="F14" s="41"/>
      <c r="G14" s="41"/>
      <c r="H14" s="41"/>
      <c r="I14" s="41"/>
      <c r="J14" s="41"/>
      <c r="K14" s="41"/>
      <c r="L14" s="43" t="s">
        <v>20</v>
      </c>
      <c r="M14" s="44">
        <v>30.878603446148784</v>
      </c>
      <c r="N14" s="44">
        <v>135.56680243577853</v>
      </c>
      <c r="O14" s="44">
        <v>60.561761503407674</v>
      </c>
      <c r="P14" s="18">
        <f t="shared" si="0"/>
        <v>69.121396553851213</v>
      </c>
      <c r="Q14" s="83"/>
      <c r="R14" s="84"/>
      <c r="S14" s="82"/>
      <c r="T14" s="82" t="str">
        <f t="shared" si="1"/>
        <v/>
      </c>
      <c r="U14" s="82"/>
    </row>
    <row r="15" spans="1:21" ht="13">
      <c r="A15" s="41"/>
      <c r="B15" s="41"/>
      <c r="C15" s="41"/>
      <c r="D15" s="41"/>
      <c r="E15" s="41"/>
      <c r="F15" s="41"/>
      <c r="G15" s="41"/>
      <c r="H15" s="41"/>
      <c r="I15" s="41"/>
      <c r="J15" s="41"/>
      <c r="K15" s="41"/>
      <c r="L15" s="41" t="s">
        <v>11</v>
      </c>
      <c r="M15" s="42">
        <v>28.323699421965319</v>
      </c>
      <c r="N15" s="42">
        <v>3.606933251202026</v>
      </c>
      <c r="O15" s="42">
        <v>1.4253203976524136</v>
      </c>
      <c r="P15" s="18">
        <f t="shared" si="0"/>
        <v>71.676300578034684</v>
      </c>
      <c r="Q15" s="83"/>
      <c r="R15" s="84"/>
      <c r="S15" s="82"/>
      <c r="T15" s="82" t="str">
        <f t="shared" si="1"/>
        <v/>
      </c>
      <c r="U15" s="82"/>
    </row>
    <row r="16" spans="1:21" ht="13">
      <c r="A16" s="41"/>
      <c r="B16" s="41"/>
      <c r="C16" s="41"/>
      <c r="D16" s="41"/>
      <c r="E16" s="41"/>
      <c r="F16" s="41"/>
      <c r="G16" s="41"/>
      <c r="H16" s="41"/>
      <c r="I16" s="41"/>
      <c r="J16" s="41"/>
      <c r="K16" s="41"/>
      <c r="L16" s="43" t="s">
        <v>14</v>
      </c>
      <c r="M16" s="44">
        <v>25.25480065407039</v>
      </c>
      <c r="N16" s="44">
        <v>175.60478295193414</v>
      </c>
      <c r="O16" s="44">
        <v>59.333091973269376</v>
      </c>
      <c r="P16" s="18">
        <f t="shared" si="0"/>
        <v>74.745199345929606</v>
      </c>
      <c r="Q16" s="83"/>
      <c r="R16" s="84"/>
      <c r="S16" s="82" t="s">
        <v>59</v>
      </c>
      <c r="T16" s="82" t="str">
        <f t="shared" si="1"/>
        <v xml:space="preserve"> (c)</v>
      </c>
      <c r="U16" s="82"/>
    </row>
    <row r="17" spans="1:21" ht="13">
      <c r="A17" s="41"/>
      <c r="B17" s="41"/>
      <c r="C17" s="41"/>
      <c r="D17" s="41"/>
      <c r="E17" s="41"/>
      <c r="F17" s="41"/>
      <c r="G17" s="41"/>
      <c r="H17" s="41"/>
      <c r="I17" s="41"/>
      <c r="J17" s="41"/>
      <c r="K17" s="41"/>
      <c r="L17" s="41" t="s">
        <v>29</v>
      </c>
      <c r="M17" s="42">
        <v>22.741149723936342</v>
      </c>
      <c r="N17" s="42">
        <v>48.047741461623211</v>
      </c>
      <c r="O17" s="42">
        <v>14.142857142857142</v>
      </c>
      <c r="P17" s="18">
        <f t="shared" si="0"/>
        <v>77.258850276063654</v>
      </c>
      <c r="Q17" s="83"/>
      <c r="R17" s="84"/>
      <c r="S17" s="82"/>
      <c r="T17" s="82" t="str">
        <f t="shared" si="1"/>
        <v/>
      </c>
      <c r="U17" s="82"/>
    </row>
    <row r="18" spans="1:21" ht="13">
      <c r="A18" s="41"/>
      <c r="B18" s="41"/>
      <c r="C18" s="41"/>
      <c r="D18" s="41"/>
      <c r="E18" s="41"/>
      <c r="F18" s="41"/>
      <c r="G18" s="41"/>
      <c r="H18" s="41"/>
      <c r="I18" s="41"/>
      <c r="J18" s="41"/>
      <c r="K18" s="41"/>
      <c r="L18" s="43" t="s">
        <v>0</v>
      </c>
      <c r="M18" s="44">
        <v>24.466413867822318</v>
      </c>
      <c r="N18" s="44">
        <v>111.10358565737052</v>
      </c>
      <c r="O18" s="44">
        <v>35.988047808764939</v>
      </c>
      <c r="P18" s="18">
        <f t="shared" si="0"/>
        <v>75.533586132177675</v>
      </c>
      <c r="Q18" s="83"/>
      <c r="R18" s="84"/>
      <c r="S18" s="85"/>
      <c r="T18" s="82" t="str">
        <f t="shared" si="1"/>
        <v/>
      </c>
      <c r="U18" s="82"/>
    </row>
    <row r="19" spans="1:21" ht="13">
      <c r="A19" s="45"/>
      <c r="B19" s="45"/>
      <c r="C19" s="45"/>
      <c r="D19" s="45"/>
      <c r="E19" s="45"/>
      <c r="F19" s="45"/>
      <c r="G19" s="45"/>
      <c r="H19" s="45"/>
      <c r="I19" s="45"/>
      <c r="J19" s="41"/>
      <c r="K19" s="41"/>
      <c r="L19" s="41" t="s">
        <v>24</v>
      </c>
      <c r="M19" s="42">
        <v>23.510089160018772</v>
      </c>
      <c r="N19" s="42">
        <v>58.903243292076972</v>
      </c>
      <c r="O19" s="42">
        <v>18.104616496521817</v>
      </c>
      <c r="P19" s="18">
        <f t="shared" si="0"/>
        <v>76.489910839981235</v>
      </c>
      <c r="Q19" s="83"/>
      <c r="R19" s="84"/>
      <c r="S19" s="82"/>
      <c r="T19" s="82" t="str">
        <f t="shared" si="1"/>
        <v/>
      </c>
      <c r="U19" s="82"/>
    </row>
    <row r="20" spans="1:21" ht="12.75" customHeight="1">
      <c r="A20" s="45"/>
      <c r="B20" s="45"/>
      <c r="C20" s="45"/>
      <c r="D20" s="45"/>
      <c r="E20" s="45"/>
      <c r="F20" s="45"/>
      <c r="G20" s="45"/>
      <c r="H20" s="45"/>
      <c r="I20" s="45"/>
      <c r="J20" s="41"/>
      <c r="K20" s="41"/>
      <c r="L20" s="43" t="s">
        <v>10</v>
      </c>
      <c r="M20" s="44">
        <v>21.187313562609521</v>
      </c>
      <c r="N20" s="44">
        <v>56.099024041894786</v>
      </c>
      <c r="O20" s="44">
        <v>15.081171149726256</v>
      </c>
      <c r="P20" s="18">
        <f t="shared" si="0"/>
        <v>78.812686437390482</v>
      </c>
      <c r="Q20" s="83"/>
      <c r="R20" s="84"/>
      <c r="S20" s="82" t="s">
        <v>59</v>
      </c>
      <c r="T20" s="82" t="str">
        <f t="shared" si="1"/>
        <v xml:space="preserve"> (c)</v>
      </c>
      <c r="U20" s="82"/>
    </row>
    <row r="21" spans="1:21" ht="12.75" customHeight="1">
      <c r="A21" s="45"/>
      <c r="B21" s="45"/>
      <c r="C21" s="45"/>
      <c r="D21" s="45"/>
      <c r="E21" s="45"/>
      <c r="F21" s="45"/>
      <c r="G21" s="45"/>
      <c r="H21" s="45"/>
      <c r="I21" s="45"/>
      <c r="J21" s="34"/>
      <c r="K21" s="34"/>
      <c r="L21" s="41" t="s">
        <v>28</v>
      </c>
      <c r="M21" s="42">
        <v>15.3</v>
      </c>
      <c r="N21" s="42">
        <v>46.4</v>
      </c>
      <c r="O21" s="42">
        <v>8.4</v>
      </c>
      <c r="P21" s="18">
        <f t="shared" si="0"/>
        <v>84.7</v>
      </c>
      <c r="Q21" s="83"/>
      <c r="R21" s="84"/>
      <c r="S21" s="82"/>
      <c r="T21" s="82" t="str">
        <f t="shared" si="1"/>
        <v/>
      </c>
      <c r="U21" s="82"/>
    </row>
    <row r="22" spans="1:21" ht="12.75" customHeight="1">
      <c r="A22" s="45"/>
      <c r="B22" s="45"/>
      <c r="C22" s="45"/>
      <c r="D22" s="45"/>
      <c r="E22" s="45"/>
      <c r="F22" s="45"/>
      <c r="G22" s="45"/>
      <c r="H22" s="45"/>
      <c r="I22" s="45"/>
      <c r="J22" s="41"/>
      <c r="K22" s="41"/>
      <c r="L22" s="43" t="s">
        <v>15</v>
      </c>
      <c r="M22" s="44">
        <v>4.3666650618651</v>
      </c>
      <c r="N22" s="44">
        <v>50.654086446512814</v>
      </c>
      <c r="O22" s="44">
        <v>2.3128904755833228</v>
      </c>
      <c r="P22" s="18">
        <f t="shared" si="0"/>
        <v>95.633334938134894</v>
      </c>
      <c r="Q22" s="83"/>
      <c r="R22" s="84"/>
      <c r="S22" s="82"/>
      <c r="T22" s="82" t="str">
        <f t="shared" si="1"/>
        <v/>
      </c>
      <c r="U22" s="82"/>
    </row>
    <row r="23" spans="1:21" ht="12.75" customHeight="1">
      <c r="A23" s="45"/>
      <c r="B23" s="45"/>
      <c r="C23" s="45"/>
      <c r="D23" s="45"/>
      <c r="E23" s="45"/>
      <c r="F23" s="45"/>
      <c r="G23" s="45"/>
      <c r="H23" s="45"/>
      <c r="I23" s="45"/>
      <c r="J23" s="41"/>
      <c r="K23" s="41"/>
      <c r="L23" s="41" t="s">
        <v>19</v>
      </c>
      <c r="M23" s="42">
        <v>3.5607733020514858</v>
      </c>
      <c r="N23" s="42">
        <v>124.88995215311004</v>
      </c>
      <c r="O23" s="42">
        <v>4.6112440191387556</v>
      </c>
      <c r="P23" s="18">
        <f t="shared" si="0"/>
        <v>96.439226697948513</v>
      </c>
      <c r="Q23" s="83"/>
      <c r="R23" s="84"/>
      <c r="S23" s="82" t="s">
        <v>58</v>
      </c>
      <c r="T23" s="82" t="str">
        <f t="shared" si="1"/>
        <v xml:space="preserve"> (b)</v>
      </c>
      <c r="U23" s="82"/>
    </row>
    <row r="24" spans="1:21" ht="12.75" customHeight="1">
      <c r="A24" s="45"/>
      <c r="B24" s="45"/>
      <c r="C24" s="45"/>
      <c r="D24" s="45"/>
      <c r="E24" s="45"/>
      <c r="F24" s="45"/>
      <c r="G24" s="45"/>
      <c r="H24" s="45"/>
      <c r="I24" s="45"/>
      <c r="J24" s="41"/>
      <c r="K24" s="41"/>
      <c r="L24" s="43" t="s">
        <v>17</v>
      </c>
      <c r="M24" s="44">
        <v>1.7815126050420169</v>
      </c>
      <c r="N24" s="44">
        <v>261.37593588149525</v>
      </c>
      <c r="O24" s="44">
        <v>4.7409050656123366</v>
      </c>
      <c r="P24" s="18">
        <f t="shared" si="0"/>
        <v>98.21848739495799</v>
      </c>
      <c r="Q24" s="83"/>
      <c r="R24" s="84"/>
      <c r="S24" s="82"/>
      <c r="T24" s="82" t="str">
        <f t="shared" si="1"/>
        <v/>
      </c>
      <c r="U24" s="82"/>
    </row>
    <row r="25" spans="1:21" ht="12.75" customHeight="1">
      <c r="A25" s="45"/>
      <c r="B25" s="45"/>
      <c r="C25" s="45"/>
      <c r="D25" s="45"/>
      <c r="E25" s="45"/>
      <c r="F25" s="45"/>
      <c r="G25" s="45"/>
      <c r="H25" s="45"/>
      <c r="I25" s="45"/>
      <c r="J25" s="46"/>
      <c r="K25" s="41"/>
      <c r="L25" s="41" t="s">
        <v>7</v>
      </c>
      <c r="M25" s="42">
        <v>0.96069502003855389</v>
      </c>
      <c r="N25" s="42">
        <v>95.830898011252458</v>
      </c>
      <c r="O25" s="42">
        <v>0.92957302662675279</v>
      </c>
      <c r="P25" s="18">
        <f t="shared" si="0"/>
        <v>99.039304979961443</v>
      </c>
      <c r="Q25" s="83"/>
      <c r="R25" s="84"/>
      <c r="S25" s="82"/>
      <c r="T25" s="82" t="str">
        <f t="shared" si="1"/>
        <v/>
      </c>
      <c r="U25" s="82"/>
    </row>
    <row r="26" spans="1:21" ht="12.75" customHeight="1">
      <c r="A26" s="45"/>
      <c r="B26" s="45"/>
      <c r="C26" s="45"/>
      <c r="D26" s="45"/>
      <c r="E26" s="45"/>
      <c r="F26" s="45"/>
      <c r="G26" s="45"/>
      <c r="H26" s="45"/>
      <c r="I26" s="45"/>
      <c r="J26" s="46"/>
      <c r="K26" s="41"/>
      <c r="L26" s="43" t="s">
        <v>31</v>
      </c>
      <c r="M26" s="44">
        <v>0.95079148333586205</v>
      </c>
      <c r="N26" s="44">
        <v>65.72147651006712</v>
      </c>
      <c r="O26" s="44">
        <v>0.63087248322147649</v>
      </c>
      <c r="P26" s="18">
        <f t="shared" si="0"/>
        <v>99.049208516664137</v>
      </c>
      <c r="Q26" s="83"/>
      <c r="R26" s="84"/>
      <c r="S26" s="82"/>
      <c r="T26" s="82" t="str">
        <f t="shared" si="1"/>
        <v/>
      </c>
      <c r="U26" s="82"/>
    </row>
    <row r="27" spans="1:21" ht="12.75" customHeight="1">
      <c r="A27" s="45"/>
      <c r="B27" s="45"/>
      <c r="C27" s="45"/>
      <c r="D27" s="45"/>
      <c r="E27" s="45"/>
      <c r="F27" s="45"/>
      <c r="G27" s="45"/>
      <c r="H27" s="45"/>
      <c r="I27" s="45"/>
      <c r="J27" s="46"/>
      <c r="K27" s="41"/>
      <c r="L27" s="41" t="s">
        <v>23</v>
      </c>
      <c r="M27" s="42">
        <v>0.511406457478497</v>
      </c>
      <c r="N27" s="42">
        <v>53.811387900355875</v>
      </c>
      <c r="O27" s="42">
        <v>0.27660951148495633</v>
      </c>
      <c r="P27" s="18">
        <f t="shared" si="0"/>
        <v>99.4885935425215</v>
      </c>
      <c r="Q27" s="83"/>
      <c r="R27" s="84"/>
      <c r="S27" s="82"/>
      <c r="T27" s="82" t="str">
        <f t="shared" si="1"/>
        <v/>
      </c>
      <c r="U27" s="82"/>
    </row>
    <row r="28" spans="1:21" ht="12.75" customHeight="1">
      <c r="A28" s="45"/>
      <c r="B28" s="45"/>
      <c r="C28" s="45"/>
      <c r="D28" s="45"/>
      <c r="E28" s="45"/>
      <c r="F28" s="45"/>
      <c r="G28" s="45"/>
      <c r="H28" s="45"/>
      <c r="I28" s="45"/>
      <c r="J28" s="41"/>
      <c r="K28" s="41"/>
      <c r="L28" s="47"/>
      <c r="M28" s="47"/>
      <c r="N28" s="48"/>
      <c r="O28" s="47"/>
      <c r="P28" s="18"/>
      <c r="Q28" s="82"/>
      <c r="R28" s="82"/>
      <c r="S28" s="82"/>
      <c r="T28" s="82" t="str">
        <f t="shared" si="1"/>
        <v/>
      </c>
      <c r="U28" s="82"/>
    </row>
    <row r="29" spans="1:21" ht="12.75" customHeight="1">
      <c r="A29" s="45"/>
      <c r="B29" s="45"/>
      <c r="C29" s="45"/>
      <c r="D29" s="45"/>
      <c r="E29" s="45"/>
      <c r="F29" s="45"/>
      <c r="G29" s="45"/>
      <c r="H29" s="45"/>
      <c r="I29" s="45"/>
      <c r="J29" s="41"/>
      <c r="K29" s="41"/>
      <c r="L29" s="41" t="s">
        <v>34</v>
      </c>
      <c r="M29" s="42">
        <v>37.869716491346644</v>
      </c>
      <c r="N29" s="42">
        <v>48.831033706665039</v>
      </c>
      <c r="O29" s="42">
        <v>29.763543605804443</v>
      </c>
      <c r="P29" s="18">
        <f t="shared" si="0"/>
        <v>62.130283508653356</v>
      </c>
      <c r="Q29" s="83"/>
      <c r="R29" s="84"/>
      <c r="S29" s="82"/>
      <c r="T29" s="82" t="str">
        <f t="shared" si="1"/>
        <v/>
      </c>
      <c r="U29" s="82"/>
    </row>
    <row r="30" spans="1:21" ht="13">
      <c r="A30" s="45"/>
      <c r="B30" s="45"/>
      <c r="C30" s="45"/>
      <c r="D30" s="45"/>
      <c r="E30" s="45"/>
      <c r="F30" s="45"/>
      <c r="G30" s="45"/>
      <c r="H30" s="45"/>
      <c r="I30" s="45"/>
      <c r="J30" s="41"/>
      <c r="K30" s="41"/>
      <c r="L30" s="50"/>
      <c r="M30" s="49"/>
      <c r="N30" s="49"/>
      <c r="O30" s="51"/>
      <c r="P30" s="18">
        <f t="shared" si="0"/>
        <v>100</v>
      </c>
      <c r="Q30" s="6"/>
      <c r="R30" s="5"/>
    </row>
    <row r="31" spans="1:21" ht="13.5" customHeight="1">
      <c r="A31" s="119"/>
      <c r="B31" s="119"/>
      <c r="C31" s="119"/>
      <c r="D31" s="119"/>
      <c r="E31" s="119"/>
      <c r="F31" s="119"/>
      <c r="G31" s="119"/>
      <c r="H31" s="119"/>
      <c r="I31" s="119"/>
      <c r="J31" s="41"/>
      <c r="K31" s="41"/>
      <c r="L31" s="50"/>
      <c r="M31" s="49"/>
      <c r="N31" s="49"/>
      <c r="O31" s="51"/>
      <c r="P31" s="18">
        <f t="shared" si="0"/>
        <v>100</v>
      </c>
      <c r="Q31" s="4"/>
      <c r="R31" s="5"/>
    </row>
    <row r="32" spans="1:21" ht="13.5" customHeight="1">
      <c r="A32" s="55"/>
      <c r="B32" s="55"/>
      <c r="C32" s="55"/>
      <c r="D32" s="55"/>
      <c r="E32" s="55"/>
      <c r="F32" s="55"/>
      <c r="G32" s="55"/>
      <c r="H32" s="55"/>
      <c r="I32" s="55"/>
      <c r="J32" s="41"/>
      <c r="K32" s="41"/>
      <c r="L32" s="50"/>
      <c r="M32" s="49"/>
      <c r="N32" s="49"/>
      <c r="O32" s="51"/>
      <c r="P32" s="18">
        <f t="shared" si="0"/>
        <v>100</v>
      </c>
      <c r="Q32" s="4"/>
      <c r="R32" s="5"/>
    </row>
    <row r="33" spans="1:18" ht="13.5" customHeight="1">
      <c r="A33" s="55"/>
      <c r="B33" s="55"/>
      <c r="C33" s="55"/>
      <c r="D33" s="55"/>
      <c r="E33" s="55"/>
      <c r="F33" s="55"/>
      <c r="G33" s="55"/>
      <c r="H33" s="55"/>
      <c r="I33" s="55"/>
      <c r="J33" s="41"/>
      <c r="K33" s="41"/>
      <c r="L33" s="50"/>
      <c r="M33" s="49"/>
      <c r="N33" s="49"/>
      <c r="O33" s="51"/>
      <c r="P33" s="4"/>
      <c r="Q33" s="4"/>
      <c r="R33" s="5"/>
    </row>
    <row r="34" spans="1:18" ht="13.5" customHeight="1">
      <c r="A34" s="55"/>
      <c r="B34" s="55"/>
      <c r="C34" s="55"/>
      <c r="D34" s="55"/>
      <c r="E34" s="55"/>
      <c r="F34" s="55"/>
      <c r="G34" s="55"/>
      <c r="H34" s="55"/>
      <c r="I34" s="55"/>
      <c r="J34" s="41"/>
      <c r="K34" s="41"/>
      <c r="L34" s="50"/>
      <c r="M34" s="52"/>
      <c r="N34" s="52"/>
      <c r="O34" s="52"/>
      <c r="P34" s="4"/>
      <c r="Q34" s="4"/>
      <c r="R34" s="5"/>
    </row>
    <row r="35" spans="1:18" ht="13.5" customHeight="1">
      <c r="A35" s="51"/>
      <c r="B35" s="51"/>
      <c r="C35" s="51"/>
      <c r="D35" s="51"/>
      <c r="E35" s="51"/>
      <c r="F35" s="51"/>
      <c r="G35" s="51"/>
      <c r="H35" s="41"/>
      <c r="I35" s="41"/>
      <c r="J35" s="41"/>
      <c r="K35" s="41"/>
      <c r="L35" s="89"/>
      <c r="M35" s="89"/>
      <c r="N35" s="89"/>
      <c r="O35" s="89"/>
      <c r="P35" s="4"/>
      <c r="Q35" s="4"/>
      <c r="R35" s="5"/>
    </row>
    <row r="36" spans="1:18" ht="13.5" customHeight="1">
      <c r="A36" s="118" t="s">
        <v>90</v>
      </c>
      <c r="B36" s="118"/>
      <c r="C36" s="118"/>
      <c r="D36" s="118"/>
      <c r="E36" s="118"/>
      <c r="F36" s="118"/>
      <c r="G36" s="118"/>
      <c r="H36" s="118"/>
      <c r="I36" s="118"/>
      <c r="J36" s="89"/>
      <c r="K36" s="89"/>
      <c r="L36" s="89"/>
      <c r="M36" s="89"/>
      <c r="N36" s="89"/>
      <c r="O36" s="89"/>
      <c r="P36" s="89"/>
      <c r="Q36" s="89"/>
      <c r="R36" s="89"/>
    </row>
    <row r="37" spans="1:18" ht="13.5" customHeight="1">
      <c r="A37" s="118"/>
      <c r="B37" s="118"/>
      <c r="C37" s="118"/>
      <c r="D37" s="118"/>
      <c r="E37" s="118"/>
      <c r="F37" s="118"/>
      <c r="G37" s="118"/>
      <c r="H37" s="118"/>
      <c r="I37" s="118"/>
      <c r="J37" s="89"/>
      <c r="K37" s="89"/>
      <c r="L37" s="89"/>
      <c r="M37" s="89"/>
      <c r="N37" s="89"/>
      <c r="O37" s="89"/>
      <c r="P37" s="89"/>
      <c r="Q37" s="89"/>
      <c r="R37" s="89"/>
    </row>
    <row r="38" spans="1:18" ht="13.5" customHeight="1">
      <c r="A38" s="118"/>
      <c r="B38" s="118"/>
      <c r="C38" s="118"/>
      <c r="D38" s="118"/>
      <c r="E38" s="118"/>
      <c r="F38" s="118"/>
      <c r="G38" s="118"/>
      <c r="H38" s="118"/>
      <c r="I38" s="118"/>
      <c r="J38" s="89"/>
      <c r="K38" s="89"/>
      <c r="L38" s="89"/>
      <c r="M38" s="89"/>
      <c r="N38" s="89"/>
      <c r="O38" s="89"/>
      <c r="P38" s="89"/>
      <c r="Q38" s="89"/>
      <c r="R38" s="89"/>
    </row>
    <row r="39" spans="1:18" ht="13.5" customHeight="1">
      <c r="A39" s="118"/>
      <c r="B39" s="118"/>
      <c r="C39" s="118"/>
      <c r="D39" s="118"/>
      <c r="E39" s="118"/>
      <c r="F39" s="118"/>
      <c r="G39" s="118"/>
      <c r="H39" s="118"/>
      <c r="I39" s="118"/>
      <c r="J39" s="89"/>
      <c r="K39" s="89"/>
      <c r="L39" s="89"/>
      <c r="M39" s="89"/>
      <c r="N39" s="89"/>
      <c r="O39" s="89"/>
      <c r="P39" s="89"/>
      <c r="Q39" s="89"/>
      <c r="R39" s="89"/>
    </row>
    <row r="40" spans="1:18" ht="13.5" customHeight="1">
      <c r="A40" s="118"/>
      <c r="B40" s="118"/>
      <c r="C40" s="118"/>
      <c r="D40" s="118"/>
      <c r="E40" s="118"/>
      <c r="F40" s="118"/>
      <c r="G40" s="118"/>
      <c r="H40" s="118"/>
      <c r="I40" s="118"/>
      <c r="J40" s="89"/>
      <c r="K40" s="89"/>
      <c r="L40" s="89"/>
      <c r="M40" s="89"/>
      <c r="N40" s="89"/>
      <c r="O40" s="89"/>
      <c r="P40" s="89"/>
      <c r="Q40" s="89"/>
      <c r="R40" s="89"/>
    </row>
    <row r="41" spans="1:18" ht="13.5" customHeight="1">
      <c r="A41" s="118"/>
      <c r="B41" s="118"/>
      <c r="C41" s="118"/>
      <c r="D41" s="118"/>
      <c r="E41" s="118"/>
      <c r="F41" s="118"/>
      <c r="G41" s="118"/>
      <c r="H41" s="118"/>
      <c r="I41" s="118"/>
      <c r="J41" s="89"/>
      <c r="K41" s="89"/>
      <c r="L41" s="89"/>
      <c r="M41" s="89"/>
      <c r="N41" s="89"/>
      <c r="O41" s="89"/>
      <c r="P41" s="89"/>
      <c r="Q41" s="89"/>
      <c r="R41" s="89"/>
    </row>
    <row r="42" spans="1:18" ht="13.5" customHeight="1">
      <c r="A42" s="118"/>
      <c r="B42" s="118"/>
      <c r="C42" s="118"/>
      <c r="D42" s="118"/>
      <c r="E42" s="118"/>
      <c r="F42" s="118"/>
      <c r="G42" s="118"/>
      <c r="H42" s="118"/>
      <c r="I42" s="118"/>
      <c r="J42" s="89"/>
      <c r="K42" s="89"/>
      <c r="L42" s="89"/>
      <c r="M42" s="89"/>
      <c r="N42" s="89"/>
      <c r="O42" s="89"/>
      <c r="P42" s="89"/>
      <c r="Q42" s="89"/>
      <c r="R42" s="89"/>
    </row>
    <row r="43" spans="1:18">
      <c r="A43" s="118"/>
      <c r="B43" s="118"/>
      <c r="C43" s="118"/>
      <c r="D43" s="118"/>
      <c r="E43" s="118"/>
      <c r="F43" s="118"/>
      <c r="G43" s="118"/>
      <c r="H43" s="118"/>
      <c r="I43" s="118"/>
      <c r="J43" s="89"/>
      <c r="K43" s="89"/>
      <c r="L43" s="89"/>
      <c r="M43" s="89"/>
      <c r="N43" s="89"/>
      <c r="O43" s="89"/>
      <c r="P43" s="89"/>
      <c r="Q43" s="89"/>
      <c r="R43" s="89"/>
    </row>
    <row r="44" spans="1:18">
      <c r="A44" s="118"/>
      <c r="B44" s="118"/>
      <c r="C44" s="118"/>
      <c r="D44" s="118"/>
      <c r="E44" s="118"/>
      <c r="F44" s="118"/>
      <c r="G44" s="118"/>
      <c r="H44" s="118"/>
      <c r="I44" s="118"/>
      <c r="J44" s="89"/>
      <c r="K44" s="89"/>
      <c r="L44" s="89"/>
      <c r="M44" s="89"/>
      <c r="N44" s="89"/>
      <c r="O44" s="89"/>
      <c r="P44" s="89"/>
      <c r="Q44" s="89"/>
      <c r="R44" s="89"/>
    </row>
    <row r="45" spans="1:18">
      <c r="A45" s="118"/>
      <c r="B45" s="118"/>
      <c r="C45" s="118"/>
      <c r="D45" s="118"/>
      <c r="E45" s="118"/>
      <c r="F45" s="118"/>
      <c r="G45" s="118"/>
      <c r="H45" s="118"/>
      <c r="I45" s="118"/>
      <c r="J45" s="89"/>
      <c r="K45" s="89"/>
      <c r="L45" s="89"/>
      <c r="M45" s="89"/>
      <c r="N45" s="89"/>
      <c r="O45" s="89"/>
      <c r="P45" s="89"/>
      <c r="Q45" s="89"/>
      <c r="R45" s="89"/>
    </row>
    <row r="46" spans="1:18">
      <c r="A46" s="118"/>
      <c r="B46" s="118"/>
      <c r="C46" s="118"/>
      <c r="D46" s="118"/>
      <c r="E46" s="118"/>
      <c r="F46" s="118"/>
      <c r="G46" s="118"/>
      <c r="H46" s="118"/>
      <c r="I46" s="118"/>
      <c r="J46" s="89"/>
      <c r="K46" s="89"/>
      <c r="L46" s="89"/>
      <c r="M46" s="89"/>
      <c r="N46" s="89"/>
      <c r="O46" s="89"/>
      <c r="P46" s="89"/>
      <c r="Q46" s="89"/>
      <c r="R46" s="89"/>
    </row>
    <row r="47" spans="1:18">
      <c r="A47" s="118"/>
      <c r="B47" s="118"/>
      <c r="C47" s="118"/>
      <c r="D47" s="118"/>
      <c r="E47" s="118"/>
      <c r="F47" s="118"/>
      <c r="G47" s="118"/>
      <c r="H47" s="118"/>
      <c r="I47" s="118"/>
      <c r="J47" s="89"/>
      <c r="K47" s="89"/>
      <c r="L47" s="89"/>
      <c r="M47" s="89"/>
      <c r="N47" s="89"/>
      <c r="O47" s="89"/>
      <c r="P47" s="89"/>
      <c r="Q47" s="89"/>
      <c r="R47" s="89"/>
    </row>
    <row r="48" spans="1:18">
      <c r="A48" s="118"/>
      <c r="B48" s="118"/>
      <c r="C48" s="118"/>
      <c r="D48" s="118"/>
      <c r="E48" s="118"/>
      <c r="F48" s="118"/>
      <c r="G48" s="118"/>
      <c r="H48" s="118"/>
      <c r="I48" s="118"/>
      <c r="J48" s="89"/>
      <c r="K48" s="89"/>
      <c r="L48" s="89"/>
      <c r="M48" s="89"/>
      <c r="N48" s="89"/>
      <c r="O48" s="89"/>
      <c r="P48" s="89"/>
      <c r="Q48" s="89"/>
      <c r="R48" s="89"/>
    </row>
    <row r="49" spans="1:18">
      <c r="A49" s="118"/>
      <c r="B49" s="118"/>
      <c r="C49" s="118"/>
      <c r="D49" s="118"/>
      <c r="E49" s="118"/>
      <c r="F49" s="118"/>
      <c r="G49" s="118"/>
      <c r="H49" s="118"/>
      <c r="I49" s="118"/>
      <c r="J49" s="89"/>
      <c r="K49" s="89"/>
      <c r="L49" s="89"/>
      <c r="M49" s="89"/>
      <c r="N49" s="89"/>
      <c r="O49" s="89"/>
      <c r="P49" s="89"/>
      <c r="Q49" s="89"/>
      <c r="R49" s="89"/>
    </row>
    <row r="50" spans="1:18" ht="13">
      <c r="A50" s="118"/>
      <c r="B50" s="118"/>
      <c r="C50" s="118"/>
      <c r="D50" s="118"/>
      <c r="E50" s="118"/>
      <c r="F50" s="118"/>
      <c r="G50" s="118"/>
      <c r="H50" s="118"/>
      <c r="I50" s="118"/>
      <c r="J50" s="89"/>
      <c r="K50" s="89"/>
      <c r="L50" s="47"/>
      <c r="M50" s="47"/>
      <c r="N50" s="48"/>
      <c r="O50" s="47"/>
      <c r="P50" s="89"/>
      <c r="Q50" s="89"/>
      <c r="R50" s="89"/>
    </row>
    <row r="51" spans="1:18" ht="13">
      <c r="A51" s="118"/>
      <c r="B51" s="118"/>
      <c r="C51" s="118"/>
      <c r="D51" s="118"/>
      <c r="E51" s="118"/>
      <c r="F51" s="118"/>
      <c r="G51" s="118"/>
      <c r="H51" s="118"/>
      <c r="I51" s="118"/>
      <c r="J51" s="41"/>
      <c r="K51" s="41"/>
      <c r="L51" s="47"/>
      <c r="M51" s="47"/>
      <c r="N51" s="48"/>
      <c r="O51" s="47"/>
      <c r="P51" s="8"/>
    </row>
    <row r="52" spans="1:18" ht="13.5" customHeight="1">
      <c r="A52" s="118" t="s">
        <v>78</v>
      </c>
      <c r="B52" s="118"/>
      <c r="C52" s="118"/>
      <c r="D52" s="118"/>
      <c r="E52" s="118"/>
      <c r="F52" s="118"/>
      <c r="G52" s="118"/>
      <c r="H52" s="118"/>
      <c r="I52" s="118"/>
      <c r="J52" s="41"/>
      <c r="K52" s="41"/>
      <c r="L52" s="47"/>
      <c r="M52" s="47"/>
      <c r="N52" s="48"/>
      <c r="O52" s="47"/>
      <c r="P52" s="8"/>
    </row>
    <row r="53" spans="1:18" ht="12.75" customHeight="1">
      <c r="A53" s="45"/>
      <c r="B53" s="45"/>
      <c r="C53" s="45"/>
      <c r="D53" s="45"/>
      <c r="E53" s="45"/>
      <c r="F53" s="45"/>
      <c r="G53" s="45"/>
      <c r="H53" s="45"/>
      <c r="I53" s="45"/>
      <c r="J53" s="41"/>
      <c r="K53" s="41"/>
      <c r="L53" s="47"/>
      <c r="M53" s="47"/>
      <c r="N53" s="48"/>
      <c r="O53" s="47"/>
      <c r="P53" s="8"/>
    </row>
    <row r="54" spans="1:18" ht="12.75" customHeight="1">
      <c r="A54" s="45"/>
      <c r="B54" s="45"/>
      <c r="C54" s="45"/>
      <c r="D54" s="45"/>
      <c r="E54" s="45"/>
      <c r="F54" s="45"/>
      <c r="G54" s="45"/>
      <c r="H54" s="45"/>
      <c r="I54" s="45"/>
      <c r="J54" s="47"/>
      <c r="K54" s="41"/>
      <c r="L54" s="47"/>
      <c r="M54" s="47"/>
      <c r="N54" s="48"/>
      <c r="O54" s="47"/>
      <c r="P54" s="8"/>
    </row>
    <row r="55" spans="1:18" ht="12.75" customHeight="1">
      <c r="A55" s="45"/>
      <c r="B55" s="45"/>
      <c r="C55" s="45"/>
      <c r="D55" s="45"/>
      <c r="E55" s="45"/>
      <c r="F55" s="45"/>
      <c r="G55" s="45"/>
      <c r="H55" s="45"/>
      <c r="I55" s="45"/>
      <c r="J55" s="47"/>
      <c r="K55" s="41"/>
      <c r="L55" s="47"/>
      <c r="M55" s="47"/>
      <c r="N55" s="48"/>
      <c r="O55" s="47"/>
      <c r="P55" s="8"/>
    </row>
    <row r="56" spans="1:18" ht="12.75" customHeight="1">
      <c r="A56" s="45"/>
      <c r="B56" s="45"/>
      <c r="C56" s="45"/>
      <c r="D56" s="45"/>
      <c r="E56" s="45"/>
      <c r="F56" s="45"/>
      <c r="G56" s="45"/>
      <c r="H56" s="45"/>
      <c r="I56" s="45"/>
      <c r="J56" s="47"/>
      <c r="K56" s="41"/>
      <c r="L56" s="47"/>
      <c r="M56" s="47"/>
      <c r="N56" s="48"/>
      <c r="O56" s="47"/>
      <c r="P56" s="8"/>
    </row>
    <row r="57" spans="1:18" ht="12.75" customHeight="1">
      <c r="J57" s="47"/>
      <c r="K57" s="41"/>
      <c r="L57" s="47"/>
      <c r="M57" s="47"/>
      <c r="N57" s="48"/>
      <c r="O57" s="47"/>
      <c r="P57" s="8"/>
    </row>
    <row r="58" spans="1:18" ht="12.75" customHeight="1">
      <c r="A58" s="47"/>
      <c r="B58" s="47"/>
      <c r="C58" s="47"/>
      <c r="D58" s="47"/>
      <c r="E58" s="47"/>
      <c r="F58" s="47"/>
      <c r="G58" s="47"/>
      <c r="H58" s="47"/>
      <c r="I58" s="47"/>
      <c r="J58" s="47"/>
      <c r="K58" s="41"/>
      <c r="L58" s="47"/>
      <c r="M58" s="47"/>
      <c r="N58" s="48"/>
      <c r="O58" s="47"/>
      <c r="P58" s="8"/>
    </row>
    <row r="59" spans="1:18" ht="13.5" customHeight="1">
      <c r="A59" s="47"/>
      <c r="B59" s="47"/>
      <c r="C59" s="47"/>
      <c r="D59" s="47"/>
      <c r="E59" s="47"/>
      <c r="F59" s="47"/>
      <c r="G59" s="47"/>
      <c r="H59" s="47"/>
      <c r="I59" s="47"/>
      <c r="J59" s="47"/>
      <c r="K59" s="51"/>
      <c r="L59" s="47"/>
      <c r="M59" s="47"/>
      <c r="N59" s="48"/>
      <c r="O59" s="47"/>
    </row>
    <row r="60" spans="1:18" ht="13.5" customHeight="1">
      <c r="A60" s="47"/>
      <c r="B60" s="47"/>
      <c r="C60" s="47"/>
      <c r="D60" s="47"/>
      <c r="E60" s="47"/>
      <c r="F60" s="47"/>
      <c r="G60" s="47"/>
      <c r="H60" s="47"/>
      <c r="I60" s="47"/>
      <c r="J60" s="47"/>
      <c r="K60" s="51"/>
      <c r="L60" s="47"/>
      <c r="M60" s="47"/>
      <c r="N60" s="48"/>
      <c r="O60" s="47"/>
    </row>
    <row r="61" spans="1:18" ht="13.5" customHeight="1">
      <c r="A61" s="47"/>
      <c r="B61" s="47"/>
      <c r="C61" s="47"/>
      <c r="D61" s="47"/>
      <c r="E61" s="47"/>
      <c r="F61" s="47"/>
      <c r="G61" s="47"/>
      <c r="H61" s="47"/>
      <c r="I61" s="47"/>
      <c r="J61" s="47"/>
      <c r="K61" s="51"/>
      <c r="L61" s="47"/>
      <c r="M61" s="47"/>
      <c r="N61" s="48"/>
      <c r="O61" s="47"/>
    </row>
    <row r="62" spans="1:18" ht="13">
      <c r="A62" s="47"/>
      <c r="B62" s="47"/>
      <c r="C62" s="47"/>
      <c r="D62" s="47"/>
      <c r="E62" s="47"/>
      <c r="F62" s="47"/>
      <c r="G62" s="47"/>
      <c r="H62" s="47"/>
      <c r="I62" s="47"/>
      <c r="J62" s="47"/>
      <c r="K62" s="51"/>
      <c r="L62" s="47"/>
      <c r="M62" s="47"/>
      <c r="N62" s="48"/>
      <c r="O62" s="47"/>
    </row>
    <row r="63" spans="1:18" ht="13.5" customHeight="1">
      <c r="A63" s="47"/>
      <c r="B63" s="47"/>
      <c r="C63" s="47"/>
      <c r="D63" s="47"/>
      <c r="E63" s="47"/>
      <c r="F63" s="47"/>
      <c r="G63" s="47"/>
      <c r="H63" s="47"/>
      <c r="I63" s="47"/>
      <c r="J63" s="47"/>
      <c r="K63" s="41"/>
      <c r="L63" s="47"/>
      <c r="M63" s="47"/>
      <c r="N63" s="48"/>
      <c r="O63" s="47"/>
    </row>
    <row r="64" spans="1:18" ht="12.75" customHeight="1">
      <c r="A64" s="47"/>
      <c r="B64" s="47"/>
      <c r="C64" s="47"/>
      <c r="D64" s="47"/>
      <c r="E64" s="47"/>
      <c r="F64" s="47"/>
      <c r="G64" s="47"/>
      <c r="H64" s="47"/>
      <c r="I64" s="47"/>
      <c r="J64" s="47"/>
      <c r="K64" s="41"/>
      <c r="L64" s="47"/>
      <c r="M64" s="47"/>
      <c r="N64" s="48"/>
      <c r="O64" s="47"/>
    </row>
    <row r="65" spans="1:15" ht="13">
      <c r="A65" s="47"/>
      <c r="B65" s="47"/>
      <c r="C65" s="47"/>
      <c r="D65" s="47"/>
      <c r="E65" s="47"/>
      <c r="F65" s="47"/>
      <c r="G65" s="47"/>
      <c r="H65" s="47"/>
      <c r="I65" s="47"/>
      <c r="J65" s="47"/>
      <c r="K65" s="41"/>
      <c r="L65" s="47"/>
      <c r="M65" s="47"/>
      <c r="N65" s="48"/>
      <c r="O65" s="47"/>
    </row>
    <row r="66" spans="1:15" ht="13">
      <c r="A66" s="47"/>
      <c r="B66" s="47"/>
      <c r="C66" s="47"/>
      <c r="D66" s="47"/>
      <c r="E66" s="47"/>
      <c r="F66" s="47"/>
      <c r="G66" s="47"/>
      <c r="H66" s="47"/>
      <c r="I66" s="47"/>
      <c r="J66" s="47"/>
      <c r="K66" s="41"/>
      <c r="L66" s="47"/>
      <c r="M66" s="47"/>
      <c r="N66" s="48"/>
      <c r="O66" s="47"/>
    </row>
    <row r="67" spans="1:15" ht="13">
      <c r="A67" s="47"/>
      <c r="B67" s="47"/>
      <c r="C67" s="47"/>
      <c r="D67" s="47"/>
      <c r="E67" s="47"/>
      <c r="F67" s="47"/>
      <c r="G67" s="47"/>
      <c r="H67" s="47"/>
      <c r="I67" s="47"/>
      <c r="J67" s="47"/>
      <c r="K67" s="41"/>
      <c r="L67" s="47"/>
      <c r="M67" s="47"/>
      <c r="N67" s="48"/>
      <c r="O67" s="47"/>
    </row>
    <row r="68" spans="1:15" ht="13">
      <c r="A68" s="47"/>
      <c r="B68" s="47"/>
      <c r="C68" s="47"/>
      <c r="D68" s="47"/>
      <c r="E68" s="47"/>
      <c r="F68" s="47"/>
      <c r="G68" s="47"/>
      <c r="H68" s="47"/>
      <c r="I68" s="47"/>
      <c r="J68" s="47"/>
      <c r="K68" s="41"/>
      <c r="L68" s="47"/>
      <c r="M68" s="47"/>
      <c r="N68" s="48"/>
      <c r="O68" s="47"/>
    </row>
    <row r="69" spans="1:15" ht="13">
      <c r="A69" s="47"/>
      <c r="B69" s="47"/>
      <c r="C69" s="47"/>
      <c r="D69" s="47"/>
      <c r="E69" s="47"/>
      <c r="F69" s="47"/>
      <c r="G69" s="47"/>
      <c r="H69" s="47"/>
      <c r="I69" s="47"/>
      <c r="J69" s="47"/>
      <c r="K69" s="41"/>
      <c r="L69" s="47"/>
      <c r="M69" s="47"/>
      <c r="N69" s="48"/>
      <c r="O69" s="47"/>
    </row>
    <row r="70" spans="1:15" ht="13">
      <c r="A70" s="47"/>
      <c r="B70" s="47"/>
      <c r="C70" s="47"/>
      <c r="D70" s="47"/>
      <c r="E70" s="47"/>
      <c r="F70" s="47"/>
      <c r="G70" s="47"/>
      <c r="H70" s="47"/>
      <c r="I70" s="47"/>
      <c r="J70" s="47"/>
      <c r="K70" s="41"/>
      <c r="L70" s="47"/>
      <c r="M70" s="47"/>
      <c r="N70" s="48"/>
      <c r="O70" s="47"/>
    </row>
    <row r="71" spans="1:15" ht="13">
      <c r="A71" s="47"/>
      <c r="B71" s="47"/>
      <c r="C71" s="47"/>
      <c r="D71" s="47"/>
      <c r="E71" s="47"/>
      <c r="F71" s="47"/>
      <c r="G71" s="47"/>
      <c r="H71" s="47"/>
      <c r="I71" s="47"/>
      <c r="J71" s="47"/>
      <c r="K71" s="41"/>
    </row>
    <row r="72" spans="1:15">
      <c r="K72" s="8"/>
    </row>
    <row r="73" spans="1:15">
      <c r="K73" s="8"/>
    </row>
    <row r="74" spans="1:15">
      <c r="K74" s="8"/>
    </row>
  </sheetData>
  <sortState xmlns:xlrd2="http://schemas.microsoft.com/office/spreadsheetml/2017/richdata2" ref="L6:O28">
    <sortCondition descending="1" ref="M6:M28"/>
  </sortState>
  <mergeCells count="6">
    <mergeCell ref="N4:O4"/>
    <mergeCell ref="A52:I52"/>
    <mergeCell ref="A31:I31"/>
    <mergeCell ref="A1:I1"/>
    <mergeCell ref="A2:I3"/>
    <mergeCell ref="A36:I51"/>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3"/>
  <sheetViews>
    <sheetView showGridLines="0" zoomScaleNormal="100" workbookViewId="0">
      <selection sqref="A1:I1"/>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19" style="5" customWidth="1"/>
    <col min="15" max="16384" width="8.81640625" style="3"/>
  </cols>
  <sheetData>
    <row r="1" spans="1:17" ht="16.5" customHeight="1">
      <c r="A1" s="113" t="s">
        <v>89</v>
      </c>
      <c r="B1" s="114"/>
      <c r="C1" s="114"/>
      <c r="D1" s="114"/>
      <c r="E1" s="114"/>
      <c r="F1" s="114"/>
      <c r="G1" s="114"/>
      <c r="H1" s="114"/>
      <c r="I1" s="114"/>
      <c r="J1" s="33"/>
      <c r="K1" s="34"/>
      <c r="L1" s="35"/>
      <c r="M1" s="35"/>
      <c r="N1" s="35"/>
      <c r="O1" s="2"/>
      <c r="P1" s="2"/>
    </row>
    <row r="2" spans="1:17" ht="28.5" customHeight="1">
      <c r="A2" s="115" t="s">
        <v>88</v>
      </c>
      <c r="B2" s="115"/>
      <c r="C2" s="115"/>
      <c r="D2" s="115"/>
      <c r="E2" s="115"/>
      <c r="F2" s="115"/>
      <c r="G2" s="115"/>
      <c r="H2" s="115"/>
      <c r="I2" s="115"/>
      <c r="J2" s="33"/>
      <c r="K2" s="34"/>
      <c r="L2" s="36"/>
      <c r="M2" s="36"/>
      <c r="N2" s="36"/>
      <c r="O2" s="2"/>
      <c r="P2" s="2"/>
    </row>
    <row r="3" spans="1:17" ht="12.75" customHeight="1">
      <c r="A3" s="37"/>
      <c r="B3" s="37"/>
      <c r="C3" s="37"/>
      <c r="D3" s="37"/>
      <c r="E3" s="37"/>
      <c r="F3" s="37"/>
      <c r="G3" s="37"/>
      <c r="H3" s="37"/>
      <c r="I3" s="37"/>
      <c r="J3" s="34"/>
      <c r="K3" s="34"/>
      <c r="L3" s="38"/>
      <c r="M3" s="120" t="s">
        <v>36</v>
      </c>
      <c r="N3" s="120"/>
      <c r="O3" s="2"/>
      <c r="P3" s="2"/>
    </row>
    <row r="4" spans="1:17" ht="12.75" customHeight="1">
      <c r="A4" s="34"/>
      <c r="B4" s="34"/>
      <c r="C4" s="34"/>
      <c r="D4" s="34"/>
      <c r="E4" s="34"/>
      <c r="F4" s="34"/>
      <c r="G4" s="34"/>
      <c r="H4" s="34"/>
      <c r="I4" s="34"/>
      <c r="J4" s="34"/>
      <c r="K4" s="34"/>
      <c r="L4" s="39"/>
      <c r="M4" s="39" t="s">
        <v>61</v>
      </c>
      <c r="N4" s="40" t="s">
        <v>54</v>
      </c>
      <c r="O4" s="1"/>
      <c r="P4" s="1"/>
    </row>
    <row r="5" spans="1:17" ht="13">
      <c r="A5" s="34"/>
      <c r="B5" s="34"/>
      <c r="C5" s="34"/>
      <c r="D5" s="34"/>
      <c r="E5" s="34"/>
      <c r="F5" s="34"/>
      <c r="G5" s="34"/>
      <c r="H5" s="34"/>
      <c r="I5" s="34"/>
      <c r="J5" s="34"/>
      <c r="K5" s="34"/>
      <c r="L5" s="43" t="s">
        <v>9</v>
      </c>
      <c r="M5" s="44">
        <v>53.297813705677015</v>
      </c>
      <c r="N5" s="44">
        <v>24.687579699056364</v>
      </c>
      <c r="O5" s="18">
        <f t="shared" ref="O5:O25" si="0">100-M5</f>
        <v>46.702186294322985</v>
      </c>
      <c r="P5" s="4"/>
      <c r="Q5" s="5"/>
    </row>
    <row r="6" spans="1:17" ht="13">
      <c r="A6" s="41"/>
      <c r="B6" s="41"/>
      <c r="C6" s="41"/>
      <c r="D6" s="41"/>
      <c r="E6" s="41"/>
      <c r="F6" s="41"/>
      <c r="G6" s="41"/>
      <c r="H6" s="41"/>
      <c r="I6" s="41"/>
      <c r="J6" s="41"/>
      <c r="K6" s="41"/>
      <c r="L6" s="41" t="s">
        <v>21</v>
      </c>
      <c r="M6" s="42">
        <v>46.031323763285414</v>
      </c>
      <c r="N6" s="42">
        <v>44.294903400622069</v>
      </c>
      <c r="O6" s="18">
        <f t="shared" si="0"/>
        <v>53.968676236714586</v>
      </c>
      <c r="P6" s="4"/>
      <c r="Q6" s="5"/>
    </row>
    <row r="7" spans="1:17" ht="13">
      <c r="A7" s="41"/>
      <c r="B7" s="41"/>
      <c r="C7" s="41"/>
      <c r="D7" s="41"/>
      <c r="E7" s="41"/>
      <c r="F7" s="41"/>
      <c r="G7" s="41"/>
      <c r="H7" s="41"/>
      <c r="I7" s="41"/>
      <c r="J7" s="41"/>
      <c r="K7" s="41"/>
      <c r="L7" s="43" t="s">
        <v>26</v>
      </c>
      <c r="M7" s="44">
        <v>45.198119543317659</v>
      </c>
      <c r="N7" s="44">
        <v>45.546901456146294</v>
      </c>
      <c r="O7" s="18">
        <f t="shared" si="0"/>
        <v>54.801880456682341</v>
      </c>
      <c r="P7" s="4"/>
      <c r="Q7" s="5"/>
    </row>
    <row r="8" spans="1:17" ht="13">
      <c r="A8" s="41"/>
      <c r="B8" s="41"/>
      <c r="C8" s="41"/>
      <c r="D8" s="41"/>
      <c r="E8" s="41"/>
      <c r="F8" s="41"/>
      <c r="G8" s="41"/>
      <c r="H8" s="41"/>
      <c r="I8" s="41"/>
      <c r="J8" s="41"/>
      <c r="K8" s="41"/>
      <c r="L8" s="41" t="s">
        <v>22</v>
      </c>
      <c r="M8" s="42">
        <v>44.921840107190711</v>
      </c>
      <c r="N8" s="42">
        <v>45.203730499385948</v>
      </c>
      <c r="O8" s="18">
        <f t="shared" si="0"/>
        <v>55.078159892809289</v>
      </c>
      <c r="P8" s="4"/>
      <c r="Q8" s="5"/>
    </row>
    <row r="9" spans="1:17" ht="13">
      <c r="A9" s="41"/>
      <c r="B9" s="41"/>
      <c r="C9" s="41"/>
      <c r="D9" s="41"/>
      <c r="E9" s="41"/>
      <c r="F9" s="41"/>
      <c r="G9" s="41"/>
      <c r="H9" s="41"/>
      <c r="I9" s="41"/>
      <c r="J9" s="41"/>
      <c r="K9" s="41"/>
      <c r="L9" s="43" t="s">
        <v>6</v>
      </c>
      <c r="M9" s="44">
        <v>43.424865094765941</v>
      </c>
      <c r="N9" s="44">
        <v>43.347805383602697</v>
      </c>
      <c r="O9" s="18">
        <f t="shared" si="0"/>
        <v>56.575134905234059</v>
      </c>
      <c r="P9" s="4"/>
      <c r="Q9" s="5"/>
    </row>
    <row r="10" spans="1:17" ht="13">
      <c r="A10" s="41"/>
      <c r="B10" s="41"/>
      <c r="C10" s="41"/>
      <c r="D10" s="41"/>
      <c r="E10" s="41"/>
      <c r="F10" s="41"/>
      <c r="G10" s="41"/>
      <c r="H10" s="41"/>
      <c r="I10" s="41"/>
      <c r="J10" s="41"/>
      <c r="K10" s="41"/>
      <c r="L10" s="41" t="s">
        <v>32</v>
      </c>
      <c r="M10" s="42">
        <v>43.155744145843158</v>
      </c>
      <c r="N10" s="42">
        <v>35.191650093714678</v>
      </c>
      <c r="O10" s="18">
        <f t="shared" si="0"/>
        <v>56.844255854156842</v>
      </c>
      <c r="P10" s="4"/>
      <c r="Q10" s="5"/>
    </row>
    <row r="11" spans="1:17" ht="13">
      <c r="A11" s="41"/>
      <c r="B11" s="41"/>
      <c r="C11" s="41"/>
      <c r="D11" s="41"/>
      <c r="E11" s="41"/>
      <c r="F11" s="41"/>
      <c r="G11" s="41"/>
      <c r="H11" s="41"/>
      <c r="I11" s="41"/>
      <c r="J11" s="41"/>
      <c r="K11" s="41"/>
      <c r="L11" s="43" t="s">
        <v>16</v>
      </c>
      <c r="M11" s="44">
        <v>33.547657013528109</v>
      </c>
      <c r="N11" s="44">
        <v>6.6926575698505522</v>
      </c>
      <c r="O11" s="18">
        <f t="shared" si="0"/>
        <v>66.452342986471891</v>
      </c>
      <c r="P11" s="4"/>
      <c r="Q11" s="5"/>
    </row>
    <row r="12" spans="1:17" ht="13">
      <c r="A12" s="41"/>
      <c r="B12" s="41"/>
      <c r="C12" s="41"/>
      <c r="D12" s="41"/>
      <c r="E12" s="41"/>
      <c r="F12" s="41"/>
      <c r="G12" s="41"/>
      <c r="H12" s="41"/>
      <c r="I12" s="41"/>
      <c r="J12" s="41"/>
      <c r="K12" s="41"/>
      <c r="L12" s="41" t="s">
        <v>18</v>
      </c>
      <c r="M12" s="42">
        <v>33.157606349417193</v>
      </c>
      <c r="N12" s="42">
        <v>27.892964651848651</v>
      </c>
      <c r="O12" s="18">
        <f t="shared" si="0"/>
        <v>66.842393650582807</v>
      </c>
      <c r="P12" s="4"/>
      <c r="Q12" s="5"/>
    </row>
    <row r="13" spans="1:17" ht="13">
      <c r="A13" s="41"/>
      <c r="B13" s="41"/>
      <c r="C13" s="41"/>
      <c r="D13" s="41"/>
      <c r="E13" s="41"/>
      <c r="F13" s="41"/>
      <c r="G13" s="41"/>
      <c r="H13" s="41"/>
      <c r="I13" s="41"/>
      <c r="J13" s="41"/>
      <c r="K13" s="41"/>
      <c r="L13" s="43" t="s">
        <v>20</v>
      </c>
      <c r="M13" s="44">
        <v>30.878603446148784</v>
      </c>
      <c r="N13" s="44">
        <v>23.60826410616032</v>
      </c>
      <c r="O13" s="18">
        <f t="shared" si="0"/>
        <v>69.121396553851213</v>
      </c>
      <c r="P13" s="4"/>
      <c r="Q13" s="5"/>
    </row>
    <row r="14" spans="1:17" ht="13">
      <c r="A14" s="41"/>
      <c r="B14" s="41"/>
      <c r="C14" s="41"/>
      <c r="D14" s="41"/>
      <c r="E14" s="41"/>
      <c r="F14" s="41"/>
      <c r="G14" s="41"/>
      <c r="H14" s="41"/>
      <c r="I14" s="41"/>
      <c r="J14" s="41"/>
      <c r="K14" s="41"/>
      <c r="L14" s="41" t="s">
        <v>14</v>
      </c>
      <c r="M14" s="42">
        <v>25.25480065407039</v>
      </c>
      <c r="N14" s="42">
        <v>20.69274071221664</v>
      </c>
      <c r="O14" s="18">
        <f t="shared" si="0"/>
        <v>74.745199345929606</v>
      </c>
      <c r="P14" s="4"/>
      <c r="Q14" s="5"/>
    </row>
    <row r="15" spans="1:17" ht="13">
      <c r="A15" s="41"/>
      <c r="B15" s="41"/>
      <c r="C15" s="41"/>
      <c r="D15" s="41"/>
      <c r="E15" s="41"/>
      <c r="F15" s="41"/>
      <c r="G15" s="41"/>
      <c r="H15" s="41"/>
      <c r="I15" s="41"/>
      <c r="J15" s="41"/>
      <c r="K15" s="41"/>
      <c r="L15" s="43" t="s">
        <v>0</v>
      </c>
      <c r="M15" s="44">
        <v>24.466413867822318</v>
      </c>
      <c r="N15" s="44">
        <v>3.94842678022238</v>
      </c>
      <c r="O15" s="18">
        <f t="shared" si="0"/>
        <v>75.533586132177675</v>
      </c>
      <c r="P15" s="4"/>
      <c r="Q15" s="5"/>
    </row>
    <row r="16" spans="1:17" ht="13">
      <c r="A16" s="41"/>
      <c r="B16" s="41"/>
      <c r="C16" s="41"/>
      <c r="D16" s="41"/>
      <c r="E16" s="41"/>
      <c r="F16" s="41"/>
      <c r="G16" s="41"/>
      <c r="H16" s="41"/>
      <c r="I16" s="41"/>
      <c r="J16" s="41"/>
      <c r="K16" s="41"/>
      <c r="L16" s="41" t="s">
        <v>24</v>
      </c>
      <c r="M16" s="42">
        <v>23.510089160018772</v>
      </c>
      <c r="N16" s="42">
        <v>14.073449602191896</v>
      </c>
      <c r="O16" s="18">
        <f t="shared" si="0"/>
        <v>76.489910839981235</v>
      </c>
      <c r="P16" s="4"/>
      <c r="Q16" s="5"/>
    </row>
    <row r="17" spans="1:17" ht="13">
      <c r="A17" s="41"/>
      <c r="B17" s="41"/>
      <c r="C17" s="41"/>
      <c r="D17" s="41"/>
      <c r="E17" s="41"/>
      <c r="F17" s="41"/>
      <c r="G17" s="41"/>
      <c r="H17" s="41"/>
      <c r="I17" s="41"/>
      <c r="J17" s="41"/>
      <c r="K17" s="41"/>
      <c r="L17" s="43" t="s">
        <v>29</v>
      </c>
      <c r="M17" s="44">
        <v>22.741149723936342</v>
      </c>
      <c r="N17" s="44">
        <v>2.6957391697616733</v>
      </c>
      <c r="O17" s="18">
        <f t="shared" si="0"/>
        <v>77.258850276063654</v>
      </c>
      <c r="P17" s="4"/>
      <c r="Q17" s="5"/>
    </row>
    <row r="18" spans="1:17" ht="12.75" customHeight="1">
      <c r="B18" s="45"/>
      <c r="C18" s="45"/>
      <c r="D18" s="45"/>
      <c r="E18" s="45"/>
      <c r="F18" s="45"/>
      <c r="G18" s="45"/>
      <c r="H18" s="45"/>
      <c r="I18" s="45"/>
      <c r="J18" s="41"/>
      <c r="K18" s="41"/>
      <c r="L18" s="41" t="s">
        <v>10</v>
      </c>
      <c r="M18" s="42">
        <v>21.187313562609521</v>
      </c>
      <c r="N18" s="42">
        <v>9.5034418694931819</v>
      </c>
      <c r="O18" s="18">
        <f t="shared" si="0"/>
        <v>78.812686437390482</v>
      </c>
      <c r="P18" s="4"/>
      <c r="Q18" s="5"/>
    </row>
    <row r="19" spans="1:17" ht="12.75" customHeight="1">
      <c r="A19" s="118" t="s">
        <v>91</v>
      </c>
      <c r="B19" s="118"/>
      <c r="C19" s="118"/>
      <c r="D19" s="118"/>
      <c r="E19" s="118"/>
      <c r="F19" s="118"/>
      <c r="G19" s="118"/>
      <c r="H19" s="118"/>
      <c r="I19" s="118"/>
      <c r="J19" s="41"/>
      <c r="K19" s="41"/>
      <c r="L19" s="43" t="s">
        <v>28</v>
      </c>
      <c r="M19" s="44">
        <v>15.3</v>
      </c>
      <c r="N19" s="44">
        <v>1.6220028208744708</v>
      </c>
      <c r="O19" s="18">
        <f t="shared" si="0"/>
        <v>84.7</v>
      </c>
      <c r="P19" s="4"/>
      <c r="Q19" s="5"/>
    </row>
    <row r="20" spans="1:17" ht="12.75" customHeight="1">
      <c r="A20" s="118"/>
      <c r="B20" s="118"/>
      <c r="C20" s="118"/>
      <c r="D20" s="118"/>
      <c r="E20" s="118"/>
      <c r="F20" s="118"/>
      <c r="G20" s="118"/>
      <c r="H20" s="118"/>
      <c r="I20" s="118"/>
      <c r="J20" s="34"/>
      <c r="K20" s="34"/>
      <c r="L20" s="41" t="s">
        <v>15</v>
      </c>
      <c r="M20" s="42">
        <v>4.3666650618651</v>
      </c>
      <c r="N20" s="42">
        <v>3.5699074956830725</v>
      </c>
      <c r="O20" s="18">
        <f t="shared" si="0"/>
        <v>95.633334938134894</v>
      </c>
      <c r="P20" s="4"/>
      <c r="Q20" s="5"/>
    </row>
    <row r="21" spans="1:17" ht="12.75" customHeight="1">
      <c r="A21" s="118" t="s">
        <v>78</v>
      </c>
      <c r="B21" s="118"/>
      <c r="C21" s="118"/>
      <c r="D21" s="118"/>
      <c r="E21" s="118"/>
      <c r="F21" s="118"/>
      <c r="G21" s="118"/>
      <c r="H21" s="118"/>
      <c r="I21" s="118"/>
      <c r="J21" s="41"/>
      <c r="K21" s="41"/>
      <c r="L21" s="43" t="s">
        <v>19</v>
      </c>
      <c r="M21" s="44">
        <v>3.5607733020514858</v>
      </c>
      <c r="N21" s="44">
        <v>4.5497675301261982</v>
      </c>
      <c r="O21" s="18">
        <f t="shared" si="0"/>
        <v>96.439226697948513</v>
      </c>
      <c r="P21" s="4"/>
      <c r="Q21" s="5"/>
    </row>
    <row r="22" spans="1:17" ht="12.75" customHeight="1">
      <c r="A22" s="118"/>
      <c r="B22" s="118"/>
      <c r="C22" s="118"/>
      <c r="D22" s="118"/>
      <c r="E22" s="118"/>
      <c r="F22" s="118"/>
      <c r="G22" s="118"/>
      <c r="H22" s="118"/>
      <c r="I22" s="118"/>
      <c r="J22" s="41"/>
      <c r="K22" s="41"/>
      <c r="L22" s="41" t="s">
        <v>17</v>
      </c>
      <c r="M22" s="42">
        <v>1.7815126050420169</v>
      </c>
      <c r="N22" s="42">
        <v>1.4938743959036802</v>
      </c>
      <c r="O22" s="18">
        <f t="shared" si="0"/>
        <v>98.21848739495799</v>
      </c>
      <c r="P22" s="4"/>
      <c r="Q22" s="5"/>
    </row>
    <row r="23" spans="1:17" ht="12.75" customHeight="1">
      <c r="A23" s="45"/>
      <c r="B23" s="45"/>
      <c r="C23" s="45"/>
      <c r="D23" s="45"/>
      <c r="E23" s="45"/>
      <c r="F23" s="45"/>
      <c r="G23" s="45"/>
      <c r="H23" s="45"/>
      <c r="I23" s="45"/>
      <c r="J23" s="41"/>
      <c r="K23" s="41"/>
      <c r="L23" s="43" t="s">
        <v>7</v>
      </c>
      <c r="M23" s="44">
        <v>0.96069502003855389</v>
      </c>
      <c r="N23" s="44">
        <v>1.3069994659030852</v>
      </c>
      <c r="O23" s="18">
        <f t="shared" si="0"/>
        <v>99.039304979961443</v>
      </c>
      <c r="P23" s="4"/>
      <c r="Q23" s="5"/>
    </row>
    <row r="24" spans="1:17" ht="12.75" customHeight="1">
      <c r="A24" s="45"/>
      <c r="B24" s="45"/>
      <c r="C24" s="45"/>
      <c r="D24" s="45"/>
      <c r="E24" s="45"/>
      <c r="F24" s="45"/>
      <c r="G24" s="45"/>
      <c r="H24" s="45"/>
      <c r="I24" s="45"/>
      <c r="J24" s="46"/>
      <c r="K24" s="41"/>
      <c r="L24" s="41" t="s">
        <v>31</v>
      </c>
      <c r="M24" s="42">
        <v>0.95079148333586205</v>
      </c>
      <c r="N24" s="42">
        <v>0.86196682464454977</v>
      </c>
      <c r="O24" s="18">
        <f t="shared" si="0"/>
        <v>99.049208516664137</v>
      </c>
      <c r="P24" s="4"/>
      <c r="Q24" s="5"/>
    </row>
    <row r="25" spans="1:17" ht="12.75" customHeight="1">
      <c r="A25" s="45"/>
      <c r="B25" s="45"/>
      <c r="C25" s="45"/>
      <c r="D25" s="45"/>
      <c r="E25" s="45"/>
      <c r="F25" s="45"/>
      <c r="G25" s="45"/>
      <c r="H25" s="45"/>
      <c r="I25" s="45"/>
      <c r="J25" s="46"/>
      <c r="K25" s="41"/>
      <c r="L25" s="43" t="s">
        <v>23</v>
      </c>
      <c r="M25" s="44">
        <v>0.511406457478497</v>
      </c>
      <c r="N25" s="44">
        <v>0.47635412490215173</v>
      </c>
      <c r="O25" s="18">
        <f t="shared" si="0"/>
        <v>99.4885935425215</v>
      </c>
      <c r="P25" s="4"/>
      <c r="Q25" s="5"/>
    </row>
    <row r="26" spans="1:17" ht="12.75" customHeight="1">
      <c r="A26" s="45"/>
      <c r="B26" s="45"/>
      <c r="C26" s="45"/>
      <c r="D26" s="45"/>
      <c r="E26" s="45"/>
      <c r="F26" s="45"/>
      <c r="G26" s="45"/>
      <c r="H26" s="45"/>
      <c r="I26" s="45"/>
      <c r="J26" s="46"/>
      <c r="K26" s="41"/>
      <c r="O26" s="18"/>
      <c r="P26" s="4"/>
    </row>
    <row r="27" spans="1:17" ht="12.75" customHeight="1">
      <c r="A27" s="45"/>
      <c r="B27" s="45"/>
      <c r="C27" s="45"/>
      <c r="D27" s="45"/>
      <c r="E27" s="45"/>
      <c r="F27" s="45"/>
      <c r="G27" s="45"/>
      <c r="H27" s="45"/>
      <c r="I27" s="45"/>
      <c r="J27" s="41"/>
      <c r="K27" s="41"/>
      <c r="L27" s="41" t="s">
        <v>34</v>
      </c>
      <c r="M27" s="42">
        <v>37.869716491346644</v>
      </c>
      <c r="N27" s="42">
        <v>23.431373828718165</v>
      </c>
      <c r="P27" s="32"/>
    </row>
    <row r="28" spans="1:17" ht="12.75" customHeight="1">
      <c r="A28" s="45"/>
      <c r="B28" s="45"/>
      <c r="C28" s="45"/>
      <c r="D28" s="45"/>
      <c r="E28" s="45"/>
      <c r="F28" s="45"/>
      <c r="G28" s="45"/>
      <c r="H28" s="45"/>
      <c r="I28" s="45"/>
      <c r="J28" s="41"/>
      <c r="K28" s="41"/>
      <c r="L28" s="50"/>
      <c r="M28" s="49"/>
      <c r="N28" s="49"/>
      <c r="O28" s="18">
        <f>100-M27</f>
        <v>62.130283508653356</v>
      </c>
      <c r="P28" s="32"/>
      <c r="Q28" s="5"/>
    </row>
    <row r="29" spans="1:17" ht="13">
      <c r="A29" s="45"/>
      <c r="B29" s="45"/>
      <c r="C29" s="45"/>
      <c r="D29" s="45"/>
      <c r="E29" s="45"/>
      <c r="F29" s="45"/>
      <c r="G29" s="45"/>
      <c r="H29" s="45"/>
      <c r="I29" s="45"/>
      <c r="J29" s="41"/>
      <c r="K29" s="41"/>
      <c r="L29" s="50"/>
      <c r="M29" s="49"/>
      <c r="N29" s="49"/>
      <c r="O29" s="4"/>
      <c r="P29" s="4"/>
      <c r="Q29" s="5"/>
    </row>
    <row r="30" spans="1:17" ht="13.5" customHeight="1">
      <c r="A30" s="45"/>
      <c r="B30" s="45"/>
      <c r="C30" s="45"/>
      <c r="D30" s="45"/>
      <c r="E30" s="45"/>
      <c r="F30" s="45"/>
      <c r="G30" s="45"/>
      <c r="H30" s="45"/>
      <c r="I30" s="45"/>
      <c r="J30" s="41"/>
      <c r="K30" s="41"/>
      <c r="L30" s="50"/>
      <c r="M30" s="49"/>
      <c r="N30" s="49"/>
      <c r="O30" s="4"/>
      <c r="P30" s="4"/>
      <c r="Q30" s="5"/>
    </row>
    <row r="31" spans="1:17" ht="13.5" customHeight="1">
      <c r="A31" s="45"/>
      <c r="B31" s="45"/>
      <c r="C31" s="45"/>
      <c r="D31" s="45"/>
      <c r="E31" s="45"/>
      <c r="F31" s="45"/>
      <c r="G31" s="45"/>
      <c r="H31" s="45"/>
      <c r="I31" s="45"/>
      <c r="J31" s="41"/>
      <c r="K31" s="41"/>
      <c r="L31" s="50"/>
      <c r="M31" s="49"/>
      <c r="N31" s="49"/>
      <c r="O31" s="4"/>
      <c r="P31" s="4"/>
      <c r="Q31" s="5"/>
    </row>
    <row r="32" spans="1:17" ht="13.5" customHeight="1">
      <c r="A32" s="45"/>
      <c r="B32" s="45"/>
      <c r="C32" s="45"/>
      <c r="D32" s="45"/>
      <c r="E32" s="45"/>
      <c r="F32" s="45"/>
      <c r="G32" s="45"/>
      <c r="H32" s="45"/>
      <c r="I32" s="45"/>
      <c r="J32" s="41"/>
      <c r="K32" s="41"/>
      <c r="L32" s="50"/>
      <c r="M32" s="52"/>
      <c r="N32" s="52"/>
      <c r="O32" s="4"/>
      <c r="P32" s="4"/>
      <c r="Q32" s="5"/>
    </row>
    <row r="33" spans="1:17" ht="13.5" customHeight="1">
      <c r="A33" s="47"/>
      <c r="B33" s="47"/>
      <c r="C33" s="47"/>
      <c r="D33" s="47"/>
      <c r="E33" s="47"/>
      <c r="F33" s="47"/>
      <c r="G33" s="47"/>
      <c r="H33" s="47"/>
      <c r="I33" s="47"/>
      <c r="J33" s="41"/>
      <c r="K33" s="41"/>
      <c r="L33" s="53"/>
      <c r="M33" s="53"/>
      <c r="N33" s="54"/>
      <c r="O33" s="4"/>
      <c r="P33" s="4"/>
      <c r="Q33" s="5"/>
    </row>
    <row r="34" spans="1:17" ht="13.5" customHeight="1">
      <c r="A34" s="51"/>
      <c r="B34" s="51"/>
      <c r="C34" s="51"/>
      <c r="D34" s="51"/>
      <c r="E34" s="51"/>
      <c r="F34" s="51"/>
      <c r="G34" s="51"/>
      <c r="H34" s="41"/>
      <c r="I34" s="41"/>
      <c r="J34" s="41"/>
      <c r="K34" s="41"/>
      <c r="L34" s="53"/>
      <c r="M34" s="53"/>
      <c r="N34" s="54"/>
      <c r="O34" s="4"/>
      <c r="P34" s="8"/>
      <c r="Q34" s="5"/>
    </row>
    <row r="35" spans="1:17" ht="13.5" customHeight="1">
      <c r="J35" s="41"/>
      <c r="K35" s="41"/>
      <c r="L35" s="53"/>
      <c r="M35" s="53"/>
      <c r="N35" s="54"/>
      <c r="O35" s="4"/>
      <c r="P35" s="8"/>
      <c r="Q35" s="5"/>
    </row>
    <row r="36" spans="1:17" ht="13.5" customHeight="1">
      <c r="J36" s="41"/>
      <c r="K36" s="41"/>
      <c r="L36" s="47"/>
      <c r="M36" s="47"/>
      <c r="N36" s="48"/>
      <c r="O36" s="4"/>
      <c r="P36" s="8"/>
      <c r="Q36" s="5"/>
    </row>
    <row r="37" spans="1:17" ht="13.5" customHeight="1">
      <c r="J37" s="41"/>
      <c r="K37" s="41"/>
      <c r="L37" s="47"/>
      <c r="M37" s="47"/>
      <c r="N37" s="48"/>
      <c r="O37" s="4"/>
      <c r="P37" s="8"/>
      <c r="Q37" s="5"/>
    </row>
    <row r="38" spans="1:17" ht="13.5" customHeight="1">
      <c r="J38" s="41"/>
      <c r="K38" s="41"/>
      <c r="L38" s="47"/>
      <c r="M38" s="47"/>
      <c r="N38" s="48"/>
      <c r="O38" s="4"/>
      <c r="P38" s="8"/>
      <c r="Q38" s="5"/>
    </row>
    <row r="39" spans="1:17" ht="13.5" customHeight="1">
      <c r="J39" s="41"/>
      <c r="K39" s="41"/>
      <c r="L39" s="47"/>
      <c r="M39" s="47"/>
      <c r="N39" s="48"/>
      <c r="O39" s="4"/>
      <c r="P39" s="8"/>
      <c r="Q39" s="5"/>
    </row>
    <row r="40" spans="1:17" ht="13.5" customHeight="1">
      <c r="J40" s="41"/>
      <c r="K40" s="41"/>
      <c r="L40" s="47"/>
      <c r="M40" s="47"/>
      <c r="N40" s="48"/>
      <c r="O40" s="4"/>
      <c r="P40" s="8"/>
      <c r="Q40" s="5"/>
    </row>
    <row r="41" spans="1:17" ht="13.5" customHeight="1">
      <c r="J41" s="41"/>
      <c r="K41" s="41"/>
      <c r="L41" s="47"/>
      <c r="M41" s="47"/>
      <c r="N41" s="48"/>
      <c r="O41" s="4"/>
      <c r="P41" s="8"/>
      <c r="Q41" s="5"/>
    </row>
    <row r="42" spans="1:17" ht="13">
      <c r="J42" s="41"/>
      <c r="K42" s="41"/>
      <c r="L42" s="47"/>
      <c r="M42" s="47"/>
      <c r="N42" s="48"/>
      <c r="O42" s="4"/>
      <c r="P42" s="8"/>
      <c r="Q42" s="5"/>
    </row>
    <row r="43" spans="1:17" ht="13">
      <c r="J43" s="41"/>
      <c r="K43" s="41"/>
      <c r="L43" s="47"/>
      <c r="M43" s="47"/>
      <c r="N43" s="48"/>
      <c r="O43" s="8"/>
      <c r="P43" s="4"/>
      <c r="Q43" s="5"/>
    </row>
    <row r="44" spans="1:17" ht="13">
      <c r="J44" s="41"/>
      <c r="K44" s="41"/>
      <c r="L44" s="47"/>
      <c r="M44" s="47"/>
      <c r="N44" s="48"/>
      <c r="O44" s="8"/>
      <c r="P44" s="8"/>
      <c r="Q44" s="5"/>
    </row>
    <row r="45" spans="1:17" ht="13">
      <c r="J45" s="41"/>
      <c r="K45" s="41"/>
      <c r="L45" s="47"/>
      <c r="M45" s="47"/>
      <c r="N45" s="48"/>
      <c r="O45" s="4"/>
      <c r="P45" s="8"/>
      <c r="Q45" s="5"/>
    </row>
    <row r="46" spans="1:17" ht="13">
      <c r="J46" s="41"/>
      <c r="K46" s="41"/>
      <c r="L46" s="47"/>
      <c r="M46" s="47"/>
      <c r="N46" s="48"/>
      <c r="O46" s="8"/>
      <c r="P46" s="8"/>
      <c r="Q46" s="5"/>
    </row>
    <row r="47" spans="1:17" ht="13">
      <c r="J47" s="41"/>
      <c r="K47" s="41"/>
      <c r="L47" s="47"/>
      <c r="M47" s="47"/>
      <c r="N47" s="48"/>
      <c r="O47" s="8"/>
    </row>
    <row r="48" spans="1:17" ht="13">
      <c r="J48" s="41"/>
      <c r="K48" s="41"/>
      <c r="L48" s="47"/>
      <c r="M48" s="47"/>
      <c r="N48" s="48"/>
      <c r="O48" s="8"/>
    </row>
    <row r="49" spans="1:15" ht="13">
      <c r="J49" s="41"/>
      <c r="K49" s="41"/>
      <c r="L49" s="47"/>
      <c r="M49" s="47"/>
      <c r="N49" s="48"/>
      <c r="O49" s="8"/>
    </row>
    <row r="50" spans="1:15" ht="13">
      <c r="J50" s="41"/>
      <c r="K50" s="41"/>
      <c r="L50" s="47"/>
      <c r="M50" s="47"/>
      <c r="N50" s="48"/>
      <c r="O50" s="8"/>
    </row>
    <row r="51" spans="1:15" ht="13.5" customHeight="1">
      <c r="A51" s="47"/>
      <c r="B51" s="47"/>
      <c r="C51" s="47"/>
      <c r="D51" s="47"/>
      <c r="E51" s="47"/>
      <c r="F51" s="47"/>
      <c r="G51" s="47"/>
      <c r="H51" s="47"/>
      <c r="I51" s="47"/>
      <c r="J51" s="41"/>
      <c r="K51" s="41"/>
      <c r="L51" s="47"/>
      <c r="M51" s="47"/>
      <c r="N51" s="48"/>
      <c r="O51" s="8"/>
    </row>
    <row r="52" spans="1:15" ht="12.75" customHeight="1">
      <c r="A52" s="47"/>
      <c r="B52" s="47"/>
      <c r="C52" s="47"/>
      <c r="D52" s="47"/>
      <c r="E52" s="47"/>
      <c r="F52" s="47"/>
      <c r="G52" s="47"/>
      <c r="H52" s="47"/>
      <c r="I52" s="47"/>
      <c r="J52" s="41"/>
      <c r="K52" s="41"/>
      <c r="L52" s="47"/>
      <c r="M52" s="47"/>
      <c r="N52" s="48"/>
      <c r="O52" s="8"/>
    </row>
    <row r="53" spans="1:15" ht="12.75" customHeight="1">
      <c r="A53" s="47"/>
      <c r="B53" s="47"/>
      <c r="C53" s="47"/>
      <c r="D53" s="47"/>
      <c r="E53" s="47"/>
      <c r="F53" s="47"/>
      <c r="G53" s="47"/>
      <c r="H53" s="47"/>
      <c r="I53" s="47"/>
      <c r="J53" s="47"/>
      <c r="K53" s="41"/>
      <c r="L53" s="47"/>
      <c r="M53" s="47"/>
      <c r="N53" s="48"/>
      <c r="O53" s="8"/>
    </row>
    <row r="54" spans="1:15" ht="12.75" customHeight="1">
      <c r="A54" s="47"/>
      <c r="B54" s="47"/>
      <c r="C54" s="47"/>
      <c r="D54" s="47"/>
      <c r="E54" s="47"/>
      <c r="F54" s="47"/>
      <c r="G54" s="47"/>
      <c r="H54" s="47"/>
      <c r="I54" s="47"/>
      <c r="J54" s="47"/>
      <c r="K54" s="41"/>
      <c r="L54" s="47"/>
      <c r="M54" s="47"/>
      <c r="N54" s="48"/>
      <c r="O54" s="8"/>
    </row>
    <row r="55" spans="1:15" ht="12.75" customHeight="1">
      <c r="A55" s="47"/>
      <c r="B55" s="47"/>
      <c r="C55" s="47"/>
      <c r="D55" s="47"/>
      <c r="E55" s="47"/>
      <c r="F55" s="47"/>
      <c r="G55" s="47"/>
      <c r="H55" s="47"/>
      <c r="I55" s="47"/>
      <c r="J55" s="47"/>
      <c r="K55" s="41"/>
      <c r="L55" s="47"/>
      <c r="M55" s="47"/>
      <c r="N55" s="48"/>
      <c r="O55" s="8"/>
    </row>
    <row r="56" spans="1:15" ht="12.75" customHeight="1">
      <c r="A56" s="47"/>
      <c r="B56" s="47"/>
      <c r="C56" s="47"/>
      <c r="D56" s="47"/>
      <c r="E56" s="47"/>
      <c r="F56" s="47"/>
      <c r="G56" s="47"/>
      <c r="H56" s="47"/>
      <c r="I56" s="47"/>
      <c r="J56" s="47"/>
      <c r="K56" s="41"/>
      <c r="L56" s="47"/>
      <c r="M56" s="47"/>
      <c r="N56" s="48"/>
      <c r="O56" s="8"/>
    </row>
    <row r="57" spans="1:15" ht="12.75" customHeight="1">
      <c r="A57" s="47"/>
      <c r="B57" s="47"/>
      <c r="C57" s="47"/>
      <c r="D57" s="47"/>
      <c r="E57" s="47"/>
      <c r="F57" s="47"/>
      <c r="G57" s="47"/>
      <c r="H57" s="47"/>
      <c r="I57" s="47"/>
      <c r="J57" s="47"/>
      <c r="K57" s="41"/>
      <c r="L57" s="47"/>
      <c r="M57" s="47"/>
      <c r="N57" s="48"/>
    </row>
    <row r="58" spans="1:15" ht="13.5" customHeight="1">
      <c r="A58" s="47"/>
      <c r="B58" s="47"/>
      <c r="C58" s="47"/>
      <c r="D58" s="47"/>
      <c r="E58" s="47"/>
      <c r="F58" s="47"/>
      <c r="G58" s="47"/>
      <c r="H58" s="47"/>
      <c r="I58" s="47"/>
      <c r="J58" s="47"/>
      <c r="K58" s="51"/>
      <c r="L58" s="47"/>
      <c r="M58" s="47"/>
      <c r="N58" s="48"/>
    </row>
    <row r="59" spans="1:15" ht="13.5" customHeight="1">
      <c r="A59" s="47"/>
      <c r="B59" s="47"/>
      <c r="C59" s="47"/>
      <c r="D59" s="47"/>
      <c r="E59" s="47"/>
      <c r="F59" s="47"/>
      <c r="G59" s="47"/>
      <c r="H59" s="47"/>
      <c r="I59" s="47"/>
      <c r="J59" s="47"/>
      <c r="K59" s="51"/>
      <c r="L59" s="47"/>
      <c r="M59" s="47"/>
      <c r="N59" s="48"/>
    </row>
    <row r="60" spans="1:15" ht="13.5" customHeight="1">
      <c r="A60" s="47"/>
      <c r="B60" s="47"/>
      <c r="C60" s="47"/>
      <c r="D60" s="47"/>
      <c r="E60" s="47"/>
      <c r="F60" s="47"/>
      <c r="G60" s="47"/>
      <c r="H60" s="47"/>
      <c r="I60" s="47"/>
      <c r="J60" s="47"/>
      <c r="K60" s="51"/>
      <c r="L60" s="47"/>
      <c r="M60" s="47"/>
      <c r="N60" s="48"/>
    </row>
    <row r="61" spans="1:15" ht="13">
      <c r="A61" s="47"/>
      <c r="B61" s="47"/>
      <c r="C61" s="47"/>
      <c r="D61" s="47"/>
      <c r="E61" s="47"/>
      <c r="F61" s="47"/>
      <c r="G61" s="47"/>
      <c r="H61" s="47"/>
      <c r="I61" s="47"/>
      <c r="J61" s="47"/>
      <c r="K61" s="51"/>
      <c r="L61" s="47"/>
      <c r="M61" s="47"/>
      <c r="N61" s="48"/>
    </row>
    <row r="62" spans="1:15" ht="13.5" customHeight="1">
      <c r="A62" s="47"/>
      <c r="B62" s="47"/>
      <c r="C62" s="47"/>
      <c r="D62" s="47"/>
      <c r="E62" s="47"/>
      <c r="F62" s="47"/>
      <c r="G62" s="47"/>
      <c r="H62" s="47"/>
      <c r="I62" s="47"/>
      <c r="J62" s="47"/>
      <c r="K62" s="41"/>
      <c r="L62" s="47"/>
      <c r="M62" s="47"/>
      <c r="N62" s="48"/>
    </row>
    <row r="63" spans="1:15" ht="12.75" customHeight="1">
      <c r="A63" s="47"/>
      <c r="B63" s="47"/>
      <c r="C63" s="47"/>
      <c r="D63" s="47"/>
      <c r="E63" s="47"/>
      <c r="F63" s="47"/>
      <c r="G63" s="47"/>
      <c r="H63" s="47"/>
      <c r="I63" s="47"/>
      <c r="J63" s="47"/>
      <c r="K63" s="41"/>
      <c r="L63" s="47"/>
      <c r="M63" s="47"/>
      <c r="N63" s="48"/>
    </row>
    <row r="64" spans="1:15" ht="13">
      <c r="A64" s="47"/>
      <c r="B64" s="47"/>
      <c r="C64" s="47"/>
      <c r="D64" s="47"/>
      <c r="E64" s="47"/>
      <c r="F64" s="47"/>
      <c r="G64" s="47"/>
      <c r="H64" s="47"/>
      <c r="I64" s="47"/>
      <c r="J64" s="47"/>
      <c r="K64" s="41"/>
      <c r="L64" s="47"/>
      <c r="M64" s="47"/>
      <c r="N64" s="48"/>
    </row>
    <row r="65" spans="1:14" ht="13">
      <c r="A65" s="47"/>
      <c r="B65" s="47"/>
      <c r="C65" s="47"/>
      <c r="D65" s="47"/>
      <c r="E65" s="47"/>
      <c r="F65" s="47"/>
      <c r="G65" s="47"/>
      <c r="H65" s="47"/>
      <c r="I65" s="47"/>
      <c r="J65" s="47"/>
      <c r="K65" s="41"/>
      <c r="L65" s="47"/>
      <c r="M65" s="47"/>
      <c r="N65" s="48"/>
    </row>
    <row r="66" spans="1:14" ht="13">
      <c r="A66" s="47"/>
      <c r="B66" s="47"/>
      <c r="C66" s="47"/>
      <c r="D66" s="47"/>
      <c r="E66" s="47"/>
      <c r="F66" s="47"/>
      <c r="G66" s="47"/>
      <c r="H66" s="47"/>
      <c r="I66" s="47"/>
      <c r="J66" s="47"/>
      <c r="K66" s="41"/>
      <c r="L66" s="47"/>
      <c r="M66" s="47"/>
      <c r="N66" s="48"/>
    </row>
    <row r="67" spans="1:14" ht="13">
      <c r="A67" s="47"/>
      <c r="B67" s="47"/>
      <c r="C67" s="47"/>
      <c r="D67" s="47"/>
      <c r="E67" s="47"/>
      <c r="F67" s="47"/>
      <c r="G67" s="47"/>
      <c r="H67" s="47"/>
      <c r="I67" s="47"/>
      <c r="J67" s="47"/>
      <c r="K67" s="41"/>
      <c r="L67" s="47"/>
      <c r="M67" s="47"/>
      <c r="N67" s="48"/>
    </row>
    <row r="68" spans="1:14" ht="13">
      <c r="A68" s="47"/>
      <c r="B68" s="47"/>
      <c r="C68" s="47"/>
      <c r="D68" s="47"/>
      <c r="E68" s="47"/>
      <c r="F68" s="47"/>
      <c r="G68" s="47"/>
      <c r="H68" s="47"/>
      <c r="I68" s="47"/>
      <c r="J68" s="47"/>
      <c r="K68" s="41"/>
      <c r="L68" s="47"/>
      <c r="M68" s="47"/>
      <c r="N68" s="48"/>
    </row>
    <row r="69" spans="1:14" ht="13">
      <c r="A69" s="47"/>
      <c r="B69" s="47"/>
      <c r="C69" s="47"/>
      <c r="D69" s="47"/>
      <c r="E69" s="47"/>
      <c r="F69" s="47"/>
      <c r="G69" s="47"/>
      <c r="H69" s="47"/>
      <c r="I69" s="47"/>
      <c r="J69" s="47"/>
      <c r="K69" s="41"/>
    </row>
    <row r="70" spans="1:14" ht="13">
      <c r="A70" s="47"/>
      <c r="B70" s="47"/>
      <c r="C70" s="47"/>
      <c r="D70" s="47"/>
      <c r="E70" s="47"/>
      <c r="F70" s="47"/>
      <c r="G70" s="47"/>
      <c r="H70" s="47"/>
      <c r="I70" s="47"/>
      <c r="J70" s="47"/>
      <c r="K70" s="41"/>
    </row>
    <row r="71" spans="1:14">
      <c r="K71" s="8"/>
    </row>
    <row r="72" spans="1:14">
      <c r="K72" s="8"/>
    </row>
    <row r="73" spans="1:14">
      <c r="K73" s="8"/>
    </row>
  </sheetData>
  <sortState xmlns:xlrd2="http://schemas.microsoft.com/office/spreadsheetml/2017/richdata2" ref="L6:N27">
    <sortCondition descending="1" ref="M6:M27"/>
  </sortState>
  <mergeCells count="5">
    <mergeCell ref="M3:N3"/>
    <mergeCell ref="A1:I1"/>
    <mergeCell ref="A2:I2"/>
    <mergeCell ref="A19:I20"/>
    <mergeCell ref="A21:I22"/>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0"/>
  <sheetViews>
    <sheetView showGridLines="0" zoomScale="80" zoomScaleNormal="80" workbookViewId="0">
      <selection sqref="A1:I1"/>
    </sheetView>
  </sheetViews>
  <sheetFormatPr baseColWidth="10" defaultColWidth="8.81640625" defaultRowHeight="12.5"/>
  <cols>
    <col min="1" max="1" width="15.81640625" style="3" bestFit="1" customWidth="1"/>
    <col min="2" max="11" width="8.81640625" style="3"/>
    <col min="12" max="12" width="14.7265625" style="3" customWidth="1"/>
    <col min="13" max="13" width="19" style="3" customWidth="1"/>
    <col min="14" max="14" width="19" style="5" customWidth="1"/>
    <col min="15" max="15" width="19" style="3" customWidth="1"/>
    <col min="16" max="16384" width="8.81640625" style="3"/>
  </cols>
  <sheetData>
    <row r="1" spans="1:18" ht="16.5" customHeight="1">
      <c r="A1" s="113" t="s">
        <v>55</v>
      </c>
      <c r="B1" s="114"/>
      <c r="C1" s="114"/>
      <c r="D1" s="114"/>
      <c r="E1" s="114"/>
      <c r="F1" s="114"/>
      <c r="G1" s="114"/>
      <c r="H1" s="114"/>
      <c r="I1" s="114"/>
      <c r="J1" s="33"/>
      <c r="K1" s="34"/>
      <c r="L1" s="35"/>
      <c r="M1" s="35"/>
      <c r="N1" s="35"/>
      <c r="O1" s="35"/>
      <c r="P1" s="2"/>
      <c r="Q1" s="2"/>
    </row>
    <row r="2" spans="1:18" ht="27" customHeight="1">
      <c r="A2" s="115" t="s">
        <v>68</v>
      </c>
      <c r="B2" s="115"/>
      <c r="C2" s="115"/>
      <c r="D2" s="115"/>
      <c r="E2" s="115"/>
      <c r="F2" s="115"/>
      <c r="G2" s="115"/>
      <c r="H2" s="115"/>
      <c r="I2" s="115"/>
      <c r="J2" s="33"/>
      <c r="K2" s="34"/>
      <c r="L2" s="36"/>
      <c r="M2" s="36"/>
      <c r="N2" s="116" t="s">
        <v>71</v>
      </c>
      <c r="O2" s="116"/>
      <c r="P2" s="2"/>
      <c r="Q2" s="2"/>
    </row>
    <row r="3" spans="1:18" ht="12.75" customHeight="1">
      <c r="A3" s="37"/>
      <c r="B3" s="37"/>
      <c r="C3" s="37"/>
      <c r="D3" s="37"/>
      <c r="E3" s="37"/>
      <c r="F3" s="37"/>
      <c r="G3" s="37"/>
      <c r="H3" s="37"/>
      <c r="I3" s="37"/>
      <c r="J3" s="34"/>
      <c r="K3" s="34"/>
      <c r="L3" s="38"/>
      <c r="M3" s="38"/>
      <c r="N3" s="116"/>
      <c r="O3" s="116"/>
      <c r="P3" s="2"/>
      <c r="Q3" s="2"/>
    </row>
    <row r="4" spans="1:18" ht="12.75" customHeight="1">
      <c r="A4" s="34"/>
      <c r="B4" s="34"/>
      <c r="C4" s="34"/>
      <c r="D4" s="34"/>
      <c r="E4" s="34"/>
      <c r="F4" s="34"/>
      <c r="G4" s="34"/>
      <c r="H4" s="34"/>
      <c r="I4" s="34"/>
      <c r="J4" s="34"/>
      <c r="K4" s="34"/>
      <c r="L4" s="39"/>
      <c r="M4" s="39" t="s">
        <v>60</v>
      </c>
      <c r="N4" s="40" t="s">
        <v>37</v>
      </c>
      <c r="O4" s="40" t="s">
        <v>38</v>
      </c>
      <c r="P4" s="1"/>
      <c r="Q4" s="1"/>
    </row>
    <row r="5" spans="1:18" ht="12.75" customHeight="1">
      <c r="A5" s="34"/>
      <c r="B5" s="34"/>
      <c r="C5" s="34"/>
      <c r="D5" s="34"/>
      <c r="E5" s="34"/>
      <c r="F5" s="34"/>
      <c r="G5" s="34"/>
      <c r="H5" s="34"/>
      <c r="I5" s="34"/>
      <c r="J5" s="34"/>
      <c r="K5" s="34"/>
      <c r="L5" s="43" t="s">
        <v>32</v>
      </c>
      <c r="M5" s="44">
        <v>30.663805505563818</v>
      </c>
      <c r="N5" s="44">
        <v>103</v>
      </c>
      <c r="O5" s="44">
        <v>60</v>
      </c>
      <c r="P5" s="18">
        <f t="shared" ref="P5:P14" si="0">100-M5</f>
        <v>69.336194494436185</v>
      </c>
      <c r="Q5" s="32"/>
      <c r="R5" s="5"/>
    </row>
    <row r="6" spans="1:18" ht="13">
      <c r="A6" s="41"/>
      <c r="B6" s="41"/>
      <c r="C6" s="41"/>
      <c r="D6" s="41"/>
      <c r="E6" s="41"/>
      <c r="F6" s="41"/>
      <c r="G6" s="41"/>
      <c r="H6" s="41"/>
      <c r="I6" s="41"/>
      <c r="J6" s="41"/>
      <c r="K6" s="41"/>
      <c r="L6" s="41" t="s">
        <v>21</v>
      </c>
      <c r="M6" s="42">
        <v>30.154346538976153</v>
      </c>
      <c r="N6" s="42">
        <v>81</v>
      </c>
      <c r="O6" s="42">
        <v>41</v>
      </c>
      <c r="P6" s="18">
        <f t="shared" si="0"/>
        <v>69.845653461023844</v>
      </c>
      <c r="Q6" s="32"/>
      <c r="R6" s="5"/>
    </row>
    <row r="7" spans="1:18" ht="13">
      <c r="A7" s="41"/>
      <c r="B7" s="41"/>
      <c r="C7" s="41"/>
      <c r="D7" s="41"/>
      <c r="E7" s="41"/>
      <c r="F7" s="41"/>
      <c r="G7" s="41"/>
      <c r="H7" s="41"/>
      <c r="I7" s="41"/>
      <c r="J7" s="41"/>
      <c r="K7" s="41"/>
      <c r="L7" s="43" t="s">
        <v>26</v>
      </c>
      <c r="M7" s="44">
        <v>26.500236257678374</v>
      </c>
      <c r="N7" s="44">
        <v>183</v>
      </c>
      <c r="O7" s="44">
        <v>80</v>
      </c>
      <c r="P7" s="18">
        <f t="shared" si="0"/>
        <v>73.499763742321619</v>
      </c>
      <c r="Q7" s="32"/>
      <c r="R7" s="5"/>
    </row>
    <row r="8" spans="1:18" ht="12.75" customHeight="1">
      <c r="A8" s="41"/>
      <c r="B8" s="41"/>
      <c r="C8" s="41"/>
      <c r="D8" s="41"/>
      <c r="E8" s="41"/>
      <c r="F8" s="41"/>
      <c r="G8" s="41"/>
      <c r="H8" s="41"/>
      <c r="I8" s="41"/>
      <c r="J8" s="41"/>
      <c r="K8" s="41"/>
      <c r="L8" s="41" t="s">
        <v>6</v>
      </c>
      <c r="M8" s="42">
        <v>20.925398027386287</v>
      </c>
      <c r="N8" s="42">
        <v>118.73488230042757</v>
      </c>
      <c r="O8" s="42">
        <v>40.935694172380018</v>
      </c>
      <c r="P8" s="18">
        <f t="shared" si="0"/>
        <v>79.074601972613721</v>
      </c>
      <c r="Q8" s="32"/>
      <c r="R8" s="5"/>
    </row>
    <row r="9" spans="1:18" ht="13">
      <c r="A9" s="41"/>
      <c r="B9" s="41"/>
      <c r="C9" s="41"/>
      <c r="D9" s="41"/>
      <c r="E9" s="41"/>
      <c r="F9" s="41"/>
      <c r="G9" s="41"/>
      <c r="H9" s="41"/>
      <c r="I9" s="41"/>
      <c r="J9" s="41"/>
      <c r="K9" s="41"/>
      <c r="L9" s="43" t="s">
        <v>20</v>
      </c>
      <c r="M9" s="44">
        <v>11.440693671809722</v>
      </c>
      <c r="N9" s="44">
        <v>108.74357830232178</v>
      </c>
      <c r="O9" s="44">
        <v>31.446812052605292</v>
      </c>
      <c r="P9" s="18">
        <f t="shared" si="0"/>
        <v>88.559306328190274</v>
      </c>
      <c r="Q9" s="32"/>
      <c r="R9" s="5"/>
    </row>
    <row r="10" spans="1:18" ht="13">
      <c r="A10" s="41"/>
      <c r="B10" s="41"/>
      <c r="C10" s="41"/>
      <c r="D10" s="41"/>
      <c r="E10" s="41"/>
      <c r="F10" s="41"/>
      <c r="G10" s="41"/>
      <c r="H10" s="41"/>
      <c r="I10" s="41"/>
      <c r="J10" s="41"/>
      <c r="K10" s="41"/>
      <c r="L10" s="41" t="s">
        <v>24</v>
      </c>
      <c r="M10" s="42">
        <v>9.66332616371343</v>
      </c>
      <c r="N10" s="42">
        <v>185.79092024539878</v>
      </c>
      <c r="O10" s="42">
        <v>64.660179640718567</v>
      </c>
      <c r="P10" s="18">
        <f t="shared" si="0"/>
        <v>90.336673836286565</v>
      </c>
      <c r="Q10" s="32"/>
      <c r="R10" s="5"/>
    </row>
    <row r="11" spans="1:18" ht="13">
      <c r="A11" s="41"/>
      <c r="B11" s="41"/>
      <c r="C11" s="41"/>
      <c r="D11" s="41"/>
      <c r="E11" s="41"/>
      <c r="F11" s="41"/>
      <c r="G11" s="41"/>
      <c r="H11" s="41"/>
      <c r="I11" s="41"/>
      <c r="J11" s="41"/>
      <c r="K11" s="41"/>
      <c r="L11" s="43" t="s">
        <v>22</v>
      </c>
      <c r="M11" s="44">
        <v>8.001171704454844</v>
      </c>
      <c r="N11" s="44">
        <v>280.39999999999998</v>
      </c>
      <c r="O11" s="44">
        <v>29.900000000000002</v>
      </c>
      <c r="P11" s="18">
        <f t="shared" si="0"/>
        <v>91.998828295545152</v>
      </c>
      <c r="Q11" s="32"/>
      <c r="R11" s="5"/>
    </row>
    <row r="12" spans="1:18" ht="13.5" customHeight="1">
      <c r="A12" s="41"/>
      <c r="B12" s="41"/>
      <c r="C12" s="41"/>
      <c r="D12" s="41"/>
      <c r="E12" s="41"/>
      <c r="F12" s="41"/>
      <c r="G12" s="41"/>
      <c r="H12" s="41"/>
      <c r="I12" s="41"/>
      <c r="J12" s="41"/>
      <c r="K12" s="41"/>
      <c r="L12" s="41" t="s">
        <v>14</v>
      </c>
      <c r="M12" s="42">
        <v>7.8873110610472841</v>
      </c>
      <c r="N12" s="42">
        <v>321.2</v>
      </c>
      <c r="O12" s="42">
        <v>81.400000000000006</v>
      </c>
      <c r="P12" s="18">
        <f t="shared" si="0"/>
        <v>92.112688938952715</v>
      </c>
      <c r="Q12" s="32"/>
      <c r="R12" s="5"/>
    </row>
    <row r="13" spans="1:18" ht="13">
      <c r="A13" s="41"/>
      <c r="B13" s="41"/>
      <c r="C13" s="41"/>
      <c r="D13" s="41"/>
      <c r="E13" s="41"/>
      <c r="F13" s="41"/>
      <c r="G13" s="41"/>
      <c r="H13" s="41"/>
      <c r="I13" s="41"/>
      <c r="J13" s="41"/>
      <c r="K13" s="41"/>
      <c r="L13" s="43" t="s">
        <v>31</v>
      </c>
      <c r="M13" s="44">
        <v>0.63631637451723766</v>
      </c>
      <c r="N13" s="44">
        <v>64.399291755999997</v>
      </c>
      <c r="O13" s="44">
        <v>42.962765957000002</v>
      </c>
      <c r="P13" s="18">
        <f t="shared" si="0"/>
        <v>99.363683625482764</v>
      </c>
      <c r="Q13" s="32"/>
      <c r="R13" s="5"/>
    </row>
    <row r="14" spans="1:18" ht="13.5" customHeight="1">
      <c r="A14" s="41"/>
      <c r="B14" s="41"/>
      <c r="C14" s="41"/>
      <c r="D14" s="41"/>
      <c r="E14" s="41"/>
      <c r="F14" s="41"/>
      <c r="G14" s="41"/>
      <c r="H14" s="41"/>
      <c r="I14" s="41"/>
      <c r="J14" s="41"/>
      <c r="K14" s="41"/>
      <c r="L14" s="41" t="s">
        <v>23</v>
      </c>
      <c r="M14" s="42">
        <v>0.35811516071063476</v>
      </c>
      <c r="N14" s="42">
        <v>89.073666364057217</v>
      </c>
      <c r="O14" s="42">
        <v>62.278362573099415</v>
      </c>
      <c r="P14" s="18">
        <f t="shared" si="0"/>
        <v>99.641884839289361</v>
      </c>
      <c r="Q14" s="32"/>
      <c r="R14" s="5"/>
    </row>
    <row r="15" spans="1:18" ht="13">
      <c r="A15" s="41"/>
      <c r="B15" s="41"/>
      <c r="C15" s="41"/>
      <c r="D15" s="41"/>
      <c r="E15" s="41"/>
      <c r="F15" s="41"/>
      <c r="G15" s="41"/>
      <c r="H15" s="41"/>
      <c r="I15" s="41"/>
      <c r="J15" s="41"/>
      <c r="K15" s="41"/>
      <c r="L15" s="18" t="e">
        <f>100-#REF!</f>
        <v>#REF!</v>
      </c>
      <c r="M15" s="32"/>
    </row>
    <row r="16" spans="1:18" ht="13">
      <c r="A16" s="41"/>
      <c r="B16" s="41"/>
      <c r="C16" s="41"/>
      <c r="D16" s="41"/>
      <c r="E16" s="41"/>
      <c r="F16" s="41"/>
      <c r="G16" s="41"/>
      <c r="H16" s="41"/>
      <c r="I16" s="41"/>
      <c r="J16" s="41"/>
      <c r="K16" s="41"/>
      <c r="L16" s="47"/>
      <c r="M16" s="47"/>
      <c r="N16" s="48"/>
      <c r="O16" s="47"/>
      <c r="P16" s="18"/>
      <c r="Q16" s="32"/>
      <c r="R16" s="5"/>
    </row>
    <row r="17" spans="1:19" ht="13">
      <c r="A17" s="41"/>
      <c r="B17" s="41"/>
      <c r="C17" s="41"/>
      <c r="D17" s="41"/>
      <c r="E17" s="41"/>
      <c r="F17" s="41"/>
      <c r="G17" s="41"/>
      <c r="H17" s="41"/>
      <c r="I17" s="41"/>
      <c r="J17" s="41"/>
      <c r="K17" s="41"/>
      <c r="L17" s="47"/>
      <c r="M17" s="47"/>
      <c r="N17" s="48"/>
      <c r="O17" s="47"/>
      <c r="P17" s="18"/>
      <c r="Q17" s="32"/>
      <c r="R17" s="5"/>
    </row>
    <row r="18" spans="1:19" ht="13">
      <c r="A18" s="45"/>
      <c r="B18" s="45"/>
      <c r="C18" s="45"/>
      <c r="D18" s="45"/>
      <c r="E18" s="45"/>
      <c r="F18" s="45"/>
      <c r="G18" s="45"/>
      <c r="H18" s="45"/>
      <c r="I18" s="45"/>
      <c r="J18" s="41"/>
      <c r="K18" s="41"/>
      <c r="L18" s="47"/>
      <c r="M18" s="47"/>
      <c r="N18" s="48"/>
      <c r="O18" s="47"/>
      <c r="P18" s="18"/>
      <c r="Q18" s="32"/>
      <c r="R18" s="5"/>
    </row>
    <row r="19" spans="1:19" ht="12.75" customHeight="1">
      <c r="A19" s="45"/>
      <c r="B19" s="45"/>
      <c r="C19" s="45"/>
      <c r="D19" s="45"/>
      <c r="E19" s="45"/>
      <c r="F19" s="45"/>
      <c r="G19" s="45"/>
      <c r="H19" s="45"/>
      <c r="I19" s="45"/>
      <c r="J19" s="41"/>
      <c r="K19" s="41"/>
      <c r="L19" s="47"/>
      <c r="M19" s="47"/>
      <c r="N19" s="48"/>
      <c r="O19" s="47"/>
      <c r="P19" s="18"/>
      <c r="Q19" s="32"/>
      <c r="R19" s="5"/>
    </row>
    <row r="20" spans="1:19" ht="12.75" customHeight="1">
      <c r="A20" s="45"/>
      <c r="B20" s="45"/>
      <c r="C20" s="45"/>
      <c r="D20" s="45"/>
      <c r="E20" s="45"/>
      <c r="F20" s="45"/>
      <c r="G20" s="45"/>
      <c r="H20" s="45"/>
      <c r="I20" s="45"/>
      <c r="J20" s="34"/>
      <c r="K20" s="34"/>
      <c r="L20" s="47"/>
      <c r="M20" s="47"/>
      <c r="N20" s="48"/>
      <c r="O20" s="47"/>
      <c r="P20" s="18"/>
      <c r="Q20" s="32"/>
      <c r="R20" s="5"/>
    </row>
    <row r="21" spans="1:19" ht="12.75" customHeight="1">
      <c r="A21" s="45"/>
      <c r="B21" s="45"/>
      <c r="C21" s="45"/>
      <c r="D21" s="45"/>
      <c r="E21" s="45"/>
      <c r="F21" s="45"/>
      <c r="G21" s="45"/>
      <c r="H21" s="45"/>
      <c r="I21" s="45"/>
      <c r="J21" s="41"/>
      <c r="K21" s="41"/>
      <c r="L21" s="47"/>
      <c r="M21" s="47"/>
      <c r="N21" s="48"/>
      <c r="O21" s="47"/>
      <c r="P21" s="18"/>
      <c r="Q21" s="32"/>
      <c r="R21" s="5"/>
    </row>
    <row r="22" spans="1:19" ht="12.75" customHeight="1">
      <c r="A22" s="45"/>
      <c r="B22" s="45"/>
      <c r="C22" s="45"/>
      <c r="D22" s="45"/>
      <c r="E22" s="45"/>
      <c r="F22" s="45"/>
      <c r="G22" s="45"/>
      <c r="H22" s="45"/>
      <c r="I22" s="45"/>
      <c r="J22" s="41"/>
      <c r="K22" s="41"/>
      <c r="L22" s="47"/>
      <c r="M22" s="47"/>
      <c r="N22" s="48"/>
      <c r="O22" s="47"/>
      <c r="P22" s="18"/>
      <c r="Q22" s="32"/>
      <c r="R22" s="5"/>
    </row>
    <row r="23" spans="1:19" ht="12.75" customHeight="1">
      <c r="A23" s="45"/>
      <c r="B23" s="45"/>
      <c r="C23" s="45"/>
      <c r="D23" s="45"/>
      <c r="E23" s="45"/>
      <c r="F23" s="45"/>
      <c r="G23" s="45"/>
      <c r="H23" s="45"/>
      <c r="I23" s="45"/>
      <c r="J23" s="41"/>
      <c r="K23" s="41"/>
      <c r="L23" s="47"/>
      <c r="M23" s="47"/>
      <c r="N23" s="48"/>
      <c r="O23" s="47"/>
      <c r="P23" s="18"/>
      <c r="Q23" s="32"/>
      <c r="R23" s="5"/>
    </row>
    <row r="24" spans="1:19" ht="12.75" customHeight="1">
      <c r="A24" s="45"/>
      <c r="B24" s="45"/>
      <c r="C24" s="45"/>
      <c r="D24" s="45"/>
      <c r="E24" s="45"/>
      <c r="F24" s="45"/>
      <c r="G24" s="45"/>
      <c r="H24" s="45"/>
      <c r="I24" s="45"/>
      <c r="J24" s="46"/>
      <c r="K24" s="41"/>
      <c r="L24" s="47"/>
      <c r="M24" s="47"/>
      <c r="N24" s="48"/>
      <c r="O24" s="47"/>
      <c r="P24" s="18"/>
      <c r="Q24" s="32"/>
      <c r="R24" s="5"/>
    </row>
    <row r="25" spans="1:19" ht="12.75" customHeight="1">
      <c r="A25" s="45"/>
      <c r="B25" s="45"/>
      <c r="C25" s="45"/>
      <c r="D25" s="45"/>
      <c r="E25" s="45"/>
      <c r="F25" s="45"/>
      <c r="G25" s="45"/>
      <c r="H25" s="45"/>
      <c r="I25" s="45"/>
      <c r="J25" s="46"/>
      <c r="K25" s="41"/>
      <c r="L25" s="47"/>
      <c r="M25" s="47"/>
      <c r="N25" s="48"/>
      <c r="O25" s="47"/>
      <c r="P25" s="18"/>
      <c r="Q25" s="32"/>
      <c r="R25" s="5"/>
    </row>
    <row r="26" spans="1:19" ht="12.75" customHeight="1">
      <c r="A26" s="45"/>
      <c r="B26" s="45"/>
      <c r="C26" s="45"/>
      <c r="D26" s="45"/>
      <c r="E26" s="45"/>
      <c r="F26" s="45"/>
      <c r="G26" s="45"/>
      <c r="H26" s="45"/>
      <c r="I26" s="45"/>
      <c r="J26" s="46"/>
      <c r="K26" s="41"/>
      <c r="L26" s="47"/>
      <c r="M26" s="47"/>
      <c r="N26" s="48"/>
      <c r="O26" s="47"/>
      <c r="R26" s="5"/>
    </row>
    <row r="27" spans="1:19" ht="12.75" customHeight="1">
      <c r="A27" s="45"/>
      <c r="B27" s="45"/>
      <c r="C27" s="45"/>
      <c r="D27" s="45"/>
      <c r="E27" s="45"/>
      <c r="F27" s="45"/>
      <c r="G27" s="45"/>
      <c r="H27" s="45"/>
      <c r="I27" s="45"/>
      <c r="J27" s="41"/>
      <c r="K27" s="41"/>
      <c r="L27" s="47"/>
      <c r="M27" s="47"/>
      <c r="N27" s="48"/>
      <c r="O27" s="47"/>
      <c r="P27" s="18"/>
      <c r="Q27" s="32"/>
      <c r="R27" s="5"/>
      <c r="S27" s="56"/>
    </row>
    <row r="28" spans="1:19" ht="12.75" customHeight="1">
      <c r="A28" s="45"/>
      <c r="B28" s="45"/>
      <c r="C28" s="45"/>
      <c r="D28" s="45"/>
      <c r="E28" s="45"/>
      <c r="F28" s="45"/>
      <c r="G28" s="45"/>
      <c r="H28" s="45"/>
      <c r="I28" s="45"/>
      <c r="J28" s="41"/>
      <c r="K28" s="41"/>
      <c r="L28" s="47"/>
      <c r="M28" s="47"/>
      <c r="N28" s="48"/>
      <c r="O28" s="47"/>
      <c r="P28" s="4"/>
      <c r="Q28" s="6"/>
      <c r="R28" s="5"/>
    </row>
    <row r="29" spans="1:19" ht="13">
      <c r="A29" s="45"/>
      <c r="B29" s="45"/>
      <c r="C29" s="45"/>
      <c r="D29" s="45"/>
      <c r="E29" s="45"/>
      <c r="F29" s="45"/>
      <c r="G29" s="45"/>
      <c r="H29" s="45"/>
      <c r="I29" s="45"/>
      <c r="J29" s="41"/>
      <c r="K29" s="41"/>
      <c r="L29" s="47"/>
      <c r="M29" s="47"/>
      <c r="N29" s="48"/>
      <c r="O29" s="47"/>
      <c r="P29" s="4"/>
      <c r="Q29" s="6"/>
      <c r="R29" s="5"/>
    </row>
    <row r="30" spans="1:19" ht="13.5" customHeight="1">
      <c r="A30" s="119"/>
      <c r="B30" s="119"/>
      <c r="C30" s="119"/>
      <c r="D30" s="119"/>
      <c r="E30" s="119"/>
      <c r="F30" s="119"/>
      <c r="G30" s="119"/>
      <c r="H30" s="119"/>
      <c r="I30" s="119"/>
      <c r="J30" s="41"/>
      <c r="K30" s="41"/>
      <c r="L30" s="47"/>
      <c r="M30" s="47"/>
      <c r="N30" s="48"/>
      <c r="O30" s="47"/>
      <c r="P30" s="4"/>
      <c r="Q30" s="4"/>
      <c r="R30" s="5"/>
    </row>
    <row r="31" spans="1:19" ht="13.5" customHeight="1">
      <c r="A31" s="55"/>
      <c r="B31" s="55"/>
      <c r="C31" s="55"/>
      <c r="D31" s="55"/>
      <c r="E31" s="55"/>
      <c r="F31" s="55"/>
      <c r="G31" s="55"/>
      <c r="H31" s="55"/>
      <c r="I31" s="55"/>
      <c r="J31" s="41"/>
      <c r="K31" s="41"/>
      <c r="L31" s="47"/>
      <c r="M31" s="47"/>
      <c r="N31" s="48"/>
      <c r="O31" s="47"/>
      <c r="P31" s="4"/>
      <c r="Q31" s="4"/>
      <c r="R31" s="5"/>
    </row>
    <row r="32" spans="1:19" ht="13.5" customHeight="1">
      <c r="A32" s="55"/>
      <c r="B32" s="55"/>
      <c r="C32" s="55"/>
      <c r="D32" s="55"/>
      <c r="E32" s="55"/>
      <c r="F32" s="55"/>
      <c r="G32" s="55"/>
      <c r="H32" s="55"/>
      <c r="I32" s="55"/>
      <c r="J32" s="41"/>
      <c r="K32" s="41"/>
      <c r="L32" s="47"/>
      <c r="M32" s="47"/>
      <c r="N32" s="48"/>
      <c r="O32" s="47"/>
      <c r="P32" s="4"/>
      <c r="Q32" s="4"/>
      <c r="R32" s="5"/>
    </row>
    <row r="33" spans="1:18" ht="13.5" customHeight="1">
      <c r="A33" s="55"/>
      <c r="B33" s="55"/>
      <c r="C33" s="55"/>
      <c r="D33" s="55"/>
      <c r="E33" s="55"/>
      <c r="F33" s="55"/>
      <c r="G33" s="55"/>
      <c r="H33" s="55"/>
      <c r="I33" s="55"/>
      <c r="J33" s="41"/>
      <c r="K33" s="41"/>
      <c r="L33" s="47"/>
      <c r="M33" s="47"/>
      <c r="N33" s="48"/>
      <c r="O33" s="47"/>
      <c r="P33" s="4"/>
      <c r="Q33" s="4"/>
      <c r="R33" s="5"/>
    </row>
    <row r="34" spans="1:18" ht="13.5" customHeight="1">
      <c r="A34" s="51"/>
      <c r="B34" s="51"/>
      <c r="C34" s="51"/>
      <c r="D34" s="51"/>
      <c r="E34" s="51"/>
      <c r="F34" s="51"/>
      <c r="G34" s="51"/>
      <c r="H34" s="41"/>
      <c r="I34" s="41"/>
      <c r="J34" s="41"/>
      <c r="K34" s="41"/>
      <c r="L34" s="47"/>
      <c r="M34" s="47"/>
      <c r="N34" s="48"/>
      <c r="O34" s="47"/>
      <c r="P34" s="4"/>
      <c r="Q34" s="4"/>
      <c r="R34" s="5"/>
    </row>
    <row r="35" spans="1:18" ht="13.5" customHeight="1">
      <c r="A35" s="118" t="s">
        <v>83</v>
      </c>
      <c r="B35" s="118"/>
      <c r="C35" s="118"/>
      <c r="D35" s="118"/>
      <c r="E35" s="118"/>
      <c r="F35" s="118"/>
      <c r="G35" s="118"/>
      <c r="H35" s="118"/>
      <c r="I35" s="118"/>
      <c r="J35" s="41"/>
      <c r="K35" s="41"/>
      <c r="L35" s="47"/>
      <c r="M35" s="47"/>
      <c r="N35" s="48"/>
      <c r="O35" s="47"/>
      <c r="P35" s="4"/>
      <c r="Q35" s="8"/>
      <c r="R35" s="5"/>
    </row>
    <row r="36" spans="1:18" ht="13.5" customHeight="1">
      <c r="A36" s="118"/>
      <c r="B36" s="118"/>
      <c r="C36" s="118"/>
      <c r="D36" s="118"/>
      <c r="E36" s="118"/>
      <c r="F36" s="118"/>
      <c r="G36" s="118"/>
      <c r="H36" s="118"/>
      <c r="I36" s="118"/>
      <c r="J36" s="41"/>
      <c r="K36" s="41"/>
      <c r="L36" s="47"/>
      <c r="M36" s="47"/>
      <c r="N36" s="48"/>
      <c r="O36" s="47"/>
      <c r="P36" s="4"/>
      <c r="Q36" s="8"/>
      <c r="R36" s="5"/>
    </row>
    <row r="37" spans="1:18" ht="13">
      <c r="A37" s="118" t="s">
        <v>56</v>
      </c>
      <c r="B37" s="118"/>
      <c r="C37" s="118"/>
      <c r="D37" s="118"/>
      <c r="E37" s="118"/>
      <c r="F37" s="118"/>
      <c r="G37" s="118"/>
      <c r="H37" s="118"/>
      <c r="I37" s="118"/>
      <c r="J37" s="41"/>
      <c r="K37" s="41"/>
      <c r="P37" s="8"/>
    </row>
    <row r="38" spans="1:18" ht="13.5" customHeight="1">
      <c r="A38" s="47"/>
      <c r="B38" s="47"/>
      <c r="C38" s="47"/>
      <c r="D38" s="47"/>
      <c r="E38" s="47"/>
      <c r="F38" s="47"/>
      <c r="G38" s="47"/>
      <c r="H38" s="47"/>
      <c r="I38" s="47"/>
      <c r="J38" s="41"/>
      <c r="K38" s="41"/>
      <c r="P38" s="8"/>
    </row>
    <row r="39" spans="1:18" ht="12.75" customHeight="1">
      <c r="A39" s="47"/>
      <c r="B39" s="47"/>
      <c r="C39" s="47"/>
      <c r="D39" s="47"/>
      <c r="E39" s="47"/>
      <c r="F39" s="47"/>
      <c r="G39" s="47"/>
      <c r="H39" s="47"/>
      <c r="I39" s="47"/>
      <c r="J39" s="41"/>
      <c r="K39" s="41"/>
      <c r="P39" s="8"/>
    </row>
    <row r="40" spans="1:18" ht="12.75" customHeight="1">
      <c r="A40" s="47"/>
      <c r="B40" s="47"/>
      <c r="C40" s="47"/>
      <c r="D40" s="47"/>
      <c r="E40" s="47"/>
      <c r="F40" s="47"/>
      <c r="G40" s="47"/>
      <c r="H40" s="47"/>
      <c r="I40" s="47"/>
      <c r="J40" s="47"/>
      <c r="K40" s="41"/>
      <c r="P40" s="8"/>
    </row>
    <row r="41" spans="1:18" ht="12.75" customHeight="1">
      <c r="A41" s="47"/>
      <c r="B41" s="47"/>
      <c r="C41" s="47"/>
      <c r="D41" s="47"/>
      <c r="E41" s="47"/>
      <c r="F41" s="47"/>
      <c r="G41" s="47"/>
      <c r="H41" s="47"/>
      <c r="I41" s="47"/>
      <c r="J41" s="47"/>
      <c r="K41" s="41"/>
      <c r="P41" s="8"/>
    </row>
    <row r="42" spans="1:18" ht="12.75" customHeight="1">
      <c r="A42" s="47"/>
      <c r="B42" s="47"/>
      <c r="C42" s="47"/>
      <c r="D42" s="47"/>
      <c r="E42" s="47"/>
      <c r="F42" s="47"/>
      <c r="G42" s="47"/>
      <c r="H42" s="47"/>
      <c r="I42" s="47"/>
      <c r="J42" s="47"/>
      <c r="K42" s="41"/>
      <c r="P42" s="8"/>
    </row>
    <row r="43" spans="1:18" ht="12.75" customHeight="1">
      <c r="A43" s="47"/>
      <c r="B43" s="47"/>
      <c r="C43" s="47"/>
      <c r="D43" s="47"/>
      <c r="E43" s="47"/>
      <c r="F43" s="47"/>
      <c r="G43" s="47"/>
      <c r="H43" s="47"/>
      <c r="I43" s="47"/>
      <c r="J43" s="47"/>
      <c r="K43" s="41"/>
      <c r="P43" s="8"/>
    </row>
    <row r="44" spans="1:18" ht="12.75" customHeight="1">
      <c r="A44" s="47"/>
      <c r="B44" s="47"/>
      <c r="C44" s="47"/>
      <c r="D44" s="47"/>
      <c r="E44" s="47"/>
      <c r="F44" s="47"/>
      <c r="G44" s="47"/>
      <c r="H44" s="47"/>
      <c r="I44" s="47"/>
      <c r="J44" s="47"/>
      <c r="K44" s="41"/>
      <c r="P44" s="8"/>
    </row>
    <row r="45" spans="1:18" ht="13.5" customHeight="1">
      <c r="A45" s="47"/>
      <c r="B45" s="47"/>
      <c r="C45" s="47"/>
      <c r="D45" s="47"/>
      <c r="E45" s="47"/>
      <c r="F45" s="47"/>
      <c r="G45" s="47"/>
      <c r="H45" s="47"/>
      <c r="I45" s="47"/>
      <c r="J45" s="47"/>
      <c r="K45" s="51"/>
    </row>
    <row r="46" spans="1:18" ht="13.5" customHeight="1">
      <c r="A46" s="47"/>
      <c r="B46" s="47"/>
      <c r="C46" s="47"/>
      <c r="D46" s="47"/>
      <c r="E46" s="47"/>
      <c r="F46" s="47"/>
      <c r="G46" s="47"/>
      <c r="H46" s="47"/>
      <c r="I46" s="47"/>
      <c r="J46" s="47"/>
      <c r="K46" s="51"/>
    </row>
    <row r="47" spans="1:18" ht="13.5" customHeight="1">
      <c r="A47" s="47"/>
      <c r="B47" s="47"/>
      <c r="C47" s="47"/>
      <c r="D47" s="47"/>
      <c r="E47" s="47"/>
      <c r="F47" s="47"/>
      <c r="G47" s="47"/>
      <c r="H47" s="47"/>
      <c r="I47" s="47"/>
      <c r="J47" s="47"/>
      <c r="K47" s="51"/>
    </row>
    <row r="48" spans="1:18" ht="13">
      <c r="A48" s="47"/>
      <c r="B48" s="47"/>
      <c r="C48" s="47"/>
      <c r="D48" s="47"/>
      <c r="E48" s="47"/>
      <c r="F48" s="47"/>
      <c r="G48" s="47"/>
      <c r="H48" s="47"/>
      <c r="I48" s="47"/>
      <c r="J48" s="47"/>
      <c r="K48" s="51"/>
    </row>
    <row r="49" spans="1:11" ht="13.5" customHeight="1">
      <c r="A49" s="47"/>
      <c r="B49" s="47"/>
      <c r="C49" s="47"/>
      <c r="D49" s="47"/>
      <c r="E49" s="47"/>
      <c r="F49" s="47"/>
      <c r="G49" s="47"/>
      <c r="H49" s="47"/>
      <c r="I49" s="47"/>
      <c r="J49" s="47"/>
      <c r="K49" s="41"/>
    </row>
    <row r="50" spans="1:11" ht="12.75" customHeight="1">
      <c r="A50" s="47"/>
      <c r="B50" s="47"/>
      <c r="C50" s="47"/>
      <c r="D50" s="47"/>
      <c r="E50" s="47"/>
      <c r="F50" s="47"/>
      <c r="G50" s="47"/>
      <c r="H50" s="47"/>
      <c r="I50" s="47"/>
      <c r="J50" s="47"/>
      <c r="K50" s="41"/>
    </row>
    <row r="51" spans="1:11" ht="13">
      <c r="A51" s="47"/>
      <c r="B51" s="47"/>
      <c r="C51" s="47"/>
      <c r="D51" s="47"/>
      <c r="E51" s="47"/>
      <c r="F51" s="47"/>
      <c r="G51" s="47"/>
      <c r="H51" s="47"/>
      <c r="I51" s="47"/>
      <c r="J51" s="47"/>
      <c r="K51" s="41"/>
    </row>
    <row r="52" spans="1:11" ht="13">
      <c r="A52" s="47"/>
      <c r="B52" s="47"/>
      <c r="C52" s="47"/>
      <c r="D52" s="47"/>
      <c r="E52" s="47"/>
      <c r="F52" s="47"/>
      <c r="G52" s="47"/>
      <c r="H52" s="47"/>
      <c r="I52" s="47"/>
      <c r="J52" s="47"/>
      <c r="K52" s="41"/>
    </row>
    <row r="53" spans="1:11" ht="13">
      <c r="A53" s="47"/>
      <c r="B53" s="47"/>
      <c r="C53" s="47"/>
      <c r="D53" s="47"/>
      <c r="E53" s="47"/>
      <c r="F53" s="47"/>
      <c r="G53" s="47"/>
      <c r="H53" s="47"/>
      <c r="I53" s="47"/>
      <c r="J53" s="47"/>
      <c r="K53" s="41"/>
    </row>
    <row r="54" spans="1:11" ht="13">
      <c r="A54" s="47"/>
      <c r="B54" s="47"/>
      <c r="C54" s="47"/>
      <c r="D54" s="47"/>
      <c r="E54" s="47"/>
      <c r="F54" s="47"/>
      <c r="G54" s="47"/>
      <c r="H54" s="47"/>
      <c r="I54" s="47"/>
      <c r="J54" s="47"/>
      <c r="K54" s="41"/>
    </row>
    <row r="55" spans="1:11" ht="13">
      <c r="A55" s="47"/>
      <c r="B55" s="47"/>
      <c r="C55" s="47"/>
      <c r="D55" s="47"/>
      <c r="E55" s="47"/>
      <c r="F55" s="47"/>
      <c r="G55" s="47"/>
      <c r="H55" s="47"/>
      <c r="I55" s="47"/>
      <c r="J55" s="47"/>
      <c r="K55" s="41"/>
    </row>
    <row r="56" spans="1:11" ht="13">
      <c r="A56" s="47"/>
      <c r="B56" s="47"/>
      <c r="C56" s="47"/>
      <c r="D56" s="47"/>
      <c r="E56" s="47"/>
      <c r="F56" s="47"/>
      <c r="G56" s="47"/>
      <c r="H56" s="47"/>
      <c r="I56" s="47"/>
      <c r="J56" s="47"/>
      <c r="K56" s="41"/>
    </row>
    <row r="57" spans="1:11" ht="13">
      <c r="A57" s="47"/>
      <c r="B57" s="47"/>
      <c r="C57" s="47"/>
      <c r="D57" s="47"/>
      <c r="E57" s="47"/>
      <c r="F57" s="47"/>
      <c r="G57" s="47"/>
      <c r="H57" s="47"/>
      <c r="I57" s="47"/>
      <c r="J57" s="47"/>
      <c r="K57" s="41"/>
    </row>
    <row r="58" spans="1:11">
      <c r="K58" s="8"/>
    </row>
    <row r="59" spans="1:11">
      <c r="K59" s="8"/>
    </row>
    <row r="60" spans="1:11">
      <c r="K60" s="8"/>
    </row>
  </sheetData>
  <mergeCells count="6">
    <mergeCell ref="N2:O3"/>
    <mergeCell ref="A35:I36"/>
    <mergeCell ref="A37:I37"/>
    <mergeCell ref="A1:I1"/>
    <mergeCell ref="A2:I2"/>
    <mergeCell ref="A30:I30"/>
  </mergeCells>
  <pageMargins left="0.70866141732283472" right="0.70866141732283472" top="0.74803149606299213" bottom="0.74803149606299213" header="0.31496062992125984" footer="0.31496062992125984"/>
  <pageSetup paperSize="9" scale="74" orientation="landscape" r:id="rId1"/>
  <headerFooter>
    <oddHeader>&amp;LOECD Family database (www.oecd.org/els/social/family/database.htm)&amp;RUpdated: 02-03-16</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CR61"/>
  <sheetViews>
    <sheetView showGridLines="0" zoomScale="85" zoomScaleNormal="85" workbookViewId="0">
      <pane xSplit="2" ySplit="5" topLeftCell="C6" activePane="bottomRight" state="frozen"/>
      <selection pane="topRight" activeCell="C1" sqref="C1"/>
      <selection pane="bottomLeft" activeCell="A5" sqref="A5"/>
      <selection pane="bottomRight" sqref="A1:S1"/>
    </sheetView>
  </sheetViews>
  <sheetFormatPr baseColWidth="10" defaultColWidth="9.1796875" defaultRowHeight="13"/>
  <cols>
    <col min="1" max="1" width="16.81640625" style="94" customWidth="1"/>
    <col min="2" max="2" width="4.26953125" style="92" customWidth="1"/>
    <col min="3" max="14" width="7" style="90" customWidth="1"/>
    <col min="15" max="15" width="5.81640625" style="90" bestFit="1" customWidth="1"/>
    <col min="16" max="16" width="9.1796875" style="91"/>
    <col min="17" max="17" width="7.453125" style="90" bestFit="1" customWidth="1"/>
    <col min="18" max="18" width="10.453125" style="90" bestFit="1" customWidth="1"/>
    <col min="19" max="19" width="8.54296875" style="90" customWidth="1"/>
    <col min="20" max="24" width="5" style="90" bestFit="1" customWidth="1"/>
    <col min="25" max="25" width="5" style="90" customWidth="1"/>
    <col min="26" max="48" width="5" style="90" bestFit="1" customWidth="1"/>
    <col min="49" max="50" width="5" style="90" customWidth="1"/>
    <col min="51" max="51" width="10" style="93" customWidth="1"/>
    <col min="52" max="16384" width="9.1796875" style="94"/>
  </cols>
  <sheetData>
    <row r="1" spans="1:51">
      <c r="A1" s="122" t="s">
        <v>79</v>
      </c>
      <c r="B1" s="122"/>
      <c r="C1" s="122"/>
      <c r="D1" s="122"/>
      <c r="E1" s="122"/>
      <c r="F1" s="122"/>
      <c r="G1" s="122"/>
      <c r="H1" s="122"/>
      <c r="I1" s="122"/>
      <c r="J1" s="122"/>
      <c r="K1" s="122"/>
      <c r="L1" s="122"/>
      <c r="M1" s="122"/>
      <c r="N1" s="122"/>
      <c r="O1" s="122"/>
      <c r="P1" s="122"/>
      <c r="Q1" s="122"/>
      <c r="R1" s="122"/>
      <c r="S1" s="122"/>
      <c r="AN1" s="93"/>
      <c r="AO1" s="94"/>
      <c r="AP1" s="94"/>
      <c r="AQ1" s="94"/>
      <c r="AR1" s="94"/>
      <c r="AS1" s="94"/>
      <c r="AT1" s="94"/>
      <c r="AU1" s="94"/>
      <c r="AV1" s="94"/>
      <c r="AW1" s="94"/>
      <c r="AX1" s="94"/>
      <c r="AY1" s="94"/>
    </row>
    <row r="2" spans="1:51" ht="12.75" customHeight="1">
      <c r="A2" s="123" t="s">
        <v>82</v>
      </c>
      <c r="B2" s="123"/>
      <c r="C2" s="123"/>
      <c r="D2" s="123"/>
      <c r="E2" s="123"/>
      <c r="F2" s="123"/>
      <c r="G2" s="123"/>
      <c r="H2" s="123"/>
      <c r="I2" s="123"/>
      <c r="J2" s="123"/>
      <c r="K2" s="123"/>
      <c r="L2" s="123"/>
      <c r="M2" s="123"/>
      <c r="N2" s="123"/>
      <c r="O2" s="123"/>
      <c r="P2" s="123"/>
      <c r="Q2" s="123"/>
      <c r="R2" s="123"/>
      <c r="S2" s="123"/>
      <c r="AN2" s="93"/>
      <c r="AO2" s="94"/>
      <c r="AP2" s="94"/>
      <c r="AQ2" s="94"/>
      <c r="AR2" s="94"/>
      <c r="AS2" s="94"/>
      <c r="AT2" s="94"/>
      <c r="AU2" s="94"/>
      <c r="AV2" s="94"/>
      <c r="AW2" s="94"/>
      <c r="AX2" s="94"/>
      <c r="AY2" s="94"/>
    </row>
    <row r="3" spans="1:51" ht="13.5" thickBot="1">
      <c r="A3" s="124"/>
      <c r="B3" s="124"/>
      <c r="C3" s="124"/>
      <c r="D3" s="124"/>
      <c r="E3" s="124"/>
      <c r="F3" s="124"/>
      <c r="G3" s="124"/>
      <c r="H3" s="124"/>
      <c r="I3" s="124"/>
      <c r="J3" s="124"/>
      <c r="K3" s="124"/>
      <c r="L3" s="124"/>
      <c r="M3" s="124"/>
      <c r="N3" s="124"/>
      <c r="O3" s="124"/>
      <c r="P3" s="124"/>
      <c r="Q3" s="124"/>
      <c r="R3" s="124"/>
      <c r="S3" s="124"/>
      <c r="AY3" s="90"/>
    </row>
    <row r="4" spans="1:51">
      <c r="A4" s="60"/>
      <c r="B4" s="61"/>
      <c r="C4" s="62"/>
      <c r="D4" s="62"/>
      <c r="E4" s="62"/>
      <c r="F4" s="62"/>
      <c r="G4" s="62"/>
      <c r="H4" s="62"/>
      <c r="I4" s="62"/>
      <c r="J4" s="62"/>
      <c r="K4" s="62"/>
      <c r="L4" s="62"/>
      <c r="M4" s="62"/>
      <c r="N4" s="62"/>
      <c r="O4" s="62"/>
      <c r="P4" s="62"/>
      <c r="Q4" s="62"/>
      <c r="R4" s="62"/>
      <c r="S4" s="62"/>
      <c r="U4" s="112"/>
      <c r="V4" s="104" t="s">
        <v>80</v>
      </c>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4"/>
      <c r="AW4" s="94"/>
      <c r="AX4" s="94"/>
      <c r="AY4" s="94"/>
    </row>
    <row r="5" spans="1:51" ht="12.75" customHeight="1">
      <c r="A5" s="95" t="s">
        <v>39</v>
      </c>
      <c r="B5" s="96" t="s">
        <v>65</v>
      </c>
      <c r="C5" s="97">
        <v>2005</v>
      </c>
      <c r="D5" s="97">
        <v>2006</v>
      </c>
      <c r="E5" s="97">
        <v>2007</v>
      </c>
      <c r="F5" s="97">
        <v>2008</v>
      </c>
      <c r="G5" s="97">
        <v>2009</v>
      </c>
      <c r="H5" s="97">
        <v>2010</v>
      </c>
      <c r="I5" s="97">
        <v>2011</v>
      </c>
      <c r="J5" s="97">
        <v>2012</v>
      </c>
      <c r="K5" s="97">
        <v>2013</v>
      </c>
      <c r="L5" s="97">
        <v>2014</v>
      </c>
      <c r="M5" s="97">
        <v>2015</v>
      </c>
      <c r="N5" s="97">
        <v>2016</v>
      </c>
      <c r="O5" s="97">
        <v>2017</v>
      </c>
      <c r="P5" s="97">
        <v>2018</v>
      </c>
      <c r="Q5" s="97">
        <v>2019</v>
      </c>
      <c r="R5" s="97">
        <v>2020</v>
      </c>
      <c r="S5" s="97">
        <v>2021</v>
      </c>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row>
    <row r="6" spans="1:51">
      <c r="A6" s="98" t="s">
        <v>23</v>
      </c>
      <c r="B6" s="99"/>
      <c r="C6" s="100" t="s">
        <v>43</v>
      </c>
      <c r="D6" s="100" t="s">
        <v>43</v>
      </c>
      <c r="E6" s="100" t="s">
        <v>43</v>
      </c>
      <c r="F6" s="100" t="s">
        <v>43</v>
      </c>
      <c r="G6" s="100" t="s">
        <v>43</v>
      </c>
      <c r="H6" s="100" t="s">
        <v>43</v>
      </c>
      <c r="I6" s="100" t="s">
        <v>43</v>
      </c>
      <c r="J6" s="100" t="s">
        <v>43</v>
      </c>
      <c r="K6" s="100" t="s">
        <v>43</v>
      </c>
      <c r="L6" s="100" t="s">
        <v>43</v>
      </c>
      <c r="M6" s="100" t="s">
        <v>43</v>
      </c>
      <c r="N6" s="100" t="s">
        <v>43</v>
      </c>
      <c r="O6" s="100" t="s">
        <v>43</v>
      </c>
      <c r="P6" s="100" t="s">
        <v>43</v>
      </c>
      <c r="Q6" s="100" t="s">
        <v>43</v>
      </c>
      <c r="R6" s="100" t="s">
        <v>43</v>
      </c>
      <c r="S6" s="100" t="s">
        <v>43</v>
      </c>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94"/>
      <c r="AY6" s="94"/>
    </row>
    <row r="7" spans="1:51">
      <c r="A7" s="101" t="s">
        <v>19</v>
      </c>
      <c r="B7" s="102"/>
      <c r="C7" s="103" t="s">
        <v>43</v>
      </c>
      <c r="D7" s="103" t="s">
        <v>43</v>
      </c>
      <c r="E7" s="103" t="s">
        <v>43</v>
      </c>
      <c r="F7" s="103" t="s">
        <v>43</v>
      </c>
      <c r="G7" s="103" t="s">
        <v>43</v>
      </c>
      <c r="H7" s="103" t="s">
        <v>43</v>
      </c>
      <c r="I7" s="103" t="s">
        <v>43</v>
      </c>
      <c r="J7" s="103" t="s">
        <v>43</v>
      </c>
      <c r="K7" s="103" t="s">
        <v>43</v>
      </c>
      <c r="L7" s="103" t="s">
        <v>43</v>
      </c>
      <c r="M7" s="103" t="s">
        <v>43</v>
      </c>
      <c r="N7" s="103" t="s">
        <v>43</v>
      </c>
      <c r="O7" s="103" t="s">
        <v>43</v>
      </c>
      <c r="P7" s="103" t="s">
        <v>43</v>
      </c>
      <c r="Q7" s="103" t="s">
        <v>43</v>
      </c>
      <c r="R7" s="103" t="s">
        <v>43</v>
      </c>
      <c r="S7" s="103" t="s">
        <v>43</v>
      </c>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row>
    <row r="8" spans="1:51">
      <c r="A8" s="98" t="s">
        <v>18</v>
      </c>
      <c r="B8" s="99"/>
      <c r="C8" s="100" t="s">
        <v>43</v>
      </c>
      <c r="D8" s="100" t="s">
        <v>43</v>
      </c>
      <c r="E8" s="100" t="s">
        <v>43</v>
      </c>
      <c r="F8" s="100" t="s">
        <v>43</v>
      </c>
      <c r="G8" s="100" t="s">
        <v>43</v>
      </c>
      <c r="H8" s="100" t="s">
        <v>43</v>
      </c>
      <c r="I8" s="100" t="s">
        <v>43</v>
      </c>
      <c r="J8" s="100" t="s">
        <v>43</v>
      </c>
      <c r="K8" s="100" t="s">
        <v>43</v>
      </c>
      <c r="L8" s="100" t="s">
        <v>43</v>
      </c>
      <c r="M8" s="100">
        <v>65.896156991005725</v>
      </c>
      <c r="N8" s="100">
        <v>64.431501230516815</v>
      </c>
      <c r="O8" s="100">
        <v>64.030910609857983</v>
      </c>
      <c r="P8" s="100">
        <v>64.95435333896873</v>
      </c>
      <c r="Q8" s="100">
        <v>66.239592183517416</v>
      </c>
      <c r="R8" s="100" t="s">
        <v>43</v>
      </c>
      <c r="S8" s="100" t="s">
        <v>43</v>
      </c>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row>
    <row r="9" spans="1:51">
      <c r="A9" s="101" t="s">
        <v>24</v>
      </c>
      <c r="B9" s="102"/>
      <c r="C9" s="103">
        <v>72.109995109656538</v>
      </c>
      <c r="D9" s="103">
        <v>59.700014669209324</v>
      </c>
      <c r="E9" s="103">
        <v>59.426337939233164</v>
      </c>
      <c r="F9" s="103">
        <v>59.531198278715657</v>
      </c>
      <c r="G9" s="103">
        <v>59.223414019370125</v>
      </c>
      <c r="H9" s="103">
        <v>58.387033106299583</v>
      </c>
      <c r="I9" s="103">
        <v>57.961688686849811</v>
      </c>
      <c r="J9" s="103">
        <v>58.264491022052297</v>
      </c>
      <c r="K9" s="103">
        <v>58.195141028191919</v>
      </c>
      <c r="L9" s="103">
        <v>57.10927367055772</v>
      </c>
      <c r="M9" s="103">
        <v>59.08743084288723</v>
      </c>
      <c r="N9" s="103">
        <v>57.380887411105611</v>
      </c>
      <c r="O9" s="103">
        <v>58.434034664431131</v>
      </c>
      <c r="P9" s="103">
        <v>58.582322273411734</v>
      </c>
      <c r="Q9" s="103">
        <v>58.252798176929545</v>
      </c>
      <c r="R9" s="103">
        <v>60.316198391905324</v>
      </c>
      <c r="S9" s="103" t="s">
        <v>43</v>
      </c>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row>
    <row r="10" spans="1:51">
      <c r="A10" s="98" t="s">
        <v>25</v>
      </c>
      <c r="B10" s="99"/>
      <c r="C10" s="100" t="s">
        <v>43</v>
      </c>
      <c r="D10" s="100" t="s">
        <v>43</v>
      </c>
      <c r="E10" s="100" t="s">
        <v>43</v>
      </c>
      <c r="F10" s="100" t="s">
        <v>43</v>
      </c>
      <c r="G10" s="100" t="s">
        <v>43</v>
      </c>
      <c r="H10" s="100" t="s">
        <v>43</v>
      </c>
      <c r="I10" s="111">
        <v>9.0222312045270812</v>
      </c>
      <c r="J10" s="111">
        <v>37.458128078817737</v>
      </c>
      <c r="K10" s="111">
        <v>39.750826446280989</v>
      </c>
      <c r="L10" s="111">
        <v>40.626693227091636</v>
      </c>
      <c r="M10" s="111">
        <v>42.976297507151614</v>
      </c>
      <c r="N10" s="111">
        <v>43.492447129909365</v>
      </c>
      <c r="O10" s="111">
        <v>44.446624087591239</v>
      </c>
      <c r="P10" s="111">
        <v>43.048714479025712</v>
      </c>
      <c r="Q10" s="111">
        <v>45.96102661596958</v>
      </c>
      <c r="R10" s="111">
        <v>47.805613689523575</v>
      </c>
      <c r="S10" s="100" t="s">
        <v>43</v>
      </c>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row>
    <row r="11" spans="1:51">
      <c r="A11" s="101" t="s">
        <v>44</v>
      </c>
      <c r="B11" s="102"/>
      <c r="C11" s="103" t="s">
        <v>43</v>
      </c>
      <c r="D11" s="103" t="s">
        <v>43</v>
      </c>
      <c r="E11" s="103" t="s">
        <v>43</v>
      </c>
      <c r="F11" s="103" t="s">
        <v>43</v>
      </c>
      <c r="G11" s="103" t="s">
        <v>43</v>
      </c>
      <c r="H11" s="103" t="s">
        <v>43</v>
      </c>
      <c r="I11" s="103" t="s">
        <v>43</v>
      </c>
      <c r="J11" s="103" t="s">
        <v>43</v>
      </c>
      <c r="K11" s="103" t="s">
        <v>43</v>
      </c>
      <c r="L11" s="103" t="s">
        <v>43</v>
      </c>
      <c r="M11" s="103" t="s">
        <v>43</v>
      </c>
      <c r="N11" s="103" t="s">
        <v>43</v>
      </c>
      <c r="O11" s="103" t="s">
        <v>43</v>
      </c>
      <c r="P11" s="103" t="s">
        <v>43</v>
      </c>
      <c r="Q11" s="103" t="s">
        <v>43</v>
      </c>
      <c r="R11" s="103" t="s">
        <v>43</v>
      </c>
      <c r="S11" s="103" t="s">
        <v>43</v>
      </c>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row>
    <row r="12" spans="1:51">
      <c r="A12" s="98" t="s">
        <v>45</v>
      </c>
      <c r="B12" s="99"/>
      <c r="C12" s="100" t="s">
        <v>43</v>
      </c>
      <c r="D12" s="100" t="s">
        <v>43</v>
      </c>
      <c r="E12" s="100" t="s">
        <v>43</v>
      </c>
      <c r="F12" s="100" t="s">
        <v>43</v>
      </c>
      <c r="G12" s="100" t="s">
        <v>43</v>
      </c>
      <c r="H12" s="100" t="s">
        <v>43</v>
      </c>
      <c r="I12" s="100" t="s">
        <v>43</v>
      </c>
      <c r="J12" s="100" t="s">
        <v>43</v>
      </c>
      <c r="K12" s="100" t="s">
        <v>43</v>
      </c>
      <c r="L12" s="100" t="s">
        <v>43</v>
      </c>
      <c r="M12" s="100" t="s">
        <v>43</v>
      </c>
      <c r="N12" s="100" t="s">
        <v>43</v>
      </c>
      <c r="O12" s="100" t="s">
        <v>43</v>
      </c>
      <c r="P12" s="100" t="s">
        <v>43</v>
      </c>
      <c r="Q12" s="100" t="s">
        <v>43</v>
      </c>
      <c r="R12" s="100" t="s">
        <v>43</v>
      </c>
      <c r="S12" s="100" t="s">
        <v>43</v>
      </c>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row>
    <row r="13" spans="1:51">
      <c r="A13" s="101" t="s">
        <v>17</v>
      </c>
      <c r="B13" s="102"/>
      <c r="C13" s="103" t="s">
        <v>43</v>
      </c>
      <c r="D13" s="103" t="s">
        <v>43</v>
      </c>
      <c r="E13" s="103" t="s">
        <v>43</v>
      </c>
      <c r="F13" s="103" t="s">
        <v>43</v>
      </c>
      <c r="G13" s="103" t="s">
        <v>43</v>
      </c>
      <c r="H13" s="103" t="s">
        <v>43</v>
      </c>
      <c r="I13" s="103" t="s">
        <v>43</v>
      </c>
      <c r="J13" s="103" t="s">
        <v>43</v>
      </c>
      <c r="K13" s="103" t="s">
        <v>43</v>
      </c>
      <c r="L13" s="103" t="s">
        <v>43</v>
      </c>
      <c r="M13" s="103" t="s">
        <v>43</v>
      </c>
      <c r="N13" s="103" t="s">
        <v>43</v>
      </c>
      <c r="O13" s="103" t="s">
        <v>43</v>
      </c>
      <c r="P13" s="103" t="s">
        <v>43</v>
      </c>
      <c r="Q13" s="103" t="s">
        <v>43</v>
      </c>
      <c r="R13" s="103" t="s">
        <v>43</v>
      </c>
      <c r="S13" s="103" t="s">
        <v>43</v>
      </c>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row>
    <row r="14" spans="1:51">
      <c r="A14" s="98" t="s">
        <v>22</v>
      </c>
      <c r="B14" s="99"/>
      <c r="C14" s="111">
        <v>131.65629860031103</v>
      </c>
      <c r="D14" s="111">
        <v>132.59846153846155</v>
      </c>
      <c r="E14" s="111">
        <v>135.97971918876758</v>
      </c>
      <c r="F14" s="111">
        <v>137.41076923076923</v>
      </c>
      <c r="G14" s="111">
        <v>141.96019108280254</v>
      </c>
      <c r="H14" s="111">
        <v>137.08990536277602</v>
      </c>
      <c r="I14" s="111">
        <v>140.74915254237288</v>
      </c>
      <c r="J14" s="111">
        <v>142.53195164075993</v>
      </c>
      <c r="K14" s="111">
        <v>135.13059033989268</v>
      </c>
      <c r="L14" s="111">
        <v>109.93145869947276</v>
      </c>
      <c r="M14" s="111">
        <v>106.76288659793815</v>
      </c>
      <c r="N14" s="111">
        <v>106.63636363636364</v>
      </c>
      <c r="O14" s="111" t="s">
        <v>43</v>
      </c>
      <c r="P14" s="111" t="s">
        <v>43</v>
      </c>
      <c r="Q14" s="111" t="s">
        <v>43</v>
      </c>
      <c r="R14" s="111" t="s">
        <v>43</v>
      </c>
      <c r="S14" s="111" t="s">
        <v>43</v>
      </c>
      <c r="T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row>
    <row r="15" spans="1:51">
      <c r="A15" s="101" t="s">
        <v>16</v>
      </c>
      <c r="B15" s="102"/>
      <c r="C15" s="103">
        <v>79.451388888888886</v>
      </c>
      <c r="D15" s="103">
        <v>79.885906040268452</v>
      </c>
      <c r="E15" s="103">
        <v>82.164556962025316</v>
      </c>
      <c r="F15" s="103">
        <v>82.681250000000006</v>
      </c>
      <c r="G15" s="103">
        <v>78.835443037974684</v>
      </c>
      <c r="H15" s="103">
        <v>69.664556962025316</v>
      </c>
      <c r="I15" s="103">
        <v>68.10884353741497</v>
      </c>
      <c r="J15" s="103">
        <v>69.290780141843967</v>
      </c>
      <c r="K15" s="103">
        <v>71.681481481481484</v>
      </c>
      <c r="L15" s="103">
        <v>73.30147058823529</v>
      </c>
      <c r="M15" s="103">
        <v>74.697841726618705</v>
      </c>
      <c r="N15" s="103">
        <v>75.191489361702125</v>
      </c>
      <c r="O15" s="103">
        <v>76.304347826086953</v>
      </c>
      <c r="P15" s="103">
        <v>72.645833333333329</v>
      </c>
      <c r="Q15" s="103">
        <v>76.574468085106389</v>
      </c>
      <c r="R15" s="103">
        <v>76.098484848484844</v>
      </c>
      <c r="S15" s="103">
        <v>73.915009041591318</v>
      </c>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row>
    <row r="16" spans="1:51">
      <c r="A16" s="98" t="s">
        <v>20</v>
      </c>
      <c r="B16" s="99"/>
      <c r="C16" s="100" t="s">
        <v>43</v>
      </c>
      <c r="D16" s="100">
        <v>121.26700680272108</v>
      </c>
      <c r="E16" s="100">
        <v>122.18228279386712</v>
      </c>
      <c r="F16" s="100">
        <v>121.23193277310925</v>
      </c>
      <c r="G16" s="100">
        <v>121.74668874172185</v>
      </c>
      <c r="H16" s="100">
        <v>121.2672131147541</v>
      </c>
      <c r="I16" s="100">
        <v>122.23666666666666</v>
      </c>
      <c r="J16" s="100">
        <v>121.4873949579832</v>
      </c>
      <c r="K16" s="100">
        <v>122.44922547332186</v>
      </c>
      <c r="L16" s="100">
        <v>122.35314685314685</v>
      </c>
      <c r="M16" s="100">
        <v>122.87027027027027</v>
      </c>
      <c r="N16" s="100">
        <v>122.78409090909091</v>
      </c>
      <c r="O16" s="100">
        <v>121.86083499005964</v>
      </c>
      <c r="P16" s="100">
        <v>123.34243697478992</v>
      </c>
      <c r="Q16" s="100">
        <v>122.65350877192982</v>
      </c>
      <c r="R16" s="100">
        <v>121.64516129032258</v>
      </c>
      <c r="S16" s="100">
        <v>119.91974835665604</v>
      </c>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row>
    <row r="17" spans="1:51">
      <c r="A17" s="101" t="s">
        <v>15</v>
      </c>
      <c r="B17" s="102"/>
      <c r="C17" s="103" t="s">
        <v>43</v>
      </c>
      <c r="D17" s="103" t="s">
        <v>43</v>
      </c>
      <c r="E17" s="103" t="s">
        <v>43</v>
      </c>
      <c r="F17" s="103" t="s">
        <v>43</v>
      </c>
      <c r="G17" s="103" t="s">
        <v>43</v>
      </c>
      <c r="H17" s="103" t="s">
        <v>43</v>
      </c>
      <c r="I17" s="103" t="s">
        <v>43</v>
      </c>
      <c r="J17" s="103" t="s">
        <v>43</v>
      </c>
      <c r="K17" s="103" t="s">
        <v>43</v>
      </c>
      <c r="L17" s="103" t="s">
        <v>43</v>
      </c>
      <c r="M17" s="103" t="s">
        <v>43</v>
      </c>
      <c r="N17" s="103" t="s">
        <v>43</v>
      </c>
      <c r="O17" s="103" t="s">
        <v>43</v>
      </c>
      <c r="P17" s="103" t="s">
        <v>43</v>
      </c>
      <c r="Q17" s="103" t="s">
        <v>43</v>
      </c>
      <c r="R17" s="103" t="s">
        <v>43</v>
      </c>
      <c r="S17" s="103" t="s">
        <v>43</v>
      </c>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row>
    <row r="18" spans="1:51">
      <c r="A18" s="98" t="s">
        <v>14</v>
      </c>
      <c r="B18" s="99"/>
      <c r="C18" s="100" t="s">
        <v>43</v>
      </c>
      <c r="D18" s="100" t="s">
        <v>43</v>
      </c>
      <c r="E18" s="100" t="s">
        <v>43</v>
      </c>
      <c r="F18" s="100" t="s">
        <v>43</v>
      </c>
      <c r="G18" s="100" t="s">
        <v>43</v>
      </c>
      <c r="H18" s="100" t="s">
        <v>43</v>
      </c>
      <c r="I18" s="100" t="s">
        <v>43</v>
      </c>
      <c r="J18" s="100" t="s">
        <v>43</v>
      </c>
      <c r="K18" s="100" t="s">
        <v>43</v>
      </c>
      <c r="L18" s="100" t="s">
        <v>43</v>
      </c>
      <c r="M18" s="100" t="s">
        <v>43</v>
      </c>
      <c r="N18" s="100" t="s">
        <v>43</v>
      </c>
      <c r="O18" s="100" t="s">
        <v>43</v>
      </c>
      <c r="P18" s="100" t="s">
        <v>43</v>
      </c>
      <c r="Q18" s="100" t="s">
        <v>43</v>
      </c>
      <c r="R18" s="100" t="s">
        <v>43</v>
      </c>
      <c r="S18" s="100" t="s">
        <v>43</v>
      </c>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row>
    <row r="19" spans="1:51">
      <c r="A19" s="101" t="s">
        <v>13</v>
      </c>
      <c r="B19" s="102"/>
      <c r="C19" s="103" t="s">
        <v>43</v>
      </c>
      <c r="D19" s="103" t="s">
        <v>43</v>
      </c>
      <c r="E19" s="103" t="s">
        <v>43</v>
      </c>
      <c r="F19" s="103" t="s">
        <v>43</v>
      </c>
      <c r="G19" s="103" t="s">
        <v>43</v>
      </c>
      <c r="H19" s="103" t="s">
        <v>43</v>
      </c>
      <c r="I19" s="103" t="s">
        <v>43</v>
      </c>
      <c r="J19" s="103" t="s">
        <v>43</v>
      </c>
      <c r="K19" s="103" t="s">
        <v>43</v>
      </c>
      <c r="L19" s="103" t="s">
        <v>43</v>
      </c>
      <c r="M19" s="103" t="s">
        <v>43</v>
      </c>
      <c r="N19" s="103" t="s">
        <v>43</v>
      </c>
      <c r="O19" s="103" t="s">
        <v>43</v>
      </c>
      <c r="P19" s="103" t="s">
        <v>43</v>
      </c>
      <c r="Q19" s="103" t="s">
        <v>43</v>
      </c>
      <c r="R19" s="103" t="s">
        <v>43</v>
      </c>
      <c r="S19" s="103" t="s">
        <v>43</v>
      </c>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row>
    <row r="20" spans="1:51">
      <c r="A20" s="98" t="s">
        <v>12</v>
      </c>
      <c r="B20" s="99"/>
      <c r="C20" s="100">
        <v>95.703589743589745</v>
      </c>
      <c r="D20" s="100">
        <v>95.241241241241241</v>
      </c>
      <c r="E20" s="100">
        <v>92.720286885245898</v>
      </c>
      <c r="F20" s="100">
        <v>95.891019172552973</v>
      </c>
      <c r="G20" s="100">
        <v>98.402489626556019</v>
      </c>
      <c r="H20" s="100">
        <v>96.39867109634551</v>
      </c>
      <c r="I20" s="100">
        <v>95.904545454545456</v>
      </c>
      <c r="J20" s="100">
        <v>95.455149501661126</v>
      </c>
      <c r="K20" s="100">
        <v>95.544134078212295</v>
      </c>
      <c r="L20" s="100">
        <v>93.684887459807072</v>
      </c>
      <c r="M20" s="100">
        <v>95.811074918566774</v>
      </c>
      <c r="N20" s="100">
        <v>93.367924528301884</v>
      </c>
      <c r="O20" s="100">
        <v>92.642706131078228</v>
      </c>
      <c r="P20" s="100">
        <v>95.157219251336898</v>
      </c>
      <c r="Q20" s="100">
        <v>96.904403866809886</v>
      </c>
      <c r="R20" s="100">
        <v>109.21108742004265</v>
      </c>
      <c r="S20" s="100">
        <v>105.07851546125818</v>
      </c>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row>
    <row r="21" spans="1:51">
      <c r="A21" s="101" t="s">
        <v>26</v>
      </c>
      <c r="B21" s="102"/>
      <c r="C21" s="103" t="s">
        <v>43</v>
      </c>
      <c r="D21" s="103" t="s">
        <v>43</v>
      </c>
      <c r="E21" s="103" t="s">
        <v>43</v>
      </c>
      <c r="F21" s="103" t="s">
        <v>43</v>
      </c>
      <c r="G21" s="103" t="s">
        <v>43</v>
      </c>
      <c r="H21" s="103" t="s">
        <v>43</v>
      </c>
      <c r="I21" s="103" t="s">
        <v>43</v>
      </c>
      <c r="J21" s="103" t="s">
        <v>43</v>
      </c>
      <c r="K21" s="103" t="s">
        <v>43</v>
      </c>
      <c r="L21" s="103" t="s">
        <v>43</v>
      </c>
      <c r="M21" s="103" t="s">
        <v>43</v>
      </c>
      <c r="N21" s="103" t="s">
        <v>43</v>
      </c>
      <c r="O21" s="103" t="s">
        <v>43</v>
      </c>
      <c r="P21" s="103" t="s">
        <v>43</v>
      </c>
      <c r="Q21" s="103" t="s">
        <v>43</v>
      </c>
      <c r="R21" s="103" t="s">
        <v>43</v>
      </c>
      <c r="S21" s="103" t="s">
        <v>43</v>
      </c>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row>
    <row r="22" spans="1:51">
      <c r="A22" s="98" t="s">
        <v>11</v>
      </c>
      <c r="B22" s="99"/>
      <c r="C22" s="100" t="s">
        <v>43</v>
      </c>
      <c r="D22" s="100" t="s">
        <v>43</v>
      </c>
      <c r="E22" s="100">
        <v>65.310924369747895</v>
      </c>
      <c r="F22" s="100">
        <v>68.236702127659569</v>
      </c>
      <c r="G22" s="100">
        <v>64.788359788359784</v>
      </c>
      <c r="H22" s="100">
        <v>64.901595744680847</v>
      </c>
      <c r="I22" s="100">
        <v>65.982432432432432</v>
      </c>
      <c r="J22" s="100">
        <v>63.340306834030685</v>
      </c>
      <c r="K22" s="100">
        <v>65.928985507246381</v>
      </c>
      <c r="L22" s="100">
        <v>66.203566121842499</v>
      </c>
      <c r="M22" s="100">
        <v>68.305343511450388</v>
      </c>
      <c r="N22" s="100">
        <v>65.275862068965523</v>
      </c>
      <c r="O22" s="100">
        <v>73.820388349514559</v>
      </c>
      <c r="P22" s="100">
        <v>67.916393442622947</v>
      </c>
      <c r="Q22" s="100">
        <v>74.967959527824618</v>
      </c>
      <c r="R22" s="100">
        <v>74.976785714285711</v>
      </c>
      <c r="S22" s="100">
        <v>78.603083346166358</v>
      </c>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row>
    <row r="23" spans="1:51">
      <c r="A23" s="101" t="s">
        <v>27</v>
      </c>
      <c r="B23" s="102">
        <v>1</v>
      </c>
      <c r="C23" s="103">
        <v>53.717859624739404</v>
      </c>
      <c r="D23" s="103">
        <v>55.78677462887989</v>
      </c>
      <c r="E23" s="103" t="s">
        <v>43</v>
      </c>
      <c r="F23" s="103" t="s">
        <v>43</v>
      </c>
      <c r="G23" s="103" t="s">
        <v>43</v>
      </c>
      <c r="H23" s="103">
        <v>62.11665664461816</v>
      </c>
      <c r="I23" s="103">
        <v>63.319302465423931</v>
      </c>
      <c r="J23" s="103">
        <v>65.242832065535396</v>
      </c>
      <c r="K23" s="103">
        <v>67.152858809801629</v>
      </c>
      <c r="L23" s="103">
        <v>67.913832199546491</v>
      </c>
      <c r="M23" s="103">
        <v>68.99832120872972</v>
      </c>
      <c r="N23" s="103">
        <v>69.294377067254686</v>
      </c>
      <c r="O23" s="103">
        <v>71.050108932461868</v>
      </c>
      <c r="P23" s="103">
        <v>72.228452277657269</v>
      </c>
      <c r="Q23" s="103">
        <v>72.797524175824179</v>
      </c>
      <c r="R23" s="103">
        <v>74.770247602932884</v>
      </c>
      <c r="S23" s="103" t="s">
        <v>43</v>
      </c>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row>
    <row r="24" spans="1:51">
      <c r="A24" s="98" t="s">
        <v>10</v>
      </c>
      <c r="B24" s="99"/>
      <c r="C24" s="100" t="s">
        <v>43</v>
      </c>
      <c r="D24" s="100" t="s">
        <v>43</v>
      </c>
      <c r="E24" s="100" t="s">
        <v>43</v>
      </c>
      <c r="F24" s="100">
        <v>66.236518120339866</v>
      </c>
      <c r="G24" s="100">
        <v>74.437510986113551</v>
      </c>
      <c r="H24" s="100">
        <v>75.275315892507564</v>
      </c>
      <c r="I24" s="100">
        <v>73.230698865715325</v>
      </c>
      <c r="J24" s="100">
        <v>74.876263571696001</v>
      </c>
      <c r="K24" s="100">
        <v>74.850865253742967</v>
      </c>
      <c r="L24" s="100">
        <v>71.695582968563471</v>
      </c>
      <c r="M24" s="100">
        <v>73.051049814738576</v>
      </c>
      <c r="N24" s="100">
        <v>73.910646387832699</v>
      </c>
      <c r="O24" s="100">
        <v>72.455914447839376</v>
      </c>
      <c r="P24" s="100">
        <v>72.973618376165561</v>
      </c>
      <c r="Q24" s="100">
        <v>72.474410854558442</v>
      </c>
      <c r="R24" s="100">
        <v>73.046678192146203</v>
      </c>
      <c r="S24" s="100">
        <v>71.369523146676144</v>
      </c>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row>
    <row r="25" spans="1:51">
      <c r="A25" s="101" t="s">
        <v>28</v>
      </c>
      <c r="B25" s="102"/>
      <c r="C25" s="103" t="s">
        <v>43</v>
      </c>
      <c r="D25" s="103" t="s">
        <v>43</v>
      </c>
      <c r="E25" s="103" t="s">
        <v>43</v>
      </c>
      <c r="F25" s="103" t="s">
        <v>43</v>
      </c>
      <c r="G25" s="103" t="s">
        <v>43</v>
      </c>
      <c r="H25" s="103" t="s">
        <v>43</v>
      </c>
      <c r="I25" s="103" t="s">
        <v>43</v>
      </c>
      <c r="J25" s="103" t="s">
        <v>43</v>
      </c>
      <c r="K25" s="103" t="s">
        <v>43</v>
      </c>
      <c r="L25" s="103" t="s">
        <v>43</v>
      </c>
      <c r="M25" s="103" t="s">
        <v>43</v>
      </c>
      <c r="N25" s="103" t="s">
        <v>43</v>
      </c>
      <c r="O25" s="103" t="s">
        <v>43</v>
      </c>
      <c r="P25" s="103" t="s">
        <v>43</v>
      </c>
      <c r="Q25" s="103" t="s">
        <v>43</v>
      </c>
      <c r="R25" s="103" t="s">
        <v>43</v>
      </c>
      <c r="S25" s="103" t="s">
        <v>43</v>
      </c>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row>
    <row r="26" spans="1:51">
      <c r="A26" s="98" t="s">
        <v>29</v>
      </c>
      <c r="B26" s="99"/>
      <c r="C26" s="100">
        <v>9.3823328007304276</v>
      </c>
      <c r="D26" s="100">
        <v>10.926372155287819</v>
      </c>
      <c r="E26" s="100">
        <v>11.834549878345499</v>
      </c>
      <c r="F26" s="100">
        <v>14.708306503541532</v>
      </c>
      <c r="G26" s="100">
        <v>15.863309352517986</v>
      </c>
      <c r="H26" s="100">
        <v>16.108464483198638</v>
      </c>
      <c r="I26" s="100">
        <v>19.157649055803098</v>
      </c>
      <c r="J26" s="100">
        <v>19.272389599669832</v>
      </c>
      <c r="K26" s="100">
        <v>20.73470790378007</v>
      </c>
      <c r="L26" s="100">
        <v>20.384933394579697</v>
      </c>
      <c r="M26" s="100">
        <v>21.576186131386862</v>
      </c>
      <c r="N26" s="100">
        <v>22.115706548498277</v>
      </c>
      <c r="O26" s="100">
        <v>22.664337618781442</v>
      </c>
      <c r="P26" s="100">
        <v>23.382496940024481</v>
      </c>
      <c r="Q26" s="100">
        <v>24.217376940865542</v>
      </c>
      <c r="R26" s="100">
        <v>26.05545354388542</v>
      </c>
      <c r="S26" s="100" t="s">
        <v>43</v>
      </c>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row>
    <row r="27" spans="1:51">
      <c r="A27" s="101" t="s">
        <v>1</v>
      </c>
      <c r="B27" s="102"/>
      <c r="C27" s="103" t="s">
        <v>43</v>
      </c>
      <c r="D27" s="103" t="s">
        <v>43</v>
      </c>
      <c r="E27" s="103" t="s">
        <v>43</v>
      </c>
      <c r="F27" s="103" t="s">
        <v>43</v>
      </c>
      <c r="G27" s="103" t="s">
        <v>43</v>
      </c>
      <c r="H27" s="103" t="s">
        <v>43</v>
      </c>
      <c r="I27" s="103" t="s">
        <v>43</v>
      </c>
      <c r="J27" s="103" t="s">
        <v>43</v>
      </c>
      <c r="K27" s="103" t="s">
        <v>43</v>
      </c>
      <c r="L27" s="103" t="s">
        <v>43</v>
      </c>
      <c r="M27" s="103" t="s">
        <v>43</v>
      </c>
      <c r="N27" s="103" t="s">
        <v>43</v>
      </c>
      <c r="O27" s="103" t="s">
        <v>43</v>
      </c>
      <c r="P27" s="103" t="s">
        <v>43</v>
      </c>
      <c r="Q27" s="103" t="s">
        <v>43</v>
      </c>
      <c r="R27" s="103">
        <v>90.420454545454547</v>
      </c>
      <c r="S27" s="103">
        <v>90.694603903559127</v>
      </c>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row>
    <row r="28" spans="1:51" s="93" customFormat="1">
      <c r="A28" s="98" t="s">
        <v>0</v>
      </c>
      <c r="B28" s="99"/>
      <c r="C28" s="100">
        <v>70.430508474576271</v>
      </c>
      <c r="D28" s="100">
        <v>70.290540540540547</v>
      </c>
      <c r="E28" s="100">
        <v>85.68</v>
      </c>
      <c r="F28" s="100">
        <v>85.806349206349211</v>
      </c>
      <c r="G28" s="100">
        <v>92.819875776397495</v>
      </c>
      <c r="H28" s="100">
        <v>78.400651465798049</v>
      </c>
      <c r="I28" s="100">
        <v>66.834983498349828</v>
      </c>
      <c r="J28" s="100">
        <v>63.626229508196722</v>
      </c>
      <c r="K28" s="100">
        <v>63.68896321070234</v>
      </c>
      <c r="L28" s="100">
        <v>65.934210526315795</v>
      </c>
      <c r="M28" s="100">
        <v>68.584126984126982</v>
      </c>
      <c r="N28" s="100">
        <v>76.225490196078425</v>
      </c>
      <c r="O28" s="100">
        <v>82.404181184668985</v>
      </c>
      <c r="P28" s="100">
        <v>87.138790035587192</v>
      </c>
      <c r="Q28" s="100">
        <v>76.56204379562044</v>
      </c>
      <c r="R28" s="100">
        <v>82.709163346613551</v>
      </c>
      <c r="S28" s="100" t="s">
        <v>43</v>
      </c>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row>
    <row r="29" spans="1:51">
      <c r="A29" s="101" t="s">
        <v>9</v>
      </c>
      <c r="B29" s="102"/>
      <c r="C29" s="103" t="s">
        <v>43</v>
      </c>
      <c r="D29" s="103" t="s">
        <v>43</v>
      </c>
      <c r="E29" s="103" t="s">
        <v>43</v>
      </c>
      <c r="F29" s="103" t="s">
        <v>43</v>
      </c>
      <c r="G29" s="103" t="s">
        <v>43</v>
      </c>
      <c r="H29" s="103" t="s">
        <v>43</v>
      </c>
      <c r="I29" s="103" t="s">
        <v>43</v>
      </c>
      <c r="J29" s="103" t="s">
        <v>43</v>
      </c>
      <c r="K29" s="103" t="s">
        <v>43</v>
      </c>
      <c r="L29" s="103" t="s">
        <v>43</v>
      </c>
      <c r="M29" s="103" t="s">
        <v>43</v>
      </c>
      <c r="N29" s="103" t="s">
        <v>43</v>
      </c>
      <c r="O29" s="103" t="s">
        <v>43</v>
      </c>
      <c r="P29" s="103" t="s">
        <v>43</v>
      </c>
      <c r="Q29" s="103" t="s">
        <v>43</v>
      </c>
      <c r="R29" s="103" t="s">
        <v>43</v>
      </c>
      <c r="S29" s="103" t="s">
        <v>43</v>
      </c>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row>
    <row r="30" spans="1:51">
      <c r="A30" s="98" t="s">
        <v>30</v>
      </c>
      <c r="B30" s="99"/>
      <c r="C30" s="100">
        <v>9.3173135304282848</v>
      </c>
      <c r="D30" s="100" t="s">
        <v>43</v>
      </c>
      <c r="E30" s="100" t="s">
        <v>43</v>
      </c>
      <c r="F30" s="100" t="s">
        <v>43</v>
      </c>
      <c r="G30" s="100" t="s">
        <v>43</v>
      </c>
      <c r="H30" s="100">
        <v>7.9995839479556716</v>
      </c>
      <c r="I30" s="100">
        <v>9.3820954907161802</v>
      </c>
      <c r="J30" s="100">
        <v>10.080357958177336</v>
      </c>
      <c r="K30" s="100">
        <v>10.385218313430771</v>
      </c>
      <c r="L30" s="100">
        <v>10.811531599211193</v>
      </c>
      <c r="M30" s="100">
        <v>11.122692362734339</v>
      </c>
      <c r="N30" s="100">
        <v>11.323999211200947</v>
      </c>
      <c r="O30" s="100">
        <v>11.648305508347496</v>
      </c>
      <c r="P30" s="100" t="s">
        <v>43</v>
      </c>
      <c r="Q30" s="100">
        <v>13</v>
      </c>
      <c r="R30" s="100" t="s">
        <v>43</v>
      </c>
      <c r="S30" s="100" t="s">
        <v>43</v>
      </c>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row>
    <row r="31" spans="1:51">
      <c r="A31" s="101" t="s">
        <v>8</v>
      </c>
      <c r="B31" s="102"/>
      <c r="C31" s="103" t="s">
        <v>43</v>
      </c>
      <c r="D31" s="103" t="s">
        <v>43</v>
      </c>
      <c r="E31" s="103" t="s">
        <v>43</v>
      </c>
      <c r="F31" s="103" t="s">
        <v>43</v>
      </c>
      <c r="G31" s="103" t="s">
        <v>43</v>
      </c>
      <c r="H31" s="103" t="s">
        <v>43</v>
      </c>
      <c r="I31" s="103" t="s">
        <v>43</v>
      </c>
      <c r="J31" s="103" t="s">
        <v>43</v>
      </c>
      <c r="K31" s="103" t="s">
        <v>43</v>
      </c>
      <c r="L31" s="103" t="s">
        <v>43</v>
      </c>
      <c r="M31" s="103" t="s">
        <v>43</v>
      </c>
      <c r="N31" s="103" t="s">
        <v>43</v>
      </c>
      <c r="O31" s="103">
        <v>67.726737338044757</v>
      </c>
      <c r="P31" s="103" t="s">
        <v>43</v>
      </c>
      <c r="Q31" s="103">
        <v>67.177371832645846</v>
      </c>
      <c r="R31" s="103" t="s">
        <v>43</v>
      </c>
      <c r="S31" s="103">
        <v>67.784836364043784</v>
      </c>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row>
    <row r="32" spans="1:51">
      <c r="A32" s="98" t="s">
        <v>31</v>
      </c>
      <c r="B32" s="99"/>
      <c r="C32" s="100" t="s">
        <v>43</v>
      </c>
      <c r="D32" s="100" t="s">
        <v>43</v>
      </c>
      <c r="E32" s="100" t="s">
        <v>43</v>
      </c>
      <c r="F32" s="100" t="s">
        <v>43</v>
      </c>
      <c r="G32" s="100" t="s">
        <v>43</v>
      </c>
      <c r="H32" s="100" t="s">
        <v>43</v>
      </c>
      <c r="I32" s="100" t="s">
        <v>43</v>
      </c>
      <c r="J32" s="100" t="s">
        <v>43</v>
      </c>
      <c r="K32" s="100" t="s">
        <v>43</v>
      </c>
      <c r="L32" s="100" t="s">
        <v>43</v>
      </c>
      <c r="M32" s="100" t="s">
        <v>43</v>
      </c>
      <c r="N32" s="100" t="s">
        <v>43</v>
      </c>
      <c r="O32" s="100" t="s">
        <v>43</v>
      </c>
      <c r="P32" s="100" t="s">
        <v>43</v>
      </c>
      <c r="Q32" s="100" t="s">
        <v>43</v>
      </c>
      <c r="R32" s="100" t="s">
        <v>43</v>
      </c>
      <c r="S32" s="100" t="s">
        <v>43</v>
      </c>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row>
    <row r="33" spans="1:96">
      <c r="A33" s="101" t="s">
        <v>32</v>
      </c>
      <c r="B33" s="102"/>
      <c r="C33" s="103" t="s">
        <v>43</v>
      </c>
      <c r="D33" s="103" t="s">
        <v>43</v>
      </c>
      <c r="E33" s="103" t="s">
        <v>43</v>
      </c>
      <c r="F33" s="103" t="s">
        <v>43</v>
      </c>
      <c r="G33" s="103" t="s">
        <v>43</v>
      </c>
      <c r="H33" s="103" t="s">
        <v>43</v>
      </c>
      <c r="I33" s="103" t="s">
        <v>43</v>
      </c>
      <c r="J33" s="103" t="s">
        <v>43</v>
      </c>
      <c r="K33" s="103" t="s">
        <v>43</v>
      </c>
      <c r="L33" s="103" t="s">
        <v>43</v>
      </c>
      <c r="M33" s="103" t="s">
        <v>43</v>
      </c>
      <c r="N33" s="103" t="s">
        <v>43</v>
      </c>
      <c r="O33" s="103" t="s">
        <v>43</v>
      </c>
      <c r="P33" s="103" t="s">
        <v>43</v>
      </c>
      <c r="Q33" s="103" t="s">
        <v>43</v>
      </c>
      <c r="R33" s="103" t="s">
        <v>43</v>
      </c>
      <c r="S33" s="103" t="s">
        <v>43</v>
      </c>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row>
    <row r="34" spans="1:96">
      <c r="A34" s="98" t="s">
        <v>7</v>
      </c>
      <c r="B34" s="99"/>
      <c r="C34" s="100" t="s">
        <v>43</v>
      </c>
      <c r="D34" s="100" t="s">
        <v>43</v>
      </c>
      <c r="E34" s="100" t="s">
        <v>43</v>
      </c>
      <c r="F34" s="100" t="s">
        <v>43</v>
      </c>
      <c r="G34" s="100" t="s">
        <v>43</v>
      </c>
      <c r="H34" s="100" t="s">
        <v>43</v>
      </c>
      <c r="I34" s="100" t="s">
        <v>43</v>
      </c>
      <c r="J34" s="100" t="s">
        <v>43</v>
      </c>
      <c r="K34" s="100" t="s">
        <v>43</v>
      </c>
      <c r="L34" s="100" t="s">
        <v>43</v>
      </c>
      <c r="M34" s="100" t="s">
        <v>43</v>
      </c>
      <c r="N34" s="100" t="s">
        <v>43</v>
      </c>
      <c r="O34" s="100" t="s">
        <v>43</v>
      </c>
      <c r="P34" s="100" t="s">
        <v>43</v>
      </c>
      <c r="Q34" s="100" t="s">
        <v>43</v>
      </c>
      <c r="R34" s="100" t="s">
        <v>43</v>
      </c>
      <c r="S34" s="100" t="s">
        <v>43</v>
      </c>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row>
    <row r="35" spans="1:96">
      <c r="A35" s="101" t="s">
        <v>6</v>
      </c>
      <c r="B35" s="102"/>
      <c r="C35" s="103" t="s">
        <v>43</v>
      </c>
      <c r="D35" s="103" t="s">
        <v>43</v>
      </c>
      <c r="E35" s="103" t="s">
        <v>43</v>
      </c>
      <c r="F35" s="103" t="s">
        <v>43</v>
      </c>
      <c r="G35" s="103" t="s">
        <v>43</v>
      </c>
      <c r="H35" s="103" t="s">
        <v>43</v>
      </c>
      <c r="I35" s="103" t="s">
        <v>43</v>
      </c>
      <c r="J35" s="103" t="s">
        <v>43</v>
      </c>
      <c r="K35" s="103" t="s">
        <v>43</v>
      </c>
      <c r="L35" s="103" t="s">
        <v>43</v>
      </c>
      <c r="M35" s="103" t="s">
        <v>43</v>
      </c>
      <c r="N35" s="103" t="s">
        <v>43</v>
      </c>
      <c r="O35" s="103" t="s">
        <v>43</v>
      </c>
      <c r="P35" s="103" t="s">
        <v>43</v>
      </c>
      <c r="Q35" s="103" t="s">
        <v>43</v>
      </c>
      <c r="R35" s="103" t="s">
        <v>43</v>
      </c>
      <c r="S35" s="103" t="s">
        <v>43</v>
      </c>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row>
    <row r="36" spans="1:96">
      <c r="A36" s="98" t="s">
        <v>5</v>
      </c>
      <c r="B36" s="99"/>
      <c r="C36" s="100" t="s">
        <v>43</v>
      </c>
      <c r="D36" s="100" t="s">
        <v>43</v>
      </c>
      <c r="E36" s="100" t="s">
        <v>43</v>
      </c>
      <c r="F36" s="100" t="s">
        <v>43</v>
      </c>
      <c r="G36" s="100" t="s">
        <v>43</v>
      </c>
      <c r="H36" s="100" t="s">
        <v>43</v>
      </c>
      <c r="I36" s="100" t="s">
        <v>43</v>
      </c>
      <c r="J36" s="100" t="s">
        <v>43</v>
      </c>
      <c r="K36" s="100" t="s">
        <v>43</v>
      </c>
      <c r="L36" s="100" t="s">
        <v>43</v>
      </c>
      <c r="M36" s="100" t="s">
        <v>43</v>
      </c>
      <c r="N36" s="100" t="s">
        <v>43</v>
      </c>
      <c r="O36" s="100" t="s">
        <v>43</v>
      </c>
      <c r="P36" s="100" t="s">
        <v>43</v>
      </c>
      <c r="Q36" s="100" t="s">
        <v>43</v>
      </c>
      <c r="R36" s="100" t="s">
        <v>43</v>
      </c>
      <c r="S36" s="100" t="s">
        <v>43</v>
      </c>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row>
    <row r="37" spans="1:96">
      <c r="A37" s="101" t="s">
        <v>4</v>
      </c>
      <c r="B37" s="102"/>
      <c r="C37" s="103" t="s">
        <v>43</v>
      </c>
      <c r="D37" s="103" t="s">
        <v>43</v>
      </c>
      <c r="E37" s="103" t="s">
        <v>43</v>
      </c>
      <c r="F37" s="103" t="s">
        <v>43</v>
      </c>
      <c r="G37" s="103" t="s">
        <v>43</v>
      </c>
      <c r="H37" s="103" t="s">
        <v>43</v>
      </c>
      <c r="I37" s="103" t="s">
        <v>43</v>
      </c>
      <c r="J37" s="103" t="s">
        <v>43</v>
      </c>
      <c r="K37" s="103" t="s">
        <v>43</v>
      </c>
      <c r="L37" s="103" t="s">
        <v>43</v>
      </c>
      <c r="M37" s="103" t="s">
        <v>43</v>
      </c>
      <c r="N37" s="103" t="s">
        <v>43</v>
      </c>
      <c r="O37" s="103" t="s">
        <v>43</v>
      </c>
      <c r="P37" s="103" t="s">
        <v>43</v>
      </c>
      <c r="Q37" s="103" t="s">
        <v>43</v>
      </c>
      <c r="R37" s="103" t="s">
        <v>43</v>
      </c>
      <c r="S37" s="103" t="s">
        <v>43</v>
      </c>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row>
    <row r="38" spans="1:96">
      <c r="A38" s="98" t="s">
        <v>3</v>
      </c>
      <c r="B38" s="99"/>
      <c r="C38" s="111" t="s">
        <v>43</v>
      </c>
      <c r="D38" s="111">
        <v>67.026802410139211</v>
      </c>
      <c r="E38" s="111">
        <v>67.530441865200572</v>
      </c>
      <c r="F38" s="111">
        <v>69.269045323047251</v>
      </c>
      <c r="G38" s="111">
        <v>68.971440145837548</v>
      </c>
      <c r="H38" s="111">
        <v>68.526066350710906</v>
      </c>
      <c r="I38" s="111">
        <v>68.934339141521463</v>
      </c>
      <c r="J38" s="111">
        <v>65.901610412530331</v>
      </c>
      <c r="K38" s="111">
        <v>68.058906691800189</v>
      </c>
      <c r="L38" s="111">
        <v>65.982398498005168</v>
      </c>
      <c r="M38" s="111">
        <v>66.536567877629068</v>
      </c>
      <c r="N38" s="111">
        <v>68.145094201125517</v>
      </c>
      <c r="O38" s="111">
        <v>68.573473038589313</v>
      </c>
      <c r="P38" s="111">
        <v>68.151564185544771</v>
      </c>
      <c r="Q38" s="111" t="s">
        <v>43</v>
      </c>
      <c r="R38" s="111" t="s">
        <v>43</v>
      </c>
      <c r="S38" s="111" t="s">
        <v>43</v>
      </c>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row>
    <row r="39" spans="1:96">
      <c r="A39" s="101" t="s">
        <v>21</v>
      </c>
      <c r="B39" s="102"/>
      <c r="C39" s="103" t="s">
        <v>43</v>
      </c>
      <c r="D39" s="103" t="s">
        <v>43</v>
      </c>
      <c r="E39" s="103" t="s">
        <v>43</v>
      </c>
      <c r="F39" s="103" t="s">
        <v>43</v>
      </c>
      <c r="G39" s="103" t="s">
        <v>43</v>
      </c>
      <c r="H39" s="103" t="s">
        <v>43</v>
      </c>
      <c r="I39" s="103" t="s">
        <v>43</v>
      </c>
      <c r="J39" s="103" t="s">
        <v>43</v>
      </c>
      <c r="K39" s="103" t="s">
        <v>43</v>
      </c>
      <c r="L39" s="103" t="s">
        <v>43</v>
      </c>
      <c r="M39" s="103" t="s">
        <v>43</v>
      </c>
      <c r="N39" s="103" t="s">
        <v>43</v>
      </c>
      <c r="O39" s="103" t="s">
        <v>43</v>
      </c>
      <c r="P39" s="103" t="s">
        <v>43</v>
      </c>
      <c r="Q39" s="103" t="s">
        <v>43</v>
      </c>
      <c r="R39" s="103" t="s">
        <v>43</v>
      </c>
      <c r="S39" s="103" t="s">
        <v>43</v>
      </c>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row>
    <row r="40" spans="1:96">
      <c r="A40" s="98" t="s">
        <v>33</v>
      </c>
      <c r="B40" s="99"/>
      <c r="C40" s="100">
        <v>46.364883401920437</v>
      </c>
      <c r="D40" s="100">
        <v>82.016348773841955</v>
      </c>
      <c r="E40" s="100">
        <v>83.758389261744966</v>
      </c>
      <c r="F40" s="100">
        <v>86.962190352020855</v>
      </c>
      <c r="G40" s="100">
        <v>90.038314176245208</v>
      </c>
      <c r="H40" s="100">
        <v>92.154420921544215</v>
      </c>
      <c r="I40" s="100">
        <v>92.821782178217816</v>
      </c>
      <c r="J40" s="100">
        <v>92.214111922141115</v>
      </c>
      <c r="K40" s="100">
        <v>93.5912938331318</v>
      </c>
      <c r="L40" s="100">
        <v>94.021101992965995</v>
      </c>
      <c r="M40" s="100">
        <v>95.265588914549653</v>
      </c>
      <c r="N40" s="100">
        <v>95.676905574516496</v>
      </c>
      <c r="O40" s="100">
        <v>96.338672768878723</v>
      </c>
      <c r="P40" s="100">
        <v>97.383390216154723</v>
      </c>
      <c r="Q40" s="100">
        <v>99.071925754060331</v>
      </c>
      <c r="R40" s="100">
        <v>100.34924330616997</v>
      </c>
      <c r="S40" s="100" t="s">
        <v>43</v>
      </c>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row>
    <row r="41" spans="1:96">
      <c r="A41" s="101" t="s">
        <v>52</v>
      </c>
      <c r="B41" s="102"/>
      <c r="C41" s="103" t="s">
        <v>43</v>
      </c>
      <c r="D41" s="103" t="s">
        <v>43</v>
      </c>
      <c r="E41" s="103" t="s">
        <v>43</v>
      </c>
      <c r="F41" s="103" t="s">
        <v>43</v>
      </c>
      <c r="G41" s="103" t="s">
        <v>43</v>
      </c>
      <c r="H41" s="103" t="s">
        <v>43</v>
      </c>
      <c r="I41" s="103" t="s">
        <v>43</v>
      </c>
      <c r="J41" s="103" t="s">
        <v>43</v>
      </c>
      <c r="K41" s="103" t="s">
        <v>43</v>
      </c>
      <c r="L41" s="103" t="s">
        <v>43</v>
      </c>
      <c r="M41" s="103" t="s">
        <v>43</v>
      </c>
      <c r="N41" s="103" t="s">
        <v>43</v>
      </c>
      <c r="O41" s="103" t="s">
        <v>43</v>
      </c>
      <c r="P41" s="103" t="s">
        <v>43</v>
      </c>
      <c r="Q41" s="103" t="s">
        <v>43</v>
      </c>
      <c r="R41" s="103" t="s">
        <v>43</v>
      </c>
      <c r="S41" s="103" t="s">
        <v>43</v>
      </c>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row>
    <row r="42" spans="1:96">
      <c r="A42" s="98" t="s">
        <v>2</v>
      </c>
      <c r="B42" s="99"/>
      <c r="C42" s="100" t="s">
        <v>43</v>
      </c>
      <c r="D42" s="100" t="s">
        <v>43</v>
      </c>
      <c r="E42" s="100" t="s">
        <v>43</v>
      </c>
      <c r="F42" s="100" t="s">
        <v>43</v>
      </c>
      <c r="G42" s="100" t="s">
        <v>43</v>
      </c>
      <c r="H42" s="100" t="s">
        <v>43</v>
      </c>
      <c r="I42" s="100" t="s">
        <v>43</v>
      </c>
      <c r="J42" s="100" t="s">
        <v>43</v>
      </c>
      <c r="K42" s="100" t="s">
        <v>43</v>
      </c>
      <c r="L42" s="100" t="s">
        <v>43</v>
      </c>
      <c r="M42" s="100" t="s">
        <v>43</v>
      </c>
      <c r="N42" s="100" t="s">
        <v>43</v>
      </c>
      <c r="O42" s="100" t="s">
        <v>43</v>
      </c>
      <c r="P42" s="100" t="s">
        <v>43</v>
      </c>
      <c r="Q42" s="100" t="s">
        <v>43</v>
      </c>
      <c r="R42" s="100" t="s">
        <v>43</v>
      </c>
      <c r="S42" s="100" t="s">
        <v>43</v>
      </c>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row>
    <row r="43" spans="1:96">
      <c r="A43" s="106" t="s">
        <v>34</v>
      </c>
      <c r="B43" s="107"/>
      <c r="C43" s="108" t="s">
        <v>43</v>
      </c>
      <c r="D43" s="108" t="s">
        <v>43</v>
      </c>
      <c r="E43" s="108" t="s">
        <v>43</v>
      </c>
      <c r="F43" s="108" t="s">
        <v>43</v>
      </c>
      <c r="G43" s="108" t="s">
        <v>43</v>
      </c>
      <c r="H43" s="108" t="s">
        <v>43</v>
      </c>
      <c r="I43" s="108" t="s">
        <v>43</v>
      </c>
      <c r="J43" s="108" t="s">
        <v>43</v>
      </c>
      <c r="K43" s="108" t="s">
        <v>43</v>
      </c>
      <c r="L43" s="108" t="s">
        <v>43</v>
      </c>
      <c r="M43" s="108" t="s">
        <v>43</v>
      </c>
      <c r="N43" s="108" t="s">
        <v>43</v>
      </c>
      <c r="O43" s="108" t="s">
        <v>43</v>
      </c>
      <c r="P43" s="108" t="s">
        <v>43</v>
      </c>
      <c r="Q43" s="108" t="s">
        <v>43</v>
      </c>
      <c r="R43" s="108" t="s">
        <v>43</v>
      </c>
      <c r="S43" s="108" t="s">
        <v>43</v>
      </c>
      <c r="AV43" s="93"/>
      <c r="AW43" s="94"/>
      <c r="AX43" s="94"/>
      <c r="AY43" s="94"/>
    </row>
    <row r="44" spans="1:96" s="93" customFormat="1">
      <c r="A44" s="109"/>
      <c r="B44" s="102"/>
      <c r="C44" s="110"/>
      <c r="D44" s="110"/>
      <c r="E44" s="110"/>
      <c r="F44" s="110"/>
      <c r="G44" s="110"/>
      <c r="H44" s="110"/>
      <c r="I44" s="110"/>
      <c r="J44" s="110"/>
      <c r="K44" s="110"/>
      <c r="L44" s="110"/>
      <c r="M44" s="110"/>
      <c r="N44" s="110"/>
      <c r="O44" s="90"/>
      <c r="Q44" s="90"/>
      <c r="R44" s="90"/>
      <c r="S44" s="105"/>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row>
    <row r="45" spans="1:96">
      <c r="A45" s="109" t="s">
        <v>40</v>
      </c>
      <c r="B45" s="102"/>
      <c r="C45" s="110"/>
      <c r="D45" s="110"/>
      <c r="E45" s="110"/>
      <c r="F45" s="110"/>
      <c r="G45" s="110"/>
      <c r="H45" s="110"/>
      <c r="I45" s="110"/>
      <c r="J45" s="110"/>
      <c r="K45" s="110"/>
      <c r="L45" s="110"/>
      <c r="M45" s="110"/>
      <c r="N45" s="110"/>
      <c r="P45" s="94"/>
      <c r="AY45" s="94"/>
    </row>
    <row r="46" spans="1:96" s="93" customFormat="1" ht="12.75" customHeight="1">
      <c r="A46" s="125" t="s">
        <v>85</v>
      </c>
      <c r="B46" s="125"/>
      <c r="C46" s="125"/>
      <c r="D46" s="125"/>
      <c r="E46" s="125"/>
      <c r="F46" s="125"/>
      <c r="G46" s="125"/>
      <c r="H46" s="125"/>
      <c r="I46" s="125"/>
      <c r="J46" s="125"/>
      <c r="K46" s="125"/>
      <c r="L46" s="125"/>
      <c r="M46" s="125"/>
      <c r="N46" s="125"/>
      <c r="O46" s="105"/>
      <c r="Q46" s="105"/>
      <c r="R46" s="105"/>
      <c r="S46" s="90"/>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row>
    <row r="47" spans="1:96" s="92" customFormat="1">
      <c r="A47" s="125"/>
      <c r="B47" s="125"/>
      <c r="C47" s="125"/>
      <c r="D47" s="125"/>
      <c r="E47" s="125"/>
      <c r="F47" s="125"/>
      <c r="G47" s="125"/>
      <c r="H47" s="125"/>
      <c r="I47" s="125"/>
      <c r="J47" s="125"/>
      <c r="K47" s="125"/>
      <c r="L47" s="125"/>
      <c r="M47" s="125"/>
      <c r="N47" s="125"/>
      <c r="O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3"/>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row>
    <row r="48" spans="1:96" ht="12.75" customHeight="1">
      <c r="A48" s="125"/>
      <c r="B48" s="125"/>
      <c r="C48" s="125"/>
      <c r="D48" s="125"/>
      <c r="E48" s="125"/>
      <c r="F48" s="125"/>
      <c r="G48" s="125"/>
      <c r="H48" s="125"/>
      <c r="I48" s="125"/>
      <c r="J48" s="125"/>
      <c r="K48" s="125"/>
      <c r="L48" s="125"/>
      <c r="M48" s="125"/>
      <c r="N48" s="125"/>
    </row>
    <row r="49" spans="1:96" s="92" customFormat="1">
      <c r="A49" s="125"/>
      <c r="B49" s="125"/>
      <c r="C49" s="125"/>
      <c r="D49" s="125"/>
      <c r="E49" s="125"/>
      <c r="F49" s="125"/>
      <c r="G49" s="125"/>
      <c r="H49" s="125"/>
      <c r="I49" s="125"/>
      <c r="J49" s="125"/>
      <c r="K49" s="125"/>
      <c r="L49" s="125"/>
      <c r="M49" s="125"/>
      <c r="N49" s="125"/>
      <c r="O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3"/>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row>
    <row r="50" spans="1:96">
      <c r="A50" s="125"/>
      <c r="B50" s="125"/>
      <c r="C50" s="125"/>
      <c r="D50" s="125"/>
      <c r="E50" s="125"/>
      <c r="F50" s="125"/>
      <c r="G50" s="125"/>
      <c r="H50" s="125"/>
      <c r="I50" s="125"/>
      <c r="J50" s="125"/>
      <c r="K50" s="125"/>
      <c r="L50" s="125"/>
      <c r="M50" s="125"/>
      <c r="N50" s="125"/>
    </row>
    <row r="51" spans="1:96">
      <c r="A51" s="125"/>
      <c r="B51" s="125"/>
      <c r="C51" s="125"/>
      <c r="D51" s="125"/>
      <c r="E51" s="125"/>
      <c r="F51" s="125"/>
      <c r="G51" s="125"/>
      <c r="H51" s="125"/>
      <c r="I51" s="125"/>
      <c r="J51" s="125"/>
      <c r="K51" s="125"/>
      <c r="L51" s="125"/>
      <c r="M51" s="125"/>
      <c r="N51" s="125"/>
    </row>
    <row r="52" spans="1:96">
      <c r="A52" s="125"/>
      <c r="B52" s="125"/>
      <c r="C52" s="125"/>
      <c r="D52" s="125"/>
      <c r="E52" s="125"/>
      <c r="F52" s="125"/>
      <c r="G52" s="125"/>
      <c r="H52" s="125"/>
      <c r="I52" s="125"/>
      <c r="J52" s="125"/>
      <c r="K52" s="125"/>
      <c r="L52" s="125"/>
      <c r="M52" s="125"/>
      <c r="N52" s="125"/>
    </row>
    <row r="53" spans="1:96">
      <c r="A53" s="125"/>
      <c r="B53" s="125"/>
      <c r="C53" s="125"/>
      <c r="D53" s="125"/>
      <c r="E53" s="125"/>
      <c r="F53" s="125"/>
      <c r="G53" s="125"/>
      <c r="H53" s="125"/>
      <c r="I53" s="125"/>
      <c r="J53" s="125"/>
      <c r="K53" s="125"/>
      <c r="L53" s="125"/>
      <c r="M53" s="125"/>
      <c r="N53" s="125"/>
    </row>
    <row r="54" spans="1:96">
      <c r="A54" s="125"/>
      <c r="B54" s="125"/>
      <c r="C54" s="125"/>
      <c r="D54" s="125"/>
      <c r="E54" s="125"/>
      <c r="F54" s="125"/>
      <c r="G54" s="125"/>
      <c r="H54" s="125"/>
      <c r="I54" s="125"/>
      <c r="J54" s="125"/>
      <c r="K54" s="125"/>
      <c r="L54" s="125"/>
      <c r="M54" s="125"/>
      <c r="N54" s="125"/>
    </row>
    <row r="55" spans="1:96">
      <c r="A55" s="125"/>
      <c r="B55" s="125"/>
      <c r="C55" s="125"/>
      <c r="D55" s="125"/>
      <c r="E55" s="125"/>
      <c r="F55" s="125"/>
      <c r="G55" s="125"/>
      <c r="H55" s="125"/>
      <c r="I55" s="125"/>
      <c r="J55" s="125"/>
      <c r="K55" s="125"/>
      <c r="L55" s="125"/>
      <c r="M55" s="125"/>
      <c r="N55" s="125"/>
    </row>
    <row r="57" spans="1:96">
      <c r="A57" s="121" t="s">
        <v>41</v>
      </c>
      <c r="B57" s="121"/>
      <c r="C57" s="121"/>
      <c r="D57" s="121"/>
      <c r="E57" s="121"/>
      <c r="F57" s="121"/>
      <c r="G57" s="121"/>
      <c r="H57" s="121"/>
      <c r="I57" s="121"/>
      <c r="J57" s="121"/>
      <c r="K57" s="121"/>
      <c r="L57" s="121"/>
      <c r="M57" s="121"/>
      <c r="N57" s="121"/>
    </row>
    <row r="58" spans="1:96">
      <c r="A58" s="121"/>
      <c r="B58" s="121"/>
      <c r="C58" s="121"/>
      <c r="D58" s="121"/>
      <c r="E58" s="121"/>
      <c r="F58" s="121"/>
      <c r="G58" s="121"/>
      <c r="H58" s="121"/>
      <c r="I58" s="121"/>
      <c r="J58" s="121"/>
      <c r="K58" s="121"/>
      <c r="L58" s="121"/>
      <c r="M58" s="121"/>
      <c r="N58" s="121"/>
    </row>
    <row r="59" spans="1:96" ht="12.75" customHeight="1"/>
    <row r="60" spans="1:96">
      <c r="A60" s="121" t="s">
        <v>81</v>
      </c>
      <c r="B60" s="121"/>
      <c r="C60" s="121"/>
      <c r="D60" s="121"/>
      <c r="E60" s="121"/>
      <c r="F60" s="121"/>
      <c r="G60" s="121"/>
      <c r="H60" s="121"/>
      <c r="I60" s="121"/>
      <c r="J60" s="121"/>
      <c r="K60" s="121"/>
      <c r="L60" s="121"/>
      <c r="M60" s="121"/>
      <c r="N60" s="121"/>
    </row>
    <row r="61" spans="1:96">
      <c r="A61" s="121"/>
      <c r="B61" s="121"/>
      <c r="C61" s="121"/>
      <c r="D61" s="121"/>
      <c r="E61" s="121"/>
      <c r="F61" s="121"/>
      <c r="G61" s="121"/>
      <c r="H61" s="121"/>
      <c r="I61" s="121"/>
      <c r="J61" s="121"/>
      <c r="K61" s="121"/>
      <c r="L61" s="121"/>
      <c r="M61" s="121"/>
      <c r="N61" s="121"/>
    </row>
  </sheetData>
  <mergeCells count="5">
    <mergeCell ref="A57:N58"/>
    <mergeCell ref="A60:N61"/>
    <mergeCell ref="A1:S1"/>
    <mergeCell ref="A2:S3"/>
    <mergeCell ref="A46:N55"/>
  </mergeCells>
  <pageMargins left="0.70866141732283472" right="0.70866141732283472" top="0.74803149606299213" bottom="0.74803149606299213" header="0.31496062992125984" footer="0.31496062992125984"/>
  <pageSetup paperSize="9" scale="52" fitToWidth="2" orientation="landscape" r:id="rId1"/>
  <headerFooter>
    <oddHeader>&amp;LOECD Family database (http://www.oecd.org/els/family/database.htm)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DH60"/>
  <sheetViews>
    <sheetView showGridLines="0" zoomScale="85" zoomScaleNormal="85" workbookViewId="0">
      <pane xSplit="2" ySplit="5" topLeftCell="C6" activePane="bottomRight" state="frozen"/>
      <selection activeCell="A116" sqref="A116:N125"/>
      <selection pane="topRight" activeCell="A116" sqref="A116:N125"/>
      <selection pane="bottomLeft" activeCell="A116" sqref="A116:N125"/>
      <selection pane="bottomRight" sqref="A1:S1"/>
    </sheetView>
  </sheetViews>
  <sheetFormatPr baseColWidth="10" defaultColWidth="9.1796875" defaultRowHeight="13"/>
  <cols>
    <col min="1" max="1" width="16.81640625" style="59" customWidth="1"/>
    <col min="2" max="2" width="4.26953125" style="79" customWidth="1"/>
    <col min="3" max="19" width="7" style="57" customWidth="1"/>
    <col min="20" max="20" width="5" style="57" bestFit="1" customWidth="1"/>
    <col min="21" max="24" width="5" style="57" customWidth="1"/>
    <col min="25" max="40" width="5" style="57" bestFit="1" customWidth="1"/>
    <col min="41" max="41" width="5" style="57" customWidth="1"/>
    <col min="42" max="64" width="5" style="57" bestFit="1" customWidth="1"/>
    <col min="65" max="66" width="5" style="57" customWidth="1"/>
    <col min="67" max="67" width="10" style="58" customWidth="1"/>
    <col min="68" max="16384" width="9.1796875" style="59"/>
  </cols>
  <sheetData>
    <row r="1" spans="1:67">
      <c r="A1" s="126" t="s">
        <v>62</v>
      </c>
      <c r="B1" s="126"/>
      <c r="C1" s="126"/>
      <c r="D1" s="126"/>
      <c r="E1" s="126"/>
      <c r="F1" s="126"/>
      <c r="G1" s="126"/>
      <c r="H1" s="126"/>
      <c r="I1" s="126"/>
      <c r="J1" s="126"/>
      <c r="K1" s="126"/>
      <c r="L1" s="126"/>
      <c r="M1" s="126"/>
      <c r="N1" s="126"/>
      <c r="O1" s="126"/>
      <c r="P1" s="126"/>
      <c r="Q1" s="126"/>
      <c r="R1" s="126"/>
      <c r="S1" s="126"/>
      <c r="BD1" s="58"/>
      <c r="BE1" s="59"/>
      <c r="BF1" s="59"/>
      <c r="BG1" s="59"/>
      <c r="BH1" s="59"/>
      <c r="BI1" s="59"/>
      <c r="BJ1" s="59"/>
      <c r="BK1" s="59"/>
      <c r="BL1" s="59"/>
      <c r="BM1" s="59"/>
      <c r="BN1" s="59"/>
      <c r="BO1" s="59"/>
    </row>
    <row r="2" spans="1:67" ht="12.75" customHeight="1">
      <c r="A2" s="123" t="s">
        <v>63</v>
      </c>
      <c r="B2" s="123"/>
      <c r="C2" s="123"/>
      <c r="D2" s="123"/>
      <c r="E2" s="123"/>
      <c r="F2" s="123"/>
      <c r="G2" s="123"/>
      <c r="H2" s="123"/>
      <c r="I2" s="123"/>
      <c r="J2" s="123"/>
      <c r="K2" s="123"/>
      <c r="L2" s="123"/>
      <c r="M2" s="123"/>
      <c r="N2" s="123"/>
      <c r="O2" s="123"/>
      <c r="P2" s="123"/>
      <c r="Q2" s="123"/>
      <c r="R2" s="123"/>
      <c r="S2" s="123"/>
      <c r="BD2" s="58"/>
      <c r="BE2" s="59"/>
      <c r="BF2" s="59"/>
      <c r="BG2" s="59"/>
      <c r="BH2" s="59"/>
      <c r="BI2" s="59"/>
      <c r="BJ2" s="59"/>
      <c r="BK2" s="59"/>
      <c r="BL2" s="59"/>
      <c r="BM2" s="59"/>
      <c r="BN2" s="59"/>
      <c r="BO2" s="59"/>
    </row>
    <row r="3" spans="1:67" ht="13.5" thickBot="1">
      <c r="A3" s="124"/>
      <c r="B3" s="124"/>
      <c r="C3" s="124"/>
      <c r="D3" s="124"/>
      <c r="E3" s="124"/>
      <c r="F3" s="124"/>
      <c r="G3" s="124"/>
      <c r="H3" s="124"/>
      <c r="I3" s="124"/>
      <c r="J3" s="124"/>
      <c r="K3" s="124"/>
      <c r="L3" s="124"/>
      <c r="M3" s="124"/>
      <c r="N3" s="124"/>
      <c r="O3" s="124"/>
      <c r="P3" s="124"/>
      <c r="Q3" s="124"/>
      <c r="R3" s="124"/>
      <c r="S3" s="124"/>
      <c r="BO3" s="57"/>
    </row>
    <row r="4" spans="1:67">
      <c r="A4" s="60"/>
      <c r="B4" s="61"/>
      <c r="C4" s="62"/>
      <c r="D4" s="62"/>
      <c r="E4" s="62"/>
      <c r="F4" s="62"/>
      <c r="G4" s="62"/>
      <c r="H4" s="62"/>
      <c r="I4" s="62"/>
      <c r="J4" s="62"/>
      <c r="K4" s="62"/>
      <c r="L4" s="62"/>
      <c r="M4" s="62"/>
      <c r="N4" s="62"/>
      <c r="O4" s="62"/>
      <c r="P4" s="62"/>
      <c r="Q4" s="62"/>
      <c r="R4" s="62"/>
      <c r="S4" s="62"/>
      <c r="T4" s="59"/>
      <c r="U4" s="80"/>
      <c r="V4" s="63" t="s">
        <v>64</v>
      </c>
      <c r="W4" s="59"/>
      <c r="X4" s="59"/>
      <c r="Y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row>
    <row r="5" spans="1:67" ht="12.75" customHeight="1">
      <c r="A5" s="64" t="s">
        <v>39</v>
      </c>
      <c r="B5" s="65" t="s">
        <v>65</v>
      </c>
      <c r="C5" s="66">
        <v>2005</v>
      </c>
      <c r="D5" s="66">
        <v>2006</v>
      </c>
      <c r="E5" s="66">
        <v>2007</v>
      </c>
      <c r="F5" s="66">
        <v>2008</v>
      </c>
      <c r="G5" s="66">
        <v>2009</v>
      </c>
      <c r="H5" s="66">
        <v>2010</v>
      </c>
      <c r="I5" s="66">
        <v>2011</v>
      </c>
      <c r="J5" s="66">
        <v>2012</v>
      </c>
      <c r="K5" s="66">
        <v>2013</v>
      </c>
      <c r="L5" s="66">
        <v>2014</v>
      </c>
      <c r="M5" s="66">
        <v>2015</v>
      </c>
      <c r="N5" s="66">
        <v>2016</v>
      </c>
      <c r="O5" s="66">
        <v>2017</v>
      </c>
      <c r="P5" s="66">
        <v>2018</v>
      </c>
      <c r="Q5" s="66">
        <v>2019</v>
      </c>
      <c r="R5" s="66">
        <v>2020</v>
      </c>
      <c r="S5" s="66">
        <v>2021</v>
      </c>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row>
    <row r="6" spans="1:67">
      <c r="A6" s="67" t="s">
        <v>23</v>
      </c>
      <c r="B6" s="68"/>
      <c r="C6" s="69" t="s">
        <v>43</v>
      </c>
      <c r="D6" s="69" t="s">
        <v>43</v>
      </c>
      <c r="E6" s="69" t="s">
        <v>43</v>
      </c>
      <c r="F6" s="69" t="s">
        <v>43</v>
      </c>
      <c r="G6" s="69" t="s">
        <v>43</v>
      </c>
      <c r="H6" s="69" t="s">
        <v>43</v>
      </c>
      <c r="I6" s="69" t="s">
        <v>43</v>
      </c>
      <c r="J6" s="69" t="s">
        <v>43</v>
      </c>
      <c r="K6" s="69">
        <v>21.06686140863356</v>
      </c>
      <c r="L6" s="69">
        <v>24.547881214547882</v>
      </c>
      <c r="M6" s="69">
        <v>24.052717747216764</v>
      </c>
      <c r="N6" s="69">
        <v>26.536162005785922</v>
      </c>
      <c r="O6" s="69">
        <v>26.753477838887093</v>
      </c>
      <c r="P6" s="69" t="s">
        <v>43</v>
      </c>
      <c r="Q6" s="69" t="s">
        <v>43</v>
      </c>
      <c r="R6" s="69" t="s">
        <v>43</v>
      </c>
      <c r="S6" s="69" t="s">
        <v>43</v>
      </c>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row>
    <row r="7" spans="1:67">
      <c r="A7" s="70" t="s">
        <v>19</v>
      </c>
      <c r="B7" s="71"/>
      <c r="C7" s="72" t="s">
        <v>43</v>
      </c>
      <c r="D7" s="72" t="s">
        <v>43</v>
      </c>
      <c r="E7" s="72" t="s">
        <v>43</v>
      </c>
      <c r="F7" s="72" t="s">
        <v>43</v>
      </c>
      <c r="G7" s="72" t="s">
        <v>43</v>
      </c>
      <c r="H7" s="72" t="s">
        <v>43</v>
      </c>
      <c r="I7" s="72" t="s">
        <v>43</v>
      </c>
      <c r="J7" s="72" t="s">
        <v>43</v>
      </c>
      <c r="K7" s="72" t="s">
        <v>43</v>
      </c>
      <c r="L7" s="72" t="s">
        <v>43</v>
      </c>
      <c r="M7" s="72" t="s">
        <v>43</v>
      </c>
      <c r="N7" s="72" t="s">
        <v>43</v>
      </c>
      <c r="O7" s="80">
        <v>7.2990867579908674</v>
      </c>
      <c r="P7" s="80">
        <v>10.132163742690059</v>
      </c>
      <c r="Q7" s="80">
        <v>11.835294117647059</v>
      </c>
      <c r="R7" s="80">
        <v>13.832535885167465</v>
      </c>
      <c r="S7" s="80">
        <v>15.573084876507354</v>
      </c>
      <c r="T7" s="59"/>
      <c r="U7" s="59"/>
      <c r="V7" s="59"/>
      <c r="W7" s="59"/>
      <c r="X7" s="59"/>
      <c r="Y7" s="59"/>
      <c r="AA7" s="59"/>
      <c r="AB7" s="59"/>
      <c r="AC7" s="59"/>
      <c r="AD7" s="59"/>
      <c r="AE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row>
    <row r="8" spans="1:67">
      <c r="A8" s="67" t="s">
        <v>18</v>
      </c>
      <c r="B8" s="68"/>
      <c r="C8" s="69" t="s">
        <v>43</v>
      </c>
      <c r="D8" s="69" t="s">
        <v>43</v>
      </c>
      <c r="E8" s="69" t="s">
        <v>43</v>
      </c>
      <c r="F8" s="69" t="s">
        <v>43</v>
      </c>
      <c r="G8" s="69" t="s">
        <v>43</v>
      </c>
      <c r="H8" s="69" t="s">
        <v>43</v>
      </c>
      <c r="I8" s="69" t="s">
        <v>43</v>
      </c>
      <c r="J8" s="69" t="s">
        <v>43</v>
      </c>
      <c r="K8" s="69" t="s">
        <v>43</v>
      </c>
      <c r="L8" s="69" t="s">
        <v>43</v>
      </c>
      <c r="M8" s="69" t="s">
        <v>43</v>
      </c>
      <c r="N8" s="69" t="s">
        <v>43</v>
      </c>
      <c r="O8" s="69" t="s">
        <v>43</v>
      </c>
      <c r="P8" s="69">
        <v>46.003381234150467</v>
      </c>
      <c r="Q8" s="69">
        <v>46.338147833474935</v>
      </c>
      <c r="R8" s="69" t="s">
        <v>43</v>
      </c>
      <c r="S8" s="69" t="s">
        <v>43</v>
      </c>
      <c r="Y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row>
    <row r="9" spans="1:67">
      <c r="A9" s="70" t="s">
        <v>24</v>
      </c>
      <c r="B9" s="71"/>
      <c r="C9" s="72" t="s">
        <v>43</v>
      </c>
      <c r="D9" s="72" t="s">
        <v>43</v>
      </c>
      <c r="E9" s="72" t="s">
        <v>43</v>
      </c>
      <c r="F9" s="72" t="s">
        <v>43</v>
      </c>
      <c r="G9" s="72" t="s">
        <v>43</v>
      </c>
      <c r="H9" s="72" t="s">
        <v>43</v>
      </c>
      <c r="I9" s="72" t="s">
        <v>43</v>
      </c>
      <c r="J9" s="72" t="s">
        <v>43</v>
      </c>
      <c r="K9" s="72" t="s">
        <v>43</v>
      </c>
      <c r="L9" s="72" t="s">
        <v>43</v>
      </c>
      <c r="M9" s="72" t="s">
        <v>43</v>
      </c>
      <c r="N9" s="72" t="s">
        <v>43</v>
      </c>
      <c r="O9" s="72" t="s">
        <v>43</v>
      </c>
      <c r="P9" s="72" t="s">
        <v>43</v>
      </c>
      <c r="Q9" s="72" t="s">
        <v>43</v>
      </c>
      <c r="R9" s="72" t="s">
        <v>43</v>
      </c>
      <c r="S9" s="72" t="s">
        <v>43</v>
      </c>
      <c r="Y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row>
    <row r="10" spans="1:67">
      <c r="A10" s="67" t="s">
        <v>25</v>
      </c>
      <c r="B10" s="68"/>
      <c r="C10" s="69" t="s">
        <v>43</v>
      </c>
      <c r="D10" s="69" t="s">
        <v>43</v>
      </c>
      <c r="E10" s="69" t="s">
        <v>43</v>
      </c>
      <c r="F10" s="69" t="s">
        <v>43</v>
      </c>
      <c r="G10" s="69" t="s">
        <v>43</v>
      </c>
      <c r="H10" s="69" t="s">
        <v>43</v>
      </c>
      <c r="I10" s="69" t="s">
        <v>43</v>
      </c>
      <c r="J10" s="69" t="s">
        <v>43</v>
      </c>
      <c r="K10" s="69" t="s">
        <v>43</v>
      </c>
      <c r="L10" s="69" t="s">
        <v>43</v>
      </c>
      <c r="M10" s="69" t="s">
        <v>43</v>
      </c>
      <c r="N10" s="69" t="s">
        <v>43</v>
      </c>
      <c r="O10" s="69" t="s">
        <v>43</v>
      </c>
      <c r="P10" s="69" t="s">
        <v>43</v>
      </c>
      <c r="Q10" s="69" t="s">
        <v>43</v>
      </c>
      <c r="R10" s="69" t="s">
        <v>43</v>
      </c>
      <c r="S10" s="69" t="s">
        <v>43</v>
      </c>
      <c r="T10" s="59"/>
      <c r="U10" s="59"/>
      <c r="V10" s="59"/>
      <c r="W10" s="59"/>
      <c r="X10" s="59"/>
      <c r="Y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row>
    <row r="11" spans="1:67">
      <c r="A11" s="70" t="s">
        <v>44</v>
      </c>
      <c r="B11" s="71"/>
      <c r="C11" s="72" t="s">
        <v>43</v>
      </c>
      <c r="D11" s="72" t="s">
        <v>43</v>
      </c>
      <c r="E11" s="72" t="s">
        <v>43</v>
      </c>
      <c r="F11" s="72" t="s">
        <v>43</v>
      </c>
      <c r="G11" s="72" t="s">
        <v>43</v>
      </c>
      <c r="H11" s="72" t="s">
        <v>43</v>
      </c>
      <c r="I11" s="72" t="s">
        <v>43</v>
      </c>
      <c r="J11" s="72" t="s">
        <v>43</v>
      </c>
      <c r="K11" s="72" t="s">
        <v>43</v>
      </c>
      <c r="L11" s="72" t="s">
        <v>43</v>
      </c>
      <c r="M11" s="72" t="s">
        <v>43</v>
      </c>
      <c r="N11" s="72" t="s">
        <v>43</v>
      </c>
      <c r="O11" s="72" t="s">
        <v>43</v>
      </c>
      <c r="P11" s="72" t="s">
        <v>43</v>
      </c>
      <c r="Q11" s="72" t="s">
        <v>43</v>
      </c>
      <c r="R11" s="72" t="s">
        <v>43</v>
      </c>
      <c r="S11" s="72" t="s">
        <v>43</v>
      </c>
      <c r="T11" s="59"/>
      <c r="U11" s="59"/>
      <c r="V11" s="59"/>
      <c r="W11" s="59"/>
      <c r="X11" s="59"/>
      <c r="Y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row>
    <row r="12" spans="1:67">
      <c r="A12" s="67" t="s">
        <v>45</v>
      </c>
      <c r="B12" s="68"/>
      <c r="C12" s="69" t="s">
        <v>43</v>
      </c>
      <c r="D12" s="69" t="s">
        <v>43</v>
      </c>
      <c r="E12" s="69" t="s">
        <v>43</v>
      </c>
      <c r="F12" s="69" t="s">
        <v>43</v>
      </c>
      <c r="G12" s="69" t="s">
        <v>43</v>
      </c>
      <c r="H12" s="69" t="s">
        <v>43</v>
      </c>
      <c r="I12" s="69" t="s">
        <v>43</v>
      </c>
      <c r="J12" s="69" t="s">
        <v>43</v>
      </c>
      <c r="K12" s="69" t="s">
        <v>43</v>
      </c>
      <c r="L12" s="69" t="s">
        <v>43</v>
      </c>
      <c r="M12" s="69" t="s">
        <v>43</v>
      </c>
      <c r="N12" s="69" t="s">
        <v>43</v>
      </c>
      <c r="O12" s="69" t="s">
        <v>43</v>
      </c>
      <c r="P12" s="69" t="s">
        <v>43</v>
      </c>
      <c r="Q12" s="69" t="s">
        <v>43</v>
      </c>
      <c r="R12" s="69" t="s">
        <v>43</v>
      </c>
      <c r="S12" s="69" t="s">
        <v>43</v>
      </c>
      <c r="T12" s="59"/>
      <c r="U12" s="59"/>
      <c r="V12" s="59"/>
      <c r="W12" s="59"/>
      <c r="X12" s="59"/>
      <c r="Y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row>
    <row r="13" spans="1:67">
      <c r="A13" s="70" t="s">
        <v>17</v>
      </c>
      <c r="B13" s="71"/>
      <c r="C13" s="72" t="s">
        <v>43</v>
      </c>
      <c r="D13" s="72" t="s">
        <v>43</v>
      </c>
      <c r="E13" s="72" t="s">
        <v>43</v>
      </c>
      <c r="F13" s="72" t="s">
        <v>43</v>
      </c>
      <c r="G13" s="72" t="s">
        <v>43</v>
      </c>
      <c r="H13" s="72" t="s">
        <v>43</v>
      </c>
      <c r="I13" s="72" t="s">
        <v>43</v>
      </c>
      <c r="J13" s="72" t="s">
        <v>43</v>
      </c>
      <c r="K13" s="72" t="s">
        <v>43</v>
      </c>
      <c r="L13" s="72" t="s">
        <v>43</v>
      </c>
      <c r="M13" s="72" t="s">
        <v>43</v>
      </c>
      <c r="N13" s="72" t="s">
        <v>43</v>
      </c>
      <c r="O13" s="72" t="s">
        <v>43</v>
      </c>
      <c r="P13" s="72" t="s">
        <v>43</v>
      </c>
      <c r="Q13" s="72" t="s">
        <v>43</v>
      </c>
      <c r="R13" s="72" t="s">
        <v>43</v>
      </c>
      <c r="S13" s="72" t="s">
        <v>43</v>
      </c>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row>
    <row r="14" spans="1:67">
      <c r="A14" s="67" t="s">
        <v>22</v>
      </c>
      <c r="B14" s="68"/>
      <c r="C14" s="69">
        <v>65.895800933125969</v>
      </c>
      <c r="D14" s="69">
        <v>65.741538461538468</v>
      </c>
      <c r="E14" s="80">
        <v>67.854914196567876</v>
      </c>
      <c r="F14" s="80">
        <v>68.646153846153851</v>
      </c>
      <c r="G14" s="80">
        <v>70.678343949044589</v>
      </c>
      <c r="H14" s="80">
        <v>70.605678233438482</v>
      </c>
      <c r="I14" s="80">
        <v>70.511864406779665</v>
      </c>
      <c r="J14" s="80">
        <v>68.105354058721929</v>
      </c>
      <c r="K14" s="80">
        <v>69.123434704830061</v>
      </c>
      <c r="L14" s="80">
        <v>72.3725834797891</v>
      </c>
      <c r="M14" s="80">
        <v>69.149484536082468</v>
      </c>
      <c r="N14" s="80">
        <v>73.347402597402592</v>
      </c>
      <c r="O14" s="69" t="s">
        <v>43</v>
      </c>
      <c r="P14" s="69" t="s">
        <v>43</v>
      </c>
      <c r="Q14" s="69" t="s">
        <v>43</v>
      </c>
      <c r="R14" s="69" t="s">
        <v>43</v>
      </c>
      <c r="S14" s="69" t="s">
        <v>43</v>
      </c>
      <c r="T14" s="59"/>
      <c r="U14" s="59"/>
      <c r="V14" s="59"/>
      <c r="W14" s="59"/>
      <c r="X14" s="59"/>
      <c r="Y14" s="59"/>
      <c r="Z14" s="59"/>
      <c r="AA14" s="59"/>
      <c r="AB14" s="59"/>
      <c r="AC14" s="59"/>
      <c r="AD14" s="59"/>
      <c r="AE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row>
    <row r="15" spans="1:67">
      <c r="A15" s="70" t="s">
        <v>16</v>
      </c>
      <c r="B15" s="71"/>
      <c r="C15" s="72" t="s">
        <v>43</v>
      </c>
      <c r="D15" s="72">
        <v>10.140939597315436</v>
      </c>
      <c r="E15" s="72">
        <v>10.215189873417721</v>
      </c>
      <c r="F15" s="72">
        <v>43.45</v>
      </c>
      <c r="G15" s="72" t="s">
        <v>43</v>
      </c>
      <c r="H15" s="72" t="s">
        <v>43</v>
      </c>
      <c r="I15" s="72" t="s">
        <v>43</v>
      </c>
      <c r="J15" s="72" t="s">
        <v>43</v>
      </c>
      <c r="K15" s="72">
        <v>53.481481481481481</v>
      </c>
      <c r="L15" s="72">
        <v>57.014705882352942</v>
      </c>
      <c r="M15" s="72">
        <v>59.043165467625897</v>
      </c>
      <c r="N15" s="72">
        <v>56.134751773049643</v>
      </c>
      <c r="O15" s="72">
        <v>71.789855072463766</v>
      </c>
      <c r="P15" s="72" t="s">
        <v>43</v>
      </c>
      <c r="Q15" s="72" t="s">
        <v>43</v>
      </c>
      <c r="R15" s="72" t="s">
        <v>43</v>
      </c>
      <c r="S15" s="72" t="s">
        <v>43</v>
      </c>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row>
    <row r="16" spans="1:67">
      <c r="A16" s="67" t="s">
        <v>20</v>
      </c>
      <c r="B16" s="68"/>
      <c r="C16" s="69" t="s">
        <v>43</v>
      </c>
      <c r="D16" s="69">
        <v>78.790816326530617</v>
      </c>
      <c r="E16" s="69">
        <v>82.218057921635435</v>
      </c>
      <c r="F16" s="69">
        <v>82.626890756302515</v>
      </c>
      <c r="G16" s="69">
        <v>79.988410596026483</v>
      </c>
      <c r="H16" s="69">
        <v>80.467213114754102</v>
      </c>
      <c r="I16" s="69">
        <v>81.373333333333335</v>
      </c>
      <c r="J16" s="69">
        <v>82.907563025210081</v>
      </c>
      <c r="K16" s="69">
        <v>82.265060240963862</v>
      </c>
      <c r="L16" s="69">
        <v>78.02972027972028</v>
      </c>
      <c r="M16" s="69">
        <v>79.520720720720718</v>
      </c>
      <c r="N16" s="69">
        <v>77.475378787878782</v>
      </c>
      <c r="O16" s="69">
        <v>78.66998011928429</v>
      </c>
      <c r="P16" s="69">
        <v>80.084033613445385</v>
      </c>
      <c r="Q16" s="69">
        <v>80.140350877192986</v>
      </c>
      <c r="R16" s="69">
        <v>80.615053763440855</v>
      </c>
      <c r="S16" s="69">
        <v>78.630479493487115</v>
      </c>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row>
    <row r="17" spans="1:67">
      <c r="A17" s="70" t="s">
        <v>15</v>
      </c>
      <c r="B17" s="71"/>
      <c r="C17" s="72">
        <v>48.120574399603861</v>
      </c>
      <c r="D17" s="72">
        <v>59.508972660484162</v>
      </c>
      <c r="E17" s="72">
        <v>52.027818448023424</v>
      </c>
      <c r="F17" s="72">
        <v>52.989268057397808</v>
      </c>
      <c r="G17" s="72">
        <v>51.836845930232556</v>
      </c>
      <c r="H17" s="72">
        <v>53.459517812162652</v>
      </c>
      <c r="I17" s="72">
        <v>53.322698046827611</v>
      </c>
      <c r="J17" s="72">
        <v>52.359211486979802</v>
      </c>
      <c r="K17" s="72">
        <v>52.160654930444416</v>
      </c>
      <c r="L17" s="72">
        <v>51.386427438056877</v>
      </c>
      <c r="M17" s="72">
        <v>51.235338251844439</v>
      </c>
      <c r="N17" s="72">
        <v>50.766925921203622</v>
      </c>
      <c r="O17" s="72">
        <v>46.005324675324673</v>
      </c>
      <c r="P17" s="72" t="s">
        <v>43</v>
      </c>
      <c r="Q17" s="72" t="s">
        <v>43</v>
      </c>
      <c r="R17" s="72" t="s">
        <v>43</v>
      </c>
      <c r="S17" s="72" t="s">
        <v>43</v>
      </c>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row>
    <row r="18" spans="1:67">
      <c r="A18" s="67" t="s">
        <v>14</v>
      </c>
      <c r="B18" s="68"/>
      <c r="C18" s="69" t="s">
        <v>43</v>
      </c>
      <c r="D18" s="69" t="s">
        <v>43</v>
      </c>
      <c r="E18" s="69" t="s">
        <v>43</v>
      </c>
      <c r="F18" s="69" t="s">
        <v>43</v>
      </c>
      <c r="G18" s="69" t="s">
        <v>43</v>
      </c>
      <c r="H18" s="69" t="s">
        <v>43</v>
      </c>
      <c r="I18" s="69" t="s">
        <v>43</v>
      </c>
      <c r="J18" s="69" t="s">
        <v>43</v>
      </c>
      <c r="K18" s="69" t="s">
        <v>43</v>
      </c>
      <c r="L18" s="69" t="s">
        <v>43</v>
      </c>
      <c r="M18" s="69" t="s">
        <v>43</v>
      </c>
      <c r="N18" s="69" t="s">
        <v>43</v>
      </c>
      <c r="O18" s="69" t="s">
        <v>43</v>
      </c>
      <c r="P18" s="69" t="s">
        <v>43</v>
      </c>
      <c r="Q18" s="69" t="s">
        <v>43</v>
      </c>
      <c r="R18" s="69" t="s">
        <v>43</v>
      </c>
      <c r="S18" s="69" t="s">
        <v>43</v>
      </c>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row>
    <row r="19" spans="1:67">
      <c r="A19" s="70" t="s">
        <v>13</v>
      </c>
      <c r="B19" s="71"/>
      <c r="C19" s="72" t="s">
        <v>43</v>
      </c>
      <c r="D19" s="72" t="s">
        <v>43</v>
      </c>
      <c r="E19" s="72" t="s">
        <v>43</v>
      </c>
      <c r="F19" s="72" t="s">
        <v>43</v>
      </c>
      <c r="G19" s="72" t="s">
        <v>43</v>
      </c>
      <c r="H19" s="72" t="s">
        <v>43</v>
      </c>
      <c r="I19" s="72" t="s">
        <v>43</v>
      </c>
      <c r="J19" s="72" t="s">
        <v>43</v>
      </c>
      <c r="K19" s="72" t="s">
        <v>43</v>
      </c>
      <c r="L19" s="72" t="s">
        <v>43</v>
      </c>
      <c r="M19" s="72" t="s">
        <v>43</v>
      </c>
      <c r="N19" s="72" t="s">
        <v>43</v>
      </c>
      <c r="O19" s="72" t="s">
        <v>43</v>
      </c>
      <c r="P19" s="72" t="s">
        <v>43</v>
      </c>
      <c r="Q19" s="72" t="s">
        <v>43</v>
      </c>
      <c r="R19" s="72" t="s">
        <v>43</v>
      </c>
      <c r="S19" s="72" t="s">
        <v>43</v>
      </c>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row>
    <row r="20" spans="1:67">
      <c r="A20" s="67" t="s">
        <v>12</v>
      </c>
      <c r="B20" s="68"/>
      <c r="C20" s="69" t="s">
        <v>43</v>
      </c>
      <c r="D20" s="69">
        <v>21.940940940940941</v>
      </c>
      <c r="E20" s="69">
        <v>21.498975409836067</v>
      </c>
      <c r="F20" s="69">
        <v>22.357214934409686</v>
      </c>
      <c r="G20" s="69">
        <v>22.537344398340249</v>
      </c>
      <c r="H20" s="69">
        <v>24.287929125138426</v>
      </c>
      <c r="I20" s="69">
        <v>25.348863636363635</v>
      </c>
      <c r="J20" s="69">
        <v>24.673311184939092</v>
      </c>
      <c r="K20" s="69">
        <v>25.150837988826815</v>
      </c>
      <c r="L20" s="69">
        <v>23.487674169346196</v>
      </c>
      <c r="M20" s="69" t="s">
        <v>43</v>
      </c>
      <c r="N20" s="69" t="s">
        <v>43</v>
      </c>
      <c r="O20" s="69" t="s">
        <v>43</v>
      </c>
      <c r="P20" s="69" t="s">
        <v>43</v>
      </c>
      <c r="Q20" s="69" t="s">
        <v>43</v>
      </c>
      <c r="R20" s="69" t="s">
        <v>43</v>
      </c>
      <c r="S20" s="69" t="s">
        <v>43</v>
      </c>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row>
    <row r="21" spans="1:67">
      <c r="A21" s="70" t="s">
        <v>26</v>
      </c>
      <c r="B21" s="71"/>
      <c r="C21" s="72" t="s">
        <v>43</v>
      </c>
      <c r="D21" s="72" t="s">
        <v>43</v>
      </c>
      <c r="E21" s="72" t="s">
        <v>43</v>
      </c>
      <c r="F21" s="72" t="s">
        <v>43</v>
      </c>
      <c r="G21" s="72" t="s">
        <v>43</v>
      </c>
      <c r="H21" s="72" t="s">
        <v>43</v>
      </c>
      <c r="I21" s="72" t="s">
        <v>43</v>
      </c>
      <c r="J21" s="72" t="s">
        <v>43</v>
      </c>
      <c r="K21" s="72" t="s">
        <v>43</v>
      </c>
      <c r="L21" s="72" t="s">
        <v>43</v>
      </c>
      <c r="M21" s="72" t="s">
        <v>43</v>
      </c>
      <c r="N21" s="72" t="s">
        <v>43</v>
      </c>
      <c r="O21" s="72" t="s">
        <v>43</v>
      </c>
      <c r="P21" s="72" t="s">
        <v>43</v>
      </c>
      <c r="Q21" s="72" t="s">
        <v>43</v>
      </c>
      <c r="R21" s="72" t="s">
        <v>43</v>
      </c>
      <c r="S21" s="72" t="s">
        <v>43</v>
      </c>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row>
    <row r="22" spans="1:67">
      <c r="A22" s="67" t="s">
        <v>11</v>
      </c>
      <c r="B22" s="68"/>
      <c r="C22" s="69" t="s">
        <v>43</v>
      </c>
      <c r="D22" s="69" t="s">
        <v>43</v>
      </c>
      <c r="E22" s="69" t="s">
        <v>43</v>
      </c>
      <c r="F22" s="69" t="s">
        <v>43</v>
      </c>
      <c r="G22" s="69" t="s">
        <v>43</v>
      </c>
      <c r="H22" s="69" t="s">
        <v>43</v>
      </c>
      <c r="I22" s="69" t="s">
        <v>43</v>
      </c>
      <c r="J22" s="69" t="s">
        <v>43</v>
      </c>
      <c r="K22" s="69" t="s">
        <v>43</v>
      </c>
      <c r="L22" s="69" t="s">
        <v>43</v>
      </c>
      <c r="M22" s="69" t="s">
        <v>43</v>
      </c>
      <c r="N22" s="69">
        <v>7.8573667711598745</v>
      </c>
      <c r="O22" s="69">
        <v>42.975728155339809</v>
      </c>
      <c r="P22" s="69">
        <v>39.475409836065573</v>
      </c>
      <c r="Q22" s="69">
        <v>47.53962900505902</v>
      </c>
      <c r="R22" s="69">
        <v>28.010714285714286</v>
      </c>
      <c r="S22" s="69" t="s">
        <v>43</v>
      </c>
      <c r="Y22" s="59"/>
      <c r="Z22" s="59"/>
      <c r="AA22" s="59"/>
      <c r="AB22" s="59"/>
      <c r="AC22" s="59"/>
      <c r="AD22" s="59"/>
      <c r="AE22" s="59"/>
      <c r="AF22" s="59"/>
      <c r="AG22" s="59"/>
      <c r="AH22" s="59"/>
      <c r="AI22" s="59"/>
      <c r="AJ22" s="59" t="s">
        <v>66</v>
      </c>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row>
    <row r="23" spans="1:67">
      <c r="A23" s="70" t="s">
        <v>27</v>
      </c>
      <c r="B23" s="71">
        <v>1</v>
      </c>
      <c r="C23" s="72" t="s">
        <v>43</v>
      </c>
      <c r="D23" s="72" t="s">
        <v>43</v>
      </c>
      <c r="E23" s="72" t="s">
        <v>43</v>
      </c>
      <c r="F23" s="72" t="s">
        <v>43</v>
      </c>
      <c r="G23" s="72" t="s">
        <v>43</v>
      </c>
      <c r="H23" s="72" t="s">
        <v>43</v>
      </c>
      <c r="I23" s="72" t="s">
        <v>43</v>
      </c>
      <c r="J23" s="72" t="s">
        <v>43</v>
      </c>
      <c r="K23" s="72" t="s">
        <v>43</v>
      </c>
      <c r="L23" s="72" t="s">
        <v>43</v>
      </c>
      <c r="M23" s="72" t="s">
        <v>43</v>
      </c>
      <c r="N23" s="72" t="s">
        <v>43</v>
      </c>
      <c r="O23" s="72" t="s">
        <v>43</v>
      </c>
      <c r="P23" s="72" t="s">
        <v>43</v>
      </c>
      <c r="Q23" s="72" t="s">
        <v>43</v>
      </c>
      <c r="R23" s="72" t="s">
        <v>43</v>
      </c>
      <c r="S23" s="72" t="s">
        <v>43</v>
      </c>
      <c r="Y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row>
    <row r="24" spans="1:67">
      <c r="A24" s="67" t="s">
        <v>10</v>
      </c>
      <c r="B24" s="68"/>
      <c r="C24" s="69" t="s">
        <v>43</v>
      </c>
      <c r="D24" s="69" t="s">
        <v>43</v>
      </c>
      <c r="E24" s="69" t="s">
        <v>43</v>
      </c>
      <c r="F24" s="69" t="s">
        <v>43</v>
      </c>
      <c r="G24" s="69" t="s">
        <v>43</v>
      </c>
      <c r="H24" s="69" t="s">
        <v>43</v>
      </c>
      <c r="I24" s="69" t="s">
        <v>43</v>
      </c>
      <c r="J24" s="69" t="s">
        <v>43</v>
      </c>
      <c r="K24" s="69" t="s">
        <v>43</v>
      </c>
      <c r="L24" s="69" t="s">
        <v>43</v>
      </c>
      <c r="M24" s="69" t="s">
        <v>43</v>
      </c>
      <c r="N24" s="69" t="s">
        <v>43</v>
      </c>
      <c r="O24" s="69">
        <v>23.676778699257966</v>
      </c>
      <c r="P24" s="69">
        <v>28.294518990220606</v>
      </c>
      <c r="Q24" s="69">
        <v>32.175910497500595</v>
      </c>
      <c r="R24" s="69" t="s">
        <v>43</v>
      </c>
      <c r="S24" s="69" t="s">
        <v>43</v>
      </c>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row>
    <row r="25" spans="1:67">
      <c r="A25" s="70" t="s">
        <v>28</v>
      </c>
      <c r="B25" s="71"/>
      <c r="C25" s="72" t="s">
        <v>43</v>
      </c>
      <c r="D25" s="72" t="s">
        <v>43</v>
      </c>
      <c r="E25" s="72" t="s">
        <v>43</v>
      </c>
      <c r="F25" s="72" t="s">
        <v>43</v>
      </c>
      <c r="G25" s="72" t="s">
        <v>43</v>
      </c>
      <c r="H25" s="72" t="s">
        <v>43</v>
      </c>
      <c r="I25" s="72" t="s">
        <v>43</v>
      </c>
      <c r="J25" s="72" t="s">
        <v>43</v>
      </c>
      <c r="K25" s="72" t="s">
        <v>43</v>
      </c>
      <c r="L25" s="72" t="s">
        <v>43</v>
      </c>
      <c r="M25" s="72" t="s">
        <v>43</v>
      </c>
      <c r="N25" s="72" t="s">
        <v>43</v>
      </c>
      <c r="O25" s="72" t="s">
        <v>43</v>
      </c>
      <c r="P25" s="72" t="s">
        <v>43</v>
      </c>
      <c r="Q25" s="72" t="s">
        <v>43</v>
      </c>
      <c r="R25" s="72" t="s">
        <v>43</v>
      </c>
      <c r="S25" s="72" t="s">
        <v>43</v>
      </c>
      <c r="Y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row>
    <row r="26" spans="1:67">
      <c r="A26" s="67" t="s">
        <v>29</v>
      </c>
      <c r="B26" s="68"/>
      <c r="C26" s="69" t="s">
        <v>43</v>
      </c>
      <c r="D26" s="69" t="s">
        <v>43</v>
      </c>
      <c r="E26" s="69" t="s">
        <v>43</v>
      </c>
      <c r="F26" s="69" t="s">
        <v>43</v>
      </c>
      <c r="G26" s="69" t="s">
        <v>43</v>
      </c>
      <c r="H26" s="69" t="s">
        <v>43</v>
      </c>
      <c r="I26" s="69" t="s">
        <v>43</v>
      </c>
      <c r="J26" s="69" t="s">
        <v>43</v>
      </c>
      <c r="K26" s="69" t="s">
        <v>43</v>
      </c>
      <c r="L26" s="69" t="s">
        <v>43</v>
      </c>
      <c r="M26" s="69" t="s">
        <v>43</v>
      </c>
      <c r="N26" s="69" t="s">
        <v>43</v>
      </c>
      <c r="O26" s="69" t="s">
        <v>43</v>
      </c>
      <c r="P26" s="69" t="s">
        <v>43</v>
      </c>
      <c r="Q26" s="69" t="s">
        <v>43</v>
      </c>
      <c r="R26" s="69" t="s">
        <v>43</v>
      </c>
      <c r="S26" s="69" t="s">
        <v>43</v>
      </c>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row>
    <row r="27" spans="1:67">
      <c r="A27" s="70" t="s">
        <v>1</v>
      </c>
      <c r="B27" s="71"/>
      <c r="C27" s="72">
        <v>25.091324200913242</v>
      </c>
      <c r="D27" s="72">
        <v>28.820960698689955</v>
      </c>
      <c r="E27" s="72">
        <v>33.916666666666664</v>
      </c>
      <c r="F27" s="72">
        <v>40.188524590163937</v>
      </c>
      <c r="G27" s="72">
        <v>39.31818181818182</v>
      </c>
      <c r="H27" s="72">
        <v>36.222222222222221</v>
      </c>
      <c r="I27" s="72">
        <v>37.787234042553195</v>
      </c>
      <c r="J27" s="72">
        <v>40.221105527638194</v>
      </c>
      <c r="K27" s="72">
        <v>43.184466019417478</v>
      </c>
      <c r="L27" s="72">
        <v>45.447004608294932</v>
      </c>
      <c r="M27" s="72">
        <v>49.136363636363633</v>
      </c>
      <c r="N27" s="72">
        <v>51.436363636363637</v>
      </c>
      <c r="O27" s="72">
        <v>54.620192307692307</v>
      </c>
      <c r="P27" s="72">
        <v>55.730569948186528</v>
      </c>
      <c r="Q27" s="72">
        <v>58.75</v>
      </c>
      <c r="R27" s="72">
        <v>58.539772727272727</v>
      </c>
      <c r="S27" s="72">
        <v>58.220436280137775</v>
      </c>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row>
    <row r="28" spans="1:67" s="58" customFormat="1">
      <c r="A28" s="67" t="s">
        <v>0</v>
      </c>
      <c r="B28" s="68"/>
      <c r="C28" s="69" t="s">
        <v>43</v>
      </c>
      <c r="D28" s="69">
        <v>10.422297297297296</v>
      </c>
      <c r="E28" s="69">
        <v>30.616666666666667</v>
      </c>
      <c r="F28" s="69">
        <v>39.060317460317464</v>
      </c>
      <c r="G28" s="69">
        <v>40.267080745341609</v>
      </c>
      <c r="H28" s="69">
        <v>40.22475570032573</v>
      </c>
      <c r="I28" s="69">
        <v>39.699669966996701</v>
      </c>
      <c r="J28" s="69">
        <v>39.750819672131151</v>
      </c>
      <c r="K28" s="69">
        <v>42.280936454849495</v>
      </c>
      <c r="L28" s="69">
        <v>44.328947368421055</v>
      </c>
      <c r="M28" s="69">
        <v>47.406349206349205</v>
      </c>
      <c r="N28" s="69">
        <v>53.192810457516337</v>
      </c>
      <c r="O28" s="69">
        <v>55.756097560975611</v>
      </c>
      <c r="P28" s="69">
        <v>58.202846975088967</v>
      </c>
      <c r="Q28" s="69">
        <v>54.711678832116789</v>
      </c>
      <c r="R28" s="69">
        <v>55.258964143426297</v>
      </c>
      <c r="S28" s="69" t="s">
        <v>43</v>
      </c>
      <c r="Y28" s="59"/>
      <c r="Z28" s="59"/>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row>
    <row r="29" spans="1:67">
      <c r="A29" s="70" t="s">
        <v>9</v>
      </c>
      <c r="B29" s="71"/>
      <c r="C29" s="72" t="s">
        <v>43</v>
      </c>
      <c r="D29" s="72" t="s">
        <v>43</v>
      </c>
      <c r="E29" s="72" t="s">
        <v>43</v>
      </c>
      <c r="F29" s="72" t="s">
        <v>43</v>
      </c>
      <c r="G29" s="72" t="s">
        <v>43</v>
      </c>
      <c r="H29" s="72" t="s">
        <v>43</v>
      </c>
      <c r="I29" s="72" t="s">
        <v>43</v>
      </c>
      <c r="J29" s="72" t="s">
        <v>43</v>
      </c>
      <c r="K29" s="72" t="s">
        <v>43</v>
      </c>
      <c r="L29" s="72" t="s">
        <v>43</v>
      </c>
      <c r="M29" s="72" t="s">
        <v>43</v>
      </c>
      <c r="N29" s="72" t="s">
        <v>43</v>
      </c>
      <c r="O29" s="72" t="s">
        <v>43</v>
      </c>
      <c r="P29" s="72">
        <v>24.095238095238095</v>
      </c>
      <c r="Q29" s="72">
        <v>70.177419354838705</v>
      </c>
      <c r="R29" s="72">
        <v>95.030769230769238</v>
      </c>
      <c r="S29" s="72" t="s">
        <v>43</v>
      </c>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row>
    <row r="30" spans="1:67">
      <c r="A30" s="67" t="s">
        <v>30</v>
      </c>
      <c r="B30" s="68"/>
      <c r="C30" s="69" t="s">
        <v>43</v>
      </c>
      <c r="D30" s="69" t="s">
        <v>43</v>
      </c>
      <c r="E30" s="69" t="s">
        <v>43</v>
      </c>
      <c r="F30" s="69" t="s">
        <v>43</v>
      </c>
      <c r="G30" s="69" t="s">
        <v>43</v>
      </c>
      <c r="H30" s="69" t="s">
        <v>43</v>
      </c>
      <c r="I30" s="69" t="s">
        <v>43</v>
      </c>
      <c r="J30" s="69" t="s">
        <v>43</v>
      </c>
      <c r="K30" s="69" t="s">
        <v>43</v>
      </c>
      <c r="L30" s="69" t="s">
        <v>43</v>
      </c>
      <c r="M30" s="69" t="s">
        <v>43</v>
      </c>
      <c r="N30" s="69" t="s">
        <v>43</v>
      </c>
      <c r="O30" s="69" t="s">
        <v>43</v>
      </c>
      <c r="P30" s="69" t="s">
        <v>43</v>
      </c>
      <c r="Q30" s="69" t="s">
        <v>43</v>
      </c>
      <c r="R30" s="69" t="s">
        <v>43</v>
      </c>
      <c r="S30" s="69" t="s">
        <v>43</v>
      </c>
      <c r="T30" s="59"/>
      <c r="U30" s="59"/>
      <c r="V30" s="59"/>
      <c r="W30" s="59"/>
      <c r="X30" s="59"/>
      <c r="Y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row>
    <row r="31" spans="1:67">
      <c r="A31" s="70" t="s">
        <v>8</v>
      </c>
      <c r="B31" s="71"/>
      <c r="C31" s="72" t="s">
        <v>43</v>
      </c>
      <c r="D31" s="72" t="s">
        <v>43</v>
      </c>
      <c r="E31" s="72" t="s">
        <v>43</v>
      </c>
      <c r="F31" s="72" t="s">
        <v>43</v>
      </c>
      <c r="G31" s="72" t="s">
        <v>43</v>
      </c>
      <c r="H31" s="72" t="s">
        <v>43</v>
      </c>
      <c r="I31" s="72" t="s">
        <v>43</v>
      </c>
      <c r="J31" s="72" t="s">
        <v>43</v>
      </c>
      <c r="K31" s="72" t="s">
        <v>43</v>
      </c>
      <c r="L31" s="72" t="s">
        <v>43</v>
      </c>
      <c r="M31" s="72" t="s">
        <v>43</v>
      </c>
      <c r="N31" s="72" t="s">
        <v>43</v>
      </c>
      <c r="O31" s="72" t="s">
        <v>43</v>
      </c>
      <c r="P31" s="72" t="s">
        <v>43</v>
      </c>
      <c r="Q31" s="72">
        <v>84.4</v>
      </c>
      <c r="R31" s="72" t="s">
        <v>43</v>
      </c>
      <c r="S31" s="72">
        <v>91.1</v>
      </c>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row>
    <row r="32" spans="1:67">
      <c r="A32" s="67" t="s">
        <v>31</v>
      </c>
      <c r="B32" s="68"/>
      <c r="C32" s="69" t="s">
        <v>43</v>
      </c>
      <c r="D32" s="69" t="s">
        <v>43</v>
      </c>
      <c r="E32" s="69" t="s">
        <v>43</v>
      </c>
      <c r="F32" s="69" t="s">
        <v>43</v>
      </c>
      <c r="G32" s="69" t="s">
        <v>43</v>
      </c>
      <c r="H32" s="69" t="s">
        <v>43</v>
      </c>
      <c r="I32" s="69" t="s">
        <v>43</v>
      </c>
      <c r="J32" s="69" t="s">
        <v>43</v>
      </c>
      <c r="K32" s="69" t="s">
        <v>43</v>
      </c>
      <c r="L32" s="69" t="s">
        <v>43</v>
      </c>
      <c r="M32" s="69" t="s">
        <v>43</v>
      </c>
      <c r="N32" s="69" t="s">
        <v>43</v>
      </c>
      <c r="O32" s="69" t="s">
        <v>43</v>
      </c>
      <c r="P32" s="69" t="s">
        <v>43</v>
      </c>
      <c r="Q32" s="69" t="s">
        <v>43</v>
      </c>
      <c r="R32" s="69" t="s">
        <v>43</v>
      </c>
      <c r="S32" s="69" t="s">
        <v>43</v>
      </c>
      <c r="T32" s="59"/>
      <c r="U32" s="59"/>
      <c r="V32" s="59"/>
      <c r="W32" s="59"/>
      <c r="X32" s="59"/>
      <c r="Y32" s="59"/>
      <c r="Z32" s="73"/>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row>
    <row r="33" spans="1:112">
      <c r="A33" s="70" t="s">
        <v>32</v>
      </c>
      <c r="B33" s="71"/>
      <c r="C33" s="72" t="s">
        <v>43</v>
      </c>
      <c r="D33" s="72" t="s">
        <v>43</v>
      </c>
      <c r="E33" s="72" t="s">
        <v>43</v>
      </c>
      <c r="F33" s="72" t="s">
        <v>43</v>
      </c>
      <c r="G33" s="72" t="s">
        <v>43</v>
      </c>
      <c r="H33" s="72" t="s">
        <v>43</v>
      </c>
      <c r="I33" s="72" t="s">
        <v>43</v>
      </c>
      <c r="J33" s="72" t="s">
        <v>43</v>
      </c>
      <c r="K33" s="72" t="s">
        <v>43</v>
      </c>
      <c r="L33" s="72" t="s">
        <v>43</v>
      </c>
      <c r="M33" s="72" t="s">
        <v>43</v>
      </c>
      <c r="N33" s="72" t="s">
        <v>43</v>
      </c>
      <c r="O33" s="72" t="s">
        <v>43</v>
      </c>
      <c r="P33" s="72" t="s">
        <v>43</v>
      </c>
      <c r="Q33" s="72" t="s">
        <v>43</v>
      </c>
      <c r="R33" s="72" t="s">
        <v>43</v>
      </c>
      <c r="S33" s="72" t="s">
        <v>43</v>
      </c>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row>
    <row r="34" spans="1:112">
      <c r="A34" s="67" t="s">
        <v>7</v>
      </c>
      <c r="B34" s="68"/>
      <c r="C34" s="69" t="s">
        <v>43</v>
      </c>
      <c r="D34" s="69" t="s">
        <v>43</v>
      </c>
      <c r="E34" s="69" t="s">
        <v>43</v>
      </c>
      <c r="F34" s="69" t="s">
        <v>43</v>
      </c>
      <c r="G34" s="69" t="s">
        <v>43</v>
      </c>
      <c r="H34" s="69" t="s">
        <v>43</v>
      </c>
      <c r="I34" s="69" t="s">
        <v>43</v>
      </c>
      <c r="J34" s="69" t="s">
        <v>43</v>
      </c>
      <c r="K34" s="69" t="s">
        <v>43</v>
      </c>
      <c r="L34" s="69" t="s">
        <v>43</v>
      </c>
      <c r="M34" s="69">
        <v>40.191984836176552</v>
      </c>
      <c r="N34" s="69">
        <v>38.286162699450692</v>
      </c>
      <c r="O34" s="69">
        <v>43.345522388059699</v>
      </c>
      <c r="P34" s="69">
        <v>50.490726429675426</v>
      </c>
      <c r="Q34" s="69">
        <v>53.282666666666664</v>
      </c>
      <c r="R34" s="69">
        <v>53.034900084435691</v>
      </c>
      <c r="S34" s="69">
        <v>47.071514609391279</v>
      </c>
      <c r="T34" s="59"/>
      <c r="U34" s="59"/>
      <c r="V34" s="59"/>
      <c r="W34" s="59"/>
      <c r="X34" s="59"/>
      <c r="Y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row>
    <row r="35" spans="1:112">
      <c r="A35" s="70" t="s">
        <v>6</v>
      </c>
      <c r="B35" s="71"/>
      <c r="C35" s="72" t="s">
        <v>43</v>
      </c>
      <c r="D35" s="72" t="s">
        <v>43</v>
      </c>
      <c r="E35" s="72" t="s">
        <v>43</v>
      </c>
      <c r="F35" s="72" t="s">
        <v>43</v>
      </c>
      <c r="G35" s="72" t="s">
        <v>43</v>
      </c>
      <c r="H35" s="72" t="s">
        <v>43</v>
      </c>
      <c r="I35" s="72" t="s">
        <v>43</v>
      </c>
      <c r="J35" s="72" t="s">
        <v>43</v>
      </c>
      <c r="K35" s="72" t="s">
        <v>43</v>
      </c>
      <c r="L35" s="72" t="s">
        <v>43</v>
      </c>
      <c r="M35" s="72" t="s">
        <v>43</v>
      </c>
      <c r="N35" s="72" t="s">
        <v>43</v>
      </c>
      <c r="O35" s="72" t="s">
        <v>43</v>
      </c>
      <c r="P35" s="72" t="s">
        <v>43</v>
      </c>
      <c r="Q35" s="72" t="s">
        <v>43</v>
      </c>
      <c r="R35" s="72" t="s">
        <v>43</v>
      </c>
      <c r="S35" s="72" t="s">
        <v>43</v>
      </c>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row>
    <row r="36" spans="1:112">
      <c r="A36" s="67" t="s">
        <v>5</v>
      </c>
      <c r="B36" s="68"/>
      <c r="C36" s="69" t="s">
        <v>43</v>
      </c>
      <c r="D36" s="69" t="s">
        <v>43</v>
      </c>
      <c r="E36" s="69" t="s">
        <v>43</v>
      </c>
      <c r="F36" s="69" t="s">
        <v>43</v>
      </c>
      <c r="G36" s="69" t="s">
        <v>43</v>
      </c>
      <c r="H36" s="69" t="s">
        <v>43</v>
      </c>
      <c r="I36" s="69" t="s">
        <v>43</v>
      </c>
      <c r="J36" s="69" t="s">
        <v>43</v>
      </c>
      <c r="K36" s="69" t="s">
        <v>43</v>
      </c>
      <c r="L36" s="69" t="s">
        <v>43</v>
      </c>
      <c r="M36" s="69" t="s">
        <v>43</v>
      </c>
      <c r="N36" s="69" t="s">
        <v>43</v>
      </c>
      <c r="O36" s="69" t="s">
        <v>43</v>
      </c>
      <c r="P36" s="69" t="s">
        <v>43</v>
      </c>
      <c r="Q36" s="69" t="s">
        <v>43</v>
      </c>
      <c r="R36" s="69" t="s">
        <v>43</v>
      </c>
      <c r="S36" s="69" t="s">
        <v>43</v>
      </c>
      <c r="T36" s="59"/>
      <c r="U36" s="59"/>
      <c r="V36" s="59"/>
      <c r="W36" s="59"/>
      <c r="X36" s="59"/>
      <c r="Y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row>
    <row r="37" spans="1:112">
      <c r="A37" s="70" t="s">
        <v>4</v>
      </c>
      <c r="B37" s="71"/>
      <c r="C37" s="72">
        <v>62.131868131868131</v>
      </c>
      <c r="D37" s="72">
        <v>82.216931216931215</v>
      </c>
      <c r="E37" s="72">
        <v>87.030303030303031</v>
      </c>
      <c r="F37" s="72">
        <v>83.266055045871553</v>
      </c>
      <c r="G37" s="72">
        <v>95.264840182648399</v>
      </c>
      <c r="H37" s="72">
        <v>97.650224215246638</v>
      </c>
      <c r="I37" s="72">
        <v>97.922374429223751</v>
      </c>
      <c r="J37" s="72">
        <v>96.136986301369859</v>
      </c>
      <c r="K37" s="72">
        <v>94.97156398104265</v>
      </c>
      <c r="L37" s="72">
        <v>92.882075471698116</v>
      </c>
      <c r="M37" s="72">
        <v>93.514563106796118</v>
      </c>
      <c r="N37" s="72">
        <v>91.7192118226601</v>
      </c>
      <c r="O37" s="72">
        <v>90.148514851485146</v>
      </c>
      <c r="P37" s="72" t="s">
        <v>43</v>
      </c>
      <c r="Q37" s="72" t="s">
        <v>43</v>
      </c>
      <c r="R37" s="72" t="s">
        <v>43</v>
      </c>
      <c r="S37" s="72" t="s">
        <v>43</v>
      </c>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row>
    <row r="38" spans="1:112">
      <c r="A38" s="67" t="s">
        <v>3</v>
      </c>
      <c r="B38" s="68"/>
      <c r="C38" s="69" t="s">
        <v>43</v>
      </c>
      <c r="D38" s="69" t="s">
        <v>43</v>
      </c>
      <c r="E38" s="69">
        <v>35.2598248829159</v>
      </c>
      <c r="F38" s="69">
        <v>53.954869816779173</v>
      </c>
      <c r="G38" s="69">
        <v>55.301600162041723</v>
      </c>
      <c r="H38" s="69">
        <v>56.797238821347619</v>
      </c>
      <c r="I38" s="69">
        <v>57.313004674883125</v>
      </c>
      <c r="J38" s="69">
        <v>54.239355834987869</v>
      </c>
      <c r="K38" s="69">
        <v>56.076343072573046</v>
      </c>
      <c r="L38" s="69">
        <v>55.310490495188922</v>
      </c>
      <c r="M38" s="69">
        <v>57.076003824091778</v>
      </c>
      <c r="N38" s="69">
        <v>59.816001957425982</v>
      </c>
      <c r="O38" s="69">
        <v>67.628929210324557</v>
      </c>
      <c r="P38" s="69">
        <v>68.913430420711975</v>
      </c>
      <c r="Q38" s="69" t="s">
        <v>43</v>
      </c>
      <c r="R38" s="69" t="s">
        <v>43</v>
      </c>
      <c r="S38" s="69" t="s">
        <v>43</v>
      </c>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row>
    <row r="39" spans="1:112">
      <c r="A39" s="70" t="s">
        <v>21</v>
      </c>
      <c r="B39" s="71"/>
      <c r="C39" s="80">
        <v>75.322803553800597</v>
      </c>
      <c r="D39" s="80">
        <v>73.610953729933897</v>
      </c>
      <c r="E39" s="80">
        <v>76.220670391061446</v>
      </c>
      <c r="F39" s="80">
        <v>76.475754803293682</v>
      </c>
      <c r="G39" s="80">
        <v>73.813953488372093</v>
      </c>
      <c r="H39" s="80">
        <v>72.730103806228371</v>
      </c>
      <c r="I39" s="80">
        <v>75.03130590339893</v>
      </c>
      <c r="J39" s="80">
        <v>73.601590106007066</v>
      </c>
      <c r="K39" s="80">
        <v>73.308098591549296</v>
      </c>
      <c r="L39" s="80">
        <v>75.094865100087034</v>
      </c>
      <c r="M39" s="80">
        <v>74.848563968668401</v>
      </c>
      <c r="N39" s="80">
        <v>75.311754684838164</v>
      </c>
      <c r="O39" s="80">
        <v>76.432409012131714</v>
      </c>
      <c r="P39" s="80">
        <v>77.167530224525038</v>
      </c>
      <c r="Q39" s="80">
        <v>76.061135371179034</v>
      </c>
      <c r="R39" s="80">
        <v>77.500442086648988</v>
      </c>
      <c r="S39" s="72" t="s">
        <v>43</v>
      </c>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row>
    <row r="40" spans="1:112">
      <c r="A40" s="67" t="s">
        <v>33</v>
      </c>
      <c r="B40" s="68"/>
      <c r="C40" s="69" t="s">
        <v>43</v>
      </c>
      <c r="D40" s="69" t="s">
        <v>43</v>
      </c>
      <c r="E40" s="69" t="s">
        <v>43</v>
      </c>
      <c r="F40" s="69" t="s">
        <v>43</v>
      </c>
      <c r="G40" s="69" t="s">
        <v>43</v>
      </c>
      <c r="H40" s="69" t="s">
        <v>43</v>
      </c>
      <c r="I40" s="69" t="s">
        <v>43</v>
      </c>
      <c r="J40" s="69" t="s">
        <v>43</v>
      </c>
      <c r="K40" s="69" t="s">
        <v>43</v>
      </c>
      <c r="L40" s="69" t="s">
        <v>43</v>
      </c>
      <c r="M40" s="69" t="s">
        <v>43</v>
      </c>
      <c r="N40" s="69" t="s">
        <v>43</v>
      </c>
      <c r="O40" s="69" t="s">
        <v>43</v>
      </c>
      <c r="P40" s="69" t="s">
        <v>43</v>
      </c>
      <c r="Q40" s="69" t="s">
        <v>43</v>
      </c>
      <c r="R40" s="69" t="s">
        <v>43</v>
      </c>
      <c r="S40" s="69" t="s">
        <v>43</v>
      </c>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row>
    <row r="41" spans="1:112">
      <c r="A41" s="70" t="s">
        <v>52</v>
      </c>
      <c r="B41" s="71"/>
      <c r="C41" s="72" t="s">
        <v>43</v>
      </c>
      <c r="D41" s="72" t="s">
        <v>43</v>
      </c>
      <c r="E41" s="72" t="s">
        <v>43</v>
      </c>
      <c r="F41" s="72" t="s">
        <v>43</v>
      </c>
      <c r="G41" s="72" t="s">
        <v>43</v>
      </c>
      <c r="H41" s="72" t="s">
        <v>43</v>
      </c>
      <c r="I41" s="72" t="s">
        <v>43</v>
      </c>
      <c r="J41" s="72" t="s">
        <v>43</v>
      </c>
      <c r="K41" s="72" t="s">
        <v>43</v>
      </c>
      <c r="L41" s="72" t="s">
        <v>43</v>
      </c>
      <c r="M41" s="72" t="s">
        <v>43</v>
      </c>
      <c r="N41" s="72" t="s">
        <v>43</v>
      </c>
      <c r="O41" s="72" t="s">
        <v>43</v>
      </c>
      <c r="P41" s="72" t="s">
        <v>43</v>
      </c>
      <c r="Q41" s="72" t="s">
        <v>43</v>
      </c>
      <c r="R41" s="72" t="s">
        <v>43</v>
      </c>
      <c r="S41" s="72" t="s">
        <v>43</v>
      </c>
      <c r="T41" s="59"/>
      <c r="U41" s="59"/>
      <c r="V41" s="59"/>
      <c r="W41" s="59"/>
      <c r="X41" s="59"/>
      <c r="Y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row>
    <row r="42" spans="1:112">
      <c r="A42" s="67" t="s">
        <v>2</v>
      </c>
      <c r="B42" s="68"/>
      <c r="C42" s="69" t="s">
        <v>43</v>
      </c>
      <c r="D42" s="69" t="s">
        <v>43</v>
      </c>
      <c r="E42" s="69" t="s">
        <v>43</v>
      </c>
      <c r="F42" s="69" t="s">
        <v>43</v>
      </c>
      <c r="G42" s="69" t="s">
        <v>43</v>
      </c>
      <c r="H42" s="69" t="s">
        <v>43</v>
      </c>
      <c r="I42" s="69" t="s">
        <v>43</v>
      </c>
      <c r="J42" s="69" t="s">
        <v>43</v>
      </c>
      <c r="K42" s="69" t="s">
        <v>43</v>
      </c>
      <c r="L42" s="69" t="s">
        <v>43</v>
      </c>
      <c r="M42" s="69" t="s">
        <v>43</v>
      </c>
      <c r="N42" s="69" t="s">
        <v>43</v>
      </c>
      <c r="O42" s="69" t="s">
        <v>43</v>
      </c>
      <c r="P42" s="69" t="s">
        <v>43</v>
      </c>
      <c r="Q42" s="69" t="s">
        <v>43</v>
      </c>
      <c r="R42" s="69" t="s">
        <v>43</v>
      </c>
      <c r="S42" s="69" t="s">
        <v>43</v>
      </c>
      <c r="T42" s="59"/>
      <c r="U42" s="59"/>
      <c r="V42" s="59"/>
      <c r="W42" s="59"/>
      <c r="X42" s="59"/>
      <c r="Y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row>
    <row r="43" spans="1:112">
      <c r="A43" s="74" t="s">
        <v>34</v>
      </c>
      <c r="B43" s="75" t="s">
        <v>75</v>
      </c>
      <c r="C43" s="76" t="s">
        <v>43</v>
      </c>
      <c r="D43" s="76" t="s">
        <v>43</v>
      </c>
      <c r="E43" s="76" t="s">
        <v>43</v>
      </c>
      <c r="F43" s="76" t="s">
        <v>43</v>
      </c>
      <c r="G43" s="76" t="s">
        <v>43</v>
      </c>
      <c r="H43" s="76" t="s">
        <v>43</v>
      </c>
      <c r="I43" s="76" t="s">
        <v>43</v>
      </c>
      <c r="J43" s="76" t="s">
        <v>43</v>
      </c>
      <c r="K43" s="76" t="s">
        <v>43</v>
      </c>
      <c r="L43" s="76" t="s">
        <v>43</v>
      </c>
      <c r="M43" s="76" t="s">
        <v>43</v>
      </c>
      <c r="N43" s="76" t="s">
        <v>43</v>
      </c>
      <c r="O43" s="76" t="s">
        <v>43</v>
      </c>
      <c r="P43" s="76" t="s">
        <v>43</v>
      </c>
      <c r="Q43" s="76" t="s">
        <v>43</v>
      </c>
      <c r="R43" s="76" t="s">
        <v>43</v>
      </c>
      <c r="S43" s="76" t="s">
        <v>43</v>
      </c>
      <c r="T43" s="59"/>
      <c r="U43" s="59"/>
      <c r="V43" s="59"/>
      <c r="W43" s="59"/>
      <c r="X43" s="59"/>
      <c r="Y43" s="59"/>
      <c r="BL43" s="58"/>
      <c r="BM43" s="59"/>
      <c r="BN43" s="59"/>
      <c r="BO43" s="59"/>
    </row>
    <row r="44" spans="1:112" s="58" customFormat="1">
      <c r="A44" s="77"/>
      <c r="B44" s="71"/>
      <c r="C44" s="78"/>
      <c r="D44" s="78"/>
      <c r="E44" s="78"/>
      <c r="F44" s="78"/>
      <c r="G44" s="78"/>
      <c r="H44" s="78"/>
      <c r="I44" s="78"/>
      <c r="J44" s="78"/>
      <c r="K44" s="78"/>
      <c r="L44" s="78"/>
      <c r="M44" s="78"/>
      <c r="N44" s="78"/>
      <c r="O44" s="78"/>
      <c r="P44" s="78"/>
      <c r="Q44" s="78"/>
      <c r="R44" s="78"/>
      <c r="S44" s="78"/>
      <c r="T44" s="73"/>
      <c r="U44" s="73"/>
      <c r="V44" s="73"/>
      <c r="W44" s="73"/>
      <c r="X44" s="73"/>
      <c r="Y44" s="59"/>
      <c r="Z44" s="59"/>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row>
    <row r="45" spans="1:112">
      <c r="A45" s="77" t="s">
        <v>40</v>
      </c>
      <c r="B45" s="71"/>
      <c r="C45" s="78"/>
      <c r="D45" s="78"/>
      <c r="E45" s="78"/>
      <c r="F45" s="78"/>
      <c r="G45" s="78"/>
      <c r="H45" s="78"/>
      <c r="I45" s="78"/>
      <c r="J45" s="78"/>
      <c r="K45" s="78"/>
      <c r="L45" s="78"/>
      <c r="M45" s="78"/>
      <c r="N45" s="78"/>
      <c r="O45" s="78"/>
      <c r="P45" s="78"/>
      <c r="Q45" s="78"/>
      <c r="R45" s="78"/>
      <c r="S45" s="78"/>
      <c r="BO45" s="59"/>
    </row>
    <row r="46" spans="1:112" s="58" customFormat="1" ht="12.75" customHeight="1">
      <c r="A46" s="125" t="s">
        <v>74</v>
      </c>
      <c r="B46" s="125"/>
      <c r="C46" s="125"/>
      <c r="D46" s="125"/>
      <c r="E46" s="125"/>
      <c r="F46" s="125"/>
      <c r="G46" s="125"/>
      <c r="H46" s="125"/>
      <c r="I46" s="125"/>
      <c r="J46" s="125"/>
      <c r="K46" s="125"/>
      <c r="L46" s="125"/>
      <c r="M46" s="125"/>
      <c r="N46" s="125"/>
      <c r="O46" s="73"/>
      <c r="P46" s="73"/>
      <c r="Q46" s="73"/>
      <c r="R46" s="73"/>
      <c r="S46" s="57"/>
      <c r="T46" s="57"/>
      <c r="U46" s="57"/>
      <c r="V46" s="57"/>
      <c r="W46" s="57"/>
      <c r="X46" s="57"/>
      <c r="Y46" s="57"/>
      <c r="Z46" s="57"/>
      <c r="AA46" s="73"/>
      <c r="AB46" s="73"/>
      <c r="AC46" s="73"/>
      <c r="AD46" s="73"/>
      <c r="AE46" s="73"/>
      <c r="AF46" s="73"/>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row>
    <row r="47" spans="1:112" s="79" customFormat="1">
      <c r="A47" s="125"/>
      <c r="B47" s="125"/>
      <c r="C47" s="125"/>
      <c r="D47" s="125"/>
      <c r="E47" s="125"/>
      <c r="F47" s="125"/>
      <c r="G47" s="125"/>
      <c r="H47" s="125"/>
      <c r="I47" s="125"/>
      <c r="J47" s="125"/>
      <c r="K47" s="125"/>
      <c r="L47" s="125"/>
      <c r="M47" s="125"/>
      <c r="N47" s="125"/>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8"/>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row>
    <row r="48" spans="1:112" ht="12.75" customHeight="1">
      <c r="A48" s="125"/>
      <c r="B48" s="125"/>
      <c r="C48" s="125"/>
      <c r="D48" s="125"/>
      <c r="E48" s="125"/>
      <c r="F48" s="125"/>
      <c r="G48" s="125"/>
      <c r="H48" s="125"/>
      <c r="I48" s="125"/>
      <c r="J48" s="125"/>
      <c r="K48" s="125"/>
      <c r="L48" s="125"/>
      <c r="M48" s="125"/>
      <c r="N48" s="125"/>
    </row>
    <row r="49" spans="1:112" ht="12.75" customHeight="1">
      <c r="A49" s="125"/>
      <c r="B49" s="125"/>
      <c r="C49" s="125"/>
      <c r="D49" s="125"/>
      <c r="E49" s="125"/>
      <c r="F49" s="125"/>
      <c r="G49" s="125"/>
      <c r="H49" s="125"/>
      <c r="I49" s="125"/>
      <c r="J49" s="125"/>
      <c r="K49" s="125"/>
      <c r="L49" s="125"/>
      <c r="M49" s="125"/>
      <c r="N49" s="125"/>
    </row>
    <row r="50" spans="1:112">
      <c r="A50" s="125"/>
      <c r="B50" s="125"/>
      <c r="C50" s="125"/>
      <c r="D50" s="125"/>
      <c r="E50" s="125"/>
      <c r="F50" s="125"/>
      <c r="G50" s="125"/>
      <c r="H50" s="125"/>
      <c r="I50" s="125"/>
      <c r="J50" s="125"/>
      <c r="K50" s="125"/>
      <c r="L50" s="125"/>
      <c r="M50" s="125"/>
      <c r="N50" s="125"/>
    </row>
    <row r="51" spans="1:112" s="57" customFormat="1">
      <c r="A51" s="125"/>
      <c r="B51" s="125"/>
      <c r="C51" s="125"/>
      <c r="D51" s="125"/>
      <c r="E51" s="125"/>
      <c r="F51" s="125"/>
      <c r="G51" s="125"/>
      <c r="H51" s="125"/>
      <c r="I51" s="125"/>
      <c r="J51" s="125"/>
      <c r="K51" s="125"/>
      <c r="L51" s="125"/>
      <c r="M51" s="125"/>
      <c r="N51" s="125"/>
      <c r="BO51" s="58"/>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row>
    <row r="52" spans="1:112" s="57" customFormat="1">
      <c r="A52" s="125"/>
      <c r="B52" s="125"/>
      <c r="C52" s="125"/>
      <c r="D52" s="125"/>
      <c r="E52" s="125"/>
      <c r="F52" s="125"/>
      <c r="G52" s="125"/>
      <c r="H52" s="125"/>
      <c r="I52" s="125"/>
      <c r="J52" s="125"/>
      <c r="K52" s="125"/>
      <c r="L52" s="125"/>
      <c r="M52" s="125"/>
      <c r="N52" s="125"/>
      <c r="BO52" s="58"/>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row>
    <row r="53" spans="1:112" s="57" customFormat="1">
      <c r="A53" s="125"/>
      <c r="B53" s="125"/>
      <c r="C53" s="125"/>
      <c r="D53" s="125"/>
      <c r="E53" s="125"/>
      <c r="F53" s="125"/>
      <c r="G53" s="125"/>
      <c r="H53" s="125"/>
      <c r="I53" s="125"/>
      <c r="J53" s="125"/>
      <c r="K53" s="125"/>
      <c r="L53" s="125"/>
      <c r="M53" s="125"/>
      <c r="N53" s="125"/>
      <c r="BO53" s="58"/>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row>
    <row r="54" spans="1:112" s="57" customFormat="1">
      <c r="A54" s="125"/>
      <c r="B54" s="125"/>
      <c r="C54" s="125"/>
      <c r="D54" s="125"/>
      <c r="E54" s="125"/>
      <c r="F54" s="125"/>
      <c r="G54" s="125"/>
      <c r="H54" s="125"/>
      <c r="I54" s="125"/>
      <c r="J54" s="125"/>
      <c r="K54" s="125"/>
      <c r="L54" s="125"/>
      <c r="M54" s="125"/>
      <c r="N54" s="125"/>
      <c r="BO54" s="58"/>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row>
    <row r="55" spans="1:112" s="57" customFormat="1">
      <c r="A55" s="125"/>
      <c r="B55" s="125"/>
      <c r="C55" s="125"/>
      <c r="D55" s="125"/>
      <c r="E55" s="125"/>
      <c r="F55" s="125"/>
      <c r="G55" s="125"/>
      <c r="H55" s="125"/>
      <c r="I55" s="125"/>
      <c r="J55" s="125"/>
      <c r="K55" s="125"/>
      <c r="L55" s="125"/>
      <c r="M55" s="125"/>
      <c r="N55" s="125"/>
      <c r="BO55" s="58"/>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row>
    <row r="56" spans="1:112" s="57" customFormat="1">
      <c r="A56" s="127" t="s">
        <v>41</v>
      </c>
      <c r="B56" s="127"/>
      <c r="C56" s="127"/>
      <c r="D56" s="127"/>
      <c r="E56" s="127"/>
      <c r="F56" s="127"/>
      <c r="G56" s="127"/>
      <c r="H56" s="127"/>
      <c r="I56" s="127"/>
      <c r="J56" s="127"/>
      <c r="K56" s="127"/>
      <c r="L56" s="127"/>
      <c r="M56" s="127"/>
      <c r="N56" s="127"/>
      <c r="BO56" s="58"/>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row>
    <row r="57" spans="1:112" s="57" customFormat="1">
      <c r="A57" s="127"/>
      <c r="B57" s="127"/>
      <c r="C57" s="127"/>
      <c r="D57" s="127"/>
      <c r="E57" s="127"/>
      <c r="F57" s="127"/>
      <c r="G57" s="127"/>
      <c r="H57" s="127"/>
      <c r="I57" s="127"/>
      <c r="J57" s="127"/>
      <c r="K57" s="127"/>
      <c r="L57" s="127"/>
      <c r="M57" s="127"/>
      <c r="N57" s="127"/>
      <c r="BO57" s="58"/>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row>
    <row r="59" spans="1:112">
      <c r="A59" s="127" t="s">
        <v>53</v>
      </c>
      <c r="B59" s="127"/>
      <c r="C59" s="127"/>
      <c r="D59" s="127"/>
      <c r="E59" s="127"/>
      <c r="F59" s="127"/>
      <c r="G59" s="127"/>
      <c r="H59" s="127"/>
      <c r="I59" s="127"/>
      <c r="J59" s="127"/>
      <c r="K59" s="127"/>
      <c r="L59" s="127"/>
      <c r="M59" s="127"/>
      <c r="N59" s="127"/>
    </row>
    <row r="60" spans="1:112">
      <c r="A60" s="127"/>
      <c r="B60" s="127"/>
      <c r="C60" s="127"/>
      <c r="D60" s="127"/>
      <c r="E60" s="127"/>
      <c r="F60" s="127"/>
      <c r="G60" s="127"/>
      <c r="H60" s="127"/>
      <c r="I60" s="127"/>
      <c r="J60" s="127"/>
      <c r="K60" s="127"/>
      <c r="L60" s="127"/>
      <c r="M60" s="127"/>
      <c r="N60" s="127"/>
    </row>
  </sheetData>
  <mergeCells count="5">
    <mergeCell ref="A1:S1"/>
    <mergeCell ref="A2:S3"/>
    <mergeCell ref="A56:N57"/>
    <mergeCell ref="A59:N60"/>
    <mergeCell ref="A46:N55"/>
  </mergeCells>
  <pageMargins left="0.70866141732283472" right="0.70866141732283472" top="0.74803149606299213" bottom="0.74803149606299213" header="0.31496062992125984" footer="0.31496062992125984"/>
  <pageSetup paperSize="9" scale="52" fitToWidth="2" orientation="landscape" r:id="rId1"/>
  <headerFooter>
    <oddHeader>&amp;LOECD Family database (http://www.oecd.org/els/family/database.htm)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A329"/>
  <sheetViews>
    <sheetView showGridLines="0" zoomScale="85" zoomScaleNormal="85" workbookViewId="0">
      <pane xSplit="3" ySplit="5" topLeftCell="D6" activePane="bottomRight" state="frozen"/>
      <selection activeCell="P55" sqref="P55"/>
      <selection pane="topRight" activeCell="P55" sqref="P55"/>
      <selection pane="bottomLeft" activeCell="P55" sqref="P55"/>
      <selection pane="bottomRight" sqref="A1:O1"/>
    </sheetView>
  </sheetViews>
  <sheetFormatPr baseColWidth="10" defaultColWidth="9.1796875" defaultRowHeight="14"/>
  <cols>
    <col min="1" max="2" width="15" style="9" customWidth="1"/>
    <col min="3" max="3" width="34.7265625" style="9" customWidth="1"/>
    <col min="4" max="20" width="7" style="9" customWidth="1"/>
    <col min="21" max="25" width="13.81640625" style="20" customWidth="1"/>
    <col min="26" max="16384" width="9.1796875" style="9"/>
  </cols>
  <sheetData>
    <row r="1" spans="1:27">
      <c r="A1" s="132" t="s">
        <v>42</v>
      </c>
      <c r="B1" s="132"/>
      <c r="C1" s="132"/>
      <c r="D1" s="132"/>
      <c r="E1" s="132"/>
      <c r="F1" s="132"/>
      <c r="G1" s="132"/>
      <c r="H1" s="132"/>
      <c r="I1" s="132"/>
      <c r="J1" s="132"/>
      <c r="K1" s="132"/>
      <c r="L1" s="132"/>
      <c r="M1" s="132"/>
      <c r="N1" s="132"/>
      <c r="O1" s="132"/>
      <c r="U1" s="9"/>
      <c r="V1" s="9"/>
      <c r="W1" s="9"/>
      <c r="X1" s="9"/>
      <c r="Y1" s="9"/>
      <c r="AA1" s="19"/>
    </row>
    <row r="2" spans="1:27">
      <c r="A2" s="133" t="s">
        <v>47</v>
      </c>
      <c r="B2" s="133"/>
      <c r="C2" s="133"/>
      <c r="D2" s="133"/>
      <c r="E2" s="133"/>
      <c r="F2" s="133"/>
      <c r="G2" s="133"/>
      <c r="H2" s="133"/>
      <c r="I2" s="133"/>
      <c r="J2" s="133"/>
      <c r="K2" s="133"/>
      <c r="L2" s="133"/>
      <c r="M2" s="133"/>
      <c r="N2" s="133"/>
      <c r="O2" s="133"/>
    </row>
    <row r="3" spans="1:27" ht="14.5" thickBot="1">
      <c r="A3" s="134"/>
      <c r="B3" s="134"/>
      <c r="C3" s="134"/>
      <c r="D3" s="134"/>
      <c r="E3" s="134"/>
      <c r="F3" s="134"/>
      <c r="G3" s="134"/>
      <c r="H3" s="134"/>
      <c r="I3" s="134"/>
      <c r="J3" s="134"/>
      <c r="K3" s="134"/>
      <c r="L3" s="134"/>
      <c r="M3" s="134"/>
      <c r="N3" s="134"/>
      <c r="O3" s="134"/>
    </row>
    <row r="4" spans="1:27">
      <c r="A4" s="10"/>
      <c r="B4" s="10"/>
      <c r="C4" s="135"/>
      <c r="D4" s="11"/>
      <c r="E4" s="11"/>
      <c r="F4" s="11"/>
      <c r="G4" s="11"/>
      <c r="H4" s="11"/>
      <c r="I4" s="11"/>
      <c r="J4" s="11"/>
      <c r="K4" s="11"/>
      <c r="L4" s="11"/>
      <c r="M4" s="11"/>
      <c r="N4" s="11"/>
      <c r="O4" s="11"/>
      <c r="P4" s="11"/>
      <c r="Q4" s="11"/>
      <c r="R4" s="11"/>
      <c r="S4" s="11"/>
      <c r="T4" s="11"/>
    </row>
    <row r="5" spans="1:27">
      <c r="A5" s="12" t="s">
        <v>39</v>
      </c>
      <c r="B5" s="12"/>
      <c r="C5" s="136"/>
      <c r="D5" s="13">
        <v>2005</v>
      </c>
      <c r="E5" s="13">
        <v>2006</v>
      </c>
      <c r="F5" s="13">
        <v>2007</v>
      </c>
      <c r="G5" s="13">
        <v>2008</v>
      </c>
      <c r="H5" s="13">
        <v>2009</v>
      </c>
      <c r="I5" s="13">
        <v>2010</v>
      </c>
      <c r="J5" s="13">
        <v>2011</v>
      </c>
      <c r="K5" s="13">
        <v>2012</v>
      </c>
      <c r="L5" s="13">
        <v>2013</v>
      </c>
      <c r="M5" s="13">
        <v>2014</v>
      </c>
      <c r="N5" s="13">
        <v>2015</v>
      </c>
      <c r="O5" s="13">
        <v>2016</v>
      </c>
      <c r="P5" s="13">
        <v>2017</v>
      </c>
      <c r="Q5" s="13">
        <v>2018</v>
      </c>
      <c r="R5" s="13">
        <v>2019</v>
      </c>
      <c r="S5" s="13">
        <v>2020</v>
      </c>
      <c r="T5" s="13">
        <v>2021</v>
      </c>
      <c r="U5" s="21"/>
      <c r="V5" s="21"/>
      <c r="W5" s="21"/>
      <c r="X5" s="21"/>
      <c r="Y5" s="21"/>
    </row>
    <row r="6" spans="1:27">
      <c r="A6" s="128" t="s">
        <v>23</v>
      </c>
      <c r="B6" s="128" t="s">
        <v>37</v>
      </c>
      <c r="C6" s="16" t="s">
        <v>48</v>
      </c>
      <c r="D6" s="17" t="s">
        <v>43</v>
      </c>
      <c r="E6" s="17" t="s">
        <v>43</v>
      </c>
      <c r="F6" s="17" t="s">
        <v>43</v>
      </c>
      <c r="G6" s="17" t="s">
        <v>43</v>
      </c>
      <c r="H6" s="17" t="s">
        <v>43</v>
      </c>
      <c r="I6" s="17" t="s">
        <v>43</v>
      </c>
      <c r="J6" s="17">
        <v>34.567307692307693</v>
      </c>
      <c r="K6" s="17">
        <v>41.926356589147289</v>
      </c>
      <c r="L6" s="17">
        <v>44.162284972411555</v>
      </c>
      <c r="M6" s="17">
        <v>52.338672005338672</v>
      </c>
      <c r="N6" s="17">
        <v>52.550753110674528</v>
      </c>
      <c r="O6" s="17">
        <v>55.144326583092251</v>
      </c>
      <c r="P6" s="17">
        <v>53.811387900355875</v>
      </c>
      <c r="Q6" s="17" t="s">
        <v>43</v>
      </c>
      <c r="R6" s="17" t="s">
        <v>43</v>
      </c>
      <c r="S6" s="17" t="s">
        <v>43</v>
      </c>
      <c r="T6" s="17" t="s">
        <v>43</v>
      </c>
      <c r="U6" s="131"/>
      <c r="V6" s="22"/>
      <c r="W6" s="22"/>
      <c r="X6" s="22"/>
      <c r="Y6" s="23"/>
      <c r="Z6" s="19"/>
    </row>
    <row r="7" spans="1:27">
      <c r="A7" s="129"/>
      <c r="B7" s="129"/>
      <c r="C7" s="14" t="s">
        <v>49</v>
      </c>
      <c r="D7" s="15" t="s">
        <v>43</v>
      </c>
      <c r="E7" s="15" t="s">
        <v>43</v>
      </c>
      <c r="F7" s="15" t="s">
        <v>43</v>
      </c>
      <c r="G7" s="15" t="s">
        <v>43</v>
      </c>
      <c r="H7" s="15" t="s">
        <v>43</v>
      </c>
      <c r="I7" s="15" t="s">
        <v>43</v>
      </c>
      <c r="J7" s="15">
        <v>99.523645875097841</v>
      </c>
      <c r="K7" s="15">
        <v>99.395832854747198</v>
      </c>
      <c r="L7" s="15">
        <v>99.481622834916251</v>
      </c>
      <c r="M7" s="15">
        <v>99.460402003677629</v>
      </c>
      <c r="N7" s="15">
        <v>99.517573232135334</v>
      </c>
      <c r="O7" s="15">
        <v>99.57165741880064</v>
      </c>
      <c r="P7" s="15">
        <v>99.4885935425215</v>
      </c>
      <c r="Q7" s="15" t="s">
        <v>43</v>
      </c>
      <c r="R7" s="15" t="s">
        <v>43</v>
      </c>
      <c r="S7" s="15" t="s">
        <v>43</v>
      </c>
      <c r="T7" s="15" t="s">
        <v>43</v>
      </c>
      <c r="U7" s="131"/>
      <c r="V7" s="22"/>
      <c r="W7" s="22"/>
      <c r="X7" s="22"/>
      <c r="Y7" s="23"/>
      <c r="Z7" s="19"/>
    </row>
    <row r="8" spans="1:27">
      <c r="A8" s="129"/>
      <c r="B8" s="129"/>
      <c r="C8" s="16" t="s">
        <v>50</v>
      </c>
      <c r="D8" s="17" t="s">
        <v>43</v>
      </c>
      <c r="E8" s="17" t="s">
        <v>43</v>
      </c>
      <c r="F8" s="17" t="s">
        <v>43</v>
      </c>
      <c r="G8" s="17" t="s">
        <v>43</v>
      </c>
      <c r="H8" s="17" t="s">
        <v>43</v>
      </c>
      <c r="I8" s="17" t="s">
        <v>43</v>
      </c>
      <c r="J8" s="17">
        <v>89.595424679871471</v>
      </c>
      <c r="K8" s="17">
        <v>89.485832485901824</v>
      </c>
      <c r="L8" s="17">
        <v>89.437558795860767</v>
      </c>
      <c r="M8" s="17">
        <v>89.271855615552823</v>
      </c>
      <c r="N8" s="17">
        <v>89.147647828525137</v>
      </c>
      <c r="O8" s="17">
        <v>89.138492836074946</v>
      </c>
      <c r="P8" s="17">
        <v>89.073666364057217</v>
      </c>
      <c r="Q8" s="17" t="s">
        <v>43</v>
      </c>
      <c r="R8" s="17" t="s">
        <v>43</v>
      </c>
      <c r="S8" s="17" t="s">
        <v>43</v>
      </c>
      <c r="T8" s="17" t="s">
        <v>43</v>
      </c>
      <c r="U8" s="131"/>
      <c r="V8" s="22"/>
      <c r="W8" s="22"/>
      <c r="X8" s="22"/>
      <c r="Y8" s="23"/>
      <c r="Z8" s="19"/>
    </row>
    <row r="9" spans="1:27">
      <c r="A9" s="129"/>
      <c r="B9" s="130"/>
      <c r="C9" s="24" t="s">
        <v>51</v>
      </c>
      <c r="D9" s="25" t="s">
        <v>43</v>
      </c>
      <c r="E9" s="25" t="s">
        <v>43</v>
      </c>
      <c r="F9" s="25" t="s">
        <v>43</v>
      </c>
      <c r="G9" s="25" t="s">
        <v>43</v>
      </c>
      <c r="H9" s="25" t="s">
        <v>43</v>
      </c>
      <c r="I9" s="25" t="s">
        <v>43</v>
      </c>
      <c r="J9" s="25">
        <v>99.690323803518694</v>
      </c>
      <c r="K9" s="25">
        <v>99.591085276634971</v>
      </c>
      <c r="L9" s="25">
        <v>99.652985913075497</v>
      </c>
      <c r="M9" s="25">
        <v>99.637570148918144</v>
      </c>
      <c r="N9" s="25">
        <v>99.661970155267198</v>
      </c>
      <c r="O9" s="25">
        <v>99.699793540417076</v>
      </c>
      <c r="P9" s="25">
        <v>99.641884839289361</v>
      </c>
      <c r="Q9" s="25" t="s">
        <v>43</v>
      </c>
      <c r="R9" s="25" t="s">
        <v>43</v>
      </c>
      <c r="S9" s="25" t="s">
        <v>43</v>
      </c>
      <c r="T9" s="25" t="s">
        <v>43</v>
      </c>
      <c r="U9" s="131"/>
      <c r="V9" s="22"/>
      <c r="W9" s="22"/>
      <c r="X9" s="22"/>
      <c r="Y9" s="23"/>
      <c r="Z9" s="19"/>
    </row>
    <row r="10" spans="1:27">
      <c r="A10" s="129"/>
      <c r="B10" s="129" t="s">
        <v>38</v>
      </c>
      <c r="C10" s="16" t="s">
        <v>48</v>
      </c>
      <c r="D10" s="17" t="s">
        <v>43</v>
      </c>
      <c r="E10" s="17" t="s">
        <v>43</v>
      </c>
      <c r="F10" s="17" t="s">
        <v>43</v>
      </c>
      <c r="G10" s="17" t="s">
        <v>43</v>
      </c>
      <c r="H10" s="17" t="s">
        <v>43</v>
      </c>
      <c r="I10" s="17" t="s">
        <v>43</v>
      </c>
      <c r="J10" s="17">
        <v>0.16545092838196288</v>
      </c>
      <c r="K10" s="17">
        <v>0.25484496124031009</v>
      </c>
      <c r="L10" s="17">
        <v>0.23012009087958454</v>
      </c>
      <c r="M10" s="17">
        <v>0.2839506172839506</v>
      </c>
      <c r="N10" s="17">
        <v>0.2547478716437459</v>
      </c>
      <c r="O10" s="17">
        <v>0.23722275795564127</v>
      </c>
      <c r="P10" s="17">
        <v>0.27660951148495633</v>
      </c>
      <c r="Q10" s="17" t="s">
        <v>43</v>
      </c>
      <c r="R10" s="17" t="s">
        <v>43</v>
      </c>
      <c r="S10" s="17" t="s">
        <v>43</v>
      </c>
      <c r="T10" s="17" t="s">
        <v>43</v>
      </c>
      <c r="U10" s="131"/>
      <c r="V10" s="22"/>
      <c r="W10" s="22"/>
      <c r="X10" s="22"/>
      <c r="Y10" s="23"/>
      <c r="Z10" s="19"/>
    </row>
    <row r="11" spans="1:27">
      <c r="A11" s="129"/>
      <c r="B11" s="129"/>
      <c r="C11" s="14" t="s">
        <v>49</v>
      </c>
      <c r="D11" s="15" t="s">
        <v>43</v>
      </c>
      <c r="E11" s="15" t="s">
        <v>43</v>
      </c>
      <c r="F11" s="15" t="s">
        <v>43</v>
      </c>
      <c r="G11" s="15" t="s">
        <v>43</v>
      </c>
      <c r="H11" s="15" t="s">
        <v>43</v>
      </c>
      <c r="I11" s="15" t="s">
        <v>43</v>
      </c>
      <c r="J11" s="15">
        <v>0.47635412490215173</v>
      </c>
      <c r="K11" s="15">
        <v>0.60416714525280835</v>
      </c>
      <c r="L11" s="15">
        <v>0.51837716508375187</v>
      </c>
      <c r="M11" s="15">
        <v>0.53959799632236383</v>
      </c>
      <c r="N11" s="15">
        <v>0.48242676786467248</v>
      </c>
      <c r="O11" s="15">
        <v>0.42834258119935925</v>
      </c>
      <c r="P11" s="15">
        <v>0.511406457478497</v>
      </c>
      <c r="Q11" s="15" t="s">
        <v>43</v>
      </c>
      <c r="R11" s="15" t="s">
        <v>43</v>
      </c>
      <c r="S11" s="15" t="s">
        <v>43</v>
      </c>
      <c r="T11" s="15" t="s">
        <v>43</v>
      </c>
      <c r="U11" s="131"/>
      <c r="V11" s="22"/>
      <c r="W11" s="22"/>
      <c r="X11" s="22"/>
      <c r="Y11" s="23"/>
      <c r="Z11" s="19"/>
    </row>
    <row r="12" spans="1:27">
      <c r="A12" s="129"/>
      <c r="B12" s="129"/>
      <c r="C12" s="16" t="s">
        <v>50</v>
      </c>
      <c r="D12" s="17" t="s">
        <v>43</v>
      </c>
      <c r="E12" s="17" t="s">
        <v>43</v>
      </c>
      <c r="F12" s="17" t="s">
        <v>43</v>
      </c>
      <c r="G12" s="17" t="s">
        <v>43</v>
      </c>
      <c r="H12" s="17" t="s">
        <v>43</v>
      </c>
      <c r="I12" s="17" t="s">
        <v>43</v>
      </c>
      <c r="J12" s="17">
        <v>58.148296593186373</v>
      </c>
      <c r="K12" s="17">
        <v>60.447401774397974</v>
      </c>
      <c r="L12" s="17">
        <v>59.768688293370943</v>
      </c>
      <c r="M12" s="17">
        <v>59.854289071680377</v>
      </c>
      <c r="N12" s="17">
        <v>62.374035989717221</v>
      </c>
      <c r="O12" s="17">
        <v>62.392953929539296</v>
      </c>
      <c r="P12" s="17">
        <v>62.278362573099415</v>
      </c>
      <c r="Q12" s="17" t="s">
        <v>43</v>
      </c>
      <c r="R12" s="17" t="s">
        <v>43</v>
      </c>
      <c r="S12" s="17" t="s">
        <v>43</v>
      </c>
      <c r="T12" s="17" t="s">
        <v>43</v>
      </c>
      <c r="U12" s="131"/>
      <c r="V12" s="22"/>
      <c r="W12" s="22"/>
      <c r="X12" s="22"/>
      <c r="Y12" s="23"/>
      <c r="Z12" s="19"/>
    </row>
    <row r="13" spans="1:27">
      <c r="A13" s="130"/>
      <c r="B13" s="130"/>
      <c r="C13" s="24" t="s">
        <v>51</v>
      </c>
      <c r="D13" s="25" t="s">
        <v>43</v>
      </c>
      <c r="E13" s="25" t="s">
        <v>43</v>
      </c>
      <c r="F13" s="25" t="s">
        <v>43</v>
      </c>
      <c r="G13" s="25" t="s">
        <v>43</v>
      </c>
      <c r="H13" s="25" t="s">
        <v>43</v>
      </c>
      <c r="I13" s="25" t="s">
        <v>43</v>
      </c>
      <c r="J13" s="25">
        <v>0.3096761964813074</v>
      </c>
      <c r="K13" s="25">
        <v>0.40891472336502704</v>
      </c>
      <c r="L13" s="25">
        <v>0.34701408692450658</v>
      </c>
      <c r="M13" s="25">
        <v>0.36242985108186049</v>
      </c>
      <c r="N13" s="25">
        <v>0.33802984473279957</v>
      </c>
      <c r="O13" s="25">
        <v>0.30020645958293041</v>
      </c>
      <c r="P13" s="25">
        <v>0.35811516071063476</v>
      </c>
      <c r="Q13" s="25" t="s">
        <v>43</v>
      </c>
      <c r="R13" s="25" t="s">
        <v>43</v>
      </c>
      <c r="S13" s="25" t="s">
        <v>43</v>
      </c>
      <c r="T13" s="25" t="s">
        <v>43</v>
      </c>
      <c r="U13" s="131"/>
      <c r="V13" s="22"/>
      <c r="W13" s="22"/>
      <c r="X13" s="22"/>
      <c r="Y13" s="23"/>
      <c r="Z13" s="19"/>
    </row>
    <row r="14" spans="1:27">
      <c r="A14" s="128" t="s">
        <v>19</v>
      </c>
      <c r="B14" s="128" t="s">
        <v>37</v>
      </c>
      <c r="C14" s="16" t="s">
        <v>48</v>
      </c>
      <c r="D14" s="17" t="s">
        <v>43</v>
      </c>
      <c r="E14" s="17" t="s">
        <v>43</v>
      </c>
      <c r="F14" s="17" t="s">
        <v>43</v>
      </c>
      <c r="G14" s="17">
        <v>205.66452442159382</v>
      </c>
      <c r="H14" s="17">
        <v>194.34076015727391</v>
      </c>
      <c r="I14" s="17">
        <v>178.94917407878017</v>
      </c>
      <c r="J14" s="17">
        <v>173.56081946222793</v>
      </c>
      <c r="K14" s="17">
        <v>164.46962025316455</v>
      </c>
      <c r="L14" s="17">
        <v>157.97225725094577</v>
      </c>
      <c r="M14" s="17">
        <v>149.35006119951041</v>
      </c>
      <c r="N14" s="17">
        <v>144.73459715639811</v>
      </c>
      <c r="O14" s="17">
        <v>140.64766248574688</v>
      </c>
      <c r="P14" s="17">
        <v>136.38812785388129</v>
      </c>
      <c r="Q14" s="17">
        <v>136.18947368421053</v>
      </c>
      <c r="R14" s="17">
        <v>129.74</v>
      </c>
      <c r="S14" s="17">
        <v>124.88995215311004</v>
      </c>
      <c r="T14" s="17" t="s">
        <v>43</v>
      </c>
      <c r="U14" s="131"/>
      <c r="V14" s="22"/>
      <c r="W14" s="22"/>
      <c r="X14" s="22"/>
      <c r="Y14" s="23"/>
      <c r="Z14" s="19"/>
    </row>
    <row r="15" spans="1:27">
      <c r="A15" s="129"/>
      <c r="B15" s="129"/>
      <c r="C15" s="14" t="s">
        <v>49</v>
      </c>
      <c r="D15" s="15" t="s">
        <v>43</v>
      </c>
      <c r="E15" s="15" t="s">
        <v>43</v>
      </c>
      <c r="F15" s="15" t="s">
        <v>43</v>
      </c>
      <c r="G15" s="15">
        <v>96.054724785237028</v>
      </c>
      <c r="H15" s="15">
        <v>95.293853025288385</v>
      </c>
      <c r="I15" s="15">
        <v>95.450232469873797</v>
      </c>
      <c r="J15" s="15">
        <v>95.664601182830609</v>
      </c>
      <c r="K15" s="15">
        <v>95.699344479634675</v>
      </c>
      <c r="L15" s="15">
        <v>95.737835214636718</v>
      </c>
      <c r="M15" s="15">
        <v>95.764268223770955</v>
      </c>
      <c r="N15" s="15">
        <v>95.826665411528438</v>
      </c>
      <c r="O15" s="15">
        <v>95.81915637380564</v>
      </c>
      <c r="P15" s="15">
        <v>96.158520390506155</v>
      </c>
      <c r="Q15" s="15">
        <v>96.069501509826253</v>
      </c>
      <c r="R15" s="15">
        <v>96.22949389179756</v>
      </c>
      <c r="S15" s="15">
        <v>96.439226697948513</v>
      </c>
      <c r="T15" s="15" t="s">
        <v>43</v>
      </c>
      <c r="U15" s="131"/>
      <c r="V15" s="22"/>
      <c r="W15" s="22"/>
      <c r="X15" s="22"/>
      <c r="Y15" s="23"/>
      <c r="Z15" s="19"/>
    </row>
    <row r="16" spans="1:27">
      <c r="A16" s="129"/>
      <c r="B16" s="129"/>
      <c r="C16" s="16" t="s">
        <v>50</v>
      </c>
      <c r="D16" s="17" t="s">
        <v>43</v>
      </c>
      <c r="E16" s="17" t="s">
        <v>43</v>
      </c>
      <c r="F16" s="17" t="s">
        <v>43</v>
      </c>
      <c r="G16" s="17" t="s">
        <v>43</v>
      </c>
      <c r="H16" s="17" t="s">
        <v>43</v>
      </c>
      <c r="I16" s="17" t="s">
        <v>43</v>
      </c>
      <c r="J16" s="17" t="s">
        <v>43</v>
      </c>
      <c r="K16" s="17" t="s">
        <v>43</v>
      </c>
      <c r="L16" s="17" t="s">
        <v>43</v>
      </c>
      <c r="M16" s="17" t="s">
        <v>43</v>
      </c>
      <c r="N16" s="17" t="s">
        <v>43</v>
      </c>
      <c r="O16" s="17" t="s">
        <v>43</v>
      </c>
      <c r="P16" s="17" t="s">
        <v>43</v>
      </c>
      <c r="Q16" s="17" t="s">
        <v>43</v>
      </c>
      <c r="R16" s="17" t="s">
        <v>43</v>
      </c>
      <c r="S16" s="17" t="s">
        <v>43</v>
      </c>
      <c r="T16" s="17" t="s">
        <v>43</v>
      </c>
      <c r="U16" s="131"/>
      <c r="V16" s="22"/>
      <c r="W16" s="22"/>
      <c r="X16" s="22"/>
      <c r="Y16" s="23"/>
      <c r="Z16" s="19"/>
    </row>
    <row r="17" spans="1:26">
      <c r="A17" s="129"/>
      <c r="B17" s="130"/>
      <c r="C17" s="24" t="s">
        <v>51</v>
      </c>
      <c r="D17" s="25" t="s">
        <v>43</v>
      </c>
      <c r="E17" s="25" t="s">
        <v>43</v>
      </c>
      <c r="F17" s="25" t="s">
        <v>43</v>
      </c>
      <c r="G17" s="25" t="s">
        <v>43</v>
      </c>
      <c r="H17" s="25" t="s">
        <v>43</v>
      </c>
      <c r="I17" s="25" t="s">
        <v>43</v>
      </c>
      <c r="J17" s="25" t="s">
        <v>43</v>
      </c>
      <c r="K17" s="25" t="s">
        <v>43</v>
      </c>
      <c r="L17" s="25" t="s">
        <v>43</v>
      </c>
      <c r="M17" s="25" t="s">
        <v>43</v>
      </c>
      <c r="N17" s="25" t="s">
        <v>43</v>
      </c>
      <c r="O17" s="25" t="s">
        <v>43</v>
      </c>
      <c r="P17" s="25" t="s">
        <v>43</v>
      </c>
      <c r="Q17" s="25" t="s">
        <v>43</v>
      </c>
      <c r="R17" s="25" t="s">
        <v>43</v>
      </c>
      <c r="S17" s="25" t="s">
        <v>43</v>
      </c>
      <c r="T17" s="25" t="s">
        <v>43</v>
      </c>
      <c r="U17" s="131"/>
      <c r="V17" s="22"/>
      <c r="W17" s="22"/>
      <c r="X17" s="22"/>
      <c r="Y17" s="23"/>
      <c r="Z17" s="19"/>
    </row>
    <row r="18" spans="1:26">
      <c r="A18" s="129"/>
      <c r="B18" s="129" t="s">
        <v>38</v>
      </c>
      <c r="C18" s="16" t="s">
        <v>48</v>
      </c>
      <c r="D18" s="17" t="s">
        <v>43</v>
      </c>
      <c r="E18" s="17" t="s">
        <v>43</v>
      </c>
      <c r="F18" s="17" t="s">
        <v>43</v>
      </c>
      <c r="G18" s="17">
        <v>8.4473007712082264</v>
      </c>
      <c r="H18" s="17">
        <v>9.5976408912188731</v>
      </c>
      <c r="I18" s="17">
        <v>8.529860228716645</v>
      </c>
      <c r="J18" s="17">
        <v>7.8655569782330348</v>
      </c>
      <c r="K18" s="17">
        <v>7.3911392405063294</v>
      </c>
      <c r="L18" s="17">
        <v>7.0327868852459012</v>
      </c>
      <c r="M18" s="17">
        <v>6.6058751529987756</v>
      </c>
      <c r="N18" s="17">
        <v>6.3033175355450233</v>
      </c>
      <c r="O18" s="17">
        <v>6.1368301026225769</v>
      </c>
      <c r="P18" s="17">
        <v>5.4486301369863011</v>
      </c>
      <c r="Q18" s="17">
        <v>5.5719298245614031</v>
      </c>
      <c r="R18" s="17">
        <v>5.0835294117647063</v>
      </c>
      <c r="S18" s="17">
        <v>4.6112440191387556</v>
      </c>
      <c r="T18" s="17" t="s">
        <v>43</v>
      </c>
      <c r="U18" s="131"/>
      <c r="V18" s="22"/>
      <c r="W18" s="22"/>
      <c r="X18" s="22"/>
      <c r="Y18" s="23"/>
      <c r="Z18" s="19"/>
    </row>
    <row r="19" spans="1:26">
      <c r="A19" s="129"/>
      <c r="B19" s="129"/>
      <c r="C19" s="14" t="s">
        <v>49</v>
      </c>
      <c r="D19" s="15" t="s">
        <v>43</v>
      </c>
      <c r="E19" s="15" t="s">
        <v>43</v>
      </c>
      <c r="F19" s="15" t="s">
        <v>43</v>
      </c>
      <c r="G19" s="15">
        <v>3.9452752147629653</v>
      </c>
      <c r="H19" s="15">
        <v>4.7061469747116096</v>
      </c>
      <c r="I19" s="15">
        <v>4.5497675301261982</v>
      </c>
      <c r="J19" s="15">
        <v>4.3353988171693931</v>
      </c>
      <c r="K19" s="15">
        <v>4.3006555203653241</v>
      </c>
      <c r="L19" s="15">
        <v>4.2621647853632814</v>
      </c>
      <c r="M19" s="15">
        <v>4.235731776229045</v>
      </c>
      <c r="N19" s="15">
        <v>4.1733345884715556</v>
      </c>
      <c r="O19" s="15">
        <v>4.1808436261943607</v>
      </c>
      <c r="P19" s="15">
        <v>3.841479609493839</v>
      </c>
      <c r="Q19" s="15">
        <v>3.9304984901737536</v>
      </c>
      <c r="R19" s="15">
        <v>3.7705061082024431</v>
      </c>
      <c r="S19" s="15">
        <v>3.5607733020514858</v>
      </c>
      <c r="T19" s="15" t="s">
        <v>43</v>
      </c>
      <c r="U19" s="131"/>
      <c r="V19" s="22"/>
      <c r="W19" s="22"/>
      <c r="X19" s="22"/>
      <c r="Y19" s="23"/>
      <c r="Z19" s="19"/>
    </row>
    <row r="20" spans="1:26">
      <c r="A20" s="129"/>
      <c r="B20" s="129"/>
      <c r="C20" s="16" t="s">
        <v>50</v>
      </c>
      <c r="D20" s="17" t="s">
        <v>43</v>
      </c>
      <c r="E20" s="17" t="s">
        <v>43</v>
      </c>
      <c r="F20" s="17" t="s">
        <v>43</v>
      </c>
      <c r="G20" s="17" t="s">
        <v>43</v>
      </c>
      <c r="H20" s="17" t="s">
        <v>43</v>
      </c>
      <c r="I20" s="17" t="s">
        <v>43</v>
      </c>
      <c r="J20" s="17" t="s">
        <v>43</v>
      </c>
      <c r="K20" s="17" t="s">
        <v>43</v>
      </c>
      <c r="L20" s="17" t="s">
        <v>43</v>
      </c>
      <c r="M20" s="17" t="s">
        <v>43</v>
      </c>
      <c r="N20" s="17" t="s">
        <v>43</v>
      </c>
      <c r="O20" s="17" t="s">
        <v>43</v>
      </c>
      <c r="P20" s="17" t="s">
        <v>43</v>
      </c>
      <c r="Q20" s="17" t="s">
        <v>43</v>
      </c>
      <c r="R20" s="17" t="s">
        <v>43</v>
      </c>
      <c r="S20" s="17" t="s">
        <v>43</v>
      </c>
      <c r="T20" s="17" t="s">
        <v>43</v>
      </c>
      <c r="U20" s="131"/>
      <c r="V20" s="22"/>
      <c r="W20" s="22"/>
      <c r="X20" s="22"/>
      <c r="Y20" s="23"/>
      <c r="Z20" s="19"/>
    </row>
    <row r="21" spans="1:26">
      <c r="A21" s="130"/>
      <c r="B21" s="130"/>
      <c r="C21" s="24" t="s">
        <v>51</v>
      </c>
      <c r="D21" s="25" t="s">
        <v>43</v>
      </c>
      <c r="E21" s="25" t="s">
        <v>43</v>
      </c>
      <c r="F21" s="25" t="s">
        <v>43</v>
      </c>
      <c r="G21" s="25" t="s">
        <v>43</v>
      </c>
      <c r="H21" s="25" t="s">
        <v>43</v>
      </c>
      <c r="I21" s="25" t="s">
        <v>43</v>
      </c>
      <c r="J21" s="25" t="s">
        <v>43</v>
      </c>
      <c r="K21" s="25" t="s">
        <v>43</v>
      </c>
      <c r="L21" s="25" t="s">
        <v>43</v>
      </c>
      <c r="M21" s="25" t="s">
        <v>43</v>
      </c>
      <c r="N21" s="25" t="s">
        <v>43</v>
      </c>
      <c r="O21" s="25" t="s">
        <v>43</v>
      </c>
      <c r="P21" s="25" t="s">
        <v>43</v>
      </c>
      <c r="Q21" s="25" t="s">
        <v>43</v>
      </c>
      <c r="R21" s="25" t="s">
        <v>43</v>
      </c>
      <c r="S21" s="25" t="s">
        <v>43</v>
      </c>
      <c r="T21" s="25" t="s">
        <v>43</v>
      </c>
      <c r="U21" s="131"/>
      <c r="V21" s="22"/>
      <c r="W21" s="22"/>
      <c r="X21" s="22"/>
      <c r="Y21" s="23"/>
      <c r="Z21" s="19"/>
    </row>
    <row r="22" spans="1:26">
      <c r="A22" s="128" t="s">
        <v>18</v>
      </c>
      <c r="B22" s="128" t="s">
        <v>37</v>
      </c>
      <c r="C22" s="16" t="s">
        <v>48</v>
      </c>
      <c r="D22" s="17" t="s">
        <v>43</v>
      </c>
      <c r="E22" s="17" t="s">
        <v>43</v>
      </c>
      <c r="F22" s="17" t="s">
        <v>43</v>
      </c>
      <c r="G22" s="17" t="s">
        <v>43</v>
      </c>
      <c r="H22" s="17" t="s">
        <v>43</v>
      </c>
      <c r="I22" s="17" t="s">
        <v>43</v>
      </c>
      <c r="J22" s="17" t="s">
        <v>43</v>
      </c>
      <c r="K22" s="17" t="s">
        <v>43</v>
      </c>
      <c r="L22" s="17">
        <v>30.562101910828027</v>
      </c>
      <c r="M22" s="17">
        <v>33.058735999999996</v>
      </c>
      <c r="N22" s="17">
        <v>34.059959116925597</v>
      </c>
      <c r="O22" s="17">
        <v>34.822050861361774</v>
      </c>
      <c r="P22" s="17">
        <v>36.912213868003342</v>
      </c>
      <c r="Q22" s="17">
        <v>37.973727810650885</v>
      </c>
      <c r="R22" s="17">
        <v>39.487536108751065</v>
      </c>
      <c r="S22" s="17">
        <v>52.78387237762238</v>
      </c>
      <c r="T22" s="17" t="s">
        <v>43</v>
      </c>
      <c r="U22" s="131"/>
      <c r="V22" s="22"/>
      <c r="W22" s="22"/>
      <c r="X22" s="22"/>
      <c r="Y22" s="23"/>
      <c r="Z22" s="19"/>
    </row>
    <row r="23" spans="1:26">
      <c r="A23" s="129"/>
      <c r="B23" s="129"/>
      <c r="C23" s="14" t="s">
        <v>49</v>
      </c>
      <c r="D23" s="15" t="s">
        <v>43</v>
      </c>
      <c r="E23" s="15" t="s">
        <v>43</v>
      </c>
      <c r="F23" s="15" t="s">
        <v>43</v>
      </c>
      <c r="G23" s="15" t="s">
        <v>43</v>
      </c>
      <c r="H23" s="15" t="s">
        <v>43</v>
      </c>
      <c r="I23" s="15" t="s">
        <v>43</v>
      </c>
      <c r="J23" s="15" t="s">
        <v>43</v>
      </c>
      <c r="K23" s="15" t="s">
        <v>43</v>
      </c>
      <c r="L23" s="15">
        <v>72.107035348151342</v>
      </c>
      <c r="M23" s="15">
        <v>72.118492115266946</v>
      </c>
      <c r="N23" s="15">
        <v>71.359805090172514</v>
      </c>
      <c r="O23" s="15">
        <v>70.427435057824454</v>
      </c>
      <c r="P23" s="15">
        <v>69.319973033816453</v>
      </c>
      <c r="Q23" s="15">
        <v>68.88133676306974</v>
      </c>
      <c r="R23" s="15">
        <v>67.66343588605038</v>
      </c>
      <c r="S23" s="15">
        <v>66.842393650582807</v>
      </c>
      <c r="T23" s="15" t="s">
        <v>43</v>
      </c>
      <c r="U23" s="131"/>
      <c r="V23" s="22"/>
      <c r="W23" s="22"/>
      <c r="X23" s="22"/>
      <c r="Y23" s="23"/>
      <c r="Z23" s="19"/>
    </row>
    <row r="24" spans="1:26">
      <c r="A24" s="129"/>
      <c r="B24" s="129"/>
      <c r="C24" s="16" t="s">
        <v>50</v>
      </c>
      <c r="D24" s="17" t="s">
        <v>43</v>
      </c>
      <c r="E24" s="17" t="s">
        <v>43</v>
      </c>
      <c r="F24" s="17" t="s">
        <v>43</v>
      </c>
      <c r="G24" s="17" t="s">
        <v>43</v>
      </c>
      <c r="H24" s="17" t="s">
        <v>43</v>
      </c>
      <c r="I24" s="17" t="s">
        <v>43</v>
      </c>
      <c r="J24" s="17" t="s">
        <v>43</v>
      </c>
      <c r="K24" s="17" t="s">
        <v>43</v>
      </c>
      <c r="L24" s="17" t="s">
        <v>43</v>
      </c>
      <c r="M24" s="17" t="s">
        <v>43</v>
      </c>
      <c r="N24" s="17" t="s">
        <v>43</v>
      </c>
      <c r="O24" s="17" t="s">
        <v>43</v>
      </c>
      <c r="P24" s="17" t="s">
        <v>43</v>
      </c>
      <c r="Q24" s="17" t="s">
        <v>43</v>
      </c>
      <c r="R24" s="17" t="s">
        <v>43</v>
      </c>
      <c r="S24" s="17" t="s">
        <v>43</v>
      </c>
      <c r="T24" s="17" t="s">
        <v>43</v>
      </c>
      <c r="U24" s="131"/>
      <c r="V24" s="22"/>
      <c r="W24" s="22"/>
      <c r="X24" s="22"/>
      <c r="Y24" s="23"/>
      <c r="Z24" s="19"/>
    </row>
    <row r="25" spans="1:26">
      <c r="A25" s="129"/>
      <c r="B25" s="130"/>
      <c r="C25" s="24" t="s">
        <v>51</v>
      </c>
      <c r="D25" s="25" t="s">
        <v>43</v>
      </c>
      <c r="E25" s="25" t="s">
        <v>43</v>
      </c>
      <c r="F25" s="25" t="s">
        <v>43</v>
      </c>
      <c r="G25" s="25" t="s">
        <v>43</v>
      </c>
      <c r="H25" s="25" t="s">
        <v>43</v>
      </c>
      <c r="I25" s="25" t="s">
        <v>43</v>
      </c>
      <c r="J25" s="25" t="s">
        <v>43</v>
      </c>
      <c r="K25" s="25" t="s">
        <v>43</v>
      </c>
      <c r="L25" s="25" t="s">
        <v>43</v>
      </c>
      <c r="M25" s="25" t="s">
        <v>43</v>
      </c>
      <c r="N25" s="25" t="s">
        <v>43</v>
      </c>
      <c r="O25" s="25" t="s">
        <v>43</v>
      </c>
      <c r="P25" s="25" t="s">
        <v>43</v>
      </c>
      <c r="Q25" s="25" t="s">
        <v>43</v>
      </c>
      <c r="R25" s="25" t="s">
        <v>43</v>
      </c>
      <c r="S25" s="25" t="s">
        <v>43</v>
      </c>
      <c r="T25" s="25" t="s">
        <v>43</v>
      </c>
      <c r="U25" s="131"/>
      <c r="V25" s="22"/>
      <c r="W25" s="22"/>
      <c r="X25" s="22"/>
      <c r="Y25" s="23"/>
      <c r="Z25" s="19"/>
    </row>
    <row r="26" spans="1:26">
      <c r="A26" s="129"/>
      <c r="B26" s="129" t="s">
        <v>38</v>
      </c>
      <c r="C26" s="16" t="s">
        <v>48</v>
      </c>
      <c r="D26" s="17" t="s">
        <v>43</v>
      </c>
      <c r="E26" s="17" t="s">
        <v>43</v>
      </c>
      <c r="F26" s="17" t="s">
        <v>43</v>
      </c>
      <c r="G26" s="17" t="s">
        <v>43</v>
      </c>
      <c r="H26" s="17" t="s">
        <v>43</v>
      </c>
      <c r="I26" s="17" t="s">
        <v>43</v>
      </c>
      <c r="J26" s="17" t="s">
        <v>43</v>
      </c>
      <c r="K26" s="17" t="s">
        <v>43</v>
      </c>
      <c r="L26" s="17">
        <v>11.822253184713375</v>
      </c>
      <c r="M26" s="17">
        <v>12.780735999999999</v>
      </c>
      <c r="N26" s="17">
        <v>13.669934587080951</v>
      </c>
      <c r="O26" s="17">
        <v>14.621821164889253</v>
      </c>
      <c r="P26" s="17">
        <v>16.336817042606516</v>
      </c>
      <c r="Q26" s="17">
        <v>17.155469146238374</v>
      </c>
      <c r="R26" s="17">
        <v>18.871214953271025</v>
      </c>
      <c r="S26" s="17">
        <v>26.183784965034967</v>
      </c>
      <c r="T26" s="17" t="s">
        <v>43</v>
      </c>
      <c r="U26" s="131"/>
      <c r="V26" s="22"/>
      <c r="W26" s="22"/>
      <c r="X26" s="22"/>
      <c r="Y26" s="23"/>
      <c r="Z26" s="19"/>
    </row>
    <row r="27" spans="1:26">
      <c r="A27" s="129"/>
      <c r="B27" s="129"/>
      <c r="C27" s="14" t="s">
        <v>49</v>
      </c>
      <c r="D27" s="15" t="s">
        <v>43</v>
      </c>
      <c r="E27" s="15" t="s">
        <v>43</v>
      </c>
      <c r="F27" s="15" t="s">
        <v>43</v>
      </c>
      <c r="G27" s="15" t="s">
        <v>43</v>
      </c>
      <c r="H27" s="15" t="s">
        <v>43</v>
      </c>
      <c r="I27" s="15" t="s">
        <v>43</v>
      </c>
      <c r="J27" s="15" t="s">
        <v>43</v>
      </c>
      <c r="K27" s="15" t="s">
        <v>43</v>
      </c>
      <c r="L27" s="15">
        <v>27.892964651848651</v>
      </c>
      <c r="M27" s="15">
        <v>27.881507884733054</v>
      </c>
      <c r="N27" s="15">
        <v>28.640194909827482</v>
      </c>
      <c r="O27" s="15">
        <v>29.572564942175546</v>
      </c>
      <c r="P27" s="15">
        <v>30.680026966183544</v>
      </c>
      <c r="Q27" s="15">
        <v>31.11866323693026</v>
      </c>
      <c r="R27" s="15">
        <v>32.33656411394962</v>
      </c>
      <c r="S27" s="15">
        <v>33.157606349417193</v>
      </c>
      <c r="T27" s="15" t="s">
        <v>43</v>
      </c>
      <c r="U27" s="131"/>
      <c r="V27" s="22"/>
      <c r="W27" s="22"/>
      <c r="X27" s="22"/>
      <c r="Y27" s="23"/>
      <c r="Z27" s="19"/>
    </row>
    <row r="28" spans="1:26">
      <c r="A28" s="129"/>
      <c r="B28" s="129"/>
      <c r="C28" s="16" t="s">
        <v>50</v>
      </c>
      <c r="D28" s="17" t="s">
        <v>43</v>
      </c>
      <c r="E28" s="17" t="s">
        <v>43</v>
      </c>
      <c r="F28" s="17" t="s">
        <v>43</v>
      </c>
      <c r="G28" s="17" t="s">
        <v>43</v>
      </c>
      <c r="H28" s="17" t="s">
        <v>43</v>
      </c>
      <c r="I28" s="17" t="s">
        <v>43</v>
      </c>
      <c r="J28" s="17" t="s">
        <v>43</v>
      </c>
      <c r="K28" s="17" t="s">
        <v>43</v>
      </c>
      <c r="L28" s="17" t="s">
        <v>43</v>
      </c>
      <c r="M28" s="17" t="s">
        <v>43</v>
      </c>
      <c r="N28" s="17" t="s">
        <v>43</v>
      </c>
      <c r="O28" s="17" t="s">
        <v>43</v>
      </c>
      <c r="P28" s="17" t="s">
        <v>43</v>
      </c>
      <c r="Q28" s="17" t="s">
        <v>43</v>
      </c>
      <c r="R28" s="17" t="s">
        <v>43</v>
      </c>
      <c r="S28" s="17" t="s">
        <v>43</v>
      </c>
      <c r="T28" s="17" t="s">
        <v>43</v>
      </c>
      <c r="U28" s="131"/>
      <c r="V28" s="22"/>
      <c r="W28" s="22"/>
      <c r="X28" s="22"/>
      <c r="Y28" s="23"/>
      <c r="Z28" s="19"/>
    </row>
    <row r="29" spans="1:26">
      <c r="A29" s="130"/>
      <c r="B29" s="130"/>
      <c r="C29" s="24" t="s">
        <v>51</v>
      </c>
      <c r="D29" s="25" t="s">
        <v>43</v>
      </c>
      <c r="E29" s="25" t="s">
        <v>43</v>
      </c>
      <c r="F29" s="25" t="s">
        <v>43</v>
      </c>
      <c r="G29" s="25" t="s">
        <v>43</v>
      </c>
      <c r="H29" s="25" t="s">
        <v>43</v>
      </c>
      <c r="I29" s="25" t="s">
        <v>43</v>
      </c>
      <c r="J29" s="25" t="s">
        <v>43</v>
      </c>
      <c r="K29" s="25" t="s">
        <v>43</v>
      </c>
      <c r="L29" s="25" t="s">
        <v>43</v>
      </c>
      <c r="M29" s="25" t="s">
        <v>43</v>
      </c>
      <c r="N29" s="25" t="s">
        <v>43</v>
      </c>
      <c r="O29" s="25" t="s">
        <v>43</v>
      </c>
      <c r="P29" s="25" t="s">
        <v>43</v>
      </c>
      <c r="Q29" s="25" t="s">
        <v>43</v>
      </c>
      <c r="R29" s="25" t="s">
        <v>43</v>
      </c>
      <c r="S29" s="25" t="s">
        <v>43</v>
      </c>
      <c r="T29" s="25" t="s">
        <v>43</v>
      </c>
      <c r="U29" s="131"/>
      <c r="V29" s="22"/>
      <c r="W29" s="22"/>
      <c r="X29" s="22"/>
      <c r="Y29" s="23"/>
      <c r="Z29" s="19"/>
    </row>
    <row r="30" spans="1:26">
      <c r="A30" s="128" t="s">
        <v>24</v>
      </c>
      <c r="B30" s="128" t="s">
        <v>37</v>
      </c>
      <c r="C30" s="16" t="s">
        <v>48</v>
      </c>
      <c r="D30" s="17" t="s">
        <v>43</v>
      </c>
      <c r="E30" s="17">
        <v>58.200088015255972</v>
      </c>
      <c r="F30" s="17">
        <v>57.874183796216272</v>
      </c>
      <c r="G30" s="17">
        <v>57.803707381661702</v>
      </c>
      <c r="H30" s="17">
        <v>57.517911204263072</v>
      </c>
      <c r="I30" s="17">
        <v>56.46873063085836</v>
      </c>
      <c r="J30" s="17">
        <v>56.339148875811695</v>
      </c>
      <c r="K30" s="17">
        <v>56.216290025261145</v>
      </c>
      <c r="L30" s="17">
        <v>56.822937749998282</v>
      </c>
      <c r="M30" s="17">
        <v>55.656884997838304</v>
      </c>
      <c r="N30" s="17">
        <v>57.550229902959956</v>
      </c>
      <c r="O30" s="17">
        <v>56.08052795941262</v>
      </c>
      <c r="P30" s="17">
        <v>56.978891910496792</v>
      </c>
      <c r="Q30" s="17">
        <v>57.348720051549407</v>
      </c>
      <c r="R30" s="17">
        <v>57.443393801282546</v>
      </c>
      <c r="S30" s="17">
        <v>58.903243292076972</v>
      </c>
      <c r="T30" s="17" t="s">
        <v>43</v>
      </c>
      <c r="U30" s="131"/>
      <c r="V30" s="22"/>
      <c r="W30" s="22"/>
      <c r="X30" s="22"/>
      <c r="Y30" s="23"/>
      <c r="Z30" s="19"/>
    </row>
    <row r="31" spans="1:26">
      <c r="A31" s="129"/>
      <c r="B31" s="129"/>
      <c r="C31" s="14" t="s">
        <v>49</v>
      </c>
      <c r="D31" s="15" t="s">
        <v>43</v>
      </c>
      <c r="E31" s="15">
        <v>86.165707460093387</v>
      </c>
      <c r="F31" s="15">
        <v>86.988335100742319</v>
      </c>
      <c r="G31" s="15">
        <v>86.421280544386022</v>
      </c>
      <c r="H31" s="15">
        <v>86.523105455669466</v>
      </c>
      <c r="I31" s="15">
        <v>85.9265503978081</v>
      </c>
      <c r="J31" s="15">
        <v>86.195945588313137</v>
      </c>
      <c r="K31" s="15">
        <v>86.188307949965974</v>
      </c>
      <c r="L31" s="15">
        <v>86.668061950606955</v>
      </c>
      <c r="M31" s="15">
        <v>86.127953167468121</v>
      </c>
      <c r="N31" s="15">
        <v>86.428353503508589</v>
      </c>
      <c r="O31" s="15">
        <v>84.951010410287807</v>
      </c>
      <c r="P31" s="15">
        <v>84.423125473365317</v>
      </c>
      <c r="Q31" s="15">
        <v>83.202519622056698</v>
      </c>
      <c r="R31" s="15">
        <v>77.725029377203285</v>
      </c>
      <c r="S31" s="15">
        <v>76.489910839981235</v>
      </c>
      <c r="T31" s="15" t="s">
        <v>43</v>
      </c>
      <c r="U31" s="131"/>
      <c r="V31" s="22"/>
      <c r="W31" s="22"/>
      <c r="X31" s="22"/>
      <c r="Y31" s="23"/>
      <c r="Z31" s="19"/>
    </row>
    <row r="32" spans="1:26">
      <c r="A32" s="129"/>
      <c r="B32" s="129"/>
      <c r="C32" s="16" t="s">
        <v>50</v>
      </c>
      <c r="D32" s="17" t="s">
        <v>43</v>
      </c>
      <c r="E32" s="17">
        <v>151.5</v>
      </c>
      <c r="F32" s="17">
        <v>143.5</v>
      </c>
      <c r="G32" s="17">
        <v>151.5</v>
      </c>
      <c r="H32" s="17">
        <v>145</v>
      </c>
      <c r="I32" s="17">
        <v>143.5</v>
      </c>
      <c r="J32" s="17">
        <v>134.5</v>
      </c>
      <c r="K32" s="17">
        <v>149</v>
      </c>
      <c r="L32" s="17">
        <v>162</v>
      </c>
      <c r="M32" s="17">
        <v>163</v>
      </c>
      <c r="N32" s="17">
        <v>163</v>
      </c>
      <c r="O32" s="17">
        <v>163</v>
      </c>
      <c r="P32" s="17">
        <v>162.5</v>
      </c>
      <c r="Q32" s="17">
        <v>163.5</v>
      </c>
      <c r="R32" s="17">
        <v>183.55636187711659</v>
      </c>
      <c r="S32" s="17">
        <v>185.79092024539878</v>
      </c>
      <c r="T32" s="17" t="s">
        <v>43</v>
      </c>
      <c r="U32" s="131"/>
      <c r="V32" s="22"/>
      <c r="W32" s="22"/>
      <c r="X32" s="22"/>
      <c r="Y32" s="23"/>
      <c r="Z32" s="19"/>
    </row>
    <row r="33" spans="1:26">
      <c r="A33" s="129"/>
      <c r="B33" s="130"/>
      <c r="C33" s="24" t="s">
        <v>51</v>
      </c>
      <c r="D33" s="25">
        <v>90.458493192732831</v>
      </c>
      <c r="E33" s="25">
        <v>91.425289270717229</v>
      </c>
      <c r="F33" s="25">
        <v>91.336275375110333</v>
      </c>
      <c r="G33" s="25">
        <v>91.942530895236942</v>
      </c>
      <c r="H33" s="25">
        <v>90.475408514427798</v>
      </c>
      <c r="I33" s="25">
        <v>91.681059179230118</v>
      </c>
      <c r="J33" s="25">
        <v>89.217629252748779</v>
      </c>
      <c r="K33" s="25">
        <v>92.032039199278813</v>
      </c>
      <c r="L33" s="25">
        <v>92.409798296697048</v>
      </c>
      <c r="M33" s="25">
        <v>92.462482817641686</v>
      </c>
      <c r="N33" s="25">
        <v>92.596116760549165</v>
      </c>
      <c r="O33" s="25">
        <v>91.955061845624087</v>
      </c>
      <c r="P33" s="25">
        <v>91.52994304223364</v>
      </c>
      <c r="Q33" s="25">
        <v>90.95871604943224</v>
      </c>
      <c r="R33" s="25">
        <v>89.966980656711456</v>
      </c>
      <c r="S33" s="25">
        <v>90.336673836286565</v>
      </c>
      <c r="T33" s="25" t="s">
        <v>43</v>
      </c>
      <c r="U33" s="131"/>
      <c r="V33" s="22"/>
      <c r="W33" s="22"/>
      <c r="X33" s="22"/>
      <c r="Y33" s="23"/>
      <c r="Z33" s="19"/>
    </row>
    <row r="34" spans="1:26">
      <c r="A34" s="129"/>
      <c r="B34" s="129" t="s">
        <v>38</v>
      </c>
      <c r="C34" s="16" t="s">
        <v>48</v>
      </c>
      <c r="D34" s="17" t="s">
        <v>43</v>
      </c>
      <c r="E34" s="17">
        <v>9.3442863429661127</v>
      </c>
      <c r="F34" s="17">
        <v>8.6567869703714937</v>
      </c>
      <c r="G34" s="17">
        <v>9.0822575306190014</v>
      </c>
      <c r="H34" s="17">
        <v>8.959026835984055</v>
      </c>
      <c r="I34" s="17">
        <v>9.2487110323168178</v>
      </c>
      <c r="J34" s="17">
        <v>9.0225667957087445</v>
      </c>
      <c r="K34" s="17">
        <v>9.0086707175530822</v>
      </c>
      <c r="L34" s="17">
        <v>8.7409348820934341</v>
      </c>
      <c r="M34" s="17">
        <v>8.9642779939472543</v>
      </c>
      <c r="N34" s="17">
        <v>9.0369808560922582</v>
      </c>
      <c r="O34" s="17">
        <v>9.9346114586596865</v>
      </c>
      <c r="P34" s="17">
        <v>10.513150810040825</v>
      </c>
      <c r="Q34" s="17">
        <v>11.577942640942499</v>
      </c>
      <c r="R34" s="17">
        <v>16.462520756185171</v>
      </c>
      <c r="S34" s="17">
        <v>18.104616496521817</v>
      </c>
      <c r="T34" s="17" t="s">
        <v>43</v>
      </c>
      <c r="U34" s="131"/>
      <c r="V34" s="22"/>
      <c r="W34" s="22"/>
      <c r="X34" s="22"/>
      <c r="Y34" s="23"/>
      <c r="Z34" s="19"/>
    </row>
    <row r="35" spans="1:26">
      <c r="A35" s="129"/>
      <c r="B35" s="129"/>
      <c r="C35" s="14" t="s">
        <v>49</v>
      </c>
      <c r="D35" s="15" t="s">
        <v>43</v>
      </c>
      <c r="E35" s="15">
        <v>13.834292539906613</v>
      </c>
      <c r="F35" s="15">
        <v>13.011664899257688</v>
      </c>
      <c r="G35" s="15">
        <v>13.578719455613982</v>
      </c>
      <c r="H35" s="15">
        <v>13.476894544330534</v>
      </c>
      <c r="I35" s="15">
        <v>14.073449602191896</v>
      </c>
      <c r="J35" s="15">
        <v>13.804054411686868</v>
      </c>
      <c r="K35" s="15">
        <v>13.811692050034019</v>
      </c>
      <c r="L35" s="15">
        <v>13.331938049393051</v>
      </c>
      <c r="M35" s="15">
        <v>13.872046832531884</v>
      </c>
      <c r="N35" s="15">
        <v>13.571646496491406</v>
      </c>
      <c r="O35" s="15">
        <v>15.048989589712185</v>
      </c>
      <c r="P35" s="15">
        <v>15.576874526634688</v>
      </c>
      <c r="Q35" s="15">
        <v>16.797480377943309</v>
      </c>
      <c r="R35" s="15">
        <v>22.274970622796708</v>
      </c>
      <c r="S35" s="15">
        <v>23.510089160018772</v>
      </c>
      <c r="T35" s="15" t="s">
        <v>43</v>
      </c>
      <c r="U35" s="131"/>
      <c r="V35" s="22"/>
      <c r="W35" s="22"/>
      <c r="X35" s="22"/>
      <c r="Y35" s="23"/>
      <c r="Z35" s="19"/>
    </row>
    <row r="36" spans="1:26">
      <c r="A36" s="129"/>
      <c r="B36" s="129"/>
      <c r="C36" s="16" t="s">
        <v>50</v>
      </c>
      <c r="D36" s="17" t="s">
        <v>43</v>
      </c>
      <c r="E36" s="17">
        <v>88.5</v>
      </c>
      <c r="F36" s="17">
        <v>91</v>
      </c>
      <c r="G36" s="17">
        <v>84.5</v>
      </c>
      <c r="H36" s="17">
        <v>98</v>
      </c>
      <c r="I36" s="17">
        <v>79.5</v>
      </c>
      <c r="J36" s="17">
        <v>101.5</v>
      </c>
      <c r="K36" s="17">
        <v>80.5</v>
      </c>
      <c r="L36" s="17">
        <v>86.5</v>
      </c>
      <c r="M36" s="17">
        <v>82.5</v>
      </c>
      <c r="N36" s="17">
        <v>83</v>
      </c>
      <c r="O36" s="17">
        <v>80.5</v>
      </c>
      <c r="P36" s="17">
        <v>81.5</v>
      </c>
      <c r="Q36" s="17">
        <v>80.5</v>
      </c>
      <c r="R36" s="17">
        <v>71.42688330871492</v>
      </c>
      <c r="S36" s="17">
        <v>64.660179640718567</v>
      </c>
      <c r="T36" s="17" t="s">
        <v>43</v>
      </c>
      <c r="U36" s="131"/>
      <c r="V36" s="22"/>
      <c r="W36" s="22"/>
      <c r="X36" s="22"/>
      <c r="Y36" s="23"/>
      <c r="Z36" s="19"/>
    </row>
    <row r="37" spans="1:26">
      <c r="A37" s="130"/>
      <c r="B37" s="130"/>
      <c r="C37" s="24" t="s">
        <v>51</v>
      </c>
      <c r="D37" s="25">
        <v>9.5415068072671687</v>
      </c>
      <c r="E37" s="25">
        <v>8.5747107292827636</v>
      </c>
      <c r="F37" s="25">
        <v>8.6637246248896727</v>
      </c>
      <c r="G37" s="25">
        <v>8.0574691047630633</v>
      </c>
      <c r="H37" s="25">
        <v>9.5245914855721949</v>
      </c>
      <c r="I37" s="25">
        <v>8.3189408207698801</v>
      </c>
      <c r="J37" s="25">
        <v>10.782370747251221</v>
      </c>
      <c r="K37" s="25">
        <v>7.9679608007211842</v>
      </c>
      <c r="L37" s="25">
        <v>7.5902017033029479</v>
      </c>
      <c r="M37" s="25">
        <v>7.5375171823583091</v>
      </c>
      <c r="N37" s="25">
        <v>7.4038832394508356</v>
      </c>
      <c r="O37" s="25">
        <v>8.0449381543759095</v>
      </c>
      <c r="P37" s="25">
        <v>8.47005695776636</v>
      </c>
      <c r="Q37" s="25">
        <v>9.0412839505677631</v>
      </c>
      <c r="R37" s="25">
        <v>10.033019343288537</v>
      </c>
      <c r="S37" s="25">
        <v>9.66332616371343</v>
      </c>
      <c r="T37" s="25" t="s">
        <v>43</v>
      </c>
      <c r="U37" s="131"/>
      <c r="V37" s="22"/>
      <c r="W37" s="22"/>
      <c r="X37" s="22"/>
      <c r="Y37" s="23"/>
      <c r="Z37" s="19"/>
    </row>
    <row r="38" spans="1:26" ht="14.15" customHeight="1">
      <c r="A38" s="128" t="s">
        <v>25</v>
      </c>
      <c r="B38" s="128" t="s">
        <v>37</v>
      </c>
      <c r="C38" s="16" t="s">
        <v>48</v>
      </c>
      <c r="D38" s="17" t="s">
        <v>43</v>
      </c>
      <c r="E38" s="17" t="s">
        <v>43</v>
      </c>
      <c r="F38" s="17" t="s">
        <v>43</v>
      </c>
      <c r="G38" s="17" t="s">
        <v>43</v>
      </c>
      <c r="H38" s="17" t="s">
        <v>43</v>
      </c>
      <c r="I38" s="17" t="s">
        <v>43</v>
      </c>
      <c r="J38" s="17" t="s">
        <v>43</v>
      </c>
      <c r="K38" s="17" t="s">
        <v>43</v>
      </c>
      <c r="L38" s="17" t="s">
        <v>43</v>
      </c>
      <c r="M38" s="17" t="s">
        <v>43</v>
      </c>
      <c r="N38" s="17" t="s">
        <v>43</v>
      </c>
      <c r="O38" s="17" t="s">
        <v>43</v>
      </c>
      <c r="P38" s="17" t="s">
        <v>43</v>
      </c>
      <c r="Q38" s="17" t="s">
        <v>43</v>
      </c>
      <c r="R38" s="17" t="s">
        <v>43</v>
      </c>
      <c r="S38" s="17" t="s">
        <v>43</v>
      </c>
      <c r="T38" s="17" t="s">
        <v>43</v>
      </c>
      <c r="U38" s="131"/>
      <c r="V38" s="22"/>
      <c r="W38" s="22"/>
      <c r="X38" s="22"/>
      <c r="Y38" s="23"/>
      <c r="Z38" s="19"/>
    </row>
    <row r="39" spans="1:26">
      <c r="A39" s="129"/>
      <c r="B39" s="129"/>
      <c r="C39" s="14" t="s">
        <v>49</v>
      </c>
      <c r="D39" s="15" t="s">
        <v>43</v>
      </c>
      <c r="E39" s="15" t="s">
        <v>43</v>
      </c>
      <c r="F39" s="15" t="s">
        <v>43</v>
      </c>
      <c r="G39" s="15" t="s">
        <v>43</v>
      </c>
      <c r="H39" s="15" t="s">
        <v>43</v>
      </c>
      <c r="I39" s="15" t="s">
        <v>43</v>
      </c>
      <c r="J39" s="15" t="s">
        <v>43</v>
      </c>
      <c r="K39" s="15" t="s">
        <v>43</v>
      </c>
      <c r="L39" s="15" t="s">
        <v>43</v>
      </c>
      <c r="M39" s="15" t="s">
        <v>43</v>
      </c>
      <c r="N39" s="15" t="s">
        <v>43</v>
      </c>
      <c r="O39" s="15" t="s">
        <v>43</v>
      </c>
      <c r="P39" s="15" t="s">
        <v>43</v>
      </c>
      <c r="Q39" s="15" t="s">
        <v>43</v>
      </c>
      <c r="R39" s="15" t="s">
        <v>43</v>
      </c>
      <c r="S39" s="15" t="s">
        <v>43</v>
      </c>
      <c r="T39" s="15" t="s">
        <v>43</v>
      </c>
      <c r="U39" s="131"/>
      <c r="V39" s="22"/>
      <c r="W39" s="22"/>
      <c r="X39" s="22"/>
      <c r="Y39" s="23"/>
      <c r="Z39" s="19"/>
    </row>
    <row r="40" spans="1:26">
      <c r="A40" s="129"/>
      <c r="B40" s="129"/>
      <c r="C40" s="16" t="s">
        <v>50</v>
      </c>
      <c r="D40" s="17" t="s">
        <v>43</v>
      </c>
      <c r="E40" s="17" t="s">
        <v>43</v>
      </c>
      <c r="F40" s="17" t="s">
        <v>43</v>
      </c>
      <c r="G40" s="17" t="s">
        <v>43</v>
      </c>
      <c r="H40" s="17" t="s">
        <v>43</v>
      </c>
      <c r="I40" s="17" t="s">
        <v>43</v>
      </c>
      <c r="J40" s="17" t="s">
        <v>43</v>
      </c>
      <c r="K40" s="17" t="s">
        <v>43</v>
      </c>
      <c r="L40" s="17" t="s">
        <v>43</v>
      </c>
      <c r="M40" s="17" t="s">
        <v>43</v>
      </c>
      <c r="N40" s="17" t="s">
        <v>43</v>
      </c>
      <c r="O40" s="17" t="s">
        <v>43</v>
      </c>
      <c r="P40" s="17" t="s">
        <v>43</v>
      </c>
      <c r="Q40" s="17" t="s">
        <v>43</v>
      </c>
      <c r="R40" s="17" t="s">
        <v>43</v>
      </c>
      <c r="S40" s="17" t="s">
        <v>43</v>
      </c>
      <c r="T40" s="17" t="s">
        <v>43</v>
      </c>
      <c r="U40" s="131"/>
      <c r="V40" s="22"/>
      <c r="W40" s="22"/>
      <c r="X40" s="22"/>
      <c r="Y40" s="23"/>
      <c r="Z40" s="19"/>
    </row>
    <row r="41" spans="1:26">
      <c r="A41" s="129"/>
      <c r="B41" s="130"/>
      <c r="C41" s="24" t="s">
        <v>51</v>
      </c>
      <c r="D41" s="25" t="s">
        <v>43</v>
      </c>
      <c r="E41" s="25" t="s">
        <v>43</v>
      </c>
      <c r="F41" s="25" t="s">
        <v>43</v>
      </c>
      <c r="G41" s="25" t="s">
        <v>43</v>
      </c>
      <c r="H41" s="25" t="s">
        <v>43</v>
      </c>
      <c r="I41" s="25" t="s">
        <v>43</v>
      </c>
      <c r="J41" s="25" t="s">
        <v>43</v>
      </c>
      <c r="K41" s="25" t="s">
        <v>43</v>
      </c>
      <c r="L41" s="25" t="s">
        <v>43</v>
      </c>
      <c r="M41" s="25" t="s">
        <v>43</v>
      </c>
      <c r="N41" s="25" t="s">
        <v>43</v>
      </c>
      <c r="O41" s="25" t="s">
        <v>43</v>
      </c>
      <c r="P41" s="25" t="s">
        <v>43</v>
      </c>
      <c r="Q41" s="25" t="s">
        <v>43</v>
      </c>
      <c r="R41" s="25" t="s">
        <v>43</v>
      </c>
      <c r="S41" s="25" t="s">
        <v>43</v>
      </c>
      <c r="T41" s="25" t="s">
        <v>43</v>
      </c>
      <c r="U41" s="131"/>
      <c r="V41" s="22"/>
      <c r="W41" s="22"/>
      <c r="X41" s="22"/>
      <c r="Y41" s="23"/>
      <c r="Z41" s="19"/>
    </row>
    <row r="42" spans="1:26">
      <c r="A42" s="129"/>
      <c r="B42" s="129" t="s">
        <v>38</v>
      </c>
      <c r="C42" s="16" t="s">
        <v>48</v>
      </c>
      <c r="D42" s="17" t="s">
        <v>43</v>
      </c>
      <c r="E42" s="17" t="s">
        <v>43</v>
      </c>
      <c r="F42" s="17" t="s">
        <v>43</v>
      </c>
      <c r="G42" s="17" t="s">
        <v>43</v>
      </c>
      <c r="H42" s="17" t="s">
        <v>43</v>
      </c>
      <c r="I42" s="17" t="s">
        <v>43</v>
      </c>
      <c r="J42" s="17" t="s">
        <v>43</v>
      </c>
      <c r="K42" s="17" t="s">
        <v>43</v>
      </c>
      <c r="L42" s="17" t="s">
        <v>43</v>
      </c>
      <c r="M42" s="17" t="s">
        <v>43</v>
      </c>
      <c r="N42" s="17" t="s">
        <v>43</v>
      </c>
      <c r="O42" s="17" t="s">
        <v>43</v>
      </c>
      <c r="P42" s="17" t="s">
        <v>43</v>
      </c>
      <c r="Q42" s="17" t="s">
        <v>43</v>
      </c>
      <c r="R42" s="17" t="s">
        <v>43</v>
      </c>
      <c r="S42" s="17" t="s">
        <v>43</v>
      </c>
      <c r="T42" s="17" t="s">
        <v>43</v>
      </c>
      <c r="U42" s="131"/>
      <c r="V42" s="22"/>
      <c r="W42" s="22"/>
      <c r="X42" s="22"/>
      <c r="Y42" s="23"/>
      <c r="Z42" s="19"/>
    </row>
    <row r="43" spans="1:26">
      <c r="A43" s="129"/>
      <c r="B43" s="129"/>
      <c r="C43" s="14" t="s">
        <v>49</v>
      </c>
      <c r="D43" s="15" t="s">
        <v>43</v>
      </c>
      <c r="E43" s="15" t="s">
        <v>43</v>
      </c>
      <c r="F43" s="15" t="s">
        <v>43</v>
      </c>
      <c r="G43" s="15" t="s">
        <v>43</v>
      </c>
      <c r="H43" s="15" t="s">
        <v>43</v>
      </c>
      <c r="I43" s="15" t="s">
        <v>43</v>
      </c>
      <c r="J43" s="15" t="s">
        <v>43</v>
      </c>
      <c r="K43" s="15" t="s">
        <v>43</v>
      </c>
      <c r="L43" s="15" t="s">
        <v>43</v>
      </c>
      <c r="M43" s="15" t="s">
        <v>43</v>
      </c>
      <c r="N43" s="15" t="s">
        <v>43</v>
      </c>
      <c r="O43" s="15" t="s">
        <v>43</v>
      </c>
      <c r="P43" s="15" t="s">
        <v>43</v>
      </c>
      <c r="Q43" s="15" t="s">
        <v>43</v>
      </c>
      <c r="R43" s="15" t="s">
        <v>43</v>
      </c>
      <c r="S43" s="15" t="s">
        <v>43</v>
      </c>
      <c r="T43" s="15" t="s">
        <v>43</v>
      </c>
      <c r="U43" s="131"/>
      <c r="V43" s="22"/>
      <c r="W43" s="22"/>
      <c r="X43" s="22"/>
      <c r="Y43" s="23"/>
      <c r="Z43" s="19"/>
    </row>
    <row r="44" spans="1:26">
      <c r="A44" s="129"/>
      <c r="B44" s="129"/>
      <c r="C44" s="16" t="s">
        <v>50</v>
      </c>
      <c r="D44" s="17" t="s">
        <v>43</v>
      </c>
      <c r="E44" s="17" t="s">
        <v>43</v>
      </c>
      <c r="F44" s="17" t="s">
        <v>43</v>
      </c>
      <c r="G44" s="17" t="s">
        <v>43</v>
      </c>
      <c r="H44" s="17" t="s">
        <v>43</v>
      </c>
      <c r="I44" s="17" t="s">
        <v>43</v>
      </c>
      <c r="J44" s="17" t="s">
        <v>43</v>
      </c>
      <c r="K44" s="17" t="s">
        <v>43</v>
      </c>
      <c r="L44" s="17" t="s">
        <v>43</v>
      </c>
      <c r="M44" s="17" t="s">
        <v>43</v>
      </c>
      <c r="N44" s="17" t="s">
        <v>43</v>
      </c>
      <c r="O44" s="17" t="s">
        <v>43</v>
      </c>
      <c r="P44" s="17" t="s">
        <v>43</v>
      </c>
      <c r="Q44" s="17" t="s">
        <v>43</v>
      </c>
      <c r="R44" s="17" t="s">
        <v>43</v>
      </c>
      <c r="S44" s="17" t="s">
        <v>43</v>
      </c>
      <c r="T44" s="17" t="s">
        <v>43</v>
      </c>
      <c r="U44" s="131"/>
      <c r="V44" s="22"/>
      <c r="W44" s="22"/>
      <c r="X44" s="22"/>
      <c r="Y44" s="23"/>
      <c r="Z44" s="19"/>
    </row>
    <row r="45" spans="1:26">
      <c r="A45" s="130"/>
      <c r="B45" s="130"/>
      <c r="C45" s="24" t="s">
        <v>51</v>
      </c>
      <c r="D45" s="25" t="s">
        <v>43</v>
      </c>
      <c r="E45" s="25" t="s">
        <v>43</v>
      </c>
      <c r="F45" s="25" t="s">
        <v>43</v>
      </c>
      <c r="G45" s="25" t="s">
        <v>43</v>
      </c>
      <c r="H45" s="25" t="s">
        <v>43</v>
      </c>
      <c r="I45" s="25" t="s">
        <v>43</v>
      </c>
      <c r="J45" s="25" t="s">
        <v>43</v>
      </c>
      <c r="K45" s="25" t="s">
        <v>43</v>
      </c>
      <c r="L45" s="25" t="s">
        <v>43</v>
      </c>
      <c r="M45" s="25" t="s">
        <v>43</v>
      </c>
      <c r="N45" s="25" t="s">
        <v>43</v>
      </c>
      <c r="O45" s="25" t="s">
        <v>43</v>
      </c>
      <c r="P45" s="25" t="s">
        <v>43</v>
      </c>
      <c r="Q45" s="25" t="s">
        <v>43</v>
      </c>
      <c r="R45" s="25" t="s">
        <v>43</v>
      </c>
      <c r="S45" s="25" t="s">
        <v>43</v>
      </c>
      <c r="T45" s="25" t="s">
        <v>43</v>
      </c>
      <c r="U45" s="131"/>
      <c r="V45" s="22"/>
      <c r="W45" s="22"/>
      <c r="X45" s="22"/>
      <c r="Y45" s="23"/>
      <c r="Z45" s="19"/>
    </row>
    <row r="46" spans="1:26">
      <c r="A46" s="128" t="s">
        <v>44</v>
      </c>
      <c r="B46" s="128" t="s">
        <v>37</v>
      </c>
      <c r="C46" s="16" t="s">
        <v>48</v>
      </c>
      <c r="D46" s="17" t="s">
        <v>43</v>
      </c>
      <c r="E46" s="17" t="s">
        <v>43</v>
      </c>
      <c r="F46" s="17" t="s">
        <v>43</v>
      </c>
      <c r="G46" s="17" t="s">
        <v>43</v>
      </c>
      <c r="H46" s="17" t="s">
        <v>43</v>
      </c>
      <c r="I46" s="17" t="s">
        <v>43</v>
      </c>
      <c r="J46" s="17" t="s">
        <v>43</v>
      </c>
      <c r="K46" s="17" t="s">
        <v>43</v>
      </c>
      <c r="L46" s="17" t="s">
        <v>43</v>
      </c>
      <c r="M46" s="17" t="s">
        <v>43</v>
      </c>
      <c r="N46" s="17" t="s">
        <v>43</v>
      </c>
      <c r="O46" s="17" t="s">
        <v>43</v>
      </c>
      <c r="P46" s="17" t="s">
        <v>43</v>
      </c>
      <c r="Q46" s="17" t="s">
        <v>43</v>
      </c>
      <c r="R46" s="17" t="s">
        <v>43</v>
      </c>
      <c r="S46" s="17" t="s">
        <v>43</v>
      </c>
      <c r="T46" s="17" t="s">
        <v>43</v>
      </c>
      <c r="V46" s="22"/>
      <c r="W46" s="22"/>
      <c r="X46" s="22"/>
      <c r="Y46" s="23"/>
      <c r="Z46" s="19"/>
    </row>
    <row r="47" spans="1:26">
      <c r="A47" s="129"/>
      <c r="B47" s="129"/>
      <c r="C47" s="14" t="s">
        <v>49</v>
      </c>
      <c r="D47" s="15" t="s">
        <v>43</v>
      </c>
      <c r="E47" s="15" t="s">
        <v>43</v>
      </c>
      <c r="F47" s="15" t="s">
        <v>43</v>
      </c>
      <c r="G47" s="15" t="s">
        <v>43</v>
      </c>
      <c r="H47" s="15" t="s">
        <v>43</v>
      </c>
      <c r="I47" s="15" t="s">
        <v>43</v>
      </c>
      <c r="J47" s="15" t="s">
        <v>43</v>
      </c>
      <c r="K47" s="15" t="s">
        <v>43</v>
      </c>
      <c r="L47" s="15" t="s">
        <v>43</v>
      </c>
      <c r="M47" s="15" t="s">
        <v>43</v>
      </c>
      <c r="N47" s="15" t="s">
        <v>43</v>
      </c>
      <c r="O47" s="15" t="s">
        <v>43</v>
      </c>
      <c r="P47" s="15" t="s">
        <v>43</v>
      </c>
      <c r="Q47" s="15" t="s">
        <v>43</v>
      </c>
      <c r="R47" s="15" t="s">
        <v>43</v>
      </c>
      <c r="S47" s="15" t="s">
        <v>43</v>
      </c>
      <c r="T47" s="15" t="s">
        <v>43</v>
      </c>
      <c r="V47" s="22"/>
      <c r="W47" s="22"/>
      <c r="X47" s="22"/>
      <c r="Y47" s="23"/>
      <c r="Z47" s="19"/>
    </row>
    <row r="48" spans="1:26">
      <c r="A48" s="129"/>
      <c r="B48" s="129"/>
      <c r="C48" s="16" t="s">
        <v>50</v>
      </c>
      <c r="D48" s="17" t="s">
        <v>43</v>
      </c>
      <c r="E48" s="17" t="s">
        <v>43</v>
      </c>
      <c r="F48" s="17" t="s">
        <v>43</v>
      </c>
      <c r="G48" s="17" t="s">
        <v>43</v>
      </c>
      <c r="H48" s="17" t="s">
        <v>43</v>
      </c>
      <c r="I48" s="17" t="s">
        <v>43</v>
      </c>
      <c r="J48" s="17" t="s">
        <v>43</v>
      </c>
      <c r="K48" s="17" t="s">
        <v>43</v>
      </c>
      <c r="L48" s="17" t="s">
        <v>43</v>
      </c>
      <c r="M48" s="17" t="s">
        <v>43</v>
      </c>
      <c r="N48" s="17" t="s">
        <v>43</v>
      </c>
      <c r="O48" s="17" t="s">
        <v>43</v>
      </c>
      <c r="P48" s="17" t="s">
        <v>43</v>
      </c>
      <c r="Q48" s="17" t="s">
        <v>43</v>
      </c>
      <c r="R48" s="17" t="s">
        <v>43</v>
      </c>
      <c r="S48" s="17" t="s">
        <v>43</v>
      </c>
      <c r="T48" s="17" t="s">
        <v>43</v>
      </c>
      <c r="V48" s="22"/>
      <c r="W48" s="22"/>
      <c r="X48" s="22"/>
      <c r="Y48" s="23"/>
      <c r="Z48" s="19"/>
    </row>
    <row r="49" spans="1:26">
      <c r="A49" s="129"/>
      <c r="B49" s="130"/>
      <c r="C49" s="24" t="s">
        <v>51</v>
      </c>
      <c r="D49" s="25" t="s">
        <v>43</v>
      </c>
      <c r="E49" s="25" t="s">
        <v>43</v>
      </c>
      <c r="F49" s="25" t="s">
        <v>43</v>
      </c>
      <c r="G49" s="25" t="s">
        <v>43</v>
      </c>
      <c r="H49" s="25" t="s">
        <v>43</v>
      </c>
      <c r="I49" s="25" t="s">
        <v>43</v>
      </c>
      <c r="J49" s="25" t="s">
        <v>43</v>
      </c>
      <c r="K49" s="25" t="s">
        <v>43</v>
      </c>
      <c r="L49" s="25" t="s">
        <v>43</v>
      </c>
      <c r="M49" s="25" t="s">
        <v>43</v>
      </c>
      <c r="N49" s="25" t="s">
        <v>43</v>
      </c>
      <c r="O49" s="25" t="s">
        <v>43</v>
      </c>
      <c r="P49" s="25" t="s">
        <v>43</v>
      </c>
      <c r="Q49" s="25" t="s">
        <v>43</v>
      </c>
      <c r="R49" s="25" t="s">
        <v>43</v>
      </c>
      <c r="S49" s="25" t="s">
        <v>43</v>
      </c>
      <c r="T49" s="25" t="s">
        <v>43</v>
      </c>
      <c r="V49" s="22"/>
      <c r="W49" s="22"/>
      <c r="X49" s="22"/>
      <c r="Y49" s="23"/>
      <c r="Z49" s="19"/>
    </row>
    <row r="50" spans="1:26">
      <c r="A50" s="129"/>
      <c r="B50" s="129" t="s">
        <v>38</v>
      </c>
      <c r="C50" s="16" t="s">
        <v>48</v>
      </c>
      <c r="D50" s="17" t="s">
        <v>43</v>
      </c>
      <c r="E50" s="17" t="s">
        <v>43</v>
      </c>
      <c r="F50" s="17" t="s">
        <v>43</v>
      </c>
      <c r="G50" s="17" t="s">
        <v>43</v>
      </c>
      <c r="H50" s="17" t="s">
        <v>43</v>
      </c>
      <c r="I50" s="17" t="s">
        <v>43</v>
      </c>
      <c r="J50" s="17" t="s">
        <v>43</v>
      </c>
      <c r="K50" s="17" t="s">
        <v>43</v>
      </c>
      <c r="L50" s="17" t="s">
        <v>43</v>
      </c>
      <c r="M50" s="17" t="s">
        <v>43</v>
      </c>
      <c r="N50" s="17" t="s">
        <v>43</v>
      </c>
      <c r="O50" s="17" t="s">
        <v>43</v>
      </c>
      <c r="P50" s="17" t="s">
        <v>43</v>
      </c>
      <c r="Q50" s="17" t="s">
        <v>43</v>
      </c>
      <c r="R50" s="17" t="s">
        <v>43</v>
      </c>
      <c r="S50" s="17" t="s">
        <v>43</v>
      </c>
      <c r="T50" s="17" t="s">
        <v>43</v>
      </c>
      <c r="V50" s="22"/>
      <c r="W50" s="22"/>
      <c r="X50" s="22"/>
      <c r="Y50" s="23"/>
      <c r="Z50" s="19"/>
    </row>
    <row r="51" spans="1:26">
      <c r="A51" s="129"/>
      <c r="B51" s="129"/>
      <c r="C51" s="14" t="s">
        <v>49</v>
      </c>
      <c r="D51" s="15" t="s">
        <v>43</v>
      </c>
      <c r="E51" s="15" t="s">
        <v>43</v>
      </c>
      <c r="F51" s="15" t="s">
        <v>43</v>
      </c>
      <c r="G51" s="15" t="s">
        <v>43</v>
      </c>
      <c r="H51" s="15" t="s">
        <v>43</v>
      </c>
      <c r="I51" s="15" t="s">
        <v>43</v>
      </c>
      <c r="J51" s="15" t="s">
        <v>43</v>
      </c>
      <c r="K51" s="15" t="s">
        <v>43</v>
      </c>
      <c r="L51" s="15" t="s">
        <v>43</v>
      </c>
      <c r="M51" s="15" t="s">
        <v>43</v>
      </c>
      <c r="N51" s="15" t="s">
        <v>43</v>
      </c>
      <c r="O51" s="15" t="s">
        <v>43</v>
      </c>
      <c r="P51" s="15" t="s">
        <v>43</v>
      </c>
      <c r="Q51" s="15" t="s">
        <v>43</v>
      </c>
      <c r="R51" s="15" t="s">
        <v>43</v>
      </c>
      <c r="S51" s="15" t="s">
        <v>43</v>
      </c>
      <c r="T51" s="15" t="s">
        <v>43</v>
      </c>
      <c r="V51" s="22"/>
      <c r="W51" s="22"/>
      <c r="X51" s="22"/>
      <c r="Y51" s="23"/>
      <c r="Z51" s="19"/>
    </row>
    <row r="52" spans="1:26">
      <c r="A52" s="129"/>
      <c r="B52" s="129"/>
      <c r="C52" s="16" t="s">
        <v>50</v>
      </c>
      <c r="D52" s="17" t="s">
        <v>43</v>
      </c>
      <c r="E52" s="17" t="s">
        <v>43</v>
      </c>
      <c r="F52" s="17" t="s">
        <v>43</v>
      </c>
      <c r="G52" s="17" t="s">
        <v>43</v>
      </c>
      <c r="H52" s="17" t="s">
        <v>43</v>
      </c>
      <c r="I52" s="17" t="s">
        <v>43</v>
      </c>
      <c r="J52" s="17" t="s">
        <v>43</v>
      </c>
      <c r="K52" s="17" t="s">
        <v>43</v>
      </c>
      <c r="L52" s="17" t="s">
        <v>43</v>
      </c>
      <c r="M52" s="17" t="s">
        <v>43</v>
      </c>
      <c r="N52" s="17" t="s">
        <v>43</v>
      </c>
      <c r="O52" s="17" t="s">
        <v>43</v>
      </c>
      <c r="P52" s="17" t="s">
        <v>43</v>
      </c>
      <c r="Q52" s="17" t="s">
        <v>43</v>
      </c>
      <c r="R52" s="17" t="s">
        <v>43</v>
      </c>
      <c r="S52" s="17" t="s">
        <v>43</v>
      </c>
      <c r="T52" s="17" t="s">
        <v>43</v>
      </c>
      <c r="V52" s="22"/>
      <c r="W52" s="22"/>
      <c r="X52" s="22"/>
      <c r="Y52" s="23"/>
      <c r="Z52" s="19"/>
    </row>
    <row r="53" spans="1:26">
      <c r="A53" s="130"/>
      <c r="B53" s="130"/>
      <c r="C53" s="24" t="s">
        <v>51</v>
      </c>
      <c r="D53" s="25" t="s">
        <v>43</v>
      </c>
      <c r="E53" s="25" t="s">
        <v>43</v>
      </c>
      <c r="F53" s="25" t="s">
        <v>43</v>
      </c>
      <c r="G53" s="25" t="s">
        <v>43</v>
      </c>
      <c r="H53" s="25" t="s">
        <v>43</v>
      </c>
      <c r="I53" s="25" t="s">
        <v>43</v>
      </c>
      <c r="J53" s="25" t="s">
        <v>43</v>
      </c>
      <c r="K53" s="25" t="s">
        <v>43</v>
      </c>
      <c r="L53" s="25" t="s">
        <v>43</v>
      </c>
      <c r="M53" s="25" t="s">
        <v>43</v>
      </c>
      <c r="N53" s="25" t="s">
        <v>43</v>
      </c>
      <c r="O53" s="25" t="s">
        <v>43</v>
      </c>
      <c r="P53" s="25" t="s">
        <v>43</v>
      </c>
      <c r="Q53" s="25" t="s">
        <v>43</v>
      </c>
      <c r="R53" s="25" t="s">
        <v>43</v>
      </c>
      <c r="S53" s="25" t="s">
        <v>43</v>
      </c>
      <c r="T53" s="25" t="s">
        <v>43</v>
      </c>
      <c r="V53" s="22"/>
      <c r="W53" s="22"/>
      <c r="X53" s="22"/>
      <c r="Y53" s="23"/>
      <c r="Z53" s="19"/>
    </row>
    <row r="54" spans="1:26">
      <c r="A54" s="128" t="s">
        <v>45</v>
      </c>
      <c r="B54" s="128" t="s">
        <v>37</v>
      </c>
      <c r="C54" s="16" t="s">
        <v>48</v>
      </c>
      <c r="D54" s="17" t="s">
        <v>43</v>
      </c>
      <c r="E54" s="17" t="s">
        <v>43</v>
      </c>
      <c r="F54" s="17" t="s">
        <v>43</v>
      </c>
      <c r="G54" s="17" t="s">
        <v>43</v>
      </c>
      <c r="H54" s="17" t="s">
        <v>43</v>
      </c>
      <c r="I54" s="17" t="s">
        <v>43</v>
      </c>
      <c r="J54" s="17" t="s">
        <v>43</v>
      </c>
      <c r="K54" s="17" t="s">
        <v>43</v>
      </c>
      <c r="L54" s="17" t="s">
        <v>43</v>
      </c>
      <c r="M54" s="17" t="s">
        <v>43</v>
      </c>
      <c r="N54" s="17" t="s">
        <v>43</v>
      </c>
      <c r="O54" s="17" t="s">
        <v>43</v>
      </c>
      <c r="P54" s="17" t="s">
        <v>43</v>
      </c>
      <c r="Q54" s="17" t="s">
        <v>43</v>
      </c>
      <c r="R54" s="17" t="s">
        <v>43</v>
      </c>
      <c r="S54" s="17" t="s">
        <v>43</v>
      </c>
      <c r="T54" s="17" t="s">
        <v>43</v>
      </c>
      <c r="U54" s="131"/>
      <c r="V54" s="22"/>
      <c r="W54" s="22"/>
      <c r="X54" s="22"/>
      <c r="Y54" s="23"/>
      <c r="Z54" s="19"/>
    </row>
    <row r="55" spans="1:26">
      <c r="A55" s="129"/>
      <c r="B55" s="129"/>
      <c r="C55" s="14" t="s">
        <v>49</v>
      </c>
      <c r="D55" s="15" t="s">
        <v>43</v>
      </c>
      <c r="E55" s="15" t="s">
        <v>43</v>
      </c>
      <c r="F55" s="15" t="s">
        <v>43</v>
      </c>
      <c r="G55" s="15" t="s">
        <v>43</v>
      </c>
      <c r="H55" s="15" t="s">
        <v>43</v>
      </c>
      <c r="I55" s="15" t="s">
        <v>43</v>
      </c>
      <c r="J55" s="15" t="s">
        <v>43</v>
      </c>
      <c r="K55" s="15" t="s">
        <v>43</v>
      </c>
      <c r="L55" s="15" t="s">
        <v>43</v>
      </c>
      <c r="M55" s="15" t="s">
        <v>43</v>
      </c>
      <c r="N55" s="15" t="s">
        <v>43</v>
      </c>
      <c r="O55" s="15" t="s">
        <v>43</v>
      </c>
      <c r="P55" s="15" t="s">
        <v>43</v>
      </c>
      <c r="Q55" s="15" t="s">
        <v>43</v>
      </c>
      <c r="R55" s="15" t="s">
        <v>43</v>
      </c>
      <c r="S55" s="15" t="s">
        <v>43</v>
      </c>
      <c r="T55" s="15" t="s">
        <v>43</v>
      </c>
      <c r="U55" s="131"/>
      <c r="V55" s="22"/>
      <c r="W55" s="22"/>
      <c r="X55" s="22"/>
      <c r="Y55" s="23"/>
      <c r="Z55" s="19"/>
    </row>
    <row r="56" spans="1:26">
      <c r="A56" s="129"/>
      <c r="B56" s="129"/>
      <c r="C56" s="16" t="s">
        <v>50</v>
      </c>
      <c r="D56" s="17" t="s">
        <v>43</v>
      </c>
      <c r="E56" s="17" t="s">
        <v>43</v>
      </c>
      <c r="F56" s="17" t="s">
        <v>43</v>
      </c>
      <c r="G56" s="17" t="s">
        <v>43</v>
      </c>
      <c r="H56" s="17" t="s">
        <v>43</v>
      </c>
      <c r="I56" s="17" t="s">
        <v>43</v>
      </c>
      <c r="J56" s="17" t="s">
        <v>43</v>
      </c>
      <c r="K56" s="17" t="s">
        <v>43</v>
      </c>
      <c r="L56" s="17" t="s">
        <v>43</v>
      </c>
      <c r="M56" s="17" t="s">
        <v>43</v>
      </c>
      <c r="N56" s="17" t="s">
        <v>43</v>
      </c>
      <c r="O56" s="17" t="s">
        <v>43</v>
      </c>
      <c r="P56" s="17" t="s">
        <v>43</v>
      </c>
      <c r="Q56" s="17" t="s">
        <v>43</v>
      </c>
      <c r="R56" s="17" t="s">
        <v>43</v>
      </c>
      <c r="S56" s="17" t="s">
        <v>43</v>
      </c>
      <c r="T56" s="17" t="s">
        <v>43</v>
      </c>
      <c r="U56" s="131"/>
      <c r="V56" s="22"/>
      <c r="W56" s="22"/>
      <c r="X56" s="22"/>
      <c r="Y56" s="23"/>
      <c r="Z56" s="19"/>
    </row>
    <row r="57" spans="1:26">
      <c r="A57" s="129"/>
      <c r="B57" s="130"/>
      <c r="C57" s="24" t="s">
        <v>51</v>
      </c>
      <c r="D57" s="25" t="s">
        <v>43</v>
      </c>
      <c r="E57" s="25" t="s">
        <v>43</v>
      </c>
      <c r="F57" s="25" t="s">
        <v>43</v>
      </c>
      <c r="G57" s="25" t="s">
        <v>43</v>
      </c>
      <c r="H57" s="25" t="s">
        <v>43</v>
      </c>
      <c r="I57" s="25" t="s">
        <v>43</v>
      </c>
      <c r="J57" s="25" t="s">
        <v>43</v>
      </c>
      <c r="K57" s="25" t="s">
        <v>43</v>
      </c>
      <c r="L57" s="25" t="s">
        <v>43</v>
      </c>
      <c r="M57" s="25" t="s">
        <v>43</v>
      </c>
      <c r="N57" s="25" t="s">
        <v>43</v>
      </c>
      <c r="O57" s="25" t="s">
        <v>43</v>
      </c>
      <c r="P57" s="25" t="s">
        <v>43</v>
      </c>
      <c r="Q57" s="25" t="s">
        <v>43</v>
      </c>
      <c r="R57" s="25" t="s">
        <v>43</v>
      </c>
      <c r="S57" s="25" t="s">
        <v>43</v>
      </c>
      <c r="T57" s="25" t="s">
        <v>43</v>
      </c>
      <c r="U57" s="131"/>
      <c r="V57" s="22"/>
      <c r="W57" s="22"/>
      <c r="X57" s="22"/>
      <c r="Y57" s="23"/>
      <c r="Z57" s="19"/>
    </row>
    <row r="58" spans="1:26">
      <c r="A58" s="129"/>
      <c r="B58" s="129" t="s">
        <v>38</v>
      </c>
      <c r="C58" s="16" t="s">
        <v>48</v>
      </c>
      <c r="D58" s="17" t="s">
        <v>43</v>
      </c>
      <c r="E58" s="17" t="s">
        <v>43</v>
      </c>
      <c r="F58" s="17" t="s">
        <v>43</v>
      </c>
      <c r="G58" s="17" t="s">
        <v>43</v>
      </c>
      <c r="H58" s="17" t="s">
        <v>43</v>
      </c>
      <c r="I58" s="17" t="s">
        <v>43</v>
      </c>
      <c r="J58" s="17" t="s">
        <v>43</v>
      </c>
      <c r="K58" s="17" t="s">
        <v>43</v>
      </c>
      <c r="L58" s="17" t="s">
        <v>43</v>
      </c>
      <c r="M58" s="17" t="s">
        <v>43</v>
      </c>
      <c r="N58" s="17" t="s">
        <v>43</v>
      </c>
      <c r="O58" s="17" t="s">
        <v>43</v>
      </c>
      <c r="P58" s="17" t="s">
        <v>43</v>
      </c>
      <c r="Q58" s="17" t="s">
        <v>43</v>
      </c>
      <c r="R58" s="17" t="s">
        <v>43</v>
      </c>
      <c r="S58" s="17" t="s">
        <v>43</v>
      </c>
      <c r="T58" s="17" t="s">
        <v>43</v>
      </c>
      <c r="U58" s="131"/>
      <c r="V58" s="22"/>
      <c r="W58" s="22"/>
      <c r="X58" s="22"/>
      <c r="Y58" s="23"/>
      <c r="Z58" s="19"/>
    </row>
    <row r="59" spans="1:26">
      <c r="A59" s="129"/>
      <c r="B59" s="129"/>
      <c r="C59" s="14" t="s">
        <v>49</v>
      </c>
      <c r="D59" s="15" t="s">
        <v>43</v>
      </c>
      <c r="E59" s="15" t="s">
        <v>43</v>
      </c>
      <c r="F59" s="15" t="s">
        <v>43</v>
      </c>
      <c r="G59" s="15" t="s">
        <v>43</v>
      </c>
      <c r="H59" s="15" t="s">
        <v>43</v>
      </c>
      <c r="I59" s="15" t="s">
        <v>43</v>
      </c>
      <c r="J59" s="15" t="s">
        <v>43</v>
      </c>
      <c r="K59" s="15" t="s">
        <v>43</v>
      </c>
      <c r="L59" s="15" t="s">
        <v>43</v>
      </c>
      <c r="M59" s="15" t="s">
        <v>43</v>
      </c>
      <c r="N59" s="15" t="s">
        <v>43</v>
      </c>
      <c r="O59" s="15" t="s">
        <v>43</v>
      </c>
      <c r="P59" s="15" t="s">
        <v>43</v>
      </c>
      <c r="Q59" s="15" t="s">
        <v>43</v>
      </c>
      <c r="R59" s="15" t="s">
        <v>43</v>
      </c>
      <c r="S59" s="15" t="s">
        <v>43</v>
      </c>
      <c r="T59" s="15" t="s">
        <v>43</v>
      </c>
      <c r="U59" s="131"/>
      <c r="V59" s="22"/>
      <c r="W59" s="22"/>
      <c r="X59" s="22"/>
      <c r="Y59" s="23"/>
      <c r="Z59" s="19"/>
    </row>
    <row r="60" spans="1:26">
      <c r="A60" s="129"/>
      <c r="B60" s="129"/>
      <c r="C60" s="16" t="s">
        <v>50</v>
      </c>
      <c r="D60" s="17" t="s">
        <v>43</v>
      </c>
      <c r="E60" s="17" t="s">
        <v>43</v>
      </c>
      <c r="F60" s="17" t="s">
        <v>43</v>
      </c>
      <c r="G60" s="17" t="s">
        <v>43</v>
      </c>
      <c r="H60" s="17" t="s">
        <v>43</v>
      </c>
      <c r="I60" s="17" t="s">
        <v>43</v>
      </c>
      <c r="J60" s="17" t="s">
        <v>43</v>
      </c>
      <c r="K60" s="17" t="s">
        <v>43</v>
      </c>
      <c r="L60" s="17" t="s">
        <v>43</v>
      </c>
      <c r="M60" s="17" t="s">
        <v>43</v>
      </c>
      <c r="N60" s="17" t="s">
        <v>43</v>
      </c>
      <c r="O60" s="17" t="s">
        <v>43</v>
      </c>
      <c r="P60" s="17" t="s">
        <v>43</v>
      </c>
      <c r="Q60" s="17" t="s">
        <v>43</v>
      </c>
      <c r="R60" s="17" t="s">
        <v>43</v>
      </c>
      <c r="S60" s="17" t="s">
        <v>43</v>
      </c>
      <c r="T60" s="17" t="s">
        <v>43</v>
      </c>
      <c r="U60" s="131"/>
      <c r="V60" s="22"/>
      <c r="W60" s="22"/>
      <c r="X60" s="22"/>
      <c r="Y60" s="23"/>
      <c r="Z60" s="19"/>
    </row>
    <row r="61" spans="1:26">
      <c r="A61" s="130"/>
      <c r="B61" s="130"/>
      <c r="C61" s="24" t="s">
        <v>51</v>
      </c>
      <c r="D61" s="25" t="s">
        <v>43</v>
      </c>
      <c r="E61" s="25" t="s">
        <v>43</v>
      </c>
      <c r="F61" s="25" t="s">
        <v>43</v>
      </c>
      <c r="G61" s="25" t="s">
        <v>43</v>
      </c>
      <c r="H61" s="25" t="s">
        <v>43</v>
      </c>
      <c r="I61" s="25" t="s">
        <v>43</v>
      </c>
      <c r="J61" s="25" t="s">
        <v>43</v>
      </c>
      <c r="K61" s="25" t="s">
        <v>43</v>
      </c>
      <c r="L61" s="25" t="s">
        <v>43</v>
      </c>
      <c r="M61" s="25" t="s">
        <v>43</v>
      </c>
      <c r="N61" s="25" t="s">
        <v>43</v>
      </c>
      <c r="O61" s="25" t="s">
        <v>43</v>
      </c>
      <c r="P61" s="25" t="s">
        <v>43</v>
      </c>
      <c r="Q61" s="25" t="s">
        <v>43</v>
      </c>
      <c r="R61" s="25" t="s">
        <v>43</v>
      </c>
      <c r="S61" s="25" t="s">
        <v>43</v>
      </c>
      <c r="T61" s="25" t="s">
        <v>43</v>
      </c>
      <c r="U61" s="131"/>
      <c r="V61" s="22"/>
      <c r="W61" s="22"/>
      <c r="X61" s="22"/>
      <c r="Y61" s="23"/>
      <c r="Z61" s="19"/>
    </row>
    <row r="62" spans="1:26">
      <c r="A62" s="128" t="s">
        <v>17</v>
      </c>
      <c r="B62" s="128" t="s">
        <v>37</v>
      </c>
      <c r="C62" s="16" t="s">
        <v>48</v>
      </c>
      <c r="D62" s="17">
        <v>282.38747553816046</v>
      </c>
      <c r="E62" s="17">
        <v>286.67296786389414</v>
      </c>
      <c r="F62" s="17">
        <v>290.66317626527052</v>
      </c>
      <c r="G62" s="17">
        <v>294.11371237458195</v>
      </c>
      <c r="H62" s="17">
        <v>299.45477599323755</v>
      </c>
      <c r="I62" s="17">
        <v>280.52645051194537</v>
      </c>
      <c r="J62" s="17">
        <v>292.00091996320145</v>
      </c>
      <c r="K62" s="17">
        <v>277.31399631675873</v>
      </c>
      <c r="L62" s="17">
        <v>269.25</v>
      </c>
      <c r="M62" s="17">
        <v>248.76888080072794</v>
      </c>
      <c r="N62" s="17">
        <v>245.75812274368232</v>
      </c>
      <c r="O62" s="17">
        <v>238.8136645962733</v>
      </c>
      <c r="P62" s="17">
        <v>239.29370629370629</v>
      </c>
      <c r="Q62" s="17">
        <v>242.68771929824561</v>
      </c>
      <c r="R62" s="17">
        <v>249.53832442067736</v>
      </c>
      <c r="S62" s="17">
        <v>281.07259528130669</v>
      </c>
      <c r="T62" s="17">
        <v>261.37593588149525</v>
      </c>
      <c r="U62" s="131"/>
      <c r="V62" s="22"/>
      <c r="W62" s="22"/>
      <c r="X62" s="22"/>
      <c r="Y62" s="23"/>
      <c r="Z62" s="19"/>
    </row>
    <row r="63" spans="1:26">
      <c r="A63" s="129"/>
      <c r="B63" s="129"/>
      <c r="C63" s="14" t="s">
        <v>49</v>
      </c>
      <c r="D63" s="15">
        <v>98.599248377178</v>
      </c>
      <c r="E63" s="15">
        <v>98.634146341463421</v>
      </c>
      <c r="F63" s="15">
        <v>98.608644168146839</v>
      </c>
      <c r="G63" s="15">
        <v>98.360564057680847</v>
      </c>
      <c r="H63" s="15">
        <v>98.451204464355186</v>
      </c>
      <c r="I63" s="15">
        <v>98.506125604096326</v>
      </c>
      <c r="J63" s="15">
        <v>98.222795746840461</v>
      </c>
      <c r="K63" s="15">
        <v>98.286946986410456</v>
      </c>
      <c r="L63" s="15">
        <v>98.207022325133451</v>
      </c>
      <c r="M63" s="15">
        <v>98.162396998366333</v>
      </c>
      <c r="N63" s="15">
        <v>98.126126126126124</v>
      </c>
      <c r="O63" s="15">
        <v>98.110999726601662</v>
      </c>
      <c r="P63" s="15">
        <v>98.163680241543645</v>
      </c>
      <c r="Q63" s="15">
        <v>98.185792970302657</v>
      </c>
      <c r="R63" s="15">
        <v>98.259294874044542</v>
      </c>
      <c r="S63" s="15">
        <v>98.185852630244241</v>
      </c>
      <c r="T63" s="15">
        <v>98.21848739495799</v>
      </c>
      <c r="U63" s="131"/>
      <c r="V63" s="22"/>
      <c r="W63" s="22"/>
      <c r="X63" s="22"/>
      <c r="Y63" s="23"/>
      <c r="Z63" s="19"/>
    </row>
    <row r="64" spans="1:26">
      <c r="A64" s="129"/>
      <c r="B64" s="129"/>
      <c r="C64" s="16" t="s">
        <v>50</v>
      </c>
      <c r="D64" s="17" t="s">
        <v>43</v>
      </c>
      <c r="E64" s="17" t="s">
        <v>43</v>
      </c>
      <c r="F64" s="17" t="s">
        <v>43</v>
      </c>
      <c r="G64" s="17" t="s">
        <v>43</v>
      </c>
      <c r="H64" s="17" t="s">
        <v>43</v>
      </c>
      <c r="I64" s="17" t="s">
        <v>43</v>
      </c>
      <c r="J64" s="17" t="s">
        <v>43</v>
      </c>
      <c r="K64" s="17" t="s">
        <v>43</v>
      </c>
      <c r="L64" s="17" t="s">
        <v>43</v>
      </c>
      <c r="M64" s="17" t="s">
        <v>43</v>
      </c>
      <c r="N64" s="17" t="s">
        <v>43</v>
      </c>
      <c r="O64" s="17" t="s">
        <v>43</v>
      </c>
      <c r="P64" s="17" t="s">
        <v>43</v>
      </c>
      <c r="Q64" s="17" t="s">
        <v>43</v>
      </c>
      <c r="R64" s="17" t="s">
        <v>43</v>
      </c>
      <c r="S64" s="17" t="s">
        <v>43</v>
      </c>
      <c r="T64" s="17" t="s">
        <v>43</v>
      </c>
      <c r="U64" s="131"/>
      <c r="V64" s="22"/>
      <c r="W64" s="22"/>
      <c r="X64" s="22"/>
      <c r="Y64" s="23"/>
      <c r="Z64" s="19"/>
    </row>
    <row r="65" spans="1:26">
      <c r="A65" s="129"/>
      <c r="B65" s="130"/>
      <c r="C65" s="24" t="s">
        <v>51</v>
      </c>
      <c r="D65" s="25" t="s">
        <v>43</v>
      </c>
      <c r="E65" s="25" t="s">
        <v>43</v>
      </c>
      <c r="F65" s="25" t="s">
        <v>43</v>
      </c>
      <c r="G65" s="25" t="s">
        <v>43</v>
      </c>
      <c r="H65" s="25" t="s">
        <v>43</v>
      </c>
      <c r="I65" s="25" t="s">
        <v>43</v>
      </c>
      <c r="J65" s="25" t="s">
        <v>43</v>
      </c>
      <c r="K65" s="25" t="s">
        <v>43</v>
      </c>
      <c r="L65" s="25" t="s">
        <v>43</v>
      </c>
      <c r="M65" s="25" t="s">
        <v>43</v>
      </c>
      <c r="N65" s="25" t="s">
        <v>43</v>
      </c>
      <c r="O65" s="25" t="s">
        <v>43</v>
      </c>
      <c r="P65" s="25" t="s">
        <v>43</v>
      </c>
      <c r="Q65" s="25" t="s">
        <v>43</v>
      </c>
      <c r="R65" s="25" t="s">
        <v>43</v>
      </c>
      <c r="S65" s="25" t="s">
        <v>43</v>
      </c>
      <c r="T65" s="25" t="s">
        <v>43</v>
      </c>
      <c r="U65" s="131"/>
      <c r="V65" s="22"/>
      <c r="W65" s="22"/>
      <c r="X65" s="22"/>
      <c r="Y65" s="23"/>
      <c r="Z65" s="19"/>
    </row>
    <row r="66" spans="1:26">
      <c r="A66" s="129"/>
      <c r="B66" s="129" t="s">
        <v>38</v>
      </c>
      <c r="C66" s="16" t="s">
        <v>48</v>
      </c>
      <c r="D66" s="17">
        <v>4.0117416829745594</v>
      </c>
      <c r="E66" s="17">
        <v>3.9697542533081287</v>
      </c>
      <c r="F66" s="17">
        <v>4.1012216404886566</v>
      </c>
      <c r="G66" s="17">
        <v>4.9021739130434785</v>
      </c>
      <c r="H66" s="17">
        <v>4.7109044801352491</v>
      </c>
      <c r="I66" s="17">
        <v>4.2542662116040955</v>
      </c>
      <c r="J66" s="17">
        <v>5.2833486660533575</v>
      </c>
      <c r="K66" s="17">
        <v>4.833333333333333</v>
      </c>
      <c r="L66" s="17">
        <v>4.915730337078652</v>
      </c>
      <c r="M66" s="17">
        <v>4.656960873521383</v>
      </c>
      <c r="N66" s="17">
        <v>4.6931407942238268</v>
      </c>
      <c r="O66" s="17">
        <v>4.5980479148181015</v>
      </c>
      <c r="P66" s="17">
        <v>4.4763986013986017</v>
      </c>
      <c r="Q66" s="17">
        <v>4.4842105263157892</v>
      </c>
      <c r="R66" s="17">
        <v>4.4206773618538326</v>
      </c>
      <c r="S66" s="17">
        <v>5.1932849364791291</v>
      </c>
      <c r="T66" s="17">
        <v>4.7409050656123366</v>
      </c>
      <c r="U66" s="131"/>
      <c r="V66" s="22"/>
      <c r="W66" s="22"/>
      <c r="X66" s="22"/>
      <c r="Y66" s="23"/>
      <c r="Z66" s="19"/>
    </row>
    <row r="67" spans="1:26">
      <c r="A67" s="129"/>
      <c r="B67" s="129"/>
      <c r="C67" s="14" t="s">
        <v>49</v>
      </c>
      <c r="D67" s="15">
        <v>1.4007516228220021</v>
      </c>
      <c r="E67" s="15">
        <v>1.3658536585365855</v>
      </c>
      <c r="F67" s="15">
        <v>1.3913558318531676</v>
      </c>
      <c r="G67" s="15">
        <v>1.6394359423191462</v>
      </c>
      <c r="H67" s="15">
        <v>1.548795535644808</v>
      </c>
      <c r="I67" s="15">
        <v>1.4938743959036802</v>
      </c>
      <c r="J67" s="15">
        <v>1.7772042531595429</v>
      </c>
      <c r="K67" s="15">
        <v>1.7130530135895461</v>
      </c>
      <c r="L67" s="15">
        <v>1.7929776748665511</v>
      </c>
      <c r="M67" s="15">
        <v>1.8376030016336642</v>
      </c>
      <c r="N67" s="15">
        <v>1.8738738738738738</v>
      </c>
      <c r="O67" s="15">
        <v>1.8890002733983413</v>
      </c>
      <c r="P67" s="15">
        <v>1.8363197584563582</v>
      </c>
      <c r="Q67" s="15">
        <v>1.8142070296973483</v>
      </c>
      <c r="R67" s="15">
        <v>1.7407051259554576</v>
      </c>
      <c r="S67" s="15">
        <v>1.8141473697557573</v>
      </c>
      <c r="T67" s="15">
        <v>1.7815126050420169</v>
      </c>
      <c r="U67" s="131"/>
      <c r="V67" s="22"/>
      <c r="W67" s="22"/>
      <c r="X67" s="22"/>
      <c r="Y67" s="23"/>
      <c r="Z67" s="19"/>
    </row>
    <row r="68" spans="1:26">
      <c r="A68" s="129"/>
      <c r="B68" s="129"/>
      <c r="C68" s="16" t="s">
        <v>50</v>
      </c>
      <c r="D68" s="17" t="s">
        <v>43</v>
      </c>
      <c r="E68" s="17" t="s">
        <v>43</v>
      </c>
      <c r="F68" s="17" t="s">
        <v>43</v>
      </c>
      <c r="G68" s="17" t="s">
        <v>43</v>
      </c>
      <c r="H68" s="17" t="s">
        <v>43</v>
      </c>
      <c r="I68" s="17" t="s">
        <v>43</v>
      </c>
      <c r="J68" s="17" t="s">
        <v>43</v>
      </c>
      <c r="K68" s="17" t="s">
        <v>43</v>
      </c>
      <c r="L68" s="17" t="s">
        <v>43</v>
      </c>
      <c r="M68" s="17" t="s">
        <v>43</v>
      </c>
      <c r="N68" s="17" t="s">
        <v>43</v>
      </c>
      <c r="O68" s="17" t="s">
        <v>43</v>
      </c>
      <c r="P68" s="17" t="s">
        <v>43</v>
      </c>
      <c r="Q68" s="17" t="s">
        <v>43</v>
      </c>
      <c r="R68" s="17" t="s">
        <v>43</v>
      </c>
      <c r="S68" s="17" t="s">
        <v>43</v>
      </c>
      <c r="T68" s="17" t="s">
        <v>43</v>
      </c>
      <c r="U68" s="131"/>
      <c r="V68" s="22"/>
      <c r="W68" s="22"/>
      <c r="X68" s="22"/>
      <c r="Y68" s="23"/>
      <c r="Z68" s="19"/>
    </row>
    <row r="69" spans="1:26">
      <c r="A69" s="130"/>
      <c r="B69" s="130"/>
      <c r="C69" s="24" t="s">
        <v>51</v>
      </c>
      <c r="D69" s="25" t="s">
        <v>43</v>
      </c>
      <c r="E69" s="25" t="s">
        <v>43</v>
      </c>
      <c r="F69" s="25" t="s">
        <v>43</v>
      </c>
      <c r="G69" s="25" t="s">
        <v>43</v>
      </c>
      <c r="H69" s="25" t="s">
        <v>43</v>
      </c>
      <c r="I69" s="25" t="s">
        <v>43</v>
      </c>
      <c r="J69" s="25" t="s">
        <v>43</v>
      </c>
      <c r="K69" s="25" t="s">
        <v>43</v>
      </c>
      <c r="L69" s="25" t="s">
        <v>43</v>
      </c>
      <c r="M69" s="25" t="s">
        <v>43</v>
      </c>
      <c r="N69" s="25" t="s">
        <v>43</v>
      </c>
      <c r="O69" s="25" t="s">
        <v>43</v>
      </c>
      <c r="P69" s="25" t="s">
        <v>43</v>
      </c>
      <c r="Q69" s="25" t="s">
        <v>43</v>
      </c>
      <c r="R69" s="25" t="s">
        <v>43</v>
      </c>
      <c r="S69" s="25" t="s">
        <v>43</v>
      </c>
      <c r="T69" s="25" t="s">
        <v>43</v>
      </c>
      <c r="U69" s="131"/>
      <c r="V69" s="22"/>
      <c r="W69" s="22"/>
      <c r="X69" s="22"/>
      <c r="Y69" s="23"/>
      <c r="Z69" s="19"/>
    </row>
    <row r="70" spans="1:26">
      <c r="A70" s="128" t="s">
        <v>22</v>
      </c>
      <c r="B70" s="128" t="s">
        <v>37</v>
      </c>
      <c r="C70" s="16" t="s">
        <v>48</v>
      </c>
      <c r="D70" s="26" t="s">
        <v>43</v>
      </c>
      <c r="E70" s="26" t="s">
        <v>43</v>
      </c>
      <c r="F70" s="26" t="s">
        <v>43</v>
      </c>
      <c r="G70" s="26" t="s">
        <v>43</v>
      </c>
      <c r="H70" s="26" t="s">
        <v>43</v>
      </c>
      <c r="I70" s="26" t="s">
        <v>43</v>
      </c>
      <c r="J70" s="26" t="s">
        <v>43</v>
      </c>
      <c r="K70" s="26" t="s">
        <v>43</v>
      </c>
      <c r="L70" s="26" t="s">
        <v>43</v>
      </c>
      <c r="M70" s="26" t="s">
        <v>43</v>
      </c>
      <c r="N70" s="26">
        <v>77.43127147766323</v>
      </c>
      <c r="O70" s="26">
        <v>76.581168831168824</v>
      </c>
      <c r="P70" s="26">
        <v>77.058631921824102</v>
      </c>
      <c r="Q70" s="26">
        <v>78.14796747967479</v>
      </c>
      <c r="R70" s="26">
        <v>79.740196078431367</v>
      </c>
      <c r="S70" s="26">
        <v>80.998357963875208</v>
      </c>
      <c r="T70" s="26" t="s">
        <v>43</v>
      </c>
      <c r="U70" s="131"/>
      <c r="V70" s="22"/>
      <c r="W70" s="22"/>
      <c r="X70" s="22"/>
      <c r="Y70" s="23"/>
      <c r="Z70" s="19"/>
    </row>
    <row r="71" spans="1:26">
      <c r="A71" s="129"/>
      <c r="B71" s="129"/>
      <c r="C71" s="14" t="s">
        <v>49</v>
      </c>
      <c r="D71" s="27" t="s">
        <v>43</v>
      </c>
      <c r="E71" s="27" t="s">
        <v>43</v>
      </c>
      <c r="F71" s="27" t="s">
        <v>43</v>
      </c>
      <c r="G71" s="27" t="s">
        <v>43</v>
      </c>
      <c r="H71" s="27" t="s">
        <v>43</v>
      </c>
      <c r="I71" s="27" t="s">
        <v>43</v>
      </c>
      <c r="J71" s="27" t="s">
        <v>43</v>
      </c>
      <c r="K71" s="27" t="s">
        <v>43</v>
      </c>
      <c r="L71" s="27" t="s">
        <v>43</v>
      </c>
      <c r="M71" s="27" t="s">
        <v>43</v>
      </c>
      <c r="N71" s="27">
        <v>54.796269500614052</v>
      </c>
      <c r="O71" s="27">
        <v>54.256665056471832</v>
      </c>
      <c r="P71" s="27">
        <v>53.839326354119251</v>
      </c>
      <c r="Q71" s="27">
        <v>54.483516981816535</v>
      </c>
      <c r="R71" s="27">
        <v>54.255283667048374</v>
      </c>
      <c r="S71" s="27">
        <v>55.078159892809289</v>
      </c>
      <c r="T71" s="27" t="s">
        <v>43</v>
      </c>
      <c r="U71" s="131"/>
      <c r="V71" s="22"/>
      <c r="W71" s="22"/>
      <c r="X71" s="22"/>
      <c r="Y71" s="23"/>
      <c r="Z71" s="19"/>
    </row>
    <row r="72" spans="1:26">
      <c r="A72" s="129"/>
      <c r="B72" s="129"/>
      <c r="C72" s="16" t="s">
        <v>50</v>
      </c>
      <c r="D72" s="26" t="s">
        <v>43</v>
      </c>
      <c r="E72" s="26" t="s">
        <v>43</v>
      </c>
      <c r="F72" s="26" t="s">
        <v>43</v>
      </c>
      <c r="G72" s="26" t="s">
        <v>43</v>
      </c>
      <c r="H72" s="26" t="s">
        <v>43</v>
      </c>
      <c r="I72" s="26" t="s">
        <v>43</v>
      </c>
      <c r="J72" s="26" t="s">
        <v>43</v>
      </c>
      <c r="K72" s="26" t="s">
        <v>43</v>
      </c>
      <c r="L72" s="26" t="s">
        <v>43</v>
      </c>
      <c r="M72" s="26" t="s">
        <v>43</v>
      </c>
      <c r="N72" s="26">
        <v>231</v>
      </c>
      <c r="O72" s="26">
        <v>266.10000000000002</v>
      </c>
      <c r="P72" s="26">
        <v>268.2</v>
      </c>
      <c r="Q72" s="26">
        <v>271.7</v>
      </c>
      <c r="R72" s="26">
        <v>275.89999999999998</v>
      </c>
      <c r="S72" s="26">
        <v>280.39999999999998</v>
      </c>
      <c r="T72" s="26" t="s">
        <v>43</v>
      </c>
      <c r="U72" s="131"/>
      <c r="V72" s="22"/>
      <c r="W72" s="22"/>
      <c r="X72" s="22"/>
      <c r="Y72" s="23"/>
      <c r="Z72" s="19"/>
    </row>
    <row r="73" spans="1:26">
      <c r="A73" s="129"/>
      <c r="B73" s="130"/>
      <c r="C73" s="24" t="s">
        <v>51</v>
      </c>
      <c r="D73" s="28" t="s">
        <v>43</v>
      </c>
      <c r="E73" s="28" t="s">
        <v>43</v>
      </c>
      <c r="F73" s="28" t="s">
        <v>43</v>
      </c>
      <c r="G73" s="28" t="s">
        <v>43</v>
      </c>
      <c r="H73" s="28" t="s">
        <v>43</v>
      </c>
      <c r="I73" s="28" t="s">
        <v>43</v>
      </c>
      <c r="J73" s="28" t="s">
        <v>43</v>
      </c>
      <c r="K73" s="28" t="s">
        <v>43</v>
      </c>
      <c r="L73" s="28" t="s">
        <v>43</v>
      </c>
      <c r="M73" s="28" t="s">
        <v>43</v>
      </c>
      <c r="N73" s="28">
        <v>91.803809984906636</v>
      </c>
      <c r="O73" s="28">
        <v>92.551845874953699</v>
      </c>
      <c r="P73" s="28">
        <v>92.027396364977207</v>
      </c>
      <c r="Q73" s="28">
        <v>92.229741300147026</v>
      </c>
      <c r="R73" s="28">
        <v>91.859186718675687</v>
      </c>
      <c r="S73" s="28">
        <v>91.998828295545152</v>
      </c>
      <c r="T73" s="28" t="s">
        <v>43</v>
      </c>
      <c r="U73" s="131"/>
      <c r="V73" s="22"/>
      <c r="W73" s="22"/>
      <c r="X73" s="22"/>
      <c r="Y73" s="23"/>
      <c r="Z73" s="19"/>
    </row>
    <row r="74" spans="1:26">
      <c r="A74" s="129"/>
      <c r="B74" s="129" t="s">
        <v>38</v>
      </c>
      <c r="C74" s="16" t="s">
        <v>48</v>
      </c>
      <c r="D74" s="26" t="s">
        <v>43</v>
      </c>
      <c r="E74" s="26" t="s">
        <v>43</v>
      </c>
      <c r="F74" s="26" t="s">
        <v>43</v>
      </c>
      <c r="G74" s="26" t="s">
        <v>43</v>
      </c>
      <c r="H74" s="26" t="s">
        <v>43</v>
      </c>
      <c r="I74" s="26" t="s">
        <v>43</v>
      </c>
      <c r="J74" s="26" t="s">
        <v>43</v>
      </c>
      <c r="K74" s="26" t="s">
        <v>43</v>
      </c>
      <c r="L74" s="26" t="s">
        <v>43</v>
      </c>
      <c r="M74" s="26" t="s">
        <v>43</v>
      </c>
      <c r="N74" s="26">
        <v>63.876288659793815</v>
      </c>
      <c r="O74" s="26">
        <v>64.564935064935071</v>
      </c>
      <c r="P74" s="26">
        <v>66.068403908794792</v>
      </c>
      <c r="Q74" s="26">
        <v>65.286178861788613</v>
      </c>
      <c r="R74" s="26">
        <v>67.232026143790847</v>
      </c>
      <c r="S74" s="26">
        <v>66.062397372742197</v>
      </c>
      <c r="T74" s="26" t="s">
        <v>43</v>
      </c>
      <c r="U74" s="131"/>
      <c r="V74" s="22"/>
      <c r="W74" s="22"/>
      <c r="X74" s="22"/>
      <c r="Y74" s="23"/>
      <c r="Z74" s="19"/>
    </row>
    <row r="75" spans="1:26">
      <c r="A75" s="129"/>
      <c r="B75" s="129"/>
      <c r="C75" s="14" t="s">
        <v>49</v>
      </c>
      <c r="D75" s="27" t="s">
        <v>43</v>
      </c>
      <c r="E75" s="27" t="s">
        <v>43</v>
      </c>
      <c r="F75" s="27" t="s">
        <v>43</v>
      </c>
      <c r="G75" s="27" t="s">
        <v>43</v>
      </c>
      <c r="H75" s="27" t="s">
        <v>43</v>
      </c>
      <c r="I75" s="27" t="s">
        <v>43</v>
      </c>
      <c r="J75" s="27" t="s">
        <v>43</v>
      </c>
      <c r="K75" s="27" t="s">
        <v>43</v>
      </c>
      <c r="L75" s="27" t="s">
        <v>43</v>
      </c>
      <c r="M75" s="27" t="s">
        <v>43</v>
      </c>
      <c r="N75" s="27">
        <v>45.203730499385948</v>
      </c>
      <c r="O75" s="27">
        <v>45.743334943528168</v>
      </c>
      <c r="P75" s="27">
        <v>46.160673645880749</v>
      </c>
      <c r="Q75" s="27">
        <v>45.516483018183465</v>
      </c>
      <c r="R75" s="27">
        <v>45.744716332951626</v>
      </c>
      <c r="S75" s="27">
        <v>44.921840107190711</v>
      </c>
      <c r="T75" s="27" t="s">
        <v>43</v>
      </c>
      <c r="U75" s="131"/>
      <c r="V75" s="22"/>
      <c r="W75" s="22"/>
      <c r="X75" s="22"/>
      <c r="Y75" s="23"/>
      <c r="Z75" s="19"/>
    </row>
    <row r="76" spans="1:26">
      <c r="A76" s="129"/>
      <c r="B76" s="129"/>
      <c r="C76" s="16" t="s">
        <v>50</v>
      </c>
      <c r="D76" s="26" t="s">
        <v>43</v>
      </c>
      <c r="E76" s="26" t="s">
        <v>43</v>
      </c>
      <c r="F76" s="26" t="s">
        <v>43</v>
      </c>
      <c r="G76" s="26" t="s">
        <v>43</v>
      </c>
      <c r="H76" s="26" t="s">
        <v>43</v>
      </c>
      <c r="I76" s="26" t="s">
        <v>43</v>
      </c>
      <c r="J76" s="26" t="s">
        <v>43</v>
      </c>
      <c r="K76" s="26" t="s">
        <v>43</v>
      </c>
      <c r="L76" s="26" t="s">
        <v>43</v>
      </c>
      <c r="M76" s="26" t="s">
        <v>43</v>
      </c>
      <c r="N76" s="26">
        <v>25</v>
      </c>
      <c r="O76" s="26">
        <v>25.4</v>
      </c>
      <c r="P76" s="26">
        <v>27.1</v>
      </c>
      <c r="Q76" s="26">
        <v>27.4</v>
      </c>
      <c r="R76" s="26">
        <v>29</v>
      </c>
      <c r="S76" s="26">
        <v>29.900000000000002</v>
      </c>
      <c r="T76" s="26" t="s">
        <v>43</v>
      </c>
      <c r="U76" s="131"/>
      <c r="V76" s="22"/>
      <c r="W76" s="22"/>
      <c r="X76" s="22"/>
      <c r="Y76" s="23"/>
      <c r="Z76" s="19"/>
    </row>
    <row r="77" spans="1:26">
      <c r="A77" s="130"/>
      <c r="B77" s="130"/>
      <c r="C77" s="24" t="s">
        <v>51</v>
      </c>
      <c r="D77" s="28" t="s">
        <v>43</v>
      </c>
      <c r="E77" s="28" t="s">
        <v>43</v>
      </c>
      <c r="F77" s="28" t="s">
        <v>43</v>
      </c>
      <c r="G77" s="28" t="s">
        <v>43</v>
      </c>
      <c r="H77" s="28" t="s">
        <v>43</v>
      </c>
      <c r="I77" s="28" t="s">
        <v>43</v>
      </c>
      <c r="J77" s="28" t="s">
        <v>43</v>
      </c>
      <c r="K77" s="28" t="s">
        <v>43</v>
      </c>
      <c r="L77" s="28" t="s">
        <v>43</v>
      </c>
      <c r="M77" s="28" t="s">
        <v>43</v>
      </c>
      <c r="N77" s="28">
        <v>8.1961900150933715</v>
      </c>
      <c r="O77" s="28">
        <v>7.4481541250462957</v>
      </c>
      <c r="P77" s="28">
        <v>7.9726036350228018</v>
      </c>
      <c r="Q77" s="28">
        <v>7.7702586998529783</v>
      </c>
      <c r="R77" s="28">
        <v>8.1408132813243075</v>
      </c>
      <c r="S77" s="28">
        <v>8.001171704454844</v>
      </c>
      <c r="T77" s="28" t="s">
        <v>43</v>
      </c>
      <c r="U77" s="131"/>
      <c r="V77" s="22"/>
      <c r="W77" s="22"/>
      <c r="X77" s="22"/>
      <c r="Y77" s="23"/>
      <c r="Z77" s="19"/>
    </row>
    <row r="78" spans="1:26">
      <c r="A78" s="128" t="s">
        <v>16</v>
      </c>
      <c r="B78" s="128" t="s">
        <v>37</v>
      </c>
      <c r="C78" s="16" t="s">
        <v>48</v>
      </c>
      <c r="D78" s="17" t="s">
        <v>43</v>
      </c>
      <c r="E78" s="17">
        <v>173.81208053691276</v>
      </c>
      <c r="F78" s="17">
        <v>178.67721518987341</v>
      </c>
      <c r="G78" s="17">
        <v>198.69374999999999</v>
      </c>
      <c r="H78" s="17">
        <v>213.5506329113924</v>
      </c>
      <c r="I78" s="17">
        <v>209.03797468354429</v>
      </c>
      <c r="J78" s="17">
        <v>220.65986394557822</v>
      </c>
      <c r="K78" s="17">
        <v>219.65248226950354</v>
      </c>
      <c r="L78" s="17">
        <v>219.37777777777777</v>
      </c>
      <c r="M78" s="17">
        <v>212.69117647058823</v>
      </c>
      <c r="N78" s="17">
        <v>204.33093525179856</v>
      </c>
      <c r="O78" s="17">
        <v>204.32624113475177</v>
      </c>
      <c r="P78" s="17">
        <v>205.67391304347825</v>
      </c>
      <c r="Q78" s="17">
        <v>196.70833333333334</v>
      </c>
      <c r="R78" s="17">
        <v>198.50354609929079</v>
      </c>
      <c r="S78" s="17">
        <v>205.77272727272728</v>
      </c>
      <c r="T78" s="17">
        <v>194.68053044002411</v>
      </c>
      <c r="U78" s="131"/>
      <c r="V78" s="22"/>
      <c r="W78" s="22"/>
      <c r="X78" s="22"/>
      <c r="Y78" s="23"/>
      <c r="Z78" s="19"/>
    </row>
    <row r="79" spans="1:26">
      <c r="A79" s="129"/>
      <c r="B79" s="129"/>
      <c r="C79" s="14" t="s">
        <v>49</v>
      </c>
      <c r="D79" s="15" t="s">
        <v>43</v>
      </c>
      <c r="E79" s="15">
        <v>97.953780400166423</v>
      </c>
      <c r="F79" s="15">
        <v>97.509671179883952</v>
      </c>
      <c r="G79" s="15">
        <v>95.952553422672949</v>
      </c>
      <c r="H79" s="15">
        <v>93.865798698047072</v>
      </c>
      <c r="I79" s="15">
        <v>93.307342430149447</v>
      </c>
      <c r="J79" s="15">
        <v>93.881508494689015</v>
      </c>
      <c r="K79" s="15">
        <v>93.834454341634853</v>
      </c>
      <c r="L79" s="15">
        <v>93.417026779800025</v>
      </c>
      <c r="M79" s="15">
        <v>92.664018452075865</v>
      </c>
      <c r="N79" s="15">
        <v>91.957521207019369</v>
      </c>
      <c r="O79" s="15">
        <v>91.646519913475004</v>
      </c>
      <c r="P79" s="15">
        <v>91.117174959871591</v>
      </c>
      <c r="Q79" s="15">
        <v>89.769918235405967</v>
      </c>
      <c r="R79" s="15">
        <v>87.715064715284086</v>
      </c>
      <c r="S79" s="15">
        <v>78.409976617303201</v>
      </c>
      <c r="T79" s="15">
        <v>66.452342986471891</v>
      </c>
      <c r="U79" s="131"/>
      <c r="V79" s="22"/>
      <c r="W79" s="22"/>
      <c r="X79" s="22"/>
      <c r="Y79" s="23"/>
      <c r="Z79" s="19"/>
    </row>
    <row r="80" spans="1:26">
      <c r="A80" s="129"/>
      <c r="B80" s="129"/>
      <c r="C80" s="16" t="s">
        <v>50</v>
      </c>
      <c r="D80" s="17" t="s">
        <v>43</v>
      </c>
      <c r="E80" s="17" t="s">
        <v>43</v>
      </c>
      <c r="F80" s="17" t="s">
        <v>43</v>
      </c>
      <c r="G80" s="17" t="s">
        <v>43</v>
      </c>
      <c r="H80" s="17" t="s">
        <v>43</v>
      </c>
      <c r="I80" s="17" t="s">
        <v>43</v>
      </c>
      <c r="J80" s="17" t="s">
        <v>43</v>
      </c>
      <c r="K80" s="17" t="s">
        <v>43</v>
      </c>
      <c r="L80" s="17" t="s">
        <v>43</v>
      </c>
      <c r="M80" s="17" t="s">
        <v>43</v>
      </c>
      <c r="N80" s="17" t="s">
        <v>43</v>
      </c>
      <c r="O80" s="17" t="s">
        <v>43</v>
      </c>
      <c r="P80" s="17" t="s">
        <v>43</v>
      </c>
      <c r="Q80" s="17" t="s">
        <v>43</v>
      </c>
      <c r="R80" s="17" t="s">
        <v>43</v>
      </c>
      <c r="S80" s="17" t="s">
        <v>43</v>
      </c>
      <c r="T80" s="17" t="s">
        <v>43</v>
      </c>
      <c r="U80" s="131"/>
      <c r="V80" s="22"/>
      <c r="W80" s="22"/>
      <c r="X80" s="22"/>
      <c r="Y80" s="23"/>
      <c r="Z80" s="19"/>
    </row>
    <row r="81" spans="1:26">
      <c r="A81" s="129"/>
      <c r="B81" s="130"/>
      <c r="C81" s="24" t="s">
        <v>51</v>
      </c>
      <c r="D81" s="25" t="s">
        <v>43</v>
      </c>
      <c r="E81" s="25" t="s">
        <v>43</v>
      </c>
      <c r="F81" s="25" t="s">
        <v>43</v>
      </c>
      <c r="G81" s="25" t="s">
        <v>43</v>
      </c>
      <c r="H81" s="25" t="s">
        <v>43</v>
      </c>
      <c r="I81" s="25" t="s">
        <v>43</v>
      </c>
      <c r="J81" s="25" t="s">
        <v>43</v>
      </c>
      <c r="K81" s="25" t="s">
        <v>43</v>
      </c>
      <c r="L81" s="25" t="s">
        <v>43</v>
      </c>
      <c r="M81" s="25" t="s">
        <v>43</v>
      </c>
      <c r="N81" s="25" t="s">
        <v>43</v>
      </c>
      <c r="O81" s="25" t="s">
        <v>43</v>
      </c>
      <c r="P81" s="25" t="s">
        <v>43</v>
      </c>
      <c r="Q81" s="25" t="s">
        <v>43</v>
      </c>
      <c r="R81" s="25" t="s">
        <v>43</v>
      </c>
      <c r="S81" s="25" t="s">
        <v>43</v>
      </c>
      <c r="T81" s="25" t="s">
        <v>43</v>
      </c>
      <c r="U81" s="131"/>
      <c r="V81" s="22"/>
      <c r="W81" s="22"/>
      <c r="X81" s="22"/>
      <c r="Y81" s="23"/>
      <c r="Z81" s="19"/>
    </row>
    <row r="82" spans="1:26">
      <c r="A82" s="129"/>
      <c r="B82" s="129" t="s">
        <v>38</v>
      </c>
      <c r="C82" s="16" t="s">
        <v>48</v>
      </c>
      <c r="D82" s="17" t="s">
        <v>43</v>
      </c>
      <c r="E82" s="17">
        <v>3.6308724832214767</v>
      </c>
      <c r="F82" s="17">
        <v>4.5632911392405067</v>
      </c>
      <c r="G82" s="17">
        <v>8.3812499999999996</v>
      </c>
      <c r="H82" s="17">
        <v>13.955696202531646</v>
      </c>
      <c r="I82" s="17">
        <v>14.99367088607595</v>
      </c>
      <c r="J82" s="17">
        <v>14.380952380952381</v>
      </c>
      <c r="K82" s="17">
        <v>14.432624113475176</v>
      </c>
      <c r="L82" s="17">
        <v>15.459259259259259</v>
      </c>
      <c r="M82" s="17">
        <v>16.838235294117649</v>
      </c>
      <c r="N82" s="17">
        <v>17.870503597122301</v>
      </c>
      <c r="O82" s="17">
        <v>18.624113475177303</v>
      </c>
      <c r="P82" s="17">
        <v>20.05072463768116</v>
      </c>
      <c r="Q82" s="17">
        <v>22.416666666666668</v>
      </c>
      <c r="R82" s="17">
        <v>27.801418439716311</v>
      </c>
      <c r="S82" s="17">
        <v>56.659090909090907</v>
      </c>
      <c r="T82" s="17">
        <v>98.282097649186255</v>
      </c>
      <c r="U82" s="131"/>
      <c r="V82" s="22"/>
      <c r="W82" s="22"/>
      <c r="X82" s="22"/>
      <c r="Y82" s="23"/>
      <c r="Z82" s="19"/>
    </row>
    <row r="83" spans="1:26">
      <c r="A83" s="129"/>
      <c r="B83" s="129"/>
      <c r="C83" s="14" t="s">
        <v>49</v>
      </c>
      <c r="D83" s="15" t="s">
        <v>43</v>
      </c>
      <c r="E83" s="15">
        <v>2.046219599833579</v>
      </c>
      <c r="F83" s="15">
        <v>2.4903288201160541</v>
      </c>
      <c r="G83" s="15">
        <v>4.0474465773270554</v>
      </c>
      <c r="H83" s="15">
        <v>6.1342013019529293</v>
      </c>
      <c r="I83" s="15">
        <v>6.6926575698505522</v>
      </c>
      <c r="J83" s="15">
        <v>6.1184915053109892</v>
      </c>
      <c r="K83" s="15">
        <v>6.1655456583651453</v>
      </c>
      <c r="L83" s="15">
        <v>6.5829732201999809</v>
      </c>
      <c r="M83" s="15">
        <v>7.335981547924141</v>
      </c>
      <c r="N83" s="15">
        <v>8.0424787929806385</v>
      </c>
      <c r="O83" s="15">
        <v>8.3534800865250034</v>
      </c>
      <c r="P83" s="15">
        <v>8.8828250401284112</v>
      </c>
      <c r="Q83" s="15">
        <v>10.230081764594029</v>
      </c>
      <c r="R83" s="15">
        <v>12.28493528471591</v>
      </c>
      <c r="S83" s="15">
        <v>21.590023382696803</v>
      </c>
      <c r="T83" s="15">
        <v>33.547657013528109</v>
      </c>
      <c r="U83" s="131"/>
      <c r="V83" s="22"/>
      <c r="W83" s="22"/>
      <c r="X83" s="22"/>
      <c r="Y83" s="23"/>
      <c r="Z83" s="19"/>
    </row>
    <row r="84" spans="1:26">
      <c r="A84" s="129"/>
      <c r="B84" s="129"/>
      <c r="C84" s="16" t="s">
        <v>50</v>
      </c>
      <c r="D84" s="17" t="s">
        <v>43</v>
      </c>
      <c r="E84" s="17" t="s">
        <v>43</v>
      </c>
      <c r="F84" s="17" t="s">
        <v>43</v>
      </c>
      <c r="G84" s="17" t="s">
        <v>43</v>
      </c>
      <c r="H84" s="17" t="s">
        <v>43</v>
      </c>
      <c r="I84" s="17" t="s">
        <v>43</v>
      </c>
      <c r="J84" s="17" t="s">
        <v>43</v>
      </c>
      <c r="K84" s="17" t="s">
        <v>43</v>
      </c>
      <c r="L84" s="17" t="s">
        <v>43</v>
      </c>
      <c r="M84" s="17" t="s">
        <v>43</v>
      </c>
      <c r="N84" s="17" t="s">
        <v>43</v>
      </c>
      <c r="O84" s="17" t="s">
        <v>43</v>
      </c>
      <c r="P84" s="17" t="s">
        <v>43</v>
      </c>
      <c r="Q84" s="17" t="s">
        <v>43</v>
      </c>
      <c r="R84" s="17" t="s">
        <v>43</v>
      </c>
      <c r="S84" s="17" t="s">
        <v>43</v>
      </c>
      <c r="T84" s="17" t="s">
        <v>43</v>
      </c>
      <c r="U84" s="131"/>
      <c r="V84" s="22"/>
      <c r="W84" s="22"/>
      <c r="X84" s="22"/>
      <c r="Y84" s="23"/>
      <c r="Z84" s="19"/>
    </row>
    <row r="85" spans="1:26">
      <c r="A85" s="130"/>
      <c r="B85" s="130"/>
      <c r="C85" s="24" t="s">
        <v>51</v>
      </c>
      <c r="D85" s="25" t="s">
        <v>43</v>
      </c>
      <c r="E85" s="25" t="s">
        <v>43</v>
      </c>
      <c r="F85" s="25" t="s">
        <v>43</v>
      </c>
      <c r="G85" s="25" t="s">
        <v>43</v>
      </c>
      <c r="H85" s="25" t="s">
        <v>43</v>
      </c>
      <c r="I85" s="25" t="s">
        <v>43</v>
      </c>
      <c r="J85" s="25" t="s">
        <v>43</v>
      </c>
      <c r="K85" s="25" t="s">
        <v>43</v>
      </c>
      <c r="L85" s="25" t="s">
        <v>43</v>
      </c>
      <c r="M85" s="25" t="s">
        <v>43</v>
      </c>
      <c r="N85" s="25" t="s">
        <v>43</v>
      </c>
      <c r="O85" s="25" t="s">
        <v>43</v>
      </c>
      <c r="P85" s="25" t="s">
        <v>43</v>
      </c>
      <c r="Q85" s="25" t="s">
        <v>43</v>
      </c>
      <c r="R85" s="25" t="s">
        <v>43</v>
      </c>
      <c r="S85" s="25" t="s">
        <v>43</v>
      </c>
      <c r="T85" s="25" t="s">
        <v>43</v>
      </c>
      <c r="U85" s="131"/>
      <c r="V85" s="22"/>
      <c r="W85" s="22"/>
      <c r="X85" s="22"/>
      <c r="Y85" s="23"/>
      <c r="Z85" s="19"/>
    </row>
    <row r="86" spans="1:26">
      <c r="A86" s="128" t="s">
        <v>20</v>
      </c>
      <c r="B86" s="128" t="s">
        <v>37</v>
      </c>
      <c r="C86" s="16" t="s">
        <v>48</v>
      </c>
      <c r="D86" s="17" t="s">
        <v>43</v>
      </c>
      <c r="E86" s="17">
        <v>139.61904761904762</v>
      </c>
      <c r="F86" s="17">
        <v>141.97614991482112</v>
      </c>
      <c r="G86" s="17">
        <v>140.10252100840336</v>
      </c>
      <c r="H86" s="17">
        <v>138.97019867549668</v>
      </c>
      <c r="I86" s="17">
        <v>139.29344262295081</v>
      </c>
      <c r="J86" s="17">
        <v>141.02333333333334</v>
      </c>
      <c r="K86" s="17">
        <v>140.5781512605042</v>
      </c>
      <c r="L86" s="17">
        <v>142.66437177280551</v>
      </c>
      <c r="M86" s="17">
        <v>143.66783216783216</v>
      </c>
      <c r="N86" s="17">
        <v>145.05225225225226</v>
      </c>
      <c r="O86" s="17">
        <v>145.79924242424244</v>
      </c>
      <c r="P86" s="17">
        <v>143.58648111332008</v>
      </c>
      <c r="Q86" s="17">
        <v>146.23319327731093</v>
      </c>
      <c r="R86" s="17">
        <v>143.61184210526315</v>
      </c>
      <c r="S86" s="17">
        <v>140.41720430107526</v>
      </c>
      <c r="T86" s="17">
        <v>135.56680243577853</v>
      </c>
      <c r="U86" s="131"/>
      <c r="V86" s="22"/>
      <c r="W86" s="22"/>
      <c r="X86" s="22"/>
      <c r="Y86" s="23"/>
      <c r="Z86" s="19"/>
    </row>
    <row r="87" spans="1:26">
      <c r="A87" s="129"/>
      <c r="B87" s="129"/>
      <c r="C87" s="14" t="s">
        <v>49</v>
      </c>
      <c r="D87" s="15" t="s">
        <v>43</v>
      </c>
      <c r="E87" s="15">
        <v>87.765661748984385</v>
      </c>
      <c r="F87" s="15">
        <v>86.137754258309911</v>
      </c>
      <c r="G87" s="15">
        <v>81.186026353976956</v>
      </c>
      <c r="H87" s="15">
        <v>78.490742472414439</v>
      </c>
      <c r="I87" s="15">
        <v>76.39173589383968</v>
      </c>
      <c r="J87" s="15">
        <v>71.457284734655275</v>
      </c>
      <c r="K87" s="15">
        <v>69.738202434550615</v>
      </c>
      <c r="L87" s="15">
        <v>68.890772785451887</v>
      </c>
      <c r="M87" s="15">
        <v>78.154601133640199</v>
      </c>
      <c r="N87" s="15">
        <v>72.789084892268463</v>
      </c>
      <c r="O87" s="15">
        <v>72.700658236455155</v>
      </c>
      <c r="P87" s="15">
        <v>71.193123570696315</v>
      </c>
      <c r="Q87" s="15">
        <v>70.47026069349532</v>
      </c>
      <c r="R87" s="15">
        <v>69.070370839134284</v>
      </c>
      <c r="S87" s="15">
        <v>69.745879487699881</v>
      </c>
      <c r="T87" s="15">
        <v>69.121396553851213</v>
      </c>
      <c r="U87" s="131"/>
      <c r="V87" s="22"/>
      <c r="W87" s="22"/>
      <c r="X87" s="22"/>
      <c r="Y87" s="23"/>
      <c r="Z87" s="19"/>
    </row>
    <row r="88" spans="1:26">
      <c r="A88" s="129"/>
      <c r="B88" s="129"/>
      <c r="C88" s="16" t="s">
        <v>50</v>
      </c>
      <c r="D88" s="17" t="s">
        <v>43</v>
      </c>
      <c r="E88" s="17">
        <v>108.48540732800623</v>
      </c>
      <c r="F88" s="17">
        <v>108.12066234701224</v>
      </c>
      <c r="G88" s="17">
        <v>108.56805940427778</v>
      </c>
      <c r="H88" s="17">
        <v>108.63534990111749</v>
      </c>
      <c r="I88" s="17">
        <v>108.18338452847509</v>
      </c>
      <c r="J88" s="17">
        <v>107.76768619850144</v>
      </c>
      <c r="K88" s="17">
        <v>107.70326622351872</v>
      </c>
      <c r="L88" s="17">
        <v>107.5950318502075</v>
      </c>
      <c r="M88" s="17">
        <v>108.53496069507653</v>
      </c>
      <c r="N88" s="17">
        <v>109.32054307860479</v>
      </c>
      <c r="O88" s="17">
        <v>109.03748928320906</v>
      </c>
      <c r="P88" s="17">
        <v>108.2111763402747</v>
      </c>
      <c r="Q88" s="17">
        <v>109.04692056833365</v>
      </c>
      <c r="R88" s="17">
        <v>107.96701635439095</v>
      </c>
      <c r="S88" s="17">
        <v>109.70220847244769</v>
      </c>
      <c r="T88" s="17">
        <v>108.74357830232178</v>
      </c>
      <c r="U88" s="131"/>
      <c r="V88" s="22"/>
      <c r="W88" s="22"/>
      <c r="X88" s="22"/>
      <c r="Y88" s="23"/>
      <c r="Z88" s="19"/>
    </row>
    <row r="89" spans="1:26">
      <c r="A89" s="129"/>
      <c r="B89" s="130"/>
      <c r="C89" s="24" t="s">
        <v>51</v>
      </c>
      <c r="D89" s="25" t="s">
        <v>43</v>
      </c>
      <c r="E89" s="25">
        <v>97.436922460225347</v>
      </c>
      <c r="F89" s="25">
        <v>97.100563921421482</v>
      </c>
      <c r="G89" s="25">
        <v>96.380705801718193</v>
      </c>
      <c r="H89" s="25">
        <v>95.910820708354933</v>
      </c>
      <c r="I89" s="25">
        <v>95.525971293679916</v>
      </c>
      <c r="J89" s="25">
        <v>93.330835273491999</v>
      </c>
      <c r="K89" s="25">
        <v>92.781939477268565</v>
      </c>
      <c r="L89" s="25">
        <v>92.425307824857029</v>
      </c>
      <c r="M89" s="25">
        <v>92.854766991864992</v>
      </c>
      <c r="N89" s="25">
        <v>90.779891430202383</v>
      </c>
      <c r="O89" s="25">
        <v>90.853578942560404</v>
      </c>
      <c r="P89" s="25">
        <v>90.205861974520104</v>
      </c>
      <c r="Q89" s="25">
        <v>89.894797055312381</v>
      </c>
      <c r="R89" s="25">
        <v>89.017974478722991</v>
      </c>
      <c r="S89" s="25">
        <v>89.076542770170235</v>
      </c>
      <c r="T89" s="25">
        <v>88.559306328190274</v>
      </c>
      <c r="U89" s="131"/>
      <c r="V89" s="22"/>
      <c r="W89" s="22"/>
      <c r="X89" s="22"/>
      <c r="Y89" s="23"/>
      <c r="Z89" s="19"/>
    </row>
    <row r="90" spans="1:26">
      <c r="A90" s="129"/>
      <c r="B90" s="129" t="s">
        <v>38</v>
      </c>
      <c r="C90" s="16" t="s">
        <v>48</v>
      </c>
      <c r="D90" s="17" t="s">
        <v>43</v>
      </c>
      <c r="E90" s="17">
        <v>19.462585034013607</v>
      </c>
      <c r="F90" s="17">
        <v>22.848381601362863</v>
      </c>
      <c r="G90" s="17">
        <v>32.467226890756301</v>
      </c>
      <c r="H90" s="17">
        <v>38.08278145695364</v>
      </c>
      <c r="I90" s="17">
        <v>43.047540983606559</v>
      </c>
      <c r="J90" s="17">
        <v>56.33</v>
      </c>
      <c r="K90" s="17">
        <v>61.001680672268911</v>
      </c>
      <c r="L90" s="17">
        <v>64.423407917383827</v>
      </c>
      <c r="M90" s="17">
        <v>40.15734265734266</v>
      </c>
      <c r="N90" s="17">
        <v>54.225225225225223</v>
      </c>
      <c r="O90" s="17">
        <v>54.748106060606062</v>
      </c>
      <c r="P90" s="17">
        <v>58.099403578528829</v>
      </c>
      <c r="Q90" s="17">
        <v>61.27731092436975</v>
      </c>
      <c r="R90" s="17">
        <v>64.309210526315795</v>
      </c>
      <c r="S90" s="17">
        <v>60.909677419354836</v>
      </c>
      <c r="T90" s="17">
        <v>60.561761503407674</v>
      </c>
      <c r="U90" s="131"/>
      <c r="V90" s="22"/>
      <c r="W90" s="22"/>
      <c r="X90" s="22"/>
      <c r="Y90" s="23"/>
      <c r="Z90" s="19"/>
    </row>
    <row r="91" spans="1:26">
      <c r="A91" s="129"/>
      <c r="B91" s="129"/>
      <c r="C91" s="14" t="s">
        <v>49</v>
      </c>
      <c r="D91" s="15" t="s">
        <v>43</v>
      </c>
      <c r="E91" s="15">
        <v>12.234338251015608</v>
      </c>
      <c r="F91" s="15">
        <v>13.862245741690094</v>
      </c>
      <c r="G91" s="15">
        <v>18.813973646023044</v>
      </c>
      <c r="H91" s="15">
        <v>21.509257527585561</v>
      </c>
      <c r="I91" s="15">
        <v>23.60826410616032</v>
      </c>
      <c r="J91" s="15">
        <v>28.542715265344729</v>
      </c>
      <c r="K91" s="15">
        <v>30.261797565449392</v>
      </c>
      <c r="L91" s="15">
        <v>31.109227214548113</v>
      </c>
      <c r="M91" s="15">
        <v>21.845398866359798</v>
      </c>
      <c r="N91" s="15">
        <v>27.210915107731534</v>
      </c>
      <c r="O91" s="15">
        <v>27.299341763544845</v>
      </c>
      <c r="P91" s="15">
        <v>28.806876429303681</v>
      </c>
      <c r="Q91" s="15">
        <v>29.529739306504684</v>
      </c>
      <c r="R91" s="15">
        <v>30.929629160865712</v>
      </c>
      <c r="S91" s="15">
        <v>30.254120512300116</v>
      </c>
      <c r="T91" s="15">
        <v>30.878603446148784</v>
      </c>
      <c r="U91" s="131"/>
      <c r="V91" s="22"/>
      <c r="W91" s="22"/>
      <c r="X91" s="22"/>
      <c r="Y91" s="23"/>
      <c r="Z91" s="19"/>
    </row>
    <row r="92" spans="1:26">
      <c r="A92" s="129"/>
      <c r="B92" s="129"/>
      <c r="C92" s="16" t="s">
        <v>50</v>
      </c>
      <c r="D92" s="17" t="s">
        <v>43</v>
      </c>
      <c r="E92" s="17">
        <v>20.471688220901783</v>
      </c>
      <c r="F92" s="17">
        <v>20.061362958544589</v>
      </c>
      <c r="G92" s="17">
        <v>17.592866756393001</v>
      </c>
      <c r="H92" s="17">
        <v>16.901791148595773</v>
      </c>
      <c r="I92" s="17">
        <v>16.395331124566816</v>
      </c>
      <c r="J92" s="17">
        <v>19.279069767441861</v>
      </c>
      <c r="K92" s="17">
        <v>19.30909742120344</v>
      </c>
      <c r="L92" s="17">
        <v>19.527117285599786</v>
      </c>
      <c r="M92" s="17">
        <v>29.879712668698303</v>
      </c>
      <c r="N92" s="17">
        <v>29.701013457384949</v>
      </c>
      <c r="O92" s="17">
        <v>29.232850174698171</v>
      </c>
      <c r="P92" s="17">
        <v>29.036579523679169</v>
      </c>
      <c r="Q92" s="17">
        <v>29.252982720789905</v>
      </c>
      <c r="R92" s="17">
        <v>29.744927536231884</v>
      </c>
      <c r="S92" s="17">
        <v>31.013169508879709</v>
      </c>
      <c r="T92" s="17">
        <v>31.446812052605292</v>
      </c>
      <c r="U92" s="131"/>
      <c r="V92" s="22"/>
      <c r="W92" s="22"/>
      <c r="X92" s="22"/>
      <c r="Y92" s="23"/>
      <c r="Z92" s="19"/>
    </row>
    <row r="93" spans="1:26">
      <c r="A93" s="130"/>
      <c r="B93" s="130"/>
      <c r="C93" s="24" t="s">
        <v>51</v>
      </c>
      <c r="D93" s="25" t="s">
        <v>43</v>
      </c>
      <c r="E93" s="25">
        <v>2.5630775397746466</v>
      </c>
      <c r="F93" s="25">
        <v>2.8994360785785185</v>
      </c>
      <c r="G93" s="25">
        <v>3.6192941982818048</v>
      </c>
      <c r="H93" s="25">
        <v>4.089179291645074</v>
      </c>
      <c r="I93" s="25">
        <v>4.4740287063200901</v>
      </c>
      <c r="J93" s="25">
        <v>6.6691647265079936</v>
      </c>
      <c r="K93" s="25">
        <v>7.2180605227314274</v>
      </c>
      <c r="L93" s="25">
        <v>7.5746921751429674</v>
      </c>
      <c r="M93" s="25">
        <v>7.1452330081350075</v>
      </c>
      <c r="N93" s="25">
        <v>9.2201085697976186</v>
      </c>
      <c r="O93" s="25">
        <v>9.1464210574395945</v>
      </c>
      <c r="P93" s="25">
        <v>9.7941380254798904</v>
      </c>
      <c r="Q93" s="25">
        <v>10.105202944687624</v>
      </c>
      <c r="R93" s="25">
        <v>10.982025521277006</v>
      </c>
      <c r="S93" s="25">
        <v>10.92345722982977</v>
      </c>
      <c r="T93" s="25">
        <v>11.440693671809722</v>
      </c>
      <c r="U93" s="131"/>
      <c r="V93" s="22"/>
      <c r="W93" s="22"/>
      <c r="X93" s="22"/>
      <c r="Y93" s="23"/>
      <c r="Z93" s="19"/>
    </row>
    <row r="94" spans="1:26">
      <c r="A94" s="128" t="s">
        <v>15</v>
      </c>
      <c r="B94" s="128" t="s">
        <v>37</v>
      </c>
      <c r="C94" s="16" t="s">
        <v>48</v>
      </c>
      <c r="D94" s="17" t="s">
        <v>43</v>
      </c>
      <c r="E94" s="17">
        <v>70.957726123088037</v>
      </c>
      <c r="F94" s="17">
        <v>69.057101024890187</v>
      </c>
      <c r="G94" s="17">
        <v>67.043892439406733</v>
      </c>
      <c r="H94" s="17">
        <v>68.354166666666671</v>
      </c>
      <c r="I94" s="17">
        <v>64.907040902003118</v>
      </c>
      <c r="J94" s="17">
        <v>65.376561931335672</v>
      </c>
      <c r="K94" s="17">
        <v>62.138476514967145</v>
      </c>
      <c r="L94" s="17">
        <v>61.11719807952727</v>
      </c>
      <c r="M94" s="17">
        <v>58.42792627853045</v>
      </c>
      <c r="N94" s="17">
        <v>55.15818431911967</v>
      </c>
      <c r="O94" s="17">
        <v>50.654086446512814</v>
      </c>
      <c r="P94" s="17" t="s">
        <v>43</v>
      </c>
      <c r="Q94" s="17" t="s">
        <v>43</v>
      </c>
      <c r="R94" s="17" t="s">
        <v>43</v>
      </c>
      <c r="S94" s="17" t="s">
        <v>43</v>
      </c>
      <c r="T94" s="17" t="s">
        <v>43</v>
      </c>
      <c r="U94" s="131"/>
      <c r="V94" s="22"/>
      <c r="W94" s="22"/>
      <c r="X94" s="22"/>
      <c r="Y94" s="23"/>
      <c r="Z94" s="19"/>
    </row>
    <row r="95" spans="1:26">
      <c r="A95" s="129"/>
      <c r="B95" s="129"/>
      <c r="C95" s="14" t="s">
        <v>49</v>
      </c>
      <c r="D95" s="15" t="s">
        <v>43</v>
      </c>
      <c r="E95" s="15">
        <v>96.415602268171142</v>
      </c>
      <c r="F95" s="15">
        <v>96.350543894591695</v>
      </c>
      <c r="G95" s="15">
        <v>96.47398302320255</v>
      </c>
      <c r="H95" s="15">
        <v>95.519326206322233</v>
      </c>
      <c r="I95" s="15">
        <v>96.430092504316931</v>
      </c>
      <c r="J95" s="15">
        <v>96.441379853395944</v>
      </c>
      <c r="K95" s="15">
        <v>96.436604264592845</v>
      </c>
      <c r="L95" s="15">
        <v>96.28479609628188</v>
      </c>
      <c r="M95" s="15">
        <v>96.124497991967871</v>
      </c>
      <c r="N95" s="15">
        <v>95.83921781640413</v>
      </c>
      <c r="O95" s="15">
        <v>95.633334938134894</v>
      </c>
      <c r="P95" s="15" t="s">
        <v>43</v>
      </c>
      <c r="Q95" s="15" t="s">
        <v>43</v>
      </c>
      <c r="R95" s="15" t="s">
        <v>43</v>
      </c>
      <c r="S95" s="15" t="s">
        <v>43</v>
      </c>
      <c r="T95" s="15" t="s">
        <v>43</v>
      </c>
      <c r="U95" s="131"/>
      <c r="V95" s="22"/>
      <c r="W95" s="22"/>
      <c r="X95" s="22"/>
      <c r="Y95" s="23"/>
      <c r="Z95" s="19"/>
    </row>
    <row r="96" spans="1:26">
      <c r="A96" s="129"/>
      <c r="B96" s="129"/>
      <c r="C96" s="16" t="s">
        <v>50</v>
      </c>
      <c r="D96" s="17" t="s">
        <v>43</v>
      </c>
      <c r="E96" s="17" t="s">
        <v>43</v>
      </c>
      <c r="F96" s="17" t="s">
        <v>43</v>
      </c>
      <c r="G96" s="17" t="s">
        <v>43</v>
      </c>
      <c r="H96" s="17" t="s">
        <v>43</v>
      </c>
      <c r="I96" s="17" t="s">
        <v>43</v>
      </c>
      <c r="J96" s="17" t="s">
        <v>43</v>
      </c>
      <c r="K96" s="17" t="s">
        <v>43</v>
      </c>
      <c r="L96" s="17" t="s">
        <v>43</v>
      </c>
      <c r="M96" s="17" t="s">
        <v>43</v>
      </c>
      <c r="N96" s="17" t="s">
        <v>43</v>
      </c>
      <c r="O96" s="17" t="s">
        <v>43</v>
      </c>
      <c r="P96" s="17" t="s">
        <v>43</v>
      </c>
      <c r="Q96" s="17" t="s">
        <v>43</v>
      </c>
      <c r="R96" s="17" t="s">
        <v>43</v>
      </c>
      <c r="S96" s="17" t="s">
        <v>43</v>
      </c>
      <c r="T96" s="17" t="s">
        <v>43</v>
      </c>
      <c r="U96" s="131"/>
      <c r="V96" s="22"/>
      <c r="W96" s="22"/>
      <c r="X96" s="22"/>
      <c r="Y96" s="23"/>
      <c r="Z96" s="19"/>
    </row>
    <row r="97" spans="1:26">
      <c r="A97" s="129"/>
      <c r="B97" s="130"/>
      <c r="C97" s="24" t="s">
        <v>51</v>
      </c>
      <c r="D97" s="25" t="s">
        <v>43</v>
      </c>
      <c r="E97" s="25" t="s">
        <v>43</v>
      </c>
      <c r="F97" s="25" t="s">
        <v>43</v>
      </c>
      <c r="G97" s="25" t="s">
        <v>43</v>
      </c>
      <c r="H97" s="25" t="s">
        <v>43</v>
      </c>
      <c r="I97" s="25" t="s">
        <v>43</v>
      </c>
      <c r="J97" s="25" t="s">
        <v>43</v>
      </c>
      <c r="K97" s="25" t="s">
        <v>43</v>
      </c>
      <c r="L97" s="25" t="s">
        <v>43</v>
      </c>
      <c r="M97" s="25" t="s">
        <v>43</v>
      </c>
      <c r="N97" s="25" t="s">
        <v>43</v>
      </c>
      <c r="O97" s="25" t="s">
        <v>43</v>
      </c>
      <c r="P97" s="25" t="s">
        <v>43</v>
      </c>
      <c r="Q97" s="25" t="s">
        <v>43</v>
      </c>
      <c r="R97" s="25" t="s">
        <v>43</v>
      </c>
      <c r="S97" s="25" t="s">
        <v>43</v>
      </c>
      <c r="T97" s="25" t="s">
        <v>43</v>
      </c>
      <c r="U97" s="131"/>
      <c r="V97" s="22"/>
      <c r="W97" s="22"/>
      <c r="X97" s="22"/>
      <c r="Y97" s="23"/>
      <c r="Z97" s="19"/>
    </row>
    <row r="98" spans="1:26">
      <c r="A98" s="129"/>
      <c r="B98" s="129" t="s">
        <v>38</v>
      </c>
      <c r="C98" s="16" t="s">
        <v>48</v>
      </c>
      <c r="D98" s="17" t="s">
        <v>43</v>
      </c>
      <c r="E98" s="17">
        <v>2.6379621823437311</v>
      </c>
      <c r="F98" s="17">
        <v>2.615666178623719</v>
      </c>
      <c r="G98" s="17">
        <v>2.4503798384179429</v>
      </c>
      <c r="H98" s="17">
        <v>3.2063953488372094</v>
      </c>
      <c r="I98" s="17">
        <v>2.4029027228019673</v>
      </c>
      <c r="J98" s="17">
        <v>2.4123498726191919</v>
      </c>
      <c r="K98" s="17">
        <v>2.2960574348990024</v>
      </c>
      <c r="L98" s="17">
        <v>2.3582420288070911</v>
      </c>
      <c r="M98" s="17">
        <v>2.3556694739411692</v>
      </c>
      <c r="N98" s="17">
        <v>2.3946479929973741</v>
      </c>
      <c r="O98" s="17">
        <v>2.3128904755833228</v>
      </c>
      <c r="P98" s="17" t="s">
        <v>43</v>
      </c>
      <c r="Q98" s="17" t="s">
        <v>43</v>
      </c>
      <c r="R98" s="17" t="s">
        <v>43</v>
      </c>
      <c r="S98" s="17" t="s">
        <v>43</v>
      </c>
      <c r="T98" s="17" t="s">
        <v>43</v>
      </c>
      <c r="U98" s="131"/>
      <c r="V98" s="22"/>
      <c r="W98" s="22"/>
      <c r="X98" s="22"/>
      <c r="Y98" s="23"/>
      <c r="Z98" s="19"/>
    </row>
    <row r="99" spans="1:26">
      <c r="A99" s="129"/>
      <c r="B99" s="129"/>
      <c r="C99" s="14" t="s">
        <v>49</v>
      </c>
      <c r="D99" s="15" t="s">
        <v>43</v>
      </c>
      <c r="E99" s="15">
        <v>3.5843977318288562</v>
      </c>
      <c r="F99" s="15">
        <v>3.6494561054083041</v>
      </c>
      <c r="G99" s="15">
        <v>3.5260169767974512</v>
      </c>
      <c r="H99" s="15">
        <v>4.4806737936777683</v>
      </c>
      <c r="I99" s="15">
        <v>3.5699074956830725</v>
      </c>
      <c r="J99" s="15">
        <v>3.5586201466040546</v>
      </c>
      <c r="K99" s="15">
        <v>3.5633957354071493</v>
      </c>
      <c r="L99" s="15">
        <v>3.715203903718113</v>
      </c>
      <c r="M99" s="15">
        <v>3.8755020080321283</v>
      </c>
      <c r="N99" s="15">
        <v>4.160782183595872</v>
      </c>
      <c r="O99" s="15">
        <v>4.3666650618651</v>
      </c>
      <c r="P99" s="15" t="s">
        <v>43</v>
      </c>
      <c r="Q99" s="15" t="s">
        <v>43</v>
      </c>
      <c r="R99" s="15" t="s">
        <v>43</v>
      </c>
      <c r="S99" s="15" t="s">
        <v>43</v>
      </c>
      <c r="T99" s="15" t="s">
        <v>43</v>
      </c>
      <c r="U99" s="131"/>
      <c r="V99" s="22"/>
      <c r="W99" s="22"/>
      <c r="X99" s="22"/>
      <c r="Y99" s="23"/>
      <c r="Z99" s="19"/>
    </row>
    <row r="100" spans="1:26">
      <c r="A100" s="129"/>
      <c r="B100" s="129"/>
      <c r="C100" s="16" t="s">
        <v>50</v>
      </c>
      <c r="D100" s="17" t="s">
        <v>43</v>
      </c>
      <c r="E100" s="17" t="s">
        <v>43</v>
      </c>
      <c r="F100" s="17" t="s">
        <v>43</v>
      </c>
      <c r="G100" s="17" t="s">
        <v>43</v>
      </c>
      <c r="H100" s="17" t="s">
        <v>43</v>
      </c>
      <c r="I100" s="17" t="s">
        <v>43</v>
      </c>
      <c r="J100" s="17" t="s">
        <v>43</v>
      </c>
      <c r="K100" s="17" t="s">
        <v>43</v>
      </c>
      <c r="L100" s="17" t="s">
        <v>43</v>
      </c>
      <c r="M100" s="17" t="s">
        <v>43</v>
      </c>
      <c r="N100" s="17" t="s">
        <v>43</v>
      </c>
      <c r="O100" s="17" t="s">
        <v>43</v>
      </c>
      <c r="P100" s="17" t="s">
        <v>43</v>
      </c>
      <c r="Q100" s="17" t="s">
        <v>43</v>
      </c>
      <c r="R100" s="17" t="s">
        <v>43</v>
      </c>
      <c r="S100" s="17" t="s">
        <v>43</v>
      </c>
      <c r="T100" s="17" t="s">
        <v>43</v>
      </c>
      <c r="U100" s="131"/>
      <c r="V100" s="22"/>
      <c r="W100" s="22"/>
      <c r="X100" s="22"/>
      <c r="Y100" s="23"/>
      <c r="Z100" s="19"/>
    </row>
    <row r="101" spans="1:26">
      <c r="A101" s="130"/>
      <c r="B101" s="130"/>
      <c r="C101" s="24" t="s">
        <v>51</v>
      </c>
      <c r="D101" s="25" t="s">
        <v>43</v>
      </c>
      <c r="E101" s="25" t="s">
        <v>43</v>
      </c>
      <c r="F101" s="25" t="s">
        <v>43</v>
      </c>
      <c r="G101" s="25" t="s">
        <v>43</v>
      </c>
      <c r="H101" s="25" t="s">
        <v>43</v>
      </c>
      <c r="I101" s="25" t="s">
        <v>43</v>
      </c>
      <c r="J101" s="25" t="s">
        <v>43</v>
      </c>
      <c r="K101" s="25" t="s">
        <v>43</v>
      </c>
      <c r="L101" s="25" t="s">
        <v>43</v>
      </c>
      <c r="M101" s="25" t="s">
        <v>43</v>
      </c>
      <c r="N101" s="25" t="s">
        <v>43</v>
      </c>
      <c r="O101" s="25" t="s">
        <v>43</v>
      </c>
      <c r="P101" s="25" t="s">
        <v>43</v>
      </c>
      <c r="Q101" s="25" t="s">
        <v>43</v>
      </c>
      <c r="R101" s="25" t="s">
        <v>43</v>
      </c>
      <c r="S101" s="25" t="s">
        <v>43</v>
      </c>
      <c r="T101" s="25" t="s">
        <v>43</v>
      </c>
      <c r="U101" s="131"/>
      <c r="V101" s="22"/>
      <c r="W101" s="22"/>
      <c r="X101" s="22"/>
      <c r="Y101" s="23"/>
      <c r="Z101" s="19"/>
    </row>
    <row r="102" spans="1:26">
      <c r="A102" s="128" t="s">
        <v>14</v>
      </c>
      <c r="B102" s="128" t="s">
        <v>37</v>
      </c>
      <c r="C102" s="16" t="s">
        <v>48</v>
      </c>
      <c r="D102" s="17" t="s">
        <v>43</v>
      </c>
      <c r="E102" s="17" t="s">
        <v>43</v>
      </c>
      <c r="F102" s="17" t="s">
        <v>43</v>
      </c>
      <c r="G102" s="17" t="s">
        <v>43</v>
      </c>
      <c r="H102" s="17">
        <v>94.858818222823629</v>
      </c>
      <c r="I102" s="17">
        <v>94.788611889659236</v>
      </c>
      <c r="J102" s="17">
        <v>94.077863286555001</v>
      </c>
      <c r="K102" s="17">
        <v>95.038455827765404</v>
      </c>
      <c r="L102" s="17">
        <v>96.325025656062166</v>
      </c>
      <c r="M102" s="17">
        <v>96.306336550566513</v>
      </c>
      <c r="N102" s="17">
        <v>93.728036876355745</v>
      </c>
      <c r="O102" s="17">
        <v>117.16841307915668</v>
      </c>
      <c r="P102" s="17">
        <v>170.73181296980508</v>
      </c>
      <c r="Q102" s="17">
        <v>177.28419047619047</v>
      </c>
      <c r="R102" s="17">
        <v>181.12402004883691</v>
      </c>
      <c r="S102" s="17">
        <v>180.94140473418705</v>
      </c>
      <c r="T102" s="17">
        <v>175.60478295193414</v>
      </c>
      <c r="U102" s="131"/>
      <c r="V102" s="22"/>
      <c r="W102" s="22"/>
      <c r="X102" s="22"/>
      <c r="Y102" s="23"/>
      <c r="Z102" s="19"/>
    </row>
    <row r="103" spans="1:26">
      <c r="A103" s="129"/>
      <c r="B103" s="129"/>
      <c r="C103" s="14" t="s">
        <v>49</v>
      </c>
      <c r="D103" s="15" t="s">
        <v>43</v>
      </c>
      <c r="E103" s="15" t="s">
        <v>43</v>
      </c>
      <c r="F103" s="15" t="s">
        <v>43</v>
      </c>
      <c r="G103" s="15" t="s">
        <v>43</v>
      </c>
      <c r="H103" s="15">
        <v>80.467880114329887</v>
      </c>
      <c r="I103" s="15">
        <v>79.307259287783367</v>
      </c>
      <c r="J103" s="15">
        <v>77.91490090267979</v>
      </c>
      <c r="K103" s="15">
        <v>76.715658367681058</v>
      </c>
      <c r="L103" s="15">
        <v>75.125717774743933</v>
      </c>
      <c r="M103" s="15">
        <v>73.797286680036407</v>
      </c>
      <c r="N103" s="15">
        <v>72.838972872055734</v>
      </c>
      <c r="O103" s="15">
        <v>77.313985628339466</v>
      </c>
      <c r="P103" s="15">
        <v>76.806075368964031</v>
      </c>
      <c r="Q103" s="15">
        <v>76.330703891457333</v>
      </c>
      <c r="R103" s="15">
        <v>75.561851217797809</v>
      </c>
      <c r="S103" s="15">
        <v>75.160625803934963</v>
      </c>
      <c r="T103" s="15">
        <v>74.745199345929606</v>
      </c>
      <c r="U103" s="131"/>
      <c r="V103" s="22"/>
      <c r="W103" s="22"/>
      <c r="X103" s="22"/>
      <c r="Y103" s="23"/>
      <c r="Z103" s="19"/>
    </row>
    <row r="104" spans="1:26">
      <c r="A104" s="129"/>
      <c r="B104" s="129"/>
      <c r="C104" s="16" t="s">
        <v>50</v>
      </c>
      <c r="D104" s="17" t="s">
        <v>43</v>
      </c>
      <c r="E104" s="17" t="s">
        <v>43</v>
      </c>
      <c r="F104" s="17" t="s">
        <v>43</v>
      </c>
      <c r="G104" s="17" t="s">
        <v>43</v>
      </c>
      <c r="H104" s="17" t="s">
        <v>43</v>
      </c>
      <c r="I104" s="17" t="s">
        <v>43</v>
      </c>
      <c r="J104" s="17" t="s">
        <v>43</v>
      </c>
      <c r="K104" s="17" t="s">
        <v>43</v>
      </c>
      <c r="L104" s="17" t="s">
        <v>43</v>
      </c>
      <c r="M104" s="17" t="s">
        <v>43</v>
      </c>
      <c r="N104" s="17" t="s">
        <v>43</v>
      </c>
      <c r="O104" s="17">
        <v>292.60000000000002</v>
      </c>
      <c r="P104" s="17">
        <v>303.60000000000002</v>
      </c>
      <c r="Q104" s="17">
        <v>312.39999999999998</v>
      </c>
      <c r="R104" s="17">
        <v>314.60000000000002</v>
      </c>
      <c r="S104" s="17">
        <v>319</v>
      </c>
      <c r="T104" s="17">
        <v>321.2</v>
      </c>
      <c r="U104" s="131"/>
      <c r="V104" s="22"/>
      <c r="W104" s="22"/>
      <c r="X104" s="22"/>
      <c r="Y104" s="23"/>
      <c r="Z104" s="19"/>
    </row>
    <row r="105" spans="1:26">
      <c r="A105" s="129"/>
      <c r="B105" s="130"/>
      <c r="C105" s="24" t="s">
        <v>51</v>
      </c>
      <c r="D105" s="25" t="s">
        <v>43</v>
      </c>
      <c r="E105" s="25" t="s">
        <v>43</v>
      </c>
      <c r="F105" s="25" t="s">
        <v>43</v>
      </c>
      <c r="G105" s="25" t="s">
        <v>43</v>
      </c>
      <c r="H105" s="25" t="s">
        <v>43</v>
      </c>
      <c r="I105" s="25" t="s">
        <v>43</v>
      </c>
      <c r="J105" s="25" t="s">
        <v>43</v>
      </c>
      <c r="K105" s="25" t="s">
        <v>43</v>
      </c>
      <c r="L105" s="25" t="s">
        <v>43</v>
      </c>
      <c r="M105" s="25" t="s">
        <v>43</v>
      </c>
      <c r="N105" s="25" t="s">
        <v>43</v>
      </c>
      <c r="O105" s="25">
        <v>92.831750947231129</v>
      </c>
      <c r="P105" s="25">
        <v>92.509869675738699</v>
      </c>
      <c r="Q105" s="25">
        <v>92.337679983631787</v>
      </c>
      <c r="R105" s="25">
        <v>92.278003647179915</v>
      </c>
      <c r="S105" s="25">
        <v>92.222816173410592</v>
      </c>
      <c r="T105" s="25">
        <v>92.112688938952715</v>
      </c>
      <c r="U105" s="131"/>
      <c r="V105" s="22"/>
      <c r="W105" s="22"/>
      <c r="X105" s="22"/>
      <c r="Y105" s="23"/>
      <c r="Z105" s="19"/>
    </row>
    <row r="106" spans="1:26">
      <c r="A106" s="129"/>
      <c r="B106" s="129" t="s">
        <v>38</v>
      </c>
      <c r="C106" s="16" t="s">
        <v>48</v>
      </c>
      <c r="D106" s="17" t="s">
        <v>43</v>
      </c>
      <c r="E106" s="17" t="s">
        <v>43</v>
      </c>
      <c r="F106" s="17" t="s">
        <v>43</v>
      </c>
      <c r="G106" s="17" t="s">
        <v>43</v>
      </c>
      <c r="H106" s="17">
        <v>23.025259359494815</v>
      </c>
      <c r="I106" s="17">
        <v>24.732113881103409</v>
      </c>
      <c r="J106" s="17">
        <v>26.666515768824507</v>
      </c>
      <c r="K106" s="17">
        <v>28.845582776540461</v>
      </c>
      <c r="L106" s="17">
        <v>31.893417387479843</v>
      </c>
      <c r="M106" s="17">
        <v>34.194852426912853</v>
      </c>
      <c r="N106" s="17">
        <v>34.95037960954447</v>
      </c>
      <c r="O106" s="17">
        <v>34.380381264991797</v>
      </c>
      <c r="P106" s="17">
        <v>51.557650656134541</v>
      </c>
      <c r="Q106" s="17">
        <v>54.973841269841273</v>
      </c>
      <c r="R106" s="17">
        <v>58.578974424881117</v>
      </c>
      <c r="S106" s="17">
        <v>59.798214978657356</v>
      </c>
      <c r="T106" s="17">
        <v>59.333091973269376</v>
      </c>
      <c r="U106" s="131"/>
      <c r="V106" s="22"/>
      <c r="W106" s="22"/>
      <c r="X106" s="22"/>
      <c r="Y106" s="23"/>
      <c r="Z106" s="19"/>
    </row>
    <row r="107" spans="1:26">
      <c r="A107" s="129"/>
      <c r="B107" s="129"/>
      <c r="C107" s="14" t="s">
        <v>49</v>
      </c>
      <c r="D107" s="15" t="s">
        <v>43</v>
      </c>
      <c r="E107" s="15" t="s">
        <v>43</v>
      </c>
      <c r="F107" s="15" t="s">
        <v>43</v>
      </c>
      <c r="G107" s="15" t="s">
        <v>43</v>
      </c>
      <c r="H107" s="15">
        <v>19.53211988567012</v>
      </c>
      <c r="I107" s="15">
        <v>20.69274071221664</v>
      </c>
      <c r="J107" s="15">
        <v>22.085099097320203</v>
      </c>
      <c r="K107" s="15">
        <v>23.284341632318942</v>
      </c>
      <c r="L107" s="15">
        <v>24.874282225256067</v>
      </c>
      <c r="M107" s="15">
        <v>26.2027133199636</v>
      </c>
      <c r="N107" s="15">
        <v>27.161027127944269</v>
      </c>
      <c r="O107" s="15">
        <v>22.686014371660537</v>
      </c>
      <c r="P107" s="15">
        <v>23.193924631035966</v>
      </c>
      <c r="Q107" s="15">
        <v>23.66929610854266</v>
      </c>
      <c r="R107" s="15">
        <v>24.438148782202195</v>
      </c>
      <c r="S107" s="15">
        <v>24.83937419606503</v>
      </c>
      <c r="T107" s="15">
        <v>25.25480065407039</v>
      </c>
      <c r="U107" s="131"/>
      <c r="V107" s="22"/>
      <c r="W107" s="22"/>
      <c r="X107" s="22"/>
      <c r="Y107" s="23"/>
      <c r="Z107" s="19"/>
    </row>
    <row r="108" spans="1:26">
      <c r="A108" s="129"/>
      <c r="B108" s="129"/>
      <c r="C108" s="16" t="s">
        <v>50</v>
      </c>
      <c r="D108" s="17" t="s">
        <v>43</v>
      </c>
      <c r="E108" s="17" t="s">
        <v>43</v>
      </c>
      <c r="F108" s="17" t="s">
        <v>43</v>
      </c>
      <c r="G108" s="17" t="s">
        <v>43</v>
      </c>
      <c r="H108" s="17" t="s">
        <v>43</v>
      </c>
      <c r="I108" s="17" t="s">
        <v>43</v>
      </c>
      <c r="J108" s="17" t="s">
        <v>43</v>
      </c>
      <c r="K108" s="17" t="s">
        <v>43</v>
      </c>
      <c r="L108" s="17" t="s">
        <v>43</v>
      </c>
      <c r="M108" s="17" t="s">
        <v>43</v>
      </c>
      <c r="N108" s="17" t="s">
        <v>43</v>
      </c>
      <c r="O108" s="17">
        <v>77</v>
      </c>
      <c r="P108" s="17">
        <v>81.400000000000006</v>
      </c>
      <c r="Q108" s="17">
        <v>83.6</v>
      </c>
      <c r="R108" s="17">
        <v>81.400000000000006</v>
      </c>
      <c r="S108" s="17">
        <v>81.400000000000006</v>
      </c>
      <c r="T108" s="17">
        <v>81.400000000000006</v>
      </c>
      <c r="U108" s="131"/>
      <c r="V108" s="22"/>
      <c r="W108" s="22"/>
      <c r="X108" s="22"/>
      <c r="Y108" s="23"/>
      <c r="Z108" s="19"/>
    </row>
    <row r="109" spans="1:26">
      <c r="A109" s="130"/>
      <c r="B109" s="130"/>
      <c r="C109" s="24" t="s">
        <v>51</v>
      </c>
      <c r="D109" s="25" t="s">
        <v>43</v>
      </c>
      <c r="E109" s="25" t="s">
        <v>43</v>
      </c>
      <c r="F109" s="25" t="s">
        <v>43</v>
      </c>
      <c r="G109" s="25" t="s">
        <v>43</v>
      </c>
      <c r="H109" s="25" t="s">
        <v>43</v>
      </c>
      <c r="I109" s="25" t="s">
        <v>43</v>
      </c>
      <c r="J109" s="25" t="s">
        <v>43</v>
      </c>
      <c r="K109" s="25" t="s">
        <v>43</v>
      </c>
      <c r="L109" s="25" t="s">
        <v>43</v>
      </c>
      <c r="M109" s="25" t="s">
        <v>43</v>
      </c>
      <c r="N109" s="25" t="s">
        <v>43</v>
      </c>
      <c r="O109" s="25">
        <v>7.1682490527688749</v>
      </c>
      <c r="P109" s="25">
        <v>7.4901303242613038</v>
      </c>
      <c r="Q109" s="25">
        <v>7.6623200163682208</v>
      </c>
      <c r="R109" s="25">
        <v>7.7219963528200815</v>
      </c>
      <c r="S109" s="25">
        <v>7.7771838265894111</v>
      </c>
      <c r="T109" s="25">
        <v>7.8873110610472841</v>
      </c>
      <c r="U109" s="131"/>
      <c r="V109" s="22"/>
      <c r="W109" s="22"/>
      <c r="X109" s="22"/>
      <c r="Y109" s="23"/>
      <c r="Z109" s="19"/>
    </row>
    <row r="110" spans="1:26">
      <c r="A110" s="128" t="s">
        <v>13</v>
      </c>
      <c r="B110" s="128" t="s">
        <v>37</v>
      </c>
      <c r="C110" s="16" t="s">
        <v>48</v>
      </c>
      <c r="D110" s="17" t="s">
        <v>43</v>
      </c>
      <c r="E110" s="17" t="s">
        <v>43</v>
      </c>
      <c r="F110" s="17" t="s">
        <v>43</v>
      </c>
      <c r="G110" s="17" t="s">
        <v>43</v>
      </c>
      <c r="H110" s="17" t="s">
        <v>43</v>
      </c>
      <c r="I110" s="17" t="s">
        <v>43</v>
      </c>
      <c r="J110" s="17" t="s">
        <v>43</v>
      </c>
      <c r="K110" s="17" t="s">
        <v>43</v>
      </c>
      <c r="L110" s="17" t="s">
        <v>43</v>
      </c>
      <c r="M110" s="17" t="s">
        <v>43</v>
      </c>
      <c r="N110" s="17" t="s">
        <v>43</v>
      </c>
      <c r="O110" s="17" t="s">
        <v>43</v>
      </c>
      <c r="P110" s="17" t="s">
        <v>43</v>
      </c>
      <c r="Q110" s="17" t="s">
        <v>43</v>
      </c>
      <c r="R110" s="17" t="s">
        <v>43</v>
      </c>
      <c r="S110" s="17" t="s">
        <v>43</v>
      </c>
      <c r="T110" s="17" t="s">
        <v>43</v>
      </c>
      <c r="U110" s="131"/>
      <c r="V110" s="22"/>
      <c r="W110" s="22"/>
      <c r="X110" s="22"/>
      <c r="Y110" s="23"/>
      <c r="Z110" s="19"/>
    </row>
    <row r="111" spans="1:26">
      <c r="A111" s="129"/>
      <c r="B111" s="129"/>
      <c r="C111" s="14" t="s">
        <v>49</v>
      </c>
      <c r="D111" s="15" t="s">
        <v>43</v>
      </c>
      <c r="E111" s="15" t="s">
        <v>43</v>
      </c>
      <c r="F111" s="15" t="s">
        <v>43</v>
      </c>
      <c r="G111" s="15" t="s">
        <v>43</v>
      </c>
      <c r="H111" s="15" t="s">
        <v>43</v>
      </c>
      <c r="I111" s="15" t="s">
        <v>43</v>
      </c>
      <c r="J111" s="15" t="s">
        <v>43</v>
      </c>
      <c r="K111" s="15" t="s">
        <v>43</v>
      </c>
      <c r="L111" s="15" t="s">
        <v>43</v>
      </c>
      <c r="M111" s="15" t="s">
        <v>43</v>
      </c>
      <c r="N111" s="15" t="s">
        <v>43</v>
      </c>
      <c r="O111" s="15" t="s">
        <v>43</v>
      </c>
      <c r="P111" s="15" t="s">
        <v>43</v>
      </c>
      <c r="Q111" s="15" t="s">
        <v>43</v>
      </c>
      <c r="R111" s="15" t="s">
        <v>43</v>
      </c>
      <c r="S111" s="15" t="s">
        <v>43</v>
      </c>
      <c r="T111" s="15" t="s">
        <v>43</v>
      </c>
      <c r="U111" s="131"/>
      <c r="V111" s="22"/>
      <c r="W111" s="22"/>
      <c r="X111" s="22"/>
      <c r="Y111" s="23"/>
      <c r="Z111" s="19"/>
    </row>
    <row r="112" spans="1:26">
      <c r="A112" s="129"/>
      <c r="B112" s="129"/>
      <c r="C112" s="16" t="s">
        <v>50</v>
      </c>
      <c r="D112" s="17" t="s">
        <v>43</v>
      </c>
      <c r="E112" s="17" t="s">
        <v>43</v>
      </c>
      <c r="F112" s="17" t="s">
        <v>43</v>
      </c>
      <c r="G112" s="17" t="s">
        <v>43</v>
      </c>
      <c r="H112" s="17" t="s">
        <v>43</v>
      </c>
      <c r="I112" s="17" t="s">
        <v>43</v>
      </c>
      <c r="J112" s="17" t="s">
        <v>43</v>
      </c>
      <c r="K112" s="17" t="s">
        <v>43</v>
      </c>
      <c r="L112" s="17" t="s">
        <v>43</v>
      </c>
      <c r="M112" s="17" t="s">
        <v>43</v>
      </c>
      <c r="N112" s="17" t="s">
        <v>43</v>
      </c>
      <c r="O112" s="17" t="s">
        <v>43</v>
      </c>
      <c r="P112" s="17" t="s">
        <v>43</v>
      </c>
      <c r="Q112" s="17" t="s">
        <v>43</v>
      </c>
      <c r="R112" s="17" t="s">
        <v>43</v>
      </c>
      <c r="S112" s="17" t="s">
        <v>43</v>
      </c>
      <c r="T112" s="17" t="s">
        <v>43</v>
      </c>
      <c r="U112" s="131"/>
      <c r="V112" s="22"/>
      <c r="W112" s="22"/>
      <c r="X112" s="22"/>
      <c r="Y112" s="23"/>
      <c r="Z112" s="19"/>
    </row>
    <row r="113" spans="1:26">
      <c r="A113" s="129"/>
      <c r="B113" s="130"/>
      <c r="C113" s="24" t="s">
        <v>51</v>
      </c>
      <c r="D113" s="25" t="s">
        <v>43</v>
      </c>
      <c r="E113" s="25" t="s">
        <v>43</v>
      </c>
      <c r="F113" s="25" t="s">
        <v>43</v>
      </c>
      <c r="G113" s="25" t="s">
        <v>43</v>
      </c>
      <c r="H113" s="25" t="s">
        <v>43</v>
      </c>
      <c r="I113" s="25" t="s">
        <v>43</v>
      </c>
      <c r="J113" s="25" t="s">
        <v>43</v>
      </c>
      <c r="K113" s="25" t="s">
        <v>43</v>
      </c>
      <c r="L113" s="25" t="s">
        <v>43</v>
      </c>
      <c r="M113" s="25" t="s">
        <v>43</v>
      </c>
      <c r="N113" s="25" t="s">
        <v>43</v>
      </c>
      <c r="O113" s="25" t="s">
        <v>43</v>
      </c>
      <c r="P113" s="25" t="s">
        <v>43</v>
      </c>
      <c r="Q113" s="25" t="s">
        <v>43</v>
      </c>
      <c r="R113" s="25" t="s">
        <v>43</v>
      </c>
      <c r="S113" s="25" t="s">
        <v>43</v>
      </c>
      <c r="T113" s="25" t="s">
        <v>43</v>
      </c>
      <c r="U113" s="131"/>
      <c r="V113" s="22"/>
      <c r="W113" s="22"/>
      <c r="X113" s="22"/>
      <c r="Y113" s="23"/>
      <c r="Z113" s="19"/>
    </row>
    <row r="114" spans="1:26">
      <c r="A114" s="129"/>
      <c r="B114" s="129" t="s">
        <v>38</v>
      </c>
      <c r="C114" s="16" t="s">
        <v>48</v>
      </c>
      <c r="D114" s="17" t="s">
        <v>43</v>
      </c>
      <c r="E114" s="17" t="s">
        <v>43</v>
      </c>
      <c r="F114" s="17" t="s">
        <v>43</v>
      </c>
      <c r="G114" s="17" t="s">
        <v>43</v>
      </c>
      <c r="H114" s="17" t="s">
        <v>43</v>
      </c>
      <c r="I114" s="17" t="s">
        <v>43</v>
      </c>
      <c r="J114" s="17" t="s">
        <v>43</v>
      </c>
      <c r="K114" s="17" t="s">
        <v>43</v>
      </c>
      <c r="L114" s="17" t="s">
        <v>43</v>
      </c>
      <c r="M114" s="17" t="s">
        <v>43</v>
      </c>
      <c r="N114" s="17" t="s">
        <v>43</v>
      </c>
      <c r="O114" s="17" t="s">
        <v>43</v>
      </c>
      <c r="P114" s="17" t="s">
        <v>43</v>
      </c>
      <c r="Q114" s="17" t="s">
        <v>43</v>
      </c>
      <c r="R114" s="17" t="s">
        <v>43</v>
      </c>
      <c r="S114" s="17" t="s">
        <v>43</v>
      </c>
      <c r="T114" s="17" t="s">
        <v>43</v>
      </c>
      <c r="U114" s="131"/>
      <c r="V114" s="22"/>
      <c r="W114" s="22"/>
      <c r="X114" s="22"/>
      <c r="Y114" s="23"/>
      <c r="Z114" s="19"/>
    </row>
    <row r="115" spans="1:26">
      <c r="A115" s="129"/>
      <c r="B115" s="129"/>
      <c r="C115" s="14" t="s">
        <v>49</v>
      </c>
      <c r="D115" s="15" t="s">
        <v>43</v>
      </c>
      <c r="E115" s="15" t="s">
        <v>43</v>
      </c>
      <c r="F115" s="15" t="s">
        <v>43</v>
      </c>
      <c r="G115" s="15" t="s">
        <v>43</v>
      </c>
      <c r="H115" s="15" t="s">
        <v>43</v>
      </c>
      <c r="I115" s="15" t="s">
        <v>43</v>
      </c>
      <c r="J115" s="15" t="s">
        <v>43</v>
      </c>
      <c r="K115" s="15" t="s">
        <v>43</v>
      </c>
      <c r="L115" s="15" t="s">
        <v>43</v>
      </c>
      <c r="M115" s="15" t="s">
        <v>43</v>
      </c>
      <c r="N115" s="15" t="s">
        <v>43</v>
      </c>
      <c r="O115" s="15" t="s">
        <v>43</v>
      </c>
      <c r="P115" s="15" t="s">
        <v>43</v>
      </c>
      <c r="Q115" s="15" t="s">
        <v>43</v>
      </c>
      <c r="R115" s="15" t="s">
        <v>43</v>
      </c>
      <c r="S115" s="15" t="s">
        <v>43</v>
      </c>
      <c r="T115" s="15" t="s">
        <v>43</v>
      </c>
      <c r="U115" s="131"/>
      <c r="V115" s="22"/>
      <c r="W115" s="22"/>
      <c r="X115" s="22"/>
      <c r="Y115" s="23"/>
      <c r="Z115" s="19"/>
    </row>
    <row r="116" spans="1:26">
      <c r="A116" s="129"/>
      <c r="B116" s="129"/>
      <c r="C116" s="16" t="s">
        <v>50</v>
      </c>
      <c r="D116" s="17" t="s">
        <v>43</v>
      </c>
      <c r="E116" s="17" t="s">
        <v>43</v>
      </c>
      <c r="F116" s="17" t="s">
        <v>43</v>
      </c>
      <c r="G116" s="17" t="s">
        <v>43</v>
      </c>
      <c r="H116" s="17" t="s">
        <v>43</v>
      </c>
      <c r="I116" s="17" t="s">
        <v>43</v>
      </c>
      <c r="J116" s="17" t="s">
        <v>43</v>
      </c>
      <c r="K116" s="17" t="s">
        <v>43</v>
      </c>
      <c r="L116" s="17" t="s">
        <v>43</v>
      </c>
      <c r="M116" s="17" t="s">
        <v>43</v>
      </c>
      <c r="N116" s="17" t="s">
        <v>43</v>
      </c>
      <c r="O116" s="17" t="s">
        <v>43</v>
      </c>
      <c r="P116" s="17" t="s">
        <v>43</v>
      </c>
      <c r="Q116" s="17" t="s">
        <v>43</v>
      </c>
      <c r="R116" s="17" t="s">
        <v>43</v>
      </c>
      <c r="S116" s="17" t="s">
        <v>43</v>
      </c>
      <c r="T116" s="17" t="s">
        <v>43</v>
      </c>
      <c r="U116" s="131"/>
      <c r="V116" s="22"/>
      <c r="W116" s="22"/>
      <c r="X116" s="22"/>
      <c r="Y116" s="23"/>
      <c r="Z116" s="19"/>
    </row>
    <row r="117" spans="1:26">
      <c r="A117" s="130"/>
      <c r="B117" s="130"/>
      <c r="C117" s="24" t="s">
        <v>51</v>
      </c>
      <c r="D117" s="25" t="s">
        <v>43</v>
      </c>
      <c r="E117" s="25" t="s">
        <v>43</v>
      </c>
      <c r="F117" s="25" t="s">
        <v>43</v>
      </c>
      <c r="G117" s="25" t="s">
        <v>43</v>
      </c>
      <c r="H117" s="25" t="s">
        <v>43</v>
      </c>
      <c r="I117" s="25" t="s">
        <v>43</v>
      </c>
      <c r="J117" s="25" t="s">
        <v>43</v>
      </c>
      <c r="K117" s="25" t="s">
        <v>43</v>
      </c>
      <c r="L117" s="25" t="s">
        <v>43</v>
      </c>
      <c r="M117" s="25" t="s">
        <v>43</v>
      </c>
      <c r="N117" s="25" t="s">
        <v>43</v>
      </c>
      <c r="O117" s="25" t="s">
        <v>43</v>
      </c>
      <c r="P117" s="25" t="s">
        <v>43</v>
      </c>
      <c r="Q117" s="25" t="s">
        <v>43</v>
      </c>
      <c r="R117" s="25" t="s">
        <v>43</v>
      </c>
      <c r="S117" s="25" t="s">
        <v>43</v>
      </c>
      <c r="T117" s="25" t="s">
        <v>43</v>
      </c>
      <c r="U117" s="131"/>
      <c r="V117" s="22"/>
      <c r="W117" s="22"/>
      <c r="X117" s="22"/>
      <c r="Y117" s="23"/>
      <c r="Z117" s="19"/>
    </row>
    <row r="118" spans="1:26">
      <c r="A118" s="128" t="s">
        <v>12</v>
      </c>
      <c r="B118" s="128" t="s">
        <v>37</v>
      </c>
      <c r="C118" s="16" t="s">
        <v>48</v>
      </c>
      <c r="D118" s="17" t="s">
        <v>43</v>
      </c>
      <c r="E118" s="17" t="s">
        <v>43</v>
      </c>
      <c r="F118" s="17" t="s">
        <v>43</v>
      </c>
      <c r="G118" s="17" t="s">
        <v>43</v>
      </c>
      <c r="H118" s="17" t="s">
        <v>43</v>
      </c>
      <c r="I118" s="17" t="s">
        <v>43</v>
      </c>
      <c r="J118" s="17" t="s">
        <v>43</v>
      </c>
      <c r="K118" s="17" t="s">
        <v>43</v>
      </c>
      <c r="L118" s="17" t="s">
        <v>43</v>
      </c>
      <c r="M118" s="17" t="s">
        <v>43</v>
      </c>
      <c r="N118" s="17" t="s">
        <v>43</v>
      </c>
      <c r="O118" s="17" t="s">
        <v>43</v>
      </c>
      <c r="P118" s="17" t="s">
        <v>43</v>
      </c>
      <c r="Q118" s="17" t="s">
        <v>43</v>
      </c>
      <c r="R118" s="17" t="s">
        <v>43</v>
      </c>
      <c r="S118" s="17" t="s">
        <v>43</v>
      </c>
      <c r="T118" s="17" t="s">
        <v>43</v>
      </c>
      <c r="U118" s="131"/>
      <c r="V118" s="22"/>
      <c r="W118" s="22"/>
      <c r="X118" s="22"/>
      <c r="Y118" s="23"/>
      <c r="Z118" s="19"/>
    </row>
    <row r="119" spans="1:26">
      <c r="A119" s="129"/>
      <c r="B119" s="129"/>
      <c r="C119" s="14" t="s">
        <v>49</v>
      </c>
      <c r="D119" s="15" t="s">
        <v>43</v>
      </c>
      <c r="E119" s="15" t="s">
        <v>43</v>
      </c>
      <c r="F119" s="15" t="s">
        <v>43</v>
      </c>
      <c r="G119" s="15" t="s">
        <v>43</v>
      </c>
      <c r="H119" s="15" t="s">
        <v>43</v>
      </c>
      <c r="I119" s="15" t="s">
        <v>43</v>
      </c>
      <c r="J119" s="15" t="s">
        <v>43</v>
      </c>
      <c r="K119" s="15" t="s">
        <v>43</v>
      </c>
      <c r="L119" s="15" t="s">
        <v>43</v>
      </c>
      <c r="M119" s="15" t="s">
        <v>43</v>
      </c>
      <c r="N119" s="15" t="s">
        <v>43</v>
      </c>
      <c r="O119" s="15" t="s">
        <v>43</v>
      </c>
      <c r="P119" s="15" t="s">
        <v>43</v>
      </c>
      <c r="Q119" s="15" t="s">
        <v>43</v>
      </c>
      <c r="R119" s="15" t="s">
        <v>43</v>
      </c>
      <c r="S119" s="15" t="s">
        <v>43</v>
      </c>
      <c r="T119" s="15" t="s">
        <v>43</v>
      </c>
      <c r="U119" s="131"/>
      <c r="V119" s="22"/>
      <c r="W119" s="22"/>
      <c r="X119" s="22"/>
      <c r="Y119" s="23"/>
      <c r="Z119" s="19"/>
    </row>
    <row r="120" spans="1:26">
      <c r="A120" s="129"/>
      <c r="B120" s="129"/>
      <c r="C120" s="16" t="s">
        <v>50</v>
      </c>
      <c r="D120" s="17" t="s">
        <v>43</v>
      </c>
      <c r="E120" s="17" t="s">
        <v>43</v>
      </c>
      <c r="F120" s="17" t="s">
        <v>43</v>
      </c>
      <c r="G120" s="17" t="s">
        <v>43</v>
      </c>
      <c r="H120" s="17" t="s">
        <v>43</v>
      </c>
      <c r="I120" s="17" t="s">
        <v>43</v>
      </c>
      <c r="J120" s="17" t="s">
        <v>43</v>
      </c>
      <c r="K120" s="17" t="s">
        <v>43</v>
      </c>
      <c r="L120" s="17" t="s">
        <v>43</v>
      </c>
      <c r="M120" s="17" t="s">
        <v>43</v>
      </c>
      <c r="N120" s="17" t="s">
        <v>43</v>
      </c>
      <c r="O120" s="17" t="s">
        <v>43</v>
      </c>
      <c r="P120" s="17" t="s">
        <v>43</v>
      </c>
      <c r="Q120" s="17" t="s">
        <v>43</v>
      </c>
      <c r="R120" s="17" t="s">
        <v>43</v>
      </c>
      <c r="S120" s="17" t="s">
        <v>43</v>
      </c>
      <c r="T120" s="17" t="s">
        <v>43</v>
      </c>
      <c r="U120" s="131"/>
      <c r="V120" s="22"/>
      <c r="W120" s="22"/>
      <c r="X120" s="22"/>
      <c r="Y120" s="23"/>
      <c r="Z120" s="19"/>
    </row>
    <row r="121" spans="1:26">
      <c r="A121" s="129"/>
      <c r="B121" s="130"/>
      <c r="C121" s="24" t="s">
        <v>51</v>
      </c>
      <c r="D121" s="25" t="s">
        <v>43</v>
      </c>
      <c r="E121" s="25" t="s">
        <v>43</v>
      </c>
      <c r="F121" s="25" t="s">
        <v>43</v>
      </c>
      <c r="G121" s="25" t="s">
        <v>43</v>
      </c>
      <c r="H121" s="25" t="s">
        <v>43</v>
      </c>
      <c r="I121" s="25" t="s">
        <v>43</v>
      </c>
      <c r="J121" s="25" t="s">
        <v>43</v>
      </c>
      <c r="K121" s="25" t="s">
        <v>43</v>
      </c>
      <c r="L121" s="25" t="s">
        <v>43</v>
      </c>
      <c r="M121" s="25" t="s">
        <v>43</v>
      </c>
      <c r="N121" s="25" t="s">
        <v>43</v>
      </c>
      <c r="O121" s="25" t="s">
        <v>43</v>
      </c>
      <c r="P121" s="25" t="s">
        <v>43</v>
      </c>
      <c r="Q121" s="25" t="s">
        <v>43</v>
      </c>
      <c r="R121" s="25" t="s">
        <v>43</v>
      </c>
      <c r="S121" s="25" t="s">
        <v>43</v>
      </c>
      <c r="T121" s="25" t="s">
        <v>43</v>
      </c>
      <c r="U121" s="131"/>
      <c r="V121" s="22"/>
      <c r="W121" s="22"/>
      <c r="X121" s="22"/>
      <c r="Y121" s="23"/>
      <c r="Z121" s="19"/>
    </row>
    <row r="122" spans="1:26">
      <c r="A122" s="129"/>
      <c r="B122" s="129" t="s">
        <v>38</v>
      </c>
      <c r="C122" s="16" t="s">
        <v>48</v>
      </c>
      <c r="D122" s="17" t="s">
        <v>43</v>
      </c>
      <c r="E122" s="17" t="s">
        <v>43</v>
      </c>
      <c r="F122" s="17" t="s">
        <v>43</v>
      </c>
      <c r="G122" s="17" t="s">
        <v>43</v>
      </c>
      <c r="H122" s="17" t="s">
        <v>43</v>
      </c>
      <c r="I122" s="17" t="s">
        <v>43</v>
      </c>
      <c r="J122" s="17" t="s">
        <v>43</v>
      </c>
      <c r="K122" s="17" t="s">
        <v>43</v>
      </c>
      <c r="L122" s="17" t="s">
        <v>43</v>
      </c>
      <c r="M122" s="17" t="s">
        <v>43</v>
      </c>
      <c r="N122" s="17" t="s">
        <v>43</v>
      </c>
      <c r="O122" s="17" t="s">
        <v>43</v>
      </c>
      <c r="P122" s="17" t="s">
        <v>43</v>
      </c>
      <c r="Q122" s="17" t="s">
        <v>43</v>
      </c>
      <c r="R122" s="17" t="s">
        <v>43</v>
      </c>
      <c r="S122" s="17" t="s">
        <v>43</v>
      </c>
      <c r="T122" s="17" t="s">
        <v>43</v>
      </c>
      <c r="U122" s="131"/>
      <c r="V122" s="22"/>
      <c r="W122" s="22"/>
      <c r="X122" s="22"/>
      <c r="Y122" s="23"/>
      <c r="Z122" s="19"/>
    </row>
    <row r="123" spans="1:26">
      <c r="A123" s="129"/>
      <c r="B123" s="129"/>
      <c r="C123" s="14" t="s">
        <v>49</v>
      </c>
      <c r="D123" s="15" t="s">
        <v>43</v>
      </c>
      <c r="E123" s="15" t="s">
        <v>43</v>
      </c>
      <c r="F123" s="15" t="s">
        <v>43</v>
      </c>
      <c r="G123" s="15" t="s">
        <v>43</v>
      </c>
      <c r="H123" s="15" t="s">
        <v>43</v>
      </c>
      <c r="I123" s="15" t="s">
        <v>43</v>
      </c>
      <c r="J123" s="15" t="s">
        <v>43</v>
      </c>
      <c r="K123" s="15" t="s">
        <v>43</v>
      </c>
      <c r="L123" s="15" t="s">
        <v>43</v>
      </c>
      <c r="M123" s="15" t="s">
        <v>43</v>
      </c>
      <c r="N123" s="15" t="s">
        <v>43</v>
      </c>
      <c r="O123" s="15" t="s">
        <v>43</v>
      </c>
      <c r="P123" s="15" t="s">
        <v>43</v>
      </c>
      <c r="Q123" s="15" t="s">
        <v>43</v>
      </c>
      <c r="R123" s="15" t="s">
        <v>43</v>
      </c>
      <c r="S123" s="15" t="s">
        <v>43</v>
      </c>
      <c r="T123" s="15" t="s">
        <v>43</v>
      </c>
      <c r="U123" s="131"/>
      <c r="V123" s="22"/>
      <c r="W123" s="22"/>
      <c r="X123" s="22"/>
      <c r="Y123" s="23"/>
      <c r="Z123" s="19"/>
    </row>
    <row r="124" spans="1:26">
      <c r="A124" s="129"/>
      <c r="B124" s="129"/>
      <c r="C124" s="16" t="s">
        <v>50</v>
      </c>
      <c r="D124" s="17" t="s">
        <v>43</v>
      </c>
      <c r="E124" s="17" t="s">
        <v>43</v>
      </c>
      <c r="F124" s="17" t="s">
        <v>43</v>
      </c>
      <c r="G124" s="17" t="s">
        <v>43</v>
      </c>
      <c r="H124" s="17" t="s">
        <v>43</v>
      </c>
      <c r="I124" s="17" t="s">
        <v>43</v>
      </c>
      <c r="J124" s="17" t="s">
        <v>43</v>
      </c>
      <c r="K124" s="17" t="s">
        <v>43</v>
      </c>
      <c r="L124" s="17" t="s">
        <v>43</v>
      </c>
      <c r="M124" s="17" t="s">
        <v>43</v>
      </c>
      <c r="N124" s="17" t="s">
        <v>43</v>
      </c>
      <c r="O124" s="17" t="s">
        <v>43</v>
      </c>
      <c r="P124" s="17" t="s">
        <v>43</v>
      </c>
      <c r="Q124" s="17" t="s">
        <v>43</v>
      </c>
      <c r="R124" s="17" t="s">
        <v>43</v>
      </c>
      <c r="S124" s="17" t="s">
        <v>43</v>
      </c>
      <c r="T124" s="17" t="s">
        <v>43</v>
      </c>
      <c r="U124" s="131"/>
      <c r="V124" s="22"/>
      <c r="W124" s="22"/>
      <c r="X124" s="22"/>
      <c r="Y124" s="23"/>
      <c r="Z124" s="19"/>
    </row>
    <row r="125" spans="1:26">
      <c r="A125" s="130"/>
      <c r="B125" s="130"/>
      <c r="C125" s="24" t="s">
        <v>51</v>
      </c>
      <c r="D125" s="25" t="s">
        <v>43</v>
      </c>
      <c r="E125" s="25" t="s">
        <v>43</v>
      </c>
      <c r="F125" s="25" t="s">
        <v>43</v>
      </c>
      <c r="G125" s="25" t="s">
        <v>43</v>
      </c>
      <c r="H125" s="25" t="s">
        <v>43</v>
      </c>
      <c r="I125" s="25" t="s">
        <v>43</v>
      </c>
      <c r="J125" s="25" t="s">
        <v>43</v>
      </c>
      <c r="K125" s="25" t="s">
        <v>43</v>
      </c>
      <c r="L125" s="25" t="s">
        <v>43</v>
      </c>
      <c r="M125" s="25" t="s">
        <v>43</v>
      </c>
      <c r="N125" s="25" t="s">
        <v>43</v>
      </c>
      <c r="O125" s="25" t="s">
        <v>43</v>
      </c>
      <c r="P125" s="25" t="s">
        <v>43</v>
      </c>
      <c r="Q125" s="25" t="s">
        <v>43</v>
      </c>
      <c r="R125" s="25" t="s">
        <v>43</v>
      </c>
      <c r="S125" s="25" t="s">
        <v>43</v>
      </c>
      <c r="T125" s="25" t="s">
        <v>43</v>
      </c>
      <c r="U125" s="131"/>
      <c r="V125" s="22"/>
      <c r="W125" s="22"/>
      <c r="X125" s="22"/>
      <c r="Y125" s="23"/>
      <c r="Z125" s="19"/>
    </row>
    <row r="126" spans="1:26">
      <c r="A126" s="128" t="s">
        <v>26</v>
      </c>
      <c r="B126" s="128" t="s">
        <v>37</v>
      </c>
      <c r="C126" s="16" t="s">
        <v>48</v>
      </c>
      <c r="D126" s="17">
        <v>100.88372093023256</v>
      </c>
      <c r="E126" s="17">
        <v>100.40909090909091</v>
      </c>
      <c r="F126" s="17">
        <v>98.978260869565219</v>
      </c>
      <c r="G126" s="17">
        <v>100.39583333333333</v>
      </c>
      <c r="H126" s="17">
        <v>99.4</v>
      </c>
      <c r="I126" s="17">
        <v>98.448979591836732</v>
      </c>
      <c r="J126" s="17">
        <v>97.955555555555549</v>
      </c>
      <c r="K126" s="17">
        <v>98.111111111111114</v>
      </c>
      <c r="L126" s="17">
        <v>97.674418604651166</v>
      </c>
      <c r="M126" s="17">
        <v>96.568181818181813</v>
      </c>
      <c r="N126" s="17">
        <v>97.219512195121951</v>
      </c>
      <c r="O126" s="17">
        <v>97.25</v>
      </c>
      <c r="P126" s="17">
        <v>95.536585365853654</v>
      </c>
      <c r="Q126" s="17">
        <v>97.142857142857139</v>
      </c>
      <c r="R126" s="17" t="s">
        <v>43</v>
      </c>
      <c r="S126" s="17" t="s">
        <v>43</v>
      </c>
      <c r="T126" s="17" t="s">
        <v>43</v>
      </c>
      <c r="U126" s="131"/>
      <c r="V126" s="22"/>
      <c r="W126" s="22"/>
      <c r="X126" s="22"/>
      <c r="Y126" s="23"/>
      <c r="Z126" s="19"/>
    </row>
    <row r="127" spans="1:26">
      <c r="A127" s="129"/>
      <c r="B127" s="129"/>
      <c r="C127" s="14" t="s">
        <v>49</v>
      </c>
      <c r="D127" s="15">
        <v>52.799415774099316</v>
      </c>
      <c r="E127" s="15">
        <v>53.280270139893872</v>
      </c>
      <c r="F127" s="15">
        <v>53.04054054054054</v>
      </c>
      <c r="G127" s="15">
        <v>52.369050206476849</v>
      </c>
      <c r="H127" s="15">
        <v>53.811173668254654</v>
      </c>
      <c r="I127" s="15">
        <v>54.453098543853706</v>
      </c>
      <c r="J127" s="15">
        <v>55.349070818684076</v>
      </c>
      <c r="K127" s="15">
        <v>55.263487295030664</v>
      </c>
      <c r="L127" s="15">
        <v>55.584965590259394</v>
      </c>
      <c r="M127" s="15">
        <v>55.203325971157597</v>
      </c>
      <c r="N127" s="15">
        <v>55.238359201773839</v>
      </c>
      <c r="O127" s="15">
        <v>54.734768538061068</v>
      </c>
      <c r="P127" s="15">
        <v>53.864136413641361</v>
      </c>
      <c r="Q127" s="15">
        <v>54.801880456682341</v>
      </c>
      <c r="R127" s="15" t="s">
        <v>43</v>
      </c>
      <c r="S127" s="15" t="s">
        <v>43</v>
      </c>
      <c r="T127" s="15" t="s">
        <v>43</v>
      </c>
      <c r="U127" s="131"/>
      <c r="V127" s="22"/>
      <c r="W127" s="22"/>
      <c r="X127" s="22"/>
      <c r="Y127" s="23"/>
      <c r="Z127" s="19"/>
    </row>
    <row r="128" spans="1:26">
      <c r="A128" s="129"/>
      <c r="B128" s="129"/>
      <c r="C128" s="16" t="s">
        <v>50</v>
      </c>
      <c r="D128" s="17">
        <v>187</v>
      </c>
      <c r="E128" s="17">
        <v>185</v>
      </c>
      <c r="F128" s="17">
        <v>181</v>
      </c>
      <c r="G128" s="17">
        <v>178</v>
      </c>
      <c r="H128" s="17">
        <v>178</v>
      </c>
      <c r="I128" s="17">
        <v>179</v>
      </c>
      <c r="J128" s="17">
        <v>180</v>
      </c>
      <c r="K128" s="17">
        <v>180</v>
      </c>
      <c r="L128" s="17">
        <v>182</v>
      </c>
      <c r="M128" s="17">
        <v>182</v>
      </c>
      <c r="N128" s="17">
        <v>182</v>
      </c>
      <c r="O128" s="17">
        <v>183</v>
      </c>
      <c r="P128" s="17">
        <v>183</v>
      </c>
      <c r="Q128" s="17">
        <v>183</v>
      </c>
      <c r="R128" s="17" t="s">
        <v>43</v>
      </c>
      <c r="S128" s="17" t="s">
        <v>43</v>
      </c>
      <c r="T128" s="17" t="s">
        <v>43</v>
      </c>
      <c r="U128" s="131"/>
      <c r="V128" s="22"/>
      <c r="W128" s="22"/>
      <c r="X128" s="22"/>
      <c r="Y128" s="23"/>
      <c r="Z128" s="19"/>
    </row>
    <row r="129" spans="1:26">
      <c r="A129" s="129"/>
      <c r="B129" s="130"/>
      <c r="C129" s="24" t="s">
        <v>51</v>
      </c>
      <c r="D129" s="25">
        <v>67.438422990080511</v>
      </c>
      <c r="E129" s="25">
        <v>67.843417197214308</v>
      </c>
      <c r="F129" s="25">
        <v>67.1526809556443</v>
      </c>
      <c r="G129" s="25">
        <v>65.738078304906011</v>
      </c>
      <c r="H129" s="25">
        <v>67.686615240773861</v>
      </c>
      <c r="I129" s="25">
        <v>69.70698711847659</v>
      </c>
      <c r="J129" s="25">
        <v>71.257678629162626</v>
      </c>
      <c r="K129" s="25">
        <v>71.645456414102981</v>
      </c>
      <c r="L129" s="25">
        <v>72.13171681790044</v>
      </c>
      <c r="M129" s="25">
        <v>71.820176049601486</v>
      </c>
      <c r="N129" s="25">
        <v>72.079422770059878</v>
      </c>
      <c r="O129" s="25">
        <v>71.547168445956942</v>
      </c>
      <c r="P129" s="25">
        <v>70.593535984620928</v>
      </c>
      <c r="Q129" s="25">
        <v>73.499763742321619</v>
      </c>
      <c r="R129" s="25" t="s">
        <v>43</v>
      </c>
      <c r="S129" s="25" t="s">
        <v>43</v>
      </c>
      <c r="T129" s="25" t="s">
        <v>43</v>
      </c>
      <c r="U129" s="131"/>
      <c r="V129" s="22"/>
      <c r="W129" s="22"/>
      <c r="X129" s="22"/>
      <c r="Y129" s="23"/>
      <c r="Z129" s="19"/>
    </row>
    <row r="130" spans="1:26">
      <c r="A130" s="129"/>
      <c r="B130" s="129" t="s">
        <v>38</v>
      </c>
      <c r="C130" s="16" t="s">
        <v>48</v>
      </c>
      <c r="D130" s="17">
        <v>90.186046511627907</v>
      </c>
      <c r="E130" s="17">
        <v>88.045454545454547</v>
      </c>
      <c r="F130" s="17">
        <v>87.630434782608702</v>
      </c>
      <c r="G130" s="17">
        <v>91.3125</v>
      </c>
      <c r="H130" s="17">
        <v>85.32</v>
      </c>
      <c r="I130" s="17">
        <v>82.34693877551021</v>
      </c>
      <c r="J130" s="17">
        <v>79.022222222222226</v>
      </c>
      <c r="K130" s="17">
        <v>79.422222222222217</v>
      </c>
      <c r="L130" s="17">
        <v>78.04651162790698</v>
      </c>
      <c r="M130" s="17">
        <v>78.36363636363636</v>
      </c>
      <c r="N130" s="17">
        <v>78.780487804878049</v>
      </c>
      <c r="O130" s="17">
        <v>80.424999999999997</v>
      </c>
      <c r="P130" s="17">
        <v>81.829268292682926</v>
      </c>
      <c r="Q130" s="17">
        <v>80.11904761904762</v>
      </c>
      <c r="R130" s="17" t="s">
        <v>43</v>
      </c>
      <c r="S130" s="17" t="s">
        <v>43</v>
      </c>
      <c r="T130" s="17" t="s">
        <v>43</v>
      </c>
      <c r="U130" s="131"/>
      <c r="V130" s="22"/>
      <c r="W130" s="22"/>
      <c r="X130" s="22"/>
      <c r="Y130" s="23"/>
      <c r="Z130" s="19"/>
    </row>
    <row r="131" spans="1:26">
      <c r="A131" s="129"/>
      <c r="B131" s="129"/>
      <c r="C131" s="14" t="s">
        <v>49</v>
      </c>
      <c r="D131" s="15">
        <v>47.200584225900684</v>
      </c>
      <c r="E131" s="15">
        <v>46.719729860106128</v>
      </c>
      <c r="F131" s="15">
        <v>46.95945945945946</v>
      </c>
      <c r="G131" s="15">
        <v>47.630949793523151</v>
      </c>
      <c r="H131" s="15">
        <v>46.188826331745346</v>
      </c>
      <c r="I131" s="15">
        <v>45.546901456146294</v>
      </c>
      <c r="J131" s="15">
        <v>44.650929181315924</v>
      </c>
      <c r="K131" s="15">
        <v>44.736512704969336</v>
      </c>
      <c r="L131" s="15">
        <v>44.415034409740606</v>
      </c>
      <c r="M131" s="15">
        <v>44.796674028842403</v>
      </c>
      <c r="N131" s="15">
        <v>44.761640798226161</v>
      </c>
      <c r="O131" s="15">
        <v>45.265231461938932</v>
      </c>
      <c r="P131" s="15">
        <v>46.135863586358639</v>
      </c>
      <c r="Q131" s="15">
        <v>45.198119543317659</v>
      </c>
      <c r="R131" s="15" t="s">
        <v>43</v>
      </c>
      <c r="S131" s="15" t="s">
        <v>43</v>
      </c>
      <c r="T131" s="15" t="s">
        <v>43</v>
      </c>
      <c r="U131" s="131"/>
      <c r="V131" s="22"/>
      <c r="W131" s="22"/>
      <c r="X131" s="22"/>
      <c r="Y131" s="23"/>
      <c r="Z131" s="19"/>
    </row>
    <row r="132" spans="1:26">
      <c r="A132" s="129"/>
      <c r="B132" s="129"/>
      <c r="C132" s="16" t="s">
        <v>50</v>
      </c>
      <c r="D132" s="17">
        <v>101</v>
      </c>
      <c r="E132" s="17">
        <v>100</v>
      </c>
      <c r="F132" s="17">
        <v>100</v>
      </c>
      <c r="G132" s="17">
        <v>102</v>
      </c>
      <c r="H132" s="17">
        <v>99</v>
      </c>
      <c r="I132" s="17">
        <v>93</v>
      </c>
      <c r="J132" s="17">
        <v>90</v>
      </c>
      <c r="K132" s="17">
        <v>88</v>
      </c>
      <c r="L132" s="17">
        <v>88</v>
      </c>
      <c r="M132" s="17">
        <v>88</v>
      </c>
      <c r="N132" s="17">
        <v>87</v>
      </c>
      <c r="O132" s="17">
        <v>88</v>
      </c>
      <c r="P132" s="17">
        <v>89</v>
      </c>
      <c r="Q132" s="17">
        <v>80</v>
      </c>
      <c r="R132" s="17" t="s">
        <v>43</v>
      </c>
      <c r="S132" s="17" t="s">
        <v>43</v>
      </c>
      <c r="T132" s="17" t="s">
        <v>43</v>
      </c>
      <c r="U132" s="131"/>
      <c r="V132" s="22"/>
      <c r="W132" s="22"/>
      <c r="X132" s="22"/>
      <c r="Y132" s="23"/>
      <c r="Z132" s="19"/>
    </row>
    <row r="133" spans="1:26">
      <c r="A133" s="130"/>
      <c r="B133" s="130"/>
      <c r="C133" s="24" t="s">
        <v>51</v>
      </c>
      <c r="D133" s="25">
        <v>32.561577009919496</v>
      </c>
      <c r="E133" s="25">
        <v>32.156582802785685</v>
      </c>
      <c r="F133" s="25">
        <v>32.847319044355693</v>
      </c>
      <c r="G133" s="25">
        <v>34.261921695093989</v>
      </c>
      <c r="H133" s="25">
        <v>32.313384759226132</v>
      </c>
      <c r="I133" s="25">
        <v>30.293012881523406</v>
      </c>
      <c r="J133" s="25">
        <v>28.742321370837374</v>
      </c>
      <c r="K133" s="25">
        <v>28.354543585897016</v>
      </c>
      <c r="L133" s="25">
        <v>27.868283182099557</v>
      </c>
      <c r="M133" s="25">
        <v>28.179823950398518</v>
      </c>
      <c r="N133" s="25">
        <v>27.920577229940125</v>
      </c>
      <c r="O133" s="25">
        <v>28.452831554043051</v>
      </c>
      <c r="P133" s="25">
        <v>29.406464015379068</v>
      </c>
      <c r="Q133" s="25">
        <v>26.500236257678374</v>
      </c>
      <c r="R133" s="25" t="s">
        <v>43</v>
      </c>
      <c r="S133" s="25" t="s">
        <v>43</v>
      </c>
      <c r="T133" s="25" t="s">
        <v>43</v>
      </c>
      <c r="U133" s="131"/>
      <c r="V133" s="22"/>
      <c r="W133" s="22"/>
      <c r="X133" s="22"/>
      <c r="Y133" s="23"/>
      <c r="Z133" s="19"/>
    </row>
    <row r="134" spans="1:26">
      <c r="A134" s="128" t="s">
        <v>11</v>
      </c>
      <c r="B134" s="128" t="s">
        <v>37</v>
      </c>
      <c r="C134" s="16" t="s">
        <v>48</v>
      </c>
      <c r="D134" s="17" t="s">
        <v>43</v>
      </c>
      <c r="E134" s="17" t="s">
        <v>43</v>
      </c>
      <c r="F134" s="17" t="s">
        <v>43</v>
      </c>
      <c r="G134" s="17" t="s">
        <v>43</v>
      </c>
      <c r="H134" s="17" t="s">
        <v>43</v>
      </c>
      <c r="I134" s="17" t="s">
        <v>43</v>
      </c>
      <c r="J134" s="17" t="s">
        <v>43</v>
      </c>
      <c r="K134" s="17" t="s">
        <v>43</v>
      </c>
      <c r="L134" s="17" t="s">
        <v>43</v>
      </c>
      <c r="M134" s="17" t="s">
        <v>43</v>
      </c>
      <c r="N134" s="17" t="s">
        <v>43</v>
      </c>
      <c r="O134" s="17" t="s">
        <v>43</v>
      </c>
      <c r="P134" s="17" t="s">
        <v>43</v>
      </c>
      <c r="Q134" s="17" t="s">
        <v>43</v>
      </c>
      <c r="R134" s="17" t="s">
        <v>43</v>
      </c>
      <c r="S134" s="17">
        <v>3.0089285714285716</v>
      </c>
      <c r="T134" s="17">
        <v>3.606933251202026</v>
      </c>
      <c r="U134" s="131"/>
      <c r="V134" s="22"/>
      <c r="W134" s="22"/>
      <c r="X134" s="22"/>
      <c r="Y134" s="23"/>
      <c r="Z134" s="19"/>
    </row>
    <row r="135" spans="1:26">
      <c r="A135" s="129"/>
      <c r="B135" s="129"/>
      <c r="C135" s="14" t="s">
        <v>49</v>
      </c>
      <c r="D135" s="15" t="s">
        <v>43</v>
      </c>
      <c r="E135" s="15" t="s">
        <v>43</v>
      </c>
      <c r="F135" s="15" t="s">
        <v>43</v>
      </c>
      <c r="G135" s="15" t="s">
        <v>43</v>
      </c>
      <c r="H135" s="15" t="s">
        <v>43</v>
      </c>
      <c r="I135" s="15" t="s">
        <v>43</v>
      </c>
      <c r="J135" s="15" t="s">
        <v>43</v>
      </c>
      <c r="K135" s="15" t="s">
        <v>43</v>
      </c>
      <c r="L135" s="15" t="s">
        <v>43</v>
      </c>
      <c r="M135" s="15" t="s">
        <v>43</v>
      </c>
      <c r="N135" s="15" t="s">
        <v>43</v>
      </c>
      <c r="O135" s="15" t="s">
        <v>43</v>
      </c>
      <c r="P135" s="15" t="s">
        <v>43</v>
      </c>
      <c r="Q135" s="15" t="s">
        <v>43</v>
      </c>
      <c r="R135" s="15" t="s">
        <v>43</v>
      </c>
      <c r="S135" s="15">
        <v>69.513201320132012</v>
      </c>
      <c r="T135" s="15">
        <v>71.676300578034684</v>
      </c>
      <c r="U135" s="131"/>
      <c r="V135" s="22"/>
      <c r="W135" s="22"/>
      <c r="X135" s="22"/>
      <c r="Y135" s="23"/>
      <c r="Z135" s="19"/>
    </row>
    <row r="136" spans="1:26">
      <c r="A136" s="129"/>
      <c r="B136" s="129"/>
      <c r="C136" s="16" t="s">
        <v>50</v>
      </c>
      <c r="D136" s="17" t="s">
        <v>43</v>
      </c>
      <c r="E136" s="17" t="s">
        <v>43</v>
      </c>
      <c r="F136" s="17" t="s">
        <v>43</v>
      </c>
      <c r="G136" s="17" t="s">
        <v>43</v>
      </c>
      <c r="H136" s="17" t="s">
        <v>43</v>
      </c>
      <c r="I136" s="17" t="s">
        <v>43</v>
      </c>
      <c r="J136" s="17" t="s">
        <v>43</v>
      </c>
      <c r="K136" s="17" t="s">
        <v>43</v>
      </c>
      <c r="L136" s="17" t="s">
        <v>43</v>
      </c>
      <c r="M136" s="17" t="s">
        <v>43</v>
      </c>
      <c r="N136" s="17" t="s">
        <v>43</v>
      </c>
      <c r="O136" s="17" t="s">
        <v>43</v>
      </c>
      <c r="P136" s="17" t="s">
        <v>43</v>
      </c>
      <c r="Q136" s="17" t="s">
        <v>43</v>
      </c>
      <c r="R136" s="17" t="s">
        <v>43</v>
      </c>
      <c r="S136" s="17" t="s">
        <v>43</v>
      </c>
      <c r="T136" s="17" t="s">
        <v>43</v>
      </c>
      <c r="U136" s="131"/>
      <c r="V136" s="22"/>
      <c r="W136" s="22"/>
      <c r="X136" s="22"/>
      <c r="Y136" s="23"/>
      <c r="Z136" s="19"/>
    </row>
    <row r="137" spans="1:26">
      <c r="A137" s="129"/>
      <c r="B137" s="130"/>
      <c r="C137" s="24" t="s">
        <v>51</v>
      </c>
      <c r="D137" s="25" t="s">
        <v>43</v>
      </c>
      <c r="E137" s="25" t="s">
        <v>43</v>
      </c>
      <c r="F137" s="25" t="s">
        <v>43</v>
      </c>
      <c r="G137" s="25" t="s">
        <v>43</v>
      </c>
      <c r="H137" s="25" t="s">
        <v>43</v>
      </c>
      <c r="I137" s="25" t="s">
        <v>43</v>
      </c>
      <c r="J137" s="25" t="s">
        <v>43</v>
      </c>
      <c r="K137" s="25" t="s">
        <v>43</v>
      </c>
      <c r="L137" s="25" t="s">
        <v>43</v>
      </c>
      <c r="M137" s="25" t="s">
        <v>43</v>
      </c>
      <c r="N137" s="25" t="s">
        <v>43</v>
      </c>
      <c r="O137" s="25" t="s">
        <v>43</v>
      </c>
      <c r="P137" s="25" t="s">
        <v>43</v>
      </c>
      <c r="Q137" s="25" t="s">
        <v>43</v>
      </c>
      <c r="R137" s="25" t="s">
        <v>43</v>
      </c>
      <c r="S137" s="25" t="s">
        <v>43</v>
      </c>
      <c r="T137" s="25" t="s">
        <v>43</v>
      </c>
      <c r="U137" s="131"/>
      <c r="V137" s="22"/>
      <c r="W137" s="22"/>
      <c r="X137" s="22"/>
      <c r="Y137" s="23"/>
      <c r="Z137" s="19"/>
    </row>
    <row r="138" spans="1:26">
      <c r="A138" s="129"/>
      <c r="B138" s="129" t="s">
        <v>38</v>
      </c>
      <c r="C138" s="16" t="s">
        <v>48</v>
      </c>
      <c r="D138" s="17" t="s">
        <v>43</v>
      </c>
      <c r="E138" s="17" t="s">
        <v>43</v>
      </c>
      <c r="F138" s="17" t="s">
        <v>43</v>
      </c>
      <c r="G138" s="17" t="s">
        <v>43</v>
      </c>
      <c r="H138" s="17" t="s">
        <v>43</v>
      </c>
      <c r="I138" s="17" t="s">
        <v>43</v>
      </c>
      <c r="J138" s="17" t="s">
        <v>43</v>
      </c>
      <c r="K138" s="17" t="s">
        <v>43</v>
      </c>
      <c r="L138" s="17" t="s">
        <v>43</v>
      </c>
      <c r="M138" s="17" t="s">
        <v>43</v>
      </c>
      <c r="N138" s="17" t="s">
        <v>43</v>
      </c>
      <c r="O138" s="17" t="s">
        <v>43</v>
      </c>
      <c r="P138" s="17" t="s">
        <v>43</v>
      </c>
      <c r="Q138" s="17" t="s">
        <v>43</v>
      </c>
      <c r="R138" s="17" t="s">
        <v>43</v>
      </c>
      <c r="S138" s="17">
        <v>1.3196428571428571</v>
      </c>
      <c r="T138" s="17">
        <v>1.4253203976524136</v>
      </c>
      <c r="U138" s="131"/>
      <c r="V138" s="22"/>
      <c r="W138" s="22"/>
      <c r="X138" s="22"/>
      <c r="Y138" s="23"/>
      <c r="Z138" s="19"/>
    </row>
    <row r="139" spans="1:26">
      <c r="A139" s="129"/>
      <c r="B139" s="129"/>
      <c r="C139" s="14" t="s">
        <v>49</v>
      </c>
      <c r="D139" s="15" t="s">
        <v>43</v>
      </c>
      <c r="E139" s="15" t="s">
        <v>43</v>
      </c>
      <c r="F139" s="15" t="s">
        <v>43</v>
      </c>
      <c r="G139" s="15" t="s">
        <v>43</v>
      </c>
      <c r="H139" s="15" t="s">
        <v>43</v>
      </c>
      <c r="I139" s="15" t="s">
        <v>43</v>
      </c>
      <c r="J139" s="15" t="s">
        <v>43</v>
      </c>
      <c r="K139" s="15" t="s">
        <v>43</v>
      </c>
      <c r="L139" s="15" t="s">
        <v>43</v>
      </c>
      <c r="M139" s="15" t="s">
        <v>43</v>
      </c>
      <c r="N139" s="15" t="s">
        <v>43</v>
      </c>
      <c r="O139" s="15" t="s">
        <v>43</v>
      </c>
      <c r="P139" s="15" t="s">
        <v>43</v>
      </c>
      <c r="Q139" s="15" t="s">
        <v>43</v>
      </c>
      <c r="R139" s="15" t="s">
        <v>43</v>
      </c>
      <c r="S139" s="15">
        <v>30.486798679867988</v>
      </c>
      <c r="T139" s="15">
        <v>28.323699421965319</v>
      </c>
      <c r="U139" s="131"/>
      <c r="V139" s="22"/>
      <c r="W139" s="22"/>
      <c r="X139" s="22"/>
      <c r="Y139" s="23"/>
      <c r="Z139" s="19"/>
    </row>
    <row r="140" spans="1:26">
      <c r="A140" s="129"/>
      <c r="B140" s="129"/>
      <c r="C140" s="16" t="s">
        <v>50</v>
      </c>
      <c r="D140" s="17" t="s">
        <v>43</v>
      </c>
      <c r="E140" s="17" t="s">
        <v>43</v>
      </c>
      <c r="F140" s="17" t="s">
        <v>43</v>
      </c>
      <c r="G140" s="17" t="s">
        <v>43</v>
      </c>
      <c r="H140" s="17" t="s">
        <v>43</v>
      </c>
      <c r="I140" s="17" t="s">
        <v>43</v>
      </c>
      <c r="J140" s="17" t="s">
        <v>43</v>
      </c>
      <c r="K140" s="17" t="s">
        <v>43</v>
      </c>
      <c r="L140" s="17" t="s">
        <v>43</v>
      </c>
      <c r="M140" s="17" t="s">
        <v>43</v>
      </c>
      <c r="N140" s="17" t="s">
        <v>43</v>
      </c>
      <c r="O140" s="17" t="s">
        <v>43</v>
      </c>
      <c r="P140" s="17" t="s">
        <v>43</v>
      </c>
      <c r="Q140" s="17" t="s">
        <v>43</v>
      </c>
      <c r="R140" s="17" t="s">
        <v>43</v>
      </c>
      <c r="S140" s="17" t="s">
        <v>43</v>
      </c>
      <c r="T140" s="17" t="s">
        <v>43</v>
      </c>
      <c r="U140" s="131"/>
      <c r="V140" s="22"/>
      <c r="W140" s="22"/>
      <c r="X140" s="22"/>
      <c r="Y140" s="23"/>
      <c r="Z140" s="19"/>
    </row>
    <row r="141" spans="1:26">
      <c r="A141" s="130"/>
      <c r="B141" s="130"/>
      <c r="C141" s="24" t="s">
        <v>51</v>
      </c>
      <c r="D141" s="25" t="s">
        <v>43</v>
      </c>
      <c r="E141" s="25" t="s">
        <v>43</v>
      </c>
      <c r="F141" s="25" t="s">
        <v>43</v>
      </c>
      <c r="G141" s="25" t="s">
        <v>43</v>
      </c>
      <c r="H141" s="25" t="s">
        <v>43</v>
      </c>
      <c r="I141" s="25" t="s">
        <v>43</v>
      </c>
      <c r="J141" s="25" t="s">
        <v>43</v>
      </c>
      <c r="K141" s="25" t="s">
        <v>43</v>
      </c>
      <c r="L141" s="25" t="s">
        <v>43</v>
      </c>
      <c r="M141" s="25" t="s">
        <v>43</v>
      </c>
      <c r="N141" s="25" t="s">
        <v>43</v>
      </c>
      <c r="O141" s="25" t="s">
        <v>43</v>
      </c>
      <c r="P141" s="25" t="s">
        <v>43</v>
      </c>
      <c r="Q141" s="25" t="s">
        <v>43</v>
      </c>
      <c r="R141" s="25" t="s">
        <v>43</v>
      </c>
      <c r="S141" s="25" t="s">
        <v>43</v>
      </c>
      <c r="T141" s="25" t="s">
        <v>43</v>
      </c>
      <c r="U141" s="131"/>
      <c r="V141" s="22"/>
      <c r="W141" s="22"/>
      <c r="X141" s="22"/>
      <c r="Y141" s="23"/>
      <c r="Z141" s="19"/>
    </row>
    <row r="142" spans="1:26">
      <c r="A142" s="128" t="s">
        <v>76</v>
      </c>
      <c r="B142" s="128" t="s">
        <v>37</v>
      </c>
      <c r="C142" s="16" t="s">
        <v>48</v>
      </c>
      <c r="D142" s="17" t="s">
        <v>43</v>
      </c>
      <c r="E142" s="17" t="s">
        <v>43</v>
      </c>
      <c r="F142" s="17" t="s">
        <v>43</v>
      </c>
      <c r="G142" s="17" t="s">
        <v>43</v>
      </c>
      <c r="H142" s="17" t="s">
        <v>43</v>
      </c>
      <c r="I142" s="17" t="s">
        <v>43</v>
      </c>
      <c r="J142" s="17" t="s">
        <v>43</v>
      </c>
      <c r="K142" s="17" t="s">
        <v>43</v>
      </c>
      <c r="L142" s="17" t="s">
        <v>43</v>
      </c>
      <c r="M142" s="17" t="s">
        <v>43</v>
      </c>
      <c r="N142" s="17" t="s">
        <v>43</v>
      </c>
      <c r="O142" s="17" t="s">
        <v>43</v>
      </c>
      <c r="P142" s="17" t="s">
        <v>43</v>
      </c>
      <c r="Q142" s="17" t="s">
        <v>43</v>
      </c>
      <c r="R142" s="17" t="s">
        <v>43</v>
      </c>
      <c r="S142" s="17" t="s">
        <v>43</v>
      </c>
      <c r="T142" s="17" t="s">
        <v>43</v>
      </c>
      <c r="U142" s="131"/>
      <c r="V142" s="22"/>
      <c r="W142" s="22"/>
      <c r="X142" s="22"/>
      <c r="Y142" s="23"/>
      <c r="Z142" s="19"/>
    </row>
    <row r="143" spans="1:26">
      <c r="A143" s="129"/>
      <c r="B143" s="129"/>
      <c r="C143" s="14" t="s">
        <v>49</v>
      </c>
      <c r="D143" s="15" t="s">
        <v>43</v>
      </c>
      <c r="E143" s="15" t="s">
        <v>43</v>
      </c>
      <c r="F143" s="15" t="s">
        <v>43</v>
      </c>
      <c r="G143" s="15" t="s">
        <v>43</v>
      </c>
      <c r="H143" s="15" t="s">
        <v>43</v>
      </c>
      <c r="I143" s="15" t="s">
        <v>43</v>
      </c>
      <c r="J143" s="15" t="s">
        <v>43</v>
      </c>
      <c r="K143" s="15" t="s">
        <v>43</v>
      </c>
      <c r="L143" s="15" t="s">
        <v>43</v>
      </c>
      <c r="M143" s="15" t="s">
        <v>43</v>
      </c>
      <c r="N143" s="15" t="s">
        <v>43</v>
      </c>
      <c r="O143" s="15" t="s">
        <v>43</v>
      </c>
      <c r="P143" s="15" t="s">
        <v>43</v>
      </c>
      <c r="Q143" s="15" t="s">
        <v>43</v>
      </c>
      <c r="R143" s="15" t="s">
        <v>43</v>
      </c>
      <c r="S143" s="15" t="s">
        <v>43</v>
      </c>
      <c r="T143" s="15" t="s">
        <v>43</v>
      </c>
      <c r="U143" s="131"/>
      <c r="V143" s="22"/>
      <c r="W143" s="22"/>
      <c r="X143" s="22"/>
      <c r="Y143" s="23"/>
      <c r="Z143" s="19"/>
    </row>
    <row r="144" spans="1:26">
      <c r="A144" s="129"/>
      <c r="B144" s="129"/>
      <c r="C144" s="16" t="s">
        <v>50</v>
      </c>
      <c r="D144" s="17" t="s">
        <v>43</v>
      </c>
      <c r="E144" s="17" t="s">
        <v>43</v>
      </c>
      <c r="F144" s="17" t="s">
        <v>43</v>
      </c>
      <c r="G144" s="17" t="s">
        <v>43</v>
      </c>
      <c r="H144" s="17" t="s">
        <v>43</v>
      </c>
      <c r="I144" s="17" t="s">
        <v>43</v>
      </c>
      <c r="J144" s="17" t="s">
        <v>43</v>
      </c>
      <c r="K144" s="17" t="s">
        <v>43</v>
      </c>
      <c r="L144" s="17" t="s">
        <v>43</v>
      </c>
      <c r="M144" s="17" t="s">
        <v>43</v>
      </c>
      <c r="N144" s="17" t="s">
        <v>43</v>
      </c>
      <c r="O144" s="17" t="s">
        <v>43</v>
      </c>
      <c r="P144" s="17" t="s">
        <v>43</v>
      </c>
      <c r="Q144" s="17" t="s">
        <v>43</v>
      </c>
      <c r="R144" s="17" t="s">
        <v>43</v>
      </c>
      <c r="S144" s="17" t="s">
        <v>43</v>
      </c>
      <c r="T144" s="17" t="s">
        <v>43</v>
      </c>
      <c r="U144" s="131"/>
      <c r="V144" s="22"/>
      <c r="W144" s="22"/>
      <c r="X144" s="22"/>
      <c r="Y144" s="23"/>
      <c r="Z144" s="19"/>
    </row>
    <row r="145" spans="1:26">
      <c r="A145" s="129"/>
      <c r="B145" s="130"/>
      <c r="C145" s="24" t="s">
        <v>51</v>
      </c>
      <c r="D145" s="25" t="s">
        <v>43</v>
      </c>
      <c r="E145" s="25" t="s">
        <v>43</v>
      </c>
      <c r="F145" s="25" t="s">
        <v>43</v>
      </c>
      <c r="G145" s="25" t="s">
        <v>43</v>
      </c>
      <c r="H145" s="25" t="s">
        <v>43</v>
      </c>
      <c r="I145" s="25" t="s">
        <v>43</v>
      </c>
      <c r="J145" s="25" t="s">
        <v>43</v>
      </c>
      <c r="K145" s="25" t="s">
        <v>43</v>
      </c>
      <c r="L145" s="25" t="s">
        <v>43</v>
      </c>
      <c r="M145" s="25" t="s">
        <v>43</v>
      </c>
      <c r="N145" s="25" t="s">
        <v>43</v>
      </c>
      <c r="O145" s="25" t="s">
        <v>43</v>
      </c>
      <c r="P145" s="25" t="s">
        <v>43</v>
      </c>
      <c r="Q145" s="25" t="s">
        <v>43</v>
      </c>
      <c r="R145" s="25" t="s">
        <v>43</v>
      </c>
      <c r="S145" s="25" t="s">
        <v>43</v>
      </c>
      <c r="T145" s="25" t="s">
        <v>43</v>
      </c>
      <c r="U145" s="131"/>
      <c r="V145" s="22"/>
      <c r="W145" s="22"/>
      <c r="X145" s="22"/>
      <c r="Y145" s="23"/>
      <c r="Z145" s="19"/>
    </row>
    <row r="146" spans="1:26">
      <c r="A146" s="129"/>
      <c r="B146" s="129" t="s">
        <v>38</v>
      </c>
      <c r="C146" s="16" t="s">
        <v>48</v>
      </c>
      <c r="D146" s="17" t="s">
        <v>43</v>
      </c>
      <c r="E146" s="17" t="s">
        <v>43</v>
      </c>
      <c r="F146" s="17" t="s">
        <v>43</v>
      </c>
      <c r="G146" s="17" t="s">
        <v>43</v>
      </c>
      <c r="H146" s="17" t="s">
        <v>43</v>
      </c>
      <c r="I146" s="17" t="s">
        <v>43</v>
      </c>
      <c r="J146" s="17" t="s">
        <v>43</v>
      </c>
      <c r="K146" s="17" t="s">
        <v>43</v>
      </c>
      <c r="L146" s="17" t="s">
        <v>43</v>
      </c>
      <c r="M146" s="17" t="s">
        <v>43</v>
      </c>
      <c r="N146" s="17" t="s">
        <v>43</v>
      </c>
      <c r="O146" s="17" t="s">
        <v>43</v>
      </c>
      <c r="P146" s="17" t="s">
        <v>43</v>
      </c>
      <c r="Q146" s="17" t="s">
        <v>43</v>
      </c>
      <c r="R146" s="17" t="s">
        <v>43</v>
      </c>
      <c r="S146" s="17" t="s">
        <v>43</v>
      </c>
      <c r="T146" s="17" t="s">
        <v>43</v>
      </c>
      <c r="U146" s="131"/>
      <c r="V146" s="22"/>
      <c r="W146" s="22"/>
      <c r="X146" s="22"/>
      <c r="Y146" s="23"/>
      <c r="Z146" s="19"/>
    </row>
    <row r="147" spans="1:26">
      <c r="A147" s="129"/>
      <c r="B147" s="129"/>
      <c r="C147" s="14" t="s">
        <v>49</v>
      </c>
      <c r="D147" s="15" t="s">
        <v>43</v>
      </c>
      <c r="E147" s="15" t="s">
        <v>43</v>
      </c>
      <c r="F147" s="15" t="s">
        <v>43</v>
      </c>
      <c r="G147" s="15" t="s">
        <v>43</v>
      </c>
      <c r="H147" s="15" t="s">
        <v>43</v>
      </c>
      <c r="I147" s="15" t="s">
        <v>43</v>
      </c>
      <c r="J147" s="15" t="s">
        <v>43</v>
      </c>
      <c r="K147" s="15" t="s">
        <v>43</v>
      </c>
      <c r="L147" s="15" t="s">
        <v>43</v>
      </c>
      <c r="M147" s="15" t="s">
        <v>43</v>
      </c>
      <c r="N147" s="15" t="s">
        <v>43</v>
      </c>
      <c r="O147" s="15" t="s">
        <v>43</v>
      </c>
      <c r="P147" s="15" t="s">
        <v>43</v>
      </c>
      <c r="Q147" s="15" t="s">
        <v>43</v>
      </c>
      <c r="R147" s="15" t="s">
        <v>43</v>
      </c>
      <c r="S147" s="15" t="s">
        <v>43</v>
      </c>
      <c r="T147" s="15" t="s">
        <v>43</v>
      </c>
      <c r="U147" s="131"/>
      <c r="V147" s="22"/>
      <c r="W147" s="22"/>
      <c r="X147" s="22"/>
      <c r="Y147" s="23"/>
      <c r="Z147" s="19"/>
    </row>
    <row r="148" spans="1:26">
      <c r="A148" s="129"/>
      <c r="B148" s="129"/>
      <c r="C148" s="16" t="s">
        <v>50</v>
      </c>
      <c r="D148" s="17" t="s">
        <v>43</v>
      </c>
      <c r="E148" s="17" t="s">
        <v>43</v>
      </c>
      <c r="F148" s="17" t="s">
        <v>43</v>
      </c>
      <c r="G148" s="17" t="s">
        <v>43</v>
      </c>
      <c r="H148" s="17" t="s">
        <v>43</v>
      </c>
      <c r="I148" s="17" t="s">
        <v>43</v>
      </c>
      <c r="J148" s="17" t="s">
        <v>43</v>
      </c>
      <c r="K148" s="17" t="s">
        <v>43</v>
      </c>
      <c r="L148" s="17" t="s">
        <v>43</v>
      </c>
      <c r="M148" s="17" t="s">
        <v>43</v>
      </c>
      <c r="N148" s="17" t="s">
        <v>43</v>
      </c>
      <c r="O148" s="17" t="s">
        <v>43</v>
      </c>
      <c r="P148" s="17" t="s">
        <v>43</v>
      </c>
      <c r="Q148" s="17" t="s">
        <v>43</v>
      </c>
      <c r="R148" s="17" t="s">
        <v>43</v>
      </c>
      <c r="S148" s="17" t="s">
        <v>43</v>
      </c>
      <c r="T148" s="17" t="s">
        <v>43</v>
      </c>
      <c r="U148" s="131"/>
      <c r="V148" s="22"/>
      <c r="W148" s="22"/>
      <c r="X148" s="22"/>
      <c r="Y148" s="23"/>
      <c r="Z148" s="19"/>
    </row>
    <row r="149" spans="1:26">
      <c r="A149" s="130"/>
      <c r="B149" s="130"/>
      <c r="C149" s="24" t="s">
        <v>51</v>
      </c>
      <c r="D149" s="25" t="s">
        <v>43</v>
      </c>
      <c r="E149" s="25" t="s">
        <v>43</v>
      </c>
      <c r="F149" s="25" t="s">
        <v>43</v>
      </c>
      <c r="G149" s="25" t="s">
        <v>43</v>
      </c>
      <c r="H149" s="25" t="s">
        <v>43</v>
      </c>
      <c r="I149" s="25" t="s">
        <v>43</v>
      </c>
      <c r="J149" s="25" t="s">
        <v>43</v>
      </c>
      <c r="K149" s="25" t="s">
        <v>43</v>
      </c>
      <c r="L149" s="25" t="s">
        <v>43</v>
      </c>
      <c r="M149" s="25" t="s">
        <v>43</v>
      </c>
      <c r="N149" s="25" t="s">
        <v>43</v>
      </c>
      <c r="O149" s="25" t="s">
        <v>43</v>
      </c>
      <c r="P149" s="25" t="s">
        <v>43</v>
      </c>
      <c r="Q149" s="25" t="s">
        <v>43</v>
      </c>
      <c r="R149" s="25" t="s">
        <v>43</v>
      </c>
      <c r="S149" s="25" t="s">
        <v>43</v>
      </c>
      <c r="T149" s="25" t="s">
        <v>43</v>
      </c>
      <c r="U149" s="131"/>
      <c r="V149" s="22"/>
      <c r="W149" s="22"/>
      <c r="X149" s="22"/>
      <c r="Y149" s="23"/>
      <c r="Z149" s="19"/>
    </row>
    <row r="150" spans="1:26">
      <c r="A150" s="128" t="s">
        <v>10</v>
      </c>
      <c r="B150" s="128" t="s">
        <v>37</v>
      </c>
      <c r="C150" s="16" t="s">
        <v>48</v>
      </c>
      <c r="D150" s="17" t="s">
        <v>43</v>
      </c>
      <c r="E150" s="17" t="s">
        <v>43</v>
      </c>
      <c r="F150" s="17" t="s">
        <v>43</v>
      </c>
      <c r="G150" s="17">
        <v>42.87168371770418</v>
      </c>
      <c r="H150" s="17">
        <v>45.289506064334681</v>
      </c>
      <c r="I150" s="17">
        <v>46.465207332265528</v>
      </c>
      <c r="J150" s="17">
        <v>48.094035858031468</v>
      </c>
      <c r="K150" s="17">
        <v>47.695806813927369</v>
      </c>
      <c r="L150" s="17">
        <v>48.188022554929042</v>
      </c>
      <c r="M150" s="17">
        <v>48.113808197373658</v>
      </c>
      <c r="N150" s="17">
        <v>53.133799917661591</v>
      </c>
      <c r="O150" s="17">
        <v>54.391212505280947</v>
      </c>
      <c r="P150" s="17">
        <v>59.047577477084239</v>
      </c>
      <c r="Q150" s="17">
        <v>61.009324539458724</v>
      </c>
      <c r="R150" s="17">
        <v>56.099024041894786</v>
      </c>
      <c r="S150" s="17" t="s">
        <v>43</v>
      </c>
      <c r="T150" s="17" t="s">
        <v>43</v>
      </c>
      <c r="U150" s="131"/>
      <c r="V150" s="22"/>
      <c r="W150" s="22"/>
      <c r="X150" s="22"/>
      <c r="Y150" s="23"/>
      <c r="Z150" s="19"/>
    </row>
    <row r="151" spans="1:26">
      <c r="A151" s="129"/>
      <c r="B151" s="129"/>
      <c r="C151" s="14" t="s">
        <v>49</v>
      </c>
      <c r="D151" s="15" t="s">
        <v>43</v>
      </c>
      <c r="E151" s="15" t="s">
        <v>43</v>
      </c>
      <c r="F151" s="15" t="s">
        <v>43</v>
      </c>
      <c r="G151" s="15">
        <v>92.659663377394338</v>
      </c>
      <c r="H151" s="15">
        <v>91.457414861670188</v>
      </c>
      <c r="I151" s="15">
        <v>90.496558130506813</v>
      </c>
      <c r="J151" s="15">
        <v>89.323891784629396</v>
      </c>
      <c r="K151" s="15">
        <v>89.319180113510882</v>
      </c>
      <c r="L151" s="15">
        <v>88.167846597175284</v>
      </c>
      <c r="M151" s="15">
        <v>87.256798106344903</v>
      </c>
      <c r="N151" s="15">
        <v>83.197638064295703</v>
      </c>
      <c r="O151" s="15">
        <v>83.163123591005686</v>
      </c>
      <c r="P151" s="15">
        <v>81.37022556390977</v>
      </c>
      <c r="Q151" s="15">
        <v>80.437904988650573</v>
      </c>
      <c r="R151" s="15">
        <v>78.812686437390482</v>
      </c>
      <c r="S151" s="15" t="s">
        <v>43</v>
      </c>
      <c r="T151" s="15" t="s">
        <v>43</v>
      </c>
      <c r="U151" s="131"/>
      <c r="V151" s="22"/>
      <c r="W151" s="22"/>
      <c r="X151" s="22"/>
      <c r="Y151" s="23"/>
      <c r="Z151" s="19"/>
    </row>
    <row r="152" spans="1:26">
      <c r="A152" s="129"/>
      <c r="B152" s="129"/>
      <c r="C152" s="16" t="s">
        <v>50</v>
      </c>
      <c r="D152" s="17" t="s">
        <v>43</v>
      </c>
      <c r="E152" s="17" t="s">
        <v>43</v>
      </c>
      <c r="F152" s="17" t="s">
        <v>43</v>
      </c>
      <c r="G152" s="17" t="s">
        <v>43</v>
      </c>
      <c r="H152" s="17" t="s">
        <v>43</v>
      </c>
      <c r="I152" s="17" t="s">
        <v>43</v>
      </c>
      <c r="J152" s="17" t="s">
        <v>43</v>
      </c>
      <c r="K152" s="17" t="s">
        <v>43</v>
      </c>
      <c r="L152" s="17" t="s">
        <v>43</v>
      </c>
      <c r="M152" s="17" t="s">
        <v>43</v>
      </c>
      <c r="N152" s="17" t="s">
        <v>43</v>
      </c>
      <c r="O152" s="17" t="s">
        <v>43</v>
      </c>
      <c r="P152" s="17" t="s">
        <v>43</v>
      </c>
      <c r="Q152" s="17" t="s">
        <v>43</v>
      </c>
      <c r="R152" s="17" t="s">
        <v>43</v>
      </c>
      <c r="S152" s="17" t="s">
        <v>43</v>
      </c>
      <c r="T152" s="17" t="s">
        <v>43</v>
      </c>
      <c r="U152" s="131"/>
      <c r="V152" s="22"/>
      <c r="W152" s="22"/>
      <c r="X152" s="22"/>
      <c r="Y152" s="23"/>
      <c r="Z152" s="19"/>
    </row>
    <row r="153" spans="1:26">
      <c r="A153" s="129"/>
      <c r="B153" s="130"/>
      <c r="C153" s="24" t="s">
        <v>51</v>
      </c>
      <c r="D153" s="25" t="s">
        <v>43</v>
      </c>
      <c r="E153" s="25" t="s">
        <v>43</v>
      </c>
      <c r="F153" s="25" t="s">
        <v>43</v>
      </c>
      <c r="G153" s="25" t="s">
        <v>43</v>
      </c>
      <c r="H153" s="25" t="s">
        <v>43</v>
      </c>
      <c r="I153" s="25" t="s">
        <v>43</v>
      </c>
      <c r="J153" s="25" t="s">
        <v>43</v>
      </c>
      <c r="K153" s="25" t="s">
        <v>43</v>
      </c>
      <c r="L153" s="25" t="s">
        <v>43</v>
      </c>
      <c r="M153" s="25" t="s">
        <v>43</v>
      </c>
      <c r="N153" s="25" t="s">
        <v>43</v>
      </c>
      <c r="O153" s="25" t="s">
        <v>43</v>
      </c>
      <c r="P153" s="25" t="s">
        <v>43</v>
      </c>
      <c r="Q153" s="25" t="s">
        <v>43</v>
      </c>
      <c r="R153" s="25" t="s">
        <v>43</v>
      </c>
      <c r="S153" s="25" t="s">
        <v>43</v>
      </c>
      <c r="T153" s="25" t="s">
        <v>43</v>
      </c>
      <c r="U153" s="131"/>
      <c r="V153" s="22"/>
      <c r="W153" s="22"/>
      <c r="X153" s="22"/>
      <c r="Y153" s="23"/>
      <c r="Z153" s="19"/>
    </row>
    <row r="154" spans="1:26">
      <c r="A154" s="129"/>
      <c r="B154" s="129" t="s">
        <v>38</v>
      </c>
      <c r="C154" s="16" t="s">
        <v>48</v>
      </c>
      <c r="D154" s="17" t="s">
        <v>43</v>
      </c>
      <c r="E154" s="17" t="s">
        <v>43</v>
      </c>
      <c r="F154" s="17" t="s">
        <v>43</v>
      </c>
      <c r="G154" s="17">
        <v>3.3962198716837175</v>
      </c>
      <c r="H154" s="17">
        <v>4.2302689400597648</v>
      </c>
      <c r="I154" s="17">
        <v>4.8795159281010854</v>
      </c>
      <c r="J154" s="17">
        <v>5.7482619831686792</v>
      </c>
      <c r="K154" s="17">
        <v>5.703481842006739</v>
      </c>
      <c r="L154" s="17">
        <v>6.4668481431071374</v>
      </c>
      <c r="M154" s="17">
        <v>7.0266613609231996</v>
      </c>
      <c r="N154" s="17">
        <v>10.730753396459448</v>
      </c>
      <c r="O154" s="17">
        <v>11.01182931981411</v>
      </c>
      <c r="P154" s="17">
        <v>13.518987341772151</v>
      </c>
      <c r="Q154" s="17">
        <v>14.837161701159882</v>
      </c>
      <c r="R154" s="17">
        <v>15.081171149726256</v>
      </c>
      <c r="S154" s="17" t="s">
        <v>43</v>
      </c>
      <c r="T154" s="17" t="s">
        <v>43</v>
      </c>
      <c r="U154" s="131"/>
      <c r="V154" s="22"/>
      <c r="W154" s="22"/>
      <c r="X154" s="22"/>
      <c r="Y154" s="23"/>
      <c r="Z154" s="19"/>
    </row>
    <row r="155" spans="1:26">
      <c r="A155" s="129"/>
      <c r="B155" s="129"/>
      <c r="C155" s="14" t="s">
        <v>49</v>
      </c>
      <c r="D155" s="15" t="s">
        <v>43</v>
      </c>
      <c r="E155" s="15" t="s">
        <v>43</v>
      </c>
      <c r="F155" s="15" t="s">
        <v>43</v>
      </c>
      <c r="G155" s="15">
        <v>7.3403366226056583</v>
      </c>
      <c r="H155" s="15">
        <v>8.5425851383298195</v>
      </c>
      <c r="I155" s="15">
        <v>9.5034418694931819</v>
      </c>
      <c r="J155" s="15">
        <v>10.676108215370606</v>
      </c>
      <c r="K155" s="15">
        <v>10.68081988648912</v>
      </c>
      <c r="L155" s="15">
        <v>11.832153402824718</v>
      </c>
      <c r="M155" s="15">
        <v>12.743201893655101</v>
      </c>
      <c r="N155" s="15">
        <v>16.802361935704294</v>
      </c>
      <c r="O155" s="15">
        <v>16.836876408994311</v>
      </c>
      <c r="P155" s="15">
        <v>18.629774436090226</v>
      </c>
      <c r="Q155" s="15">
        <v>19.562095011349427</v>
      </c>
      <c r="R155" s="15">
        <v>21.187313562609521</v>
      </c>
      <c r="S155" s="15" t="s">
        <v>43</v>
      </c>
      <c r="T155" s="15" t="s">
        <v>43</v>
      </c>
      <c r="U155" s="131"/>
      <c r="V155" s="22"/>
      <c r="W155" s="22"/>
      <c r="X155" s="22"/>
      <c r="Y155" s="23"/>
      <c r="Z155" s="19"/>
    </row>
    <row r="156" spans="1:26">
      <c r="A156" s="129"/>
      <c r="B156" s="129"/>
      <c r="C156" s="16" t="s">
        <v>50</v>
      </c>
      <c r="D156" s="17" t="s">
        <v>43</v>
      </c>
      <c r="E156" s="17" t="s">
        <v>43</v>
      </c>
      <c r="F156" s="17" t="s">
        <v>43</v>
      </c>
      <c r="G156" s="17" t="s">
        <v>43</v>
      </c>
      <c r="H156" s="17" t="s">
        <v>43</v>
      </c>
      <c r="I156" s="17" t="s">
        <v>43</v>
      </c>
      <c r="J156" s="17" t="s">
        <v>43</v>
      </c>
      <c r="K156" s="17" t="s">
        <v>43</v>
      </c>
      <c r="L156" s="17" t="s">
        <v>43</v>
      </c>
      <c r="M156" s="17" t="s">
        <v>43</v>
      </c>
      <c r="N156" s="17" t="s">
        <v>43</v>
      </c>
      <c r="O156" s="17" t="s">
        <v>43</v>
      </c>
      <c r="P156" s="17" t="s">
        <v>43</v>
      </c>
      <c r="Q156" s="17" t="s">
        <v>43</v>
      </c>
      <c r="R156" s="17" t="s">
        <v>43</v>
      </c>
      <c r="S156" s="17" t="s">
        <v>43</v>
      </c>
      <c r="T156" s="17" t="s">
        <v>43</v>
      </c>
      <c r="U156" s="131"/>
      <c r="V156" s="22"/>
      <c r="W156" s="22"/>
      <c r="X156" s="22"/>
      <c r="Y156" s="23"/>
      <c r="Z156" s="19"/>
    </row>
    <row r="157" spans="1:26">
      <c r="A157" s="130"/>
      <c r="B157" s="130"/>
      <c r="C157" s="24" t="s">
        <v>51</v>
      </c>
      <c r="D157" s="25" t="s">
        <v>43</v>
      </c>
      <c r="E157" s="25" t="s">
        <v>43</v>
      </c>
      <c r="F157" s="25" t="s">
        <v>43</v>
      </c>
      <c r="G157" s="25" t="s">
        <v>43</v>
      </c>
      <c r="H157" s="25" t="s">
        <v>43</v>
      </c>
      <c r="I157" s="25" t="s">
        <v>43</v>
      </c>
      <c r="J157" s="25" t="s">
        <v>43</v>
      </c>
      <c r="K157" s="25" t="s">
        <v>43</v>
      </c>
      <c r="L157" s="25" t="s">
        <v>43</v>
      </c>
      <c r="M157" s="25" t="s">
        <v>43</v>
      </c>
      <c r="N157" s="25" t="s">
        <v>43</v>
      </c>
      <c r="O157" s="25" t="s">
        <v>43</v>
      </c>
      <c r="P157" s="25" t="s">
        <v>43</v>
      </c>
      <c r="Q157" s="25" t="s">
        <v>43</v>
      </c>
      <c r="R157" s="25" t="s">
        <v>43</v>
      </c>
      <c r="S157" s="25" t="s">
        <v>43</v>
      </c>
      <c r="T157" s="25" t="s">
        <v>43</v>
      </c>
      <c r="U157" s="131"/>
      <c r="V157" s="22"/>
      <c r="W157" s="22"/>
      <c r="X157" s="22"/>
      <c r="Y157" s="23"/>
      <c r="Z157" s="19"/>
    </row>
    <row r="158" spans="1:26">
      <c r="A158" s="128" t="s">
        <v>28</v>
      </c>
      <c r="B158" s="128" t="s">
        <v>37</v>
      </c>
      <c r="C158" s="16" t="s">
        <v>48</v>
      </c>
      <c r="D158" s="17"/>
      <c r="E158" s="17"/>
      <c r="F158" s="17"/>
      <c r="G158" s="17"/>
      <c r="H158" s="17"/>
      <c r="I158" s="17">
        <v>18.899999999999999</v>
      </c>
      <c r="J158" s="17">
        <v>21</v>
      </c>
      <c r="K158" s="17">
        <v>22.5</v>
      </c>
      <c r="L158" s="17">
        <v>24.5</v>
      </c>
      <c r="M158" s="17">
        <v>26.8</v>
      </c>
      <c r="N158" s="17">
        <v>29.4</v>
      </c>
      <c r="O158" s="17">
        <v>32.4</v>
      </c>
      <c r="P158" s="17">
        <v>34.799999999999997</v>
      </c>
      <c r="Q158" s="17">
        <v>37.6</v>
      </c>
      <c r="R158" s="17">
        <v>40.9</v>
      </c>
      <c r="S158" s="17">
        <v>44.4</v>
      </c>
      <c r="T158" s="17">
        <v>46.4</v>
      </c>
      <c r="U158" s="131"/>
      <c r="V158" s="22"/>
      <c r="W158" s="22"/>
      <c r="X158" s="22"/>
      <c r="Y158" s="23"/>
      <c r="Z158" s="19"/>
    </row>
    <row r="159" spans="1:26">
      <c r="A159" s="129"/>
      <c r="B159" s="129"/>
      <c r="C159" s="14" t="s">
        <v>49</v>
      </c>
      <c r="D159" s="15" t="s">
        <v>43</v>
      </c>
      <c r="E159" s="15" t="s">
        <v>43</v>
      </c>
      <c r="F159" s="15" t="s">
        <v>43</v>
      </c>
      <c r="G159" s="15" t="s">
        <v>43</v>
      </c>
      <c r="H159" s="15" t="s">
        <v>43</v>
      </c>
      <c r="I159" s="15">
        <f t="shared" ref="I159:T159" si="0">100*I158/SUM(I158,I162)</f>
        <v>98.437499999999986</v>
      </c>
      <c r="J159" s="15">
        <f t="shared" si="0"/>
        <v>98.130841121495337</v>
      </c>
      <c r="K159" s="15">
        <f t="shared" si="0"/>
        <v>98.253275109170318</v>
      </c>
      <c r="L159" s="15">
        <f t="shared" si="0"/>
        <v>98.393574297188763</v>
      </c>
      <c r="M159" s="15">
        <f t="shared" si="0"/>
        <v>98.168498168498161</v>
      </c>
      <c r="N159" s="15">
        <f t="shared" si="0"/>
        <v>98</v>
      </c>
      <c r="O159" s="15">
        <f t="shared" si="0"/>
        <v>96.71641791044776</v>
      </c>
      <c r="P159" s="15">
        <f t="shared" si="0"/>
        <v>95.867768595041312</v>
      </c>
      <c r="Q159" s="15">
        <f t="shared" si="0"/>
        <v>94.949494949494948</v>
      </c>
      <c r="R159" s="15">
        <f t="shared" si="0"/>
        <v>92.743764172335602</v>
      </c>
      <c r="S159" s="15">
        <f t="shared" si="0"/>
        <v>88.977955911823656</v>
      </c>
      <c r="T159" s="15">
        <f t="shared" si="0"/>
        <v>84.671532846715337</v>
      </c>
      <c r="U159" s="131"/>
      <c r="V159" s="22"/>
      <c r="W159" s="22"/>
      <c r="X159" s="22"/>
      <c r="Y159" s="23"/>
      <c r="Z159" s="19"/>
    </row>
    <row r="160" spans="1:26">
      <c r="A160" s="129"/>
      <c r="B160" s="129"/>
      <c r="C160" s="16" t="s">
        <v>50</v>
      </c>
      <c r="D160" s="17" t="s">
        <v>43</v>
      </c>
      <c r="E160" s="17" t="s">
        <v>43</v>
      </c>
      <c r="F160" s="17" t="s">
        <v>43</v>
      </c>
      <c r="G160" s="17" t="s">
        <v>43</v>
      </c>
      <c r="H160" s="17" t="s">
        <v>43</v>
      </c>
      <c r="I160" s="17" t="s">
        <v>43</v>
      </c>
      <c r="J160" s="17" t="s">
        <v>43</v>
      </c>
      <c r="K160" s="17" t="s">
        <v>43</v>
      </c>
      <c r="L160" s="17" t="s">
        <v>43</v>
      </c>
      <c r="M160" s="17" t="s">
        <v>43</v>
      </c>
      <c r="N160" s="17" t="s">
        <v>43</v>
      </c>
      <c r="O160" s="17" t="s">
        <v>43</v>
      </c>
      <c r="P160" s="17" t="s">
        <v>43</v>
      </c>
      <c r="Q160" s="17" t="s">
        <v>43</v>
      </c>
      <c r="R160" s="17" t="s">
        <v>43</v>
      </c>
      <c r="S160" s="17" t="s">
        <v>43</v>
      </c>
      <c r="T160" s="17" t="s">
        <v>43</v>
      </c>
      <c r="U160" s="131"/>
      <c r="V160" s="22"/>
      <c r="W160" s="22"/>
      <c r="X160" s="22"/>
      <c r="Y160" s="23"/>
      <c r="Z160" s="19"/>
    </row>
    <row r="161" spans="1:26">
      <c r="A161" s="129"/>
      <c r="B161" s="130"/>
      <c r="C161" s="24" t="s">
        <v>51</v>
      </c>
      <c r="D161" s="25" t="s">
        <v>43</v>
      </c>
      <c r="E161" s="25" t="s">
        <v>43</v>
      </c>
      <c r="F161" s="25" t="s">
        <v>43</v>
      </c>
      <c r="G161" s="25" t="s">
        <v>43</v>
      </c>
      <c r="H161" s="25" t="s">
        <v>43</v>
      </c>
      <c r="I161" s="25" t="s">
        <v>43</v>
      </c>
      <c r="J161" s="25" t="s">
        <v>43</v>
      </c>
      <c r="K161" s="25" t="s">
        <v>43</v>
      </c>
      <c r="L161" s="25" t="s">
        <v>43</v>
      </c>
      <c r="M161" s="25" t="s">
        <v>43</v>
      </c>
      <c r="N161" s="25" t="s">
        <v>43</v>
      </c>
      <c r="O161" s="25" t="s">
        <v>43</v>
      </c>
      <c r="P161" s="25" t="s">
        <v>43</v>
      </c>
      <c r="Q161" s="25" t="s">
        <v>43</v>
      </c>
      <c r="R161" s="25" t="s">
        <v>43</v>
      </c>
      <c r="S161" s="25" t="s">
        <v>43</v>
      </c>
      <c r="T161" s="25" t="s">
        <v>43</v>
      </c>
      <c r="U161" s="131"/>
      <c r="V161" s="22"/>
      <c r="W161" s="22"/>
      <c r="X161" s="22"/>
      <c r="Y161" s="23"/>
      <c r="Z161" s="19"/>
    </row>
    <row r="162" spans="1:26">
      <c r="A162" s="129"/>
      <c r="B162" s="129" t="s">
        <v>38</v>
      </c>
      <c r="C162" s="16" t="s">
        <v>48</v>
      </c>
      <c r="D162" s="17"/>
      <c r="E162" s="17"/>
      <c r="F162" s="17"/>
      <c r="G162" s="17"/>
      <c r="H162" s="17"/>
      <c r="I162" s="17">
        <v>0.3</v>
      </c>
      <c r="J162" s="17">
        <v>0.4</v>
      </c>
      <c r="K162" s="17">
        <v>0.4</v>
      </c>
      <c r="L162" s="17">
        <v>0.4</v>
      </c>
      <c r="M162" s="17">
        <v>0.5</v>
      </c>
      <c r="N162" s="17">
        <v>0.6</v>
      </c>
      <c r="O162" s="17">
        <v>1.1000000000000001</v>
      </c>
      <c r="P162" s="17">
        <v>1.5</v>
      </c>
      <c r="Q162" s="17">
        <v>2</v>
      </c>
      <c r="R162" s="17">
        <v>3.2</v>
      </c>
      <c r="S162" s="17">
        <v>5.5</v>
      </c>
      <c r="T162" s="17">
        <v>8.4</v>
      </c>
      <c r="U162" s="131"/>
      <c r="V162" s="22"/>
      <c r="W162" s="22"/>
      <c r="X162" s="22"/>
      <c r="Y162" s="23"/>
      <c r="Z162" s="19"/>
    </row>
    <row r="163" spans="1:26">
      <c r="A163" s="129"/>
      <c r="B163" s="129"/>
      <c r="C163" s="14" t="s">
        <v>49</v>
      </c>
      <c r="D163" s="15" t="s">
        <v>43</v>
      </c>
      <c r="E163" s="15" t="s">
        <v>43</v>
      </c>
      <c r="F163" s="15" t="s">
        <v>43</v>
      </c>
      <c r="G163" s="15" t="s">
        <v>43</v>
      </c>
      <c r="H163" s="15" t="s">
        <v>43</v>
      </c>
      <c r="I163" s="15">
        <f>100-I159</f>
        <v>1.5625000000000142</v>
      </c>
      <c r="J163" s="15">
        <f t="shared" ref="J163:T163" si="1">100-J159</f>
        <v>1.8691588785046633</v>
      </c>
      <c r="K163" s="15">
        <f t="shared" si="1"/>
        <v>1.7467248908296824</v>
      </c>
      <c r="L163" s="15">
        <f t="shared" si="1"/>
        <v>1.6064257028112365</v>
      </c>
      <c r="M163" s="15">
        <f t="shared" si="1"/>
        <v>1.8315018315018392</v>
      </c>
      <c r="N163" s="15">
        <f t="shared" si="1"/>
        <v>2</v>
      </c>
      <c r="O163" s="15">
        <f t="shared" si="1"/>
        <v>3.2835820895522403</v>
      </c>
      <c r="P163" s="15">
        <f t="shared" si="1"/>
        <v>4.1322314049586879</v>
      </c>
      <c r="Q163" s="15">
        <f t="shared" si="1"/>
        <v>5.0505050505050519</v>
      </c>
      <c r="R163" s="15">
        <f t="shared" si="1"/>
        <v>7.2562358276643977</v>
      </c>
      <c r="S163" s="15">
        <f t="shared" si="1"/>
        <v>11.022044088176344</v>
      </c>
      <c r="T163" s="15">
        <f t="shared" si="1"/>
        <v>15.328467153284663</v>
      </c>
      <c r="U163" s="131"/>
      <c r="V163" s="22"/>
      <c r="W163" s="22"/>
      <c r="X163" s="22"/>
      <c r="Y163" s="23"/>
      <c r="Z163" s="19"/>
    </row>
    <row r="164" spans="1:26">
      <c r="A164" s="129"/>
      <c r="B164" s="129"/>
      <c r="C164" s="16" t="s">
        <v>50</v>
      </c>
      <c r="D164" s="17" t="s">
        <v>43</v>
      </c>
      <c r="E164" s="17" t="s">
        <v>43</v>
      </c>
      <c r="F164" s="17" t="s">
        <v>43</v>
      </c>
      <c r="G164" s="17" t="s">
        <v>43</v>
      </c>
      <c r="H164" s="17" t="s">
        <v>43</v>
      </c>
      <c r="I164" s="17" t="s">
        <v>43</v>
      </c>
      <c r="J164" s="17" t="s">
        <v>43</v>
      </c>
      <c r="K164" s="17" t="s">
        <v>43</v>
      </c>
      <c r="L164" s="17" t="s">
        <v>43</v>
      </c>
      <c r="M164" s="17" t="s">
        <v>43</v>
      </c>
      <c r="N164" s="17" t="s">
        <v>43</v>
      </c>
      <c r="O164" s="17" t="s">
        <v>43</v>
      </c>
      <c r="P164" s="17" t="s">
        <v>43</v>
      </c>
      <c r="Q164" s="17" t="s">
        <v>43</v>
      </c>
      <c r="R164" s="17" t="s">
        <v>43</v>
      </c>
      <c r="S164" s="17" t="s">
        <v>43</v>
      </c>
      <c r="T164" s="17" t="s">
        <v>43</v>
      </c>
      <c r="U164" s="131"/>
      <c r="V164" s="22"/>
      <c r="W164" s="22"/>
      <c r="X164" s="22"/>
      <c r="Y164" s="23"/>
      <c r="Z164" s="19"/>
    </row>
    <row r="165" spans="1:26">
      <c r="A165" s="130"/>
      <c r="B165" s="130"/>
      <c r="C165" s="24" t="s">
        <v>51</v>
      </c>
      <c r="D165" s="25" t="s">
        <v>43</v>
      </c>
      <c r="E165" s="25" t="s">
        <v>43</v>
      </c>
      <c r="F165" s="25" t="s">
        <v>43</v>
      </c>
      <c r="G165" s="25" t="s">
        <v>43</v>
      </c>
      <c r="H165" s="25" t="s">
        <v>43</v>
      </c>
      <c r="I165" s="25" t="s">
        <v>43</v>
      </c>
      <c r="J165" s="25" t="s">
        <v>43</v>
      </c>
      <c r="K165" s="25" t="s">
        <v>43</v>
      </c>
      <c r="L165" s="25" t="s">
        <v>43</v>
      </c>
      <c r="M165" s="25" t="s">
        <v>43</v>
      </c>
      <c r="N165" s="25" t="s">
        <v>43</v>
      </c>
      <c r="O165" s="25" t="s">
        <v>43</v>
      </c>
      <c r="P165" s="25" t="s">
        <v>43</v>
      </c>
      <c r="Q165" s="25" t="s">
        <v>43</v>
      </c>
      <c r="R165" s="25" t="s">
        <v>43</v>
      </c>
      <c r="S165" s="25" t="s">
        <v>43</v>
      </c>
      <c r="T165" s="25" t="s">
        <v>43</v>
      </c>
      <c r="U165" s="131"/>
      <c r="V165" s="22"/>
      <c r="W165" s="22"/>
      <c r="X165" s="22"/>
      <c r="Y165" s="23"/>
      <c r="Z165" s="19"/>
    </row>
    <row r="166" spans="1:26">
      <c r="A166" s="128" t="s">
        <v>29</v>
      </c>
      <c r="B166" s="128" t="s">
        <v>37</v>
      </c>
      <c r="C166" s="16" t="s">
        <v>48</v>
      </c>
      <c r="D166" s="17" t="s">
        <v>43</v>
      </c>
      <c r="E166" s="17" t="s">
        <v>43</v>
      </c>
      <c r="F166" s="17" t="s">
        <v>43</v>
      </c>
      <c r="G166" s="17" t="s">
        <v>43</v>
      </c>
      <c r="H166" s="17" t="s">
        <v>43</v>
      </c>
      <c r="I166" s="17">
        <v>15.099957464908549</v>
      </c>
      <c r="J166" s="17">
        <v>19.274771907489921</v>
      </c>
      <c r="K166" s="17">
        <v>20.904869995872886</v>
      </c>
      <c r="L166" s="17">
        <v>24.418098510882015</v>
      </c>
      <c r="M166" s="17">
        <v>27.124023886081766</v>
      </c>
      <c r="N166" s="17">
        <v>29.274635036496349</v>
      </c>
      <c r="O166" s="17">
        <v>31.619399310684393</v>
      </c>
      <c r="P166" s="17">
        <v>34.622135271101172</v>
      </c>
      <c r="Q166" s="17">
        <v>39.375458996328028</v>
      </c>
      <c r="R166" s="17">
        <v>43.344895936570865</v>
      </c>
      <c r="S166" s="17">
        <v>48.047741461623211</v>
      </c>
      <c r="T166" s="17" t="s">
        <v>43</v>
      </c>
      <c r="U166" s="131"/>
      <c r="V166" s="22"/>
      <c r="W166" s="22"/>
      <c r="X166" s="22"/>
      <c r="Y166" s="23"/>
      <c r="Z166" s="19"/>
    </row>
    <row r="167" spans="1:26">
      <c r="A167" s="129"/>
      <c r="B167" s="129"/>
      <c r="C167" s="14" t="s">
        <v>49</v>
      </c>
      <c r="D167" s="15" t="s">
        <v>43</v>
      </c>
      <c r="E167" s="15" t="s">
        <v>43</v>
      </c>
      <c r="F167" s="15" t="s">
        <v>43</v>
      </c>
      <c r="G167" s="15" t="s">
        <v>43</v>
      </c>
      <c r="H167" s="15" t="s">
        <v>43</v>
      </c>
      <c r="I167" s="15">
        <v>97.30426083023832</v>
      </c>
      <c r="J167" s="15">
        <v>96.748495660045791</v>
      </c>
      <c r="K167" s="15">
        <v>96.484627985828027</v>
      </c>
      <c r="L167" s="15">
        <v>95.950775546213194</v>
      </c>
      <c r="M167" s="15">
        <v>94.997466155071308</v>
      </c>
      <c r="N167" s="15">
        <v>93.980667838312826</v>
      </c>
      <c r="O167" s="15">
        <v>91.478102319751002</v>
      </c>
      <c r="P167" s="15">
        <v>87.214689026880137</v>
      </c>
      <c r="Q167" s="15">
        <v>83.698557964368646</v>
      </c>
      <c r="R167" s="15">
        <v>80.367643455676969</v>
      </c>
      <c r="S167" s="15">
        <v>77.258850276063654</v>
      </c>
      <c r="T167" s="15" t="s">
        <v>43</v>
      </c>
      <c r="U167" s="131"/>
      <c r="V167" s="22"/>
      <c r="W167" s="22"/>
      <c r="X167" s="22"/>
      <c r="Y167" s="23"/>
      <c r="Z167" s="19"/>
    </row>
    <row r="168" spans="1:26">
      <c r="A168" s="129"/>
      <c r="B168" s="129"/>
      <c r="C168" s="16" t="s">
        <v>50</v>
      </c>
      <c r="D168" s="17" t="s">
        <v>43</v>
      </c>
      <c r="E168" s="17" t="s">
        <v>43</v>
      </c>
      <c r="F168" s="17" t="s">
        <v>43</v>
      </c>
      <c r="G168" s="17" t="s">
        <v>43</v>
      </c>
      <c r="H168" s="17" t="s">
        <v>43</v>
      </c>
      <c r="I168" s="17" t="s">
        <v>43</v>
      </c>
      <c r="J168" s="17" t="s">
        <v>43</v>
      </c>
      <c r="K168" s="17" t="s">
        <v>43</v>
      </c>
      <c r="L168" s="17" t="s">
        <v>43</v>
      </c>
      <c r="M168" s="17" t="s">
        <v>43</v>
      </c>
      <c r="N168" s="17" t="s">
        <v>43</v>
      </c>
      <c r="O168" s="17" t="s">
        <v>43</v>
      </c>
      <c r="P168" s="17" t="s">
        <v>43</v>
      </c>
      <c r="Q168" s="17" t="s">
        <v>43</v>
      </c>
      <c r="R168" s="17" t="s">
        <v>43</v>
      </c>
      <c r="S168" s="17" t="s">
        <v>43</v>
      </c>
      <c r="T168" s="17" t="s">
        <v>43</v>
      </c>
      <c r="U168" s="131"/>
      <c r="V168" s="22"/>
      <c r="W168" s="22"/>
      <c r="X168" s="22"/>
      <c r="Y168" s="23"/>
      <c r="Z168" s="19"/>
    </row>
    <row r="169" spans="1:26">
      <c r="A169" s="129"/>
      <c r="B169" s="130"/>
      <c r="C169" s="24" t="s">
        <v>51</v>
      </c>
      <c r="D169" s="25" t="s">
        <v>43</v>
      </c>
      <c r="E169" s="25" t="s">
        <v>43</v>
      </c>
      <c r="F169" s="25" t="s">
        <v>43</v>
      </c>
      <c r="G169" s="25" t="s">
        <v>43</v>
      </c>
      <c r="H169" s="25" t="s">
        <v>43</v>
      </c>
      <c r="I169" s="25" t="s">
        <v>43</v>
      </c>
      <c r="J169" s="25" t="s">
        <v>43</v>
      </c>
      <c r="K169" s="25" t="s">
        <v>43</v>
      </c>
      <c r="L169" s="25" t="s">
        <v>43</v>
      </c>
      <c r="M169" s="25" t="s">
        <v>43</v>
      </c>
      <c r="N169" s="25" t="s">
        <v>43</v>
      </c>
      <c r="O169" s="25" t="s">
        <v>43</v>
      </c>
      <c r="P169" s="25" t="s">
        <v>43</v>
      </c>
      <c r="Q169" s="25" t="s">
        <v>43</v>
      </c>
      <c r="R169" s="25" t="s">
        <v>43</v>
      </c>
      <c r="S169" s="25" t="s">
        <v>43</v>
      </c>
      <c r="T169" s="25" t="s">
        <v>43</v>
      </c>
      <c r="U169" s="131"/>
      <c r="V169" s="22"/>
      <c r="W169" s="22"/>
      <c r="X169" s="22"/>
      <c r="Y169" s="23"/>
      <c r="Z169" s="19"/>
    </row>
    <row r="170" spans="1:26">
      <c r="A170" s="129"/>
      <c r="B170" s="129" t="s">
        <v>38</v>
      </c>
      <c r="C170" s="16" t="s">
        <v>48</v>
      </c>
      <c r="D170" s="17" t="s">
        <v>43</v>
      </c>
      <c r="E170" s="17" t="s">
        <v>43</v>
      </c>
      <c r="F170" s="17" t="s">
        <v>43</v>
      </c>
      <c r="G170" s="17" t="s">
        <v>43</v>
      </c>
      <c r="H170" s="17" t="s">
        <v>43</v>
      </c>
      <c r="I170" s="17">
        <v>0.41833262441514252</v>
      </c>
      <c r="J170" s="17">
        <v>0.64778272862295783</v>
      </c>
      <c r="K170" s="17">
        <v>0.76165910028889805</v>
      </c>
      <c r="L170" s="17">
        <v>1.0304696449026345</v>
      </c>
      <c r="M170" s="17">
        <v>1.4283417547083141</v>
      </c>
      <c r="N170" s="17">
        <v>1.875</v>
      </c>
      <c r="O170" s="17">
        <v>2.9455933037912359</v>
      </c>
      <c r="P170" s="17">
        <v>5.0754611514812744</v>
      </c>
      <c r="Q170" s="17">
        <v>7.6689106487148102</v>
      </c>
      <c r="R170" s="17">
        <v>10.588371324743971</v>
      </c>
      <c r="S170" s="17">
        <v>14.142857142857142</v>
      </c>
      <c r="T170" s="17" t="s">
        <v>43</v>
      </c>
      <c r="U170" s="131"/>
      <c r="V170" s="22"/>
      <c r="W170" s="22"/>
      <c r="X170" s="22"/>
      <c r="Y170" s="23"/>
      <c r="Z170" s="19"/>
    </row>
    <row r="171" spans="1:26">
      <c r="A171" s="129"/>
      <c r="B171" s="129"/>
      <c r="C171" s="14" t="s">
        <v>49</v>
      </c>
      <c r="D171" s="15" t="s">
        <v>43</v>
      </c>
      <c r="E171" s="15" t="s">
        <v>43</v>
      </c>
      <c r="F171" s="15" t="s">
        <v>43</v>
      </c>
      <c r="G171" s="15" t="s">
        <v>43</v>
      </c>
      <c r="H171" s="15" t="s">
        <v>43</v>
      </c>
      <c r="I171" s="15">
        <v>2.6957391697616733</v>
      </c>
      <c r="J171" s="15">
        <v>3.2515043399542041</v>
      </c>
      <c r="K171" s="15">
        <v>3.5153720141719687</v>
      </c>
      <c r="L171" s="15">
        <v>4.0492244537868078</v>
      </c>
      <c r="M171" s="15">
        <v>5.0025338449286902</v>
      </c>
      <c r="N171" s="15">
        <v>6.0193321616871707</v>
      </c>
      <c r="O171" s="15">
        <v>8.5218976802489976</v>
      </c>
      <c r="P171" s="15">
        <v>12.78531097311987</v>
      </c>
      <c r="Q171" s="15">
        <v>16.301442035631354</v>
      </c>
      <c r="R171" s="15">
        <v>19.632356544323027</v>
      </c>
      <c r="S171" s="15">
        <v>22.741149723936342</v>
      </c>
      <c r="T171" s="15" t="s">
        <v>43</v>
      </c>
      <c r="U171" s="131"/>
      <c r="V171" s="22"/>
      <c r="W171" s="22"/>
      <c r="X171" s="22"/>
      <c r="Y171" s="23"/>
      <c r="Z171" s="19"/>
    </row>
    <row r="172" spans="1:26">
      <c r="A172" s="129"/>
      <c r="B172" s="129"/>
      <c r="C172" s="16" t="s">
        <v>50</v>
      </c>
      <c r="D172" s="17" t="s">
        <v>43</v>
      </c>
      <c r="E172" s="17" t="s">
        <v>43</v>
      </c>
      <c r="F172" s="17" t="s">
        <v>43</v>
      </c>
      <c r="G172" s="17" t="s">
        <v>43</v>
      </c>
      <c r="H172" s="17" t="s">
        <v>43</v>
      </c>
      <c r="I172" s="17" t="s">
        <v>43</v>
      </c>
      <c r="J172" s="17" t="s">
        <v>43</v>
      </c>
      <c r="K172" s="17" t="s">
        <v>43</v>
      </c>
      <c r="L172" s="17" t="s">
        <v>43</v>
      </c>
      <c r="M172" s="17" t="s">
        <v>43</v>
      </c>
      <c r="N172" s="17" t="s">
        <v>43</v>
      </c>
      <c r="O172" s="17" t="s">
        <v>43</v>
      </c>
      <c r="P172" s="17" t="s">
        <v>43</v>
      </c>
      <c r="Q172" s="17" t="s">
        <v>43</v>
      </c>
      <c r="R172" s="17" t="s">
        <v>43</v>
      </c>
      <c r="S172" s="17" t="s">
        <v>43</v>
      </c>
      <c r="T172" s="17" t="s">
        <v>43</v>
      </c>
      <c r="U172" s="131"/>
      <c r="V172" s="22"/>
      <c r="W172" s="22"/>
      <c r="X172" s="22"/>
      <c r="Y172" s="23"/>
      <c r="Z172" s="19"/>
    </row>
    <row r="173" spans="1:26">
      <c r="A173" s="130"/>
      <c r="B173" s="130"/>
      <c r="C173" s="24" t="s">
        <v>51</v>
      </c>
      <c r="D173" s="25" t="s">
        <v>43</v>
      </c>
      <c r="E173" s="25" t="s">
        <v>43</v>
      </c>
      <c r="F173" s="25" t="s">
        <v>43</v>
      </c>
      <c r="G173" s="25" t="s">
        <v>43</v>
      </c>
      <c r="H173" s="25" t="s">
        <v>43</v>
      </c>
      <c r="I173" s="25" t="s">
        <v>43</v>
      </c>
      <c r="J173" s="25" t="s">
        <v>43</v>
      </c>
      <c r="K173" s="25" t="s">
        <v>43</v>
      </c>
      <c r="L173" s="25" t="s">
        <v>43</v>
      </c>
      <c r="M173" s="25" t="s">
        <v>43</v>
      </c>
      <c r="N173" s="25" t="s">
        <v>43</v>
      </c>
      <c r="O173" s="25" t="s">
        <v>43</v>
      </c>
      <c r="P173" s="25" t="s">
        <v>43</v>
      </c>
      <c r="Q173" s="25" t="s">
        <v>43</v>
      </c>
      <c r="R173" s="25" t="s">
        <v>43</v>
      </c>
      <c r="S173" s="25" t="s">
        <v>43</v>
      </c>
      <c r="T173" s="25" t="s">
        <v>43</v>
      </c>
      <c r="U173" s="131"/>
      <c r="V173" s="22"/>
      <c r="W173" s="22"/>
      <c r="X173" s="22"/>
      <c r="Y173" s="23"/>
      <c r="Z173" s="19"/>
    </row>
    <row r="174" spans="1:26">
      <c r="A174" s="128" t="s">
        <v>1</v>
      </c>
      <c r="B174" s="128" t="s">
        <v>37</v>
      </c>
      <c r="C174" s="16" t="s">
        <v>48</v>
      </c>
      <c r="D174" s="17" t="s">
        <v>43</v>
      </c>
      <c r="E174" s="17" t="s">
        <v>43</v>
      </c>
      <c r="F174" s="17" t="s">
        <v>43</v>
      </c>
      <c r="G174" s="17" t="s">
        <v>43</v>
      </c>
      <c r="H174" s="17" t="s">
        <v>43</v>
      </c>
      <c r="I174" s="17" t="s">
        <v>43</v>
      </c>
      <c r="J174" s="17" t="s">
        <v>43</v>
      </c>
      <c r="K174" s="17" t="s">
        <v>43</v>
      </c>
      <c r="L174" s="17" t="s">
        <v>43</v>
      </c>
      <c r="M174" s="17" t="s">
        <v>43</v>
      </c>
      <c r="N174" s="17" t="s">
        <v>43</v>
      </c>
      <c r="O174" s="17" t="s">
        <v>43</v>
      </c>
      <c r="P174" s="17" t="s">
        <v>43</v>
      </c>
      <c r="Q174" s="17" t="s">
        <v>43</v>
      </c>
      <c r="R174" s="17" t="s">
        <v>43</v>
      </c>
      <c r="S174" s="17" t="s">
        <v>43</v>
      </c>
      <c r="T174" s="17" t="s">
        <v>43</v>
      </c>
      <c r="U174" s="131"/>
      <c r="V174" s="22"/>
      <c r="W174" s="22"/>
      <c r="X174" s="22"/>
      <c r="Y174" s="23"/>
      <c r="Z174" s="19"/>
    </row>
    <row r="175" spans="1:26">
      <c r="A175" s="129"/>
      <c r="B175" s="129"/>
      <c r="C175" s="14" t="s">
        <v>49</v>
      </c>
      <c r="D175" s="15" t="s">
        <v>43</v>
      </c>
      <c r="E175" s="15" t="s">
        <v>43</v>
      </c>
      <c r="F175" s="15" t="s">
        <v>43</v>
      </c>
      <c r="G175" s="15" t="s">
        <v>43</v>
      </c>
      <c r="H175" s="15" t="s">
        <v>43</v>
      </c>
      <c r="I175" s="15" t="s">
        <v>43</v>
      </c>
      <c r="J175" s="15" t="s">
        <v>43</v>
      </c>
      <c r="K175" s="15" t="s">
        <v>43</v>
      </c>
      <c r="L175" s="15" t="s">
        <v>43</v>
      </c>
      <c r="M175" s="15" t="s">
        <v>43</v>
      </c>
      <c r="N175" s="15" t="s">
        <v>43</v>
      </c>
      <c r="O175" s="15" t="s">
        <v>43</v>
      </c>
      <c r="P175" s="15" t="s">
        <v>43</v>
      </c>
      <c r="Q175" s="15" t="s">
        <v>43</v>
      </c>
      <c r="R175" s="15" t="s">
        <v>43</v>
      </c>
      <c r="S175" s="15" t="s">
        <v>43</v>
      </c>
      <c r="T175" s="15" t="s">
        <v>43</v>
      </c>
      <c r="U175" s="131"/>
      <c r="V175" s="22"/>
      <c r="W175" s="22"/>
      <c r="X175" s="22"/>
      <c r="Y175" s="23"/>
      <c r="Z175" s="19"/>
    </row>
    <row r="176" spans="1:26">
      <c r="A176" s="129"/>
      <c r="B176" s="129"/>
      <c r="C176" s="16" t="s">
        <v>50</v>
      </c>
      <c r="D176" s="17" t="s">
        <v>43</v>
      </c>
      <c r="E176" s="17" t="s">
        <v>43</v>
      </c>
      <c r="F176" s="17" t="s">
        <v>43</v>
      </c>
      <c r="G176" s="17" t="s">
        <v>43</v>
      </c>
      <c r="H176" s="17" t="s">
        <v>43</v>
      </c>
      <c r="I176" s="17" t="s">
        <v>43</v>
      </c>
      <c r="J176" s="17" t="s">
        <v>43</v>
      </c>
      <c r="K176" s="17" t="s">
        <v>43</v>
      </c>
      <c r="L176" s="17" t="s">
        <v>43</v>
      </c>
      <c r="M176" s="17" t="s">
        <v>43</v>
      </c>
      <c r="N176" s="17" t="s">
        <v>43</v>
      </c>
      <c r="O176" s="17" t="s">
        <v>43</v>
      </c>
      <c r="P176" s="17" t="s">
        <v>43</v>
      </c>
      <c r="Q176" s="17" t="s">
        <v>43</v>
      </c>
      <c r="R176" s="17" t="s">
        <v>43</v>
      </c>
      <c r="S176" s="17" t="s">
        <v>43</v>
      </c>
      <c r="T176" s="17" t="s">
        <v>43</v>
      </c>
      <c r="U176" s="131"/>
      <c r="V176" s="22"/>
      <c r="W176" s="22"/>
      <c r="X176" s="22"/>
      <c r="Y176" s="23"/>
      <c r="Z176" s="19"/>
    </row>
    <row r="177" spans="1:26">
      <c r="A177" s="129"/>
      <c r="B177" s="130"/>
      <c r="C177" s="24" t="s">
        <v>51</v>
      </c>
      <c r="D177" s="25" t="s">
        <v>43</v>
      </c>
      <c r="E177" s="25" t="s">
        <v>43</v>
      </c>
      <c r="F177" s="25" t="s">
        <v>43</v>
      </c>
      <c r="G177" s="25" t="s">
        <v>43</v>
      </c>
      <c r="H177" s="25" t="s">
        <v>43</v>
      </c>
      <c r="I177" s="25" t="s">
        <v>43</v>
      </c>
      <c r="J177" s="25" t="s">
        <v>43</v>
      </c>
      <c r="K177" s="25" t="s">
        <v>43</v>
      </c>
      <c r="L177" s="25" t="s">
        <v>43</v>
      </c>
      <c r="M177" s="25" t="s">
        <v>43</v>
      </c>
      <c r="N177" s="25" t="s">
        <v>43</v>
      </c>
      <c r="O177" s="25" t="s">
        <v>43</v>
      </c>
      <c r="P177" s="25" t="s">
        <v>43</v>
      </c>
      <c r="Q177" s="25" t="s">
        <v>43</v>
      </c>
      <c r="R177" s="25" t="s">
        <v>43</v>
      </c>
      <c r="S177" s="25" t="s">
        <v>43</v>
      </c>
      <c r="T177" s="25" t="s">
        <v>43</v>
      </c>
      <c r="U177" s="131"/>
      <c r="V177" s="22"/>
      <c r="W177" s="22"/>
      <c r="X177" s="22"/>
      <c r="Y177" s="23"/>
      <c r="Z177" s="19"/>
    </row>
    <row r="178" spans="1:26">
      <c r="A178" s="129"/>
      <c r="B178" s="129" t="s">
        <v>38</v>
      </c>
      <c r="C178" s="16" t="s">
        <v>48</v>
      </c>
      <c r="D178" s="17" t="s">
        <v>43</v>
      </c>
      <c r="E178" s="17" t="s">
        <v>43</v>
      </c>
      <c r="F178" s="17" t="s">
        <v>43</v>
      </c>
      <c r="G178" s="17" t="s">
        <v>43</v>
      </c>
      <c r="H178" s="17" t="s">
        <v>43</v>
      </c>
      <c r="I178" s="17" t="s">
        <v>43</v>
      </c>
      <c r="J178" s="17" t="s">
        <v>43</v>
      </c>
      <c r="K178" s="17" t="s">
        <v>43</v>
      </c>
      <c r="L178" s="17" t="s">
        <v>43</v>
      </c>
      <c r="M178" s="17" t="s">
        <v>43</v>
      </c>
      <c r="N178" s="17" t="s">
        <v>43</v>
      </c>
      <c r="O178" s="17" t="s">
        <v>43</v>
      </c>
      <c r="P178" s="17" t="s">
        <v>43</v>
      </c>
      <c r="Q178" s="17" t="s">
        <v>43</v>
      </c>
      <c r="R178" s="17" t="s">
        <v>43</v>
      </c>
      <c r="S178" s="17" t="s">
        <v>43</v>
      </c>
      <c r="T178" s="17" t="s">
        <v>43</v>
      </c>
      <c r="U178" s="131"/>
      <c r="V178" s="22"/>
      <c r="W178" s="22"/>
      <c r="X178" s="22"/>
      <c r="Y178" s="23"/>
      <c r="Z178" s="19"/>
    </row>
    <row r="179" spans="1:26">
      <c r="A179" s="129"/>
      <c r="B179" s="129"/>
      <c r="C179" s="14" t="s">
        <v>49</v>
      </c>
      <c r="D179" s="15" t="s">
        <v>43</v>
      </c>
      <c r="E179" s="15" t="s">
        <v>43</v>
      </c>
      <c r="F179" s="15" t="s">
        <v>43</v>
      </c>
      <c r="G179" s="15" t="s">
        <v>43</v>
      </c>
      <c r="H179" s="15" t="s">
        <v>43</v>
      </c>
      <c r="I179" s="15" t="s">
        <v>43</v>
      </c>
      <c r="J179" s="15" t="s">
        <v>43</v>
      </c>
      <c r="K179" s="15" t="s">
        <v>43</v>
      </c>
      <c r="L179" s="15" t="s">
        <v>43</v>
      </c>
      <c r="M179" s="15" t="s">
        <v>43</v>
      </c>
      <c r="N179" s="15" t="s">
        <v>43</v>
      </c>
      <c r="O179" s="15" t="s">
        <v>43</v>
      </c>
      <c r="P179" s="15" t="s">
        <v>43</v>
      </c>
      <c r="Q179" s="15" t="s">
        <v>43</v>
      </c>
      <c r="R179" s="15" t="s">
        <v>43</v>
      </c>
      <c r="S179" s="15" t="s">
        <v>43</v>
      </c>
      <c r="T179" s="15" t="s">
        <v>43</v>
      </c>
      <c r="U179" s="131"/>
      <c r="V179" s="22"/>
      <c r="W179" s="22"/>
      <c r="X179" s="22"/>
      <c r="Y179" s="23"/>
      <c r="Z179" s="19"/>
    </row>
    <row r="180" spans="1:26">
      <c r="A180" s="129"/>
      <c r="B180" s="129"/>
      <c r="C180" s="16" t="s">
        <v>50</v>
      </c>
      <c r="D180" s="17" t="s">
        <v>43</v>
      </c>
      <c r="E180" s="17" t="s">
        <v>43</v>
      </c>
      <c r="F180" s="17" t="s">
        <v>43</v>
      </c>
      <c r="G180" s="17" t="s">
        <v>43</v>
      </c>
      <c r="H180" s="17" t="s">
        <v>43</v>
      </c>
      <c r="I180" s="17" t="s">
        <v>43</v>
      </c>
      <c r="J180" s="17" t="s">
        <v>43</v>
      </c>
      <c r="K180" s="17" t="s">
        <v>43</v>
      </c>
      <c r="L180" s="17" t="s">
        <v>43</v>
      </c>
      <c r="M180" s="17" t="s">
        <v>43</v>
      </c>
      <c r="N180" s="17" t="s">
        <v>43</v>
      </c>
      <c r="O180" s="17" t="s">
        <v>43</v>
      </c>
      <c r="P180" s="17" t="s">
        <v>43</v>
      </c>
      <c r="Q180" s="17" t="s">
        <v>43</v>
      </c>
      <c r="R180" s="17" t="s">
        <v>43</v>
      </c>
      <c r="S180" s="17" t="s">
        <v>43</v>
      </c>
      <c r="T180" s="17" t="s">
        <v>43</v>
      </c>
      <c r="U180" s="131"/>
      <c r="V180" s="22"/>
      <c r="W180" s="22"/>
      <c r="X180" s="22"/>
      <c r="Y180" s="23"/>
      <c r="Z180" s="19"/>
    </row>
    <row r="181" spans="1:26">
      <c r="A181" s="130"/>
      <c r="B181" s="130"/>
      <c r="C181" s="24" t="s">
        <v>51</v>
      </c>
      <c r="D181" s="25" t="s">
        <v>43</v>
      </c>
      <c r="E181" s="25" t="s">
        <v>43</v>
      </c>
      <c r="F181" s="25" t="s">
        <v>43</v>
      </c>
      <c r="G181" s="25" t="s">
        <v>43</v>
      </c>
      <c r="H181" s="25" t="s">
        <v>43</v>
      </c>
      <c r="I181" s="25" t="s">
        <v>43</v>
      </c>
      <c r="J181" s="25" t="s">
        <v>43</v>
      </c>
      <c r="K181" s="25" t="s">
        <v>43</v>
      </c>
      <c r="L181" s="25" t="s">
        <v>43</v>
      </c>
      <c r="M181" s="25" t="s">
        <v>43</v>
      </c>
      <c r="N181" s="25" t="s">
        <v>43</v>
      </c>
      <c r="O181" s="25" t="s">
        <v>43</v>
      </c>
      <c r="P181" s="25" t="s">
        <v>43</v>
      </c>
      <c r="Q181" s="25" t="s">
        <v>43</v>
      </c>
      <c r="R181" s="25" t="s">
        <v>43</v>
      </c>
      <c r="S181" s="25" t="s">
        <v>43</v>
      </c>
      <c r="T181" s="25" t="s">
        <v>43</v>
      </c>
      <c r="U181" s="131"/>
      <c r="V181" s="22"/>
      <c r="W181" s="22"/>
      <c r="X181" s="22"/>
      <c r="Y181" s="23"/>
      <c r="Z181" s="19"/>
    </row>
    <row r="182" spans="1:26" ht="14.25" customHeight="1">
      <c r="A182" s="128" t="s">
        <v>0</v>
      </c>
      <c r="B182" s="128" t="s">
        <v>37</v>
      </c>
      <c r="C182" s="16" t="s">
        <v>48</v>
      </c>
      <c r="D182" s="17" t="s">
        <v>43</v>
      </c>
      <c r="E182" s="17" t="s">
        <v>43</v>
      </c>
      <c r="F182" s="17" t="s">
        <v>43</v>
      </c>
      <c r="G182" s="17" t="s">
        <v>43</v>
      </c>
      <c r="H182" s="17" t="s">
        <v>43</v>
      </c>
      <c r="I182" s="17" t="s">
        <v>43</v>
      </c>
      <c r="J182" s="17">
        <v>133.996699669967</v>
      </c>
      <c r="K182" s="17">
        <v>114.01639344262296</v>
      </c>
      <c r="L182" s="17">
        <v>105.43478260869566</v>
      </c>
      <c r="M182" s="17">
        <v>58.299342105263158</v>
      </c>
      <c r="N182" s="17">
        <v>95.590476190476195</v>
      </c>
      <c r="O182" s="17">
        <v>106.22549019607843</v>
      </c>
      <c r="P182" s="17">
        <v>119.01393728222996</v>
      </c>
      <c r="Q182" s="17">
        <v>118.33451957295374</v>
      </c>
      <c r="R182" s="17">
        <v>104.96715328467154</v>
      </c>
      <c r="S182" s="17">
        <v>111.10358565737052</v>
      </c>
      <c r="T182" s="17" t="s">
        <v>43</v>
      </c>
      <c r="U182" s="131"/>
      <c r="V182" s="22"/>
      <c r="W182" s="22"/>
      <c r="X182" s="22"/>
      <c r="Y182" s="23"/>
      <c r="Z182" s="19"/>
    </row>
    <row r="183" spans="1:26">
      <c r="A183" s="129"/>
      <c r="B183" s="129"/>
      <c r="C183" s="14" t="s">
        <v>49</v>
      </c>
      <c r="D183" s="15" t="s">
        <v>43</v>
      </c>
      <c r="E183" s="15" t="s">
        <v>43</v>
      </c>
      <c r="F183" s="15" t="s">
        <v>43</v>
      </c>
      <c r="G183" s="15" t="s">
        <v>43</v>
      </c>
      <c r="H183" s="15" t="s">
        <v>43</v>
      </c>
      <c r="I183" s="15" t="s">
        <v>43</v>
      </c>
      <c r="J183" s="15">
        <v>96.051573219777623</v>
      </c>
      <c r="K183" s="15">
        <v>91.902534422157032</v>
      </c>
      <c r="L183" s="15">
        <v>88.51856011680799</v>
      </c>
      <c r="M183" s="15">
        <v>73.719895179069084</v>
      </c>
      <c r="N183" s="15">
        <v>79.335511408547191</v>
      </c>
      <c r="O183" s="15">
        <v>78.389523947330346</v>
      </c>
      <c r="P183" s="15">
        <v>77.857810398668818</v>
      </c>
      <c r="Q183" s="15">
        <v>76.311561940606779</v>
      </c>
      <c r="R183" s="15">
        <v>75.914585862851709</v>
      </c>
      <c r="S183" s="15">
        <v>75.533586132177675</v>
      </c>
      <c r="T183" s="15" t="s">
        <v>43</v>
      </c>
      <c r="U183" s="131"/>
      <c r="V183" s="22"/>
      <c r="W183" s="22"/>
      <c r="X183" s="22"/>
      <c r="Y183" s="23"/>
      <c r="Z183" s="19"/>
    </row>
    <row r="184" spans="1:26">
      <c r="A184" s="129"/>
      <c r="B184" s="129"/>
      <c r="C184" s="16" t="s">
        <v>50</v>
      </c>
      <c r="D184" s="17" t="s">
        <v>43</v>
      </c>
      <c r="E184" s="17" t="s">
        <v>43</v>
      </c>
      <c r="F184" s="17" t="s">
        <v>43</v>
      </c>
      <c r="G184" s="17" t="s">
        <v>43</v>
      </c>
      <c r="H184" s="17" t="s">
        <v>43</v>
      </c>
      <c r="I184" s="17" t="s">
        <v>43</v>
      </c>
      <c r="J184" s="17" t="s">
        <v>43</v>
      </c>
      <c r="K184" s="17" t="s">
        <v>43</v>
      </c>
      <c r="L184" s="17" t="s">
        <v>43</v>
      </c>
      <c r="M184" s="17" t="s">
        <v>43</v>
      </c>
      <c r="N184" s="17" t="s">
        <v>43</v>
      </c>
      <c r="O184" s="17" t="s">
        <v>43</v>
      </c>
      <c r="P184" s="17" t="s">
        <v>43</v>
      </c>
      <c r="Q184" s="17" t="s">
        <v>43</v>
      </c>
      <c r="R184" s="17" t="s">
        <v>43</v>
      </c>
      <c r="S184" s="17" t="s">
        <v>43</v>
      </c>
      <c r="T184" s="17" t="s">
        <v>43</v>
      </c>
      <c r="U184" s="131"/>
      <c r="V184" s="22"/>
      <c r="W184" s="22"/>
      <c r="X184" s="22"/>
      <c r="Y184" s="23"/>
      <c r="Z184" s="19"/>
    </row>
    <row r="185" spans="1:26">
      <c r="A185" s="129"/>
      <c r="B185" s="130"/>
      <c r="C185" s="24" t="s">
        <v>51</v>
      </c>
      <c r="D185" s="25" t="s">
        <v>43</v>
      </c>
      <c r="E185" s="25" t="s">
        <v>43</v>
      </c>
      <c r="F185" s="25" t="s">
        <v>43</v>
      </c>
      <c r="G185" s="25" t="s">
        <v>43</v>
      </c>
      <c r="H185" s="25" t="s">
        <v>43</v>
      </c>
      <c r="I185" s="25" t="s">
        <v>43</v>
      </c>
      <c r="J185" s="25" t="s">
        <v>43</v>
      </c>
      <c r="K185" s="25" t="s">
        <v>43</v>
      </c>
      <c r="L185" s="25" t="s">
        <v>43</v>
      </c>
      <c r="M185" s="25" t="s">
        <v>43</v>
      </c>
      <c r="N185" s="25" t="s">
        <v>43</v>
      </c>
      <c r="O185" s="25" t="s">
        <v>43</v>
      </c>
      <c r="P185" s="25" t="s">
        <v>43</v>
      </c>
      <c r="Q185" s="25" t="s">
        <v>43</v>
      </c>
      <c r="R185" s="25" t="s">
        <v>43</v>
      </c>
      <c r="S185" s="25" t="s">
        <v>43</v>
      </c>
      <c r="T185" s="25" t="s">
        <v>43</v>
      </c>
      <c r="U185" s="131"/>
      <c r="V185" s="22"/>
      <c r="W185" s="22"/>
      <c r="X185" s="22"/>
      <c r="Y185" s="23"/>
      <c r="Z185" s="19"/>
    </row>
    <row r="186" spans="1:26">
      <c r="A186" s="129"/>
      <c r="B186" s="129" t="s">
        <v>38</v>
      </c>
      <c r="C186" s="16" t="s">
        <v>48</v>
      </c>
      <c r="D186" s="17" t="s">
        <v>43</v>
      </c>
      <c r="E186" s="17" t="s">
        <v>43</v>
      </c>
      <c r="F186" s="17" t="s">
        <v>43</v>
      </c>
      <c r="G186" s="17" t="s">
        <v>43</v>
      </c>
      <c r="H186" s="17" t="s">
        <v>43</v>
      </c>
      <c r="I186" s="17" t="s">
        <v>43</v>
      </c>
      <c r="J186" s="17">
        <v>5.5082508250825084</v>
      </c>
      <c r="K186" s="17">
        <v>10.045901639344262</v>
      </c>
      <c r="L186" s="17">
        <v>13.675585284280936</v>
      </c>
      <c r="M186" s="17">
        <v>20.782894736842106</v>
      </c>
      <c r="N186" s="17">
        <v>24.898412698412699</v>
      </c>
      <c r="O186" s="17">
        <v>29.284313725490197</v>
      </c>
      <c r="P186" s="17">
        <v>33.846689895470384</v>
      </c>
      <c r="Q186" s="17">
        <v>36.733096085409251</v>
      </c>
      <c r="R186" s="17">
        <v>33.302919708029194</v>
      </c>
      <c r="S186" s="17">
        <v>35.988047808764939</v>
      </c>
      <c r="T186" s="17" t="s">
        <v>43</v>
      </c>
      <c r="U186" s="131"/>
      <c r="V186" s="22"/>
      <c r="W186" s="22"/>
      <c r="X186" s="22"/>
      <c r="Y186" s="23"/>
      <c r="Z186" s="19"/>
    </row>
    <row r="187" spans="1:26">
      <c r="A187" s="129"/>
      <c r="B187" s="129"/>
      <c r="C187" s="14" t="s">
        <v>49</v>
      </c>
      <c r="D187" s="15" t="s">
        <v>43</v>
      </c>
      <c r="E187" s="15" t="s">
        <v>43</v>
      </c>
      <c r="F187" s="15" t="s">
        <v>43</v>
      </c>
      <c r="G187" s="15" t="s">
        <v>43</v>
      </c>
      <c r="H187" s="15" t="s">
        <v>43</v>
      </c>
      <c r="I187" s="15" t="s">
        <v>43</v>
      </c>
      <c r="J187" s="15">
        <v>3.94842678022238</v>
      </c>
      <c r="K187" s="15">
        <v>8.0974655778429661</v>
      </c>
      <c r="L187" s="15">
        <v>11.481439883192003</v>
      </c>
      <c r="M187" s="15">
        <v>26.280104820930909</v>
      </c>
      <c r="N187" s="15">
        <v>20.664488591452812</v>
      </c>
      <c r="O187" s="15">
        <v>21.610476052669657</v>
      </c>
      <c r="P187" s="15">
        <v>22.142189601331175</v>
      </c>
      <c r="Q187" s="15">
        <v>23.688438059393217</v>
      </c>
      <c r="R187" s="15">
        <v>24.085414137148287</v>
      </c>
      <c r="S187" s="15">
        <v>24.466413867822318</v>
      </c>
      <c r="T187" s="15" t="s">
        <v>43</v>
      </c>
      <c r="U187" s="131"/>
      <c r="V187" s="22"/>
      <c r="W187" s="22"/>
      <c r="X187" s="22"/>
      <c r="Y187" s="23"/>
      <c r="Z187" s="19"/>
    </row>
    <row r="188" spans="1:26">
      <c r="A188" s="129"/>
      <c r="B188" s="129"/>
      <c r="C188" s="16" t="s">
        <v>50</v>
      </c>
      <c r="D188" s="17" t="s">
        <v>43</v>
      </c>
      <c r="E188" s="17" t="s">
        <v>43</v>
      </c>
      <c r="F188" s="17" t="s">
        <v>43</v>
      </c>
      <c r="G188" s="17" t="s">
        <v>43</v>
      </c>
      <c r="H188" s="17" t="s">
        <v>43</v>
      </c>
      <c r="I188" s="17" t="s">
        <v>43</v>
      </c>
      <c r="J188" s="17" t="s">
        <v>43</v>
      </c>
      <c r="K188" s="17" t="s">
        <v>43</v>
      </c>
      <c r="L188" s="17" t="s">
        <v>43</v>
      </c>
      <c r="M188" s="17" t="s">
        <v>43</v>
      </c>
      <c r="N188" s="17" t="s">
        <v>43</v>
      </c>
      <c r="O188" s="17" t="s">
        <v>43</v>
      </c>
      <c r="P188" s="17" t="s">
        <v>43</v>
      </c>
      <c r="Q188" s="17" t="s">
        <v>43</v>
      </c>
      <c r="R188" s="17" t="s">
        <v>43</v>
      </c>
      <c r="S188" s="17" t="s">
        <v>43</v>
      </c>
      <c r="T188" s="17" t="s">
        <v>43</v>
      </c>
      <c r="U188" s="131"/>
      <c r="V188" s="22"/>
      <c r="W188" s="22"/>
      <c r="X188" s="22"/>
      <c r="Y188" s="23"/>
      <c r="Z188" s="19"/>
    </row>
    <row r="189" spans="1:26">
      <c r="A189" s="130"/>
      <c r="B189" s="130"/>
      <c r="C189" s="24" t="s">
        <v>51</v>
      </c>
      <c r="D189" s="25" t="s">
        <v>43</v>
      </c>
      <c r="E189" s="25" t="s">
        <v>43</v>
      </c>
      <c r="F189" s="25" t="s">
        <v>43</v>
      </c>
      <c r="G189" s="25" t="s">
        <v>43</v>
      </c>
      <c r="H189" s="25" t="s">
        <v>43</v>
      </c>
      <c r="I189" s="25" t="s">
        <v>43</v>
      </c>
      <c r="J189" s="25" t="s">
        <v>43</v>
      </c>
      <c r="K189" s="25" t="s">
        <v>43</v>
      </c>
      <c r="L189" s="25" t="s">
        <v>43</v>
      </c>
      <c r="M189" s="25" t="s">
        <v>43</v>
      </c>
      <c r="N189" s="25" t="s">
        <v>43</v>
      </c>
      <c r="O189" s="25" t="s">
        <v>43</v>
      </c>
      <c r="P189" s="25" t="s">
        <v>43</v>
      </c>
      <c r="Q189" s="25" t="s">
        <v>43</v>
      </c>
      <c r="R189" s="25" t="s">
        <v>43</v>
      </c>
      <c r="S189" s="25" t="s">
        <v>43</v>
      </c>
      <c r="T189" s="25" t="s">
        <v>43</v>
      </c>
      <c r="U189" s="131"/>
      <c r="V189" s="22"/>
      <c r="W189" s="22"/>
      <c r="X189" s="22"/>
      <c r="Y189" s="23"/>
      <c r="Z189" s="19"/>
    </row>
    <row r="190" spans="1:26">
      <c r="A190" s="128" t="s">
        <v>9</v>
      </c>
      <c r="B190" s="128" t="s">
        <v>37</v>
      </c>
      <c r="C190" s="16" t="s">
        <v>48</v>
      </c>
      <c r="D190" s="17">
        <v>46.5</v>
      </c>
      <c r="E190" s="17">
        <v>47.054545454545455</v>
      </c>
      <c r="F190" s="17">
        <v>44.836363636363636</v>
      </c>
      <c r="G190" s="17">
        <v>49.535714285714285</v>
      </c>
      <c r="H190" s="17">
        <v>52.178571428571431</v>
      </c>
      <c r="I190" s="17">
        <v>53.423728813559322</v>
      </c>
      <c r="J190" s="17">
        <v>52.732142857142854</v>
      </c>
      <c r="K190" s="17">
        <v>51.383333333333333</v>
      </c>
      <c r="L190" s="17">
        <v>49.639344262295083</v>
      </c>
      <c r="M190" s="17">
        <v>52.557377049180324</v>
      </c>
      <c r="N190" s="17">
        <v>57.196721311475407</v>
      </c>
      <c r="O190" s="17">
        <v>58.311475409836063</v>
      </c>
      <c r="P190" s="17">
        <v>73.822580645161295</v>
      </c>
      <c r="Q190" s="17">
        <v>77.38095238095238</v>
      </c>
      <c r="R190" s="17">
        <v>79.741935483870961</v>
      </c>
      <c r="S190" s="17">
        <v>78.215384615384622</v>
      </c>
      <c r="T190" s="17" t="s">
        <v>43</v>
      </c>
      <c r="U190" s="131"/>
      <c r="V190" s="22"/>
      <c r="W190" s="22"/>
      <c r="X190" s="22"/>
      <c r="Y190" s="23"/>
      <c r="Z190" s="19"/>
    </row>
    <row r="191" spans="1:26">
      <c r="A191" s="129"/>
      <c r="B191" s="129"/>
      <c r="C191" s="14" t="s">
        <v>49</v>
      </c>
      <c r="D191" s="15">
        <v>78.029832193909257</v>
      </c>
      <c r="E191" s="15">
        <v>77.554689841174707</v>
      </c>
      <c r="F191" s="15">
        <v>77.840909090909093</v>
      </c>
      <c r="G191" s="15">
        <v>77.162726008344919</v>
      </c>
      <c r="H191" s="15">
        <v>76.572327044025158</v>
      </c>
      <c r="I191" s="15">
        <v>76.356589147286826</v>
      </c>
      <c r="J191" s="15">
        <v>75.312420300943643</v>
      </c>
      <c r="K191" s="15">
        <v>76.596273291925471</v>
      </c>
      <c r="L191" s="15">
        <v>74.270296786853081</v>
      </c>
      <c r="M191" s="15">
        <v>75.328947368421055</v>
      </c>
      <c r="N191" s="15">
        <v>75.930359085963005</v>
      </c>
      <c r="O191" s="15">
        <v>75.360169491525426</v>
      </c>
      <c r="P191" s="15">
        <v>55.472063992243363</v>
      </c>
      <c r="Q191" s="15">
        <v>50.802417674030849</v>
      </c>
      <c r="R191" s="15">
        <v>47.597958987195533</v>
      </c>
      <c r="S191" s="15">
        <v>46.702186294322985</v>
      </c>
      <c r="T191" s="15" t="s">
        <v>43</v>
      </c>
      <c r="U191" s="131"/>
      <c r="V191" s="22"/>
      <c r="W191" s="22"/>
      <c r="X191" s="22"/>
      <c r="Y191" s="23"/>
      <c r="Z191" s="19"/>
    </row>
    <row r="192" spans="1:26">
      <c r="A192" s="129"/>
      <c r="B192" s="129"/>
      <c r="C192" s="16" t="s">
        <v>50</v>
      </c>
      <c r="D192" s="17" t="s">
        <v>43</v>
      </c>
      <c r="E192" s="17" t="s">
        <v>43</v>
      </c>
      <c r="F192" s="17" t="s">
        <v>43</v>
      </c>
      <c r="G192" s="17" t="s">
        <v>43</v>
      </c>
      <c r="H192" s="17" t="s">
        <v>43</v>
      </c>
      <c r="I192" s="17" t="s">
        <v>43</v>
      </c>
      <c r="J192" s="17" t="s">
        <v>43</v>
      </c>
      <c r="K192" s="17" t="s">
        <v>43</v>
      </c>
      <c r="L192" s="17" t="s">
        <v>43</v>
      </c>
      <c r="M192" s="17" t="s">
        <v>43</v>
      </c>
      <c r="N192" s="17" t="s">
        <v>43</v>
      </c>
      <c r="O192" s="17" t="s">
        <v>43</v>
      </c>
      <c r="P192" s="17" t="s">
        <v>43</v>
      </c>
      <c r="Q192" s="17" t="s">
        <v>43</v>
      </c>
      <c r="R192" s="17" t="s">
        <v>43</v>
      </c>
      <c r="S192" s="17" t="s">
        <v>43</v>
      </c>
      <c r="T192" s="17" t="s">
        <v>43</v>
      </c>
      <c r="U192" s="131"/>
      <c r="V192" s="22"/>
      <c r="W192" s="22"/>
      <c r="X192" s="22"/>
      <c r="Y192" s="23"/>
      <c r="Z192" s="19"/>
    </row>
    <row r="193" spans="1:26">
      <c r="A193" s="129"/>
      <c r="B193" s="130"/>
      <c r="C193" s="24" t="s">
        <v>51</v>
      </c>
      <c r="D193" s="25" t="s">
        <v>43</v>
      </c>
      <c r="E193" s="25" t="s">
        <v>43</v>
      </c>
      <c r="F193" s="25" t="s">
        <v>43</v>
      </c>
      <c r="G193" s="25" t="s">
        <v>43</v>
      </c>
      <c r="H193" s="25" t="s">
        <v>43</v>
      </c>
      <c r="I193" s="25" t="s">
        <v>43</v>
      </c>
      <c r="J193" s="25" t="s">
        <v>43</v>
      </c>
      <c r="K193" s="25" t="s">
        <v>43</v>
      </c>
      <c r="L193" s="25" t="s">
        <v>43</v>
      </c>
      <c r="M193" s="25" t="s">
        <v>43</v>
      </c>
      <c r="N193" s="25" t="s">
        <v>43</v>
      </c>
      <c r="O193" s="25" t="s">
        <v>43</v>
      </c>
      <c r="P193" s="25" t="s">
        <v>43</v>
      </c>
      <c r="Q193" s="25" t="s">
        <v>43</v>
      </c>
      <c r="R193" s="25" t="s">
        <v>43</v>
      </c>
      <c r="S193" s="25" t="s">
        <v>43</v>
      </c>
      <c r="T193" s="25" t="s">
        <v>43</v>
      </c>
      <c r="U193" s="131"/>
      <c r="V193" s="22"/>
      <c r="W193" s="22"/>
      <c r="X193" s="22"/>
      <c r="Y193" s="23"/>
      <c r="Z193" s="19"/>
    </row>
    <row r="194" spans="1:26">
      <c r="A194" s="129"/>
      <c r="B194" s="129" t="s">
        <v>38</v>
      </c>
      <c r="C194" s="16" t="s">
        <v>48</v>
      </c>
      <c r="D194" s="17">
        <v>13.092592592592593</v>
      </c>
      <c r="E194" s="17">
        <v>13.618181818181819</v>
      </c>
      <c r="F194" s="17">
        <v>12.763636363636364</v>
      </c>
      <c r="G194" s="17">
        <v>14.660714285714286</v>
      </c>
      <c r="H194" s="17">
        <v>15.964285714285714</v>
      </c>
      <c r="I194" s="17">
        <v>16.542372881355931</v>
      </c>
      <c r="J194" s="17">
        <v>17.285714285714285</v>
      </c>
      <c r="K194" s="17">
        <v>15.7</v>
      </c>
      <c r="L194" s="17">
        <v>17.196721311475411</v>
      </c>
      <c r="M194" s="17">
        <v>17.21311475409836</v>
      </c>
      <c r="N194" s="17">
        <v>18.131147540983605</v>
      </c>
      <c r="O194" s="17">
        <v>19.065573770491802</v>
      </c>
      <c r="P194" s="17">
        <v>59.258064516129032</v>
      </c>
      <c r="Q194" s="17">
        <v>74.936507936507937</v>
      </c>
      <c r="R194" s="17">
        <v>87.790322580645167</v>
      </c>
      <c r="S194" s="17">
        <v>89.261538461538464</v>
      </c>
      <c r="T194" s="17" t="s">
        <v>43</v>
      </c>
      <c r="U194" s="131"/>
      <c r="V194" s="22"/>
      <c r="W194" s="22"/>
      <c r="X194" s="22"/>
      <c r="Y194" s="23"/>
      <c r="Z194" s="19"/>
    </row>
    <row r="195" spans="1:26">
      <c r="A195" s="129"/>
      <c r="B195" s="129"/>
      <c r="C195" s="14" t="s">
        <v>49</v>
      </c>
      <c r="D195" s="15">
        <v>21.970167806090739</v>
      </c>
      <c r="E195" s="15">
        <v>22.445310158825293</v>
      </c>
      <c r="F195" s="15">
        <v>22.15909090909091</v>
      </c>
      <c r="G195" s="15">
        <v>22.837273991655078</v>
      </c>
      <c r="H195" s="15">
        <v>23.427672955974842</v>
      </c>
      <c r="I195" s="15">
        <v>23.643410852713178</v>
      </c>
      <c r="J195" s="15">
        <v>24.687579699056364</v>
      </c>
      <c r="K195" s="15">
        <v>23.403726708074533</v>
      </c>
      <c r="L195" s="15">
        <v>25.729703213146923</v>
      </c>
      <c r="M195" s="15">
        <v>24.671052631578949</v>
      </c>
      <c r="N195" s="15">
        <v>24.069640914036995</v>
      </c>
      <c r="O195" s="15">
        <v>24.639830508474578</v>
      </c>
      <c r="P195" s="15">
        <v>44.527936007756637</v>
      </c>
      <c r="Q195" s="15">
        <v>49.197582325969151</v>
      </c>
      <c r="R195" s="15">
        <v>52.402041012804467</v>
      </c>
      <c r="S195" s="15">
        <v>53.297813705677015</v>
      </c>
      <c r="T195" s="15" t="s">
        <v>43</v>
      </c>
      <c r="U195" s="131"/>
      <c r="V195" s="22"/>
      <c r="W195" s="22"/>
      <c r="X195" s="22"/>
      <c r="Y195" s="23"/>
      <c r="Z195" s="19"/>
    </row>
    <row r="196" spans="1:26">
      <c r="A196" s="129"/>
      <c r="B196" s="129"/>
      <c r="C196" s="16" t="s">
        <v>50</v>
      </c>
      <c r="D196" s="17" t="s">
        <v>43</v>
      </c>
      <c r="E196" s="17" t="s">
        <v>43</v>
      </c>
      <c r="F196" s="17" t="s">
        <v>43</v>
      </c>
      <c r="G196" s="17" t="s">
        <v>43</v>
      </c>
      <c r="H196" s="17" t="s">
        <v>43</v>
      </c>
      <c r="I196" s="17" t="s">
        <v>43</v>
      </c>
      <c r="J196" s="17" t="s">
        <v>43</v>
      </c>
      <c r="K196" s="17" t="s">
        <v>43</v>
      </c>
      <c r="L196" s="17" t="s">
        <v>43</v>
      </c>
      <c r="M196" s="17" t="s">
        <v>43</v>
      </c>
      <c r="N196" s="17" t="s">
        <v>43</v>
      </c>
      <c r="O196" s="17" t="s">
        <v>43</v>
      </c>
      <c r="P196" s="17" t="s">
        <v>43</v>
      </c>
      <c r="Q196" s="17" t="s">
        <v>43</v>
      </c>
      <c r="R196" s="17" t="s">
        <v>43</v>
      </c>
      <c r="S196" s="17" t="s">
        <v>43</v>
      </c>
      <c r="T196" s="17" t="s">
        <v>43</v>
      </c>
      <c r="U196" s="131"/>
      <c r="V196" s="22"/>
      <c r="W196" s="22"/>
      <c r="X196" s="22"/>
      <c r="Y196" s="23"/>
      <c r="Z196" s="19"/>
    </row>
    <row r="197" spans="1:26">
      <c r="A197" s="130"/>
      <c r="B197" s="130"/>
      <c r="C197" s="24" t="s">
        <v>51</v>
      </c>
      <c r="D197" s="25" t="s">
        <v>43</v>
      </c>
      <c r="E197" s="25" t="s">
        <v>43</v>
      </c>
      <c r="F197" s="25" t="s">
        <v>43</v>
      </c>
      <c r="G197" s="25" t="s">
        <v>43</v>
      </c>
      <c r="H197" s="25" t="s">
        <v>43</v>
      </c>
      <c r="I197" s="25" t="s">
        <v>43</v>
      </c>
      <c r="J197" s="25" t="s">
        <v>43</v>
      </c>
      <c r="K197" s="25" t="s">
        <v>43</v>
      </c>
      <c r="L197" s="25" t="s">
        <v>43</v>
      </c>
      <c r="M197" s="25" t="s">
        <v>43</v>
      </c>
      <c r="N197" s="25" t="s">
        <v>43</v>
      </c>
      <c r="O197" s="25" t="s">
        <v>43</v>
      </c>
      <c r="P197" s="25" t="s">
        <v>43</v>
      </c>
      <c r="Q197" s="25" t="s">
        <v>43</v>
      </c>
      <c r="R197" s="25" t="s">
        <v>43</v>
      </c>
      <c r="S197" s="25" t="s">
        <v>43</v>
      </c>
      <c r="T197" s="25" t="s">
        <v>43</v>
      </c>
      <c r="U197" s="131"/>
      <c r="V197" s="22"/>
      <c r="W197" s="22"/>
      <c r="X197" s="22"/>
      <c r="Y197" s="23"/>
      <c r="Z197" s="19"/>
    </row>
    <row r="198" spans="1:26">
      <c r="A198" s="128" t="s">
        <v>30</v>
      </c>
      <c r="B198" s="128" t="s">
        <v>37</v>
      </c>
      <c r="C198" s="16" t="s">
        <v>48</v>
      </c>
      <c r="D198" s="17" t="s">
        <v>43</v>
      </c>
      <c r="E198" s="17" t="s">
        <v>43</v>
      </c>
      <c r="F198" s="17" t="s">
        <v>43</v>
      </c>
      <c r="G198" s="17" t="s">
        <v>43</v>
      </c>
      <c r="H198" s="17" t="s">
        <v>43</v>
      </c>
      <c r="I198" s="17" t="s">
        <v>43</v>
      </c>
      <c r="J198" s="17" t="s">
        <v>43</v>
      </c>
      <c r="K198" s="17" t="s">
        <v>43</v>
      </c>
      <c r="L198" s="17" t="s">
        <v>43</v>
      </c>
      <c r="M198" s="17" t="s">
        <v>43</v>
      </c>
      <c r="N198" s="17" t="s">
        <v>43</v>
      </c>
      <c r="O198" s="17" t="s">
        <v>43</v>
      </c>
      <c r="P198" s="17" t="s">
        <v>43</v>
      </c>
      <c r="Q198" s="17" t="s">
        <v>43</v>
      </c>
      <c r="R198" s="17" t="s">
        <v>43</v>
      </c>
      <c r="S198" s="17" t="s">
        <v>43</v>
      </c>
      <c r="T198" s="17" t="s">
        <v>43</v>
      </c>
      <c r="U198" s="131"/>
      <c r="V198" s="22"/>
      <c r="W198" s="22"/>
      <c r="X198" s="22"/>
      <c r="Y198" s="23"/>
      <c r="Z198" s="19"/>
    </row>
    <row r="199" spans="1:26">
      <c r="A199" s="129"/>
      <c r="B199" s="129"/>
      <c r="C199" s="14" t="s">
        <v>49</v>
      </c>
      <c r="D199" s="15" t="s">
        <v>43</v>
      </c>
      <c r="E199" s="15" t="s">
        <v>43</v>
      </c>
      <c r="F199" s="15" t="s">
        <v>43</v>
      </c>
      <c r="G199" s="15" t="s">
        <v>43</v>
      </c>
      <c r="H199" s="15" t="s">
        <v>43</v>
      </c>
      <c r="I199" s="15" t="s">
        <v>43</v>
      </c>
      <c r="J199" s="15" t="s">
        <v>43</v>
      </c>
      <c r="K199" s="15" t="s">
        <v>43</v>
      </c>
      <c r="L199" s="15" t="s">
        <v>43</v>
      </c>
      <c r="M199" s="15" t="s">
        <v>43</v>
      </c>
      <c r="N199" s="15" t="s">
        <v>43</v>
      </c>
      <c r="O199" s="15" t="s">
        <v>43</v>
      </c>
      <c r="P199" s="15" t="s">
        <v>43</v>
      </c>
      <c r="Q199" s="15" t="s">
        <v>43</v>
      </c>
      <c r="R199" s="15" t="s">
        <v>43</v>
      </c>
      <c r="S199" s="15" t="s">
        <v>43</v>
      </c>
      <c r="T199" s="15" t="s">
        <v>43</v>
      </c>
      <c r="U199" s="131"/>
      <c r="V199" s="22"/>
      <c r="W199" s="22"/>
      <c r="X199" s="22"/>
      <c r="Y199" s="23"/>
      <c r="Z199" s="19"/>
    </row>
    <row r="200" spans="1:26">
      <c r="A200" s="129"/>
      <c r="B200" s="129"/>
      <c r="C200" s="16" t="s">
        <v>50</v>
      </c>
      <c r="D200" s="17" t="s">
        <v>43</v>
      </c>
      <c r="E200" s="17" t="s">
        <v>43</v>
      </c>
      <c r="F200" s="17" t="s">
        <v>43</v>
      </c>
      <c r="G200" s="17" t="s">
        <v>43</v>
      </c>
      <c r="H200" s="17" t="s">
        <v>43</v>
      </c>
      <c r="I200" s="17" t="s">
        <v>43</v>
      </c>
      <c r="J200" s="17" t="s">
        <v>43</v>
      </c>
      <c r="K200" s="17" t="s">
        <v>43</v>
      </c>
      <c r="L200" s="17" t="s">
        <v>43</v>
      </c>
      <c r="M200" s="17" t="s">
        <v>43</v>
      </c>
      <c r="N200" s="17" t="s">
        <v>43</v>
      </c>
      <c r="O200" s="17" t="s">
        <v>43</v>
      </c>
      <c r="P200" s="17" t="s">
        <v>43</v>
      </c>
      <c r="Q200" s="17" t="s">
        <v>43</v>
      </c>
      <c r="R200" s="17" t="s">
        <v>43</v>
      </c>
      <c r="S200" s="17" t="s">
        <v>43</v>
      </c>
      <c r="T200" s="17" t="s">
        <v>43</v>
      </c>
      <c r="U200" s="131"/>
      <c r="V200" s="22"/>
      <c r="W200" s="22"/>
      <c r="X200" s="22"/>
      <c r="Y200" s="23"/>
      <c r="Z200" s="19"/>
    </row>
    <row r="201" spans="1:26">
      <c r="A201" s="129"/>
      <c r="B201" s="130"/>
      <c r="C201" s="24" t="s">
        <v>51</v>
      </c>
      <c r="D201" s="25" t="s">
        <v>43</v>
      </c>
      <c r="E201" s="25" t="s">
        <v>43</v>
      </c>
      <c r="F201" s="25" t="s">
        <v>43</v>
      </c>
      <c r="G201" s="25" t="s">
        <v>43</v>
      </c>
      <c r="H201" s="25" t="s">
        <v>43</v>
      </c>
      <c r="I201" s="25" t="s">
        <v>43</v>
      </c>
      <c r="J201" s="25" t="s">
        <v>43</v>
      </c>
      <c r="K201" s="25" t="s">
        <v>43</v>
      </c>
      <c r="L201" s="25" t="s">
        <v>43</v>
      </c>
      <c r="M201" s="25" t="s">
        <v>43</v>
      </c>
      <c r="N201" s="25" t="s">
        <v>43</v>
      </c>
      <c r="O201" s="25" t="s">
        <v>43</v>
      </c>
      <c r="P201" s="25" t="s">
        <v>43</v>
      </c>
      <c r="Q201" s="25" t="s">
        <v>43</v>
      </c>
      <c r="R201" s="25" t="s">
        <v>43</v>
      </c>
      <c r="S201" s="25" t="s">
        <v>43</v>
      </c>
      <c r="T201" s="25" t="s">
        <v>43</v>
      </c>
      <c r="U201" s="131"/>
      <c r="V201" s="22"/>
      <c r="W201" s="22"/>
      <c r="X201" s="22"/>
      <c r="Y201" s="23"/>
      <c r="Z201" s="19"/>
    </row>
    <row r="202" spans="1:26">
      <c r="A202" s="129"/>
      <c r="B202" s="129" t="s">
        <v>38</v>
      </c>
      <c r="C202" s="16" t="s">
        <v>48</v>
      </c>
      <c r="D202" s="17" t="s">
        <v>43</v>
      </c>
      <c r="E202" s="17" t="s">
        <v>43</v>
      </c>
      <c r="F202" s="17" t="s">
        <v>43</v>
      </c>
      <c r="G202" s="17" t="s">
        <v>43</v>
      </c>
      <c r="H202" s="17" t="s">
        <v>43</v>
      </c>
      <c r="I202" s="17" t="s">
        <v>43</v>
      </c>
      <c r="J202" s="17" t="s">
        <v>43</v>
      </c>
      <c r="K202" s="17" t="s">
        <v>43</v>
      </c>
      <c r="L202" s="17" t="s">
        <v>43</v>
      </c>
      <c r="M202" s="17" t="s">
        <v>43</v>
      </c>
      <c r="N202" s="17" t="s">
        <v>43</v>
      </c>
      <c r="O202" s="17" t="s">
        <v>43</v>
      </c>
      <c r="P202" s="17" t="s">
        <v>43</v>
      </c>
      <c r="Q202" s="17" t="s">
        <v>43</v>
      </c>
      <c r="R202" s="17" t="s">
        <v>43</v>
      </c>
      <c r="S202" s="17" t="s">
        <v>43</v>
      </c>
      <c r="T202" s="17" t="s">
        <v>43</v>
      </c>
      <c r="U202" s="131"/>
      <c r="V202" s="22"/>
      <c r="W202" s="22"/>
      <c r="X202" s="22"/>
      <c r="Y202" s="23"/>
      <c r="Z202" s="19"/>
    </row>
    <row r="203" spans="1:26">
      <c r="A203" s="129"/>
      <c r="B203" s="129"/>
      <c r="C203" s="14" t="s">
        <v>49</v>
      </c>
      <c r="D203" s="15" t="s">
        <v>43</v>
      </c>
      <c r="E203" s="15" t="s">
        <v>43</v>
      </c>
      <c r="F203" s="15" t="s">
        <v>43</v>
      </c>
      <c r="G203" s="15" t="s">
        <v>43</v>
      </c>
      <c r="H203" s="15" t="s">
        <v>43</v>
      </c>
      <c r="I203" s="15" t="s">
        <v>43</v>
      </c>
      <c r="J203" s="15" t="s">
        <v>43</v>
      </c>
      <c r="K203" s="15" t="s">
        <v>43</v>
      </c>
      <c r="L203" s="15" t="s">
        <v>43</v>
      </c>
      <c r="M203" s="15" t="s">
        <v>43</v>
      </c>
      <c r="N203" s="15" t="s">
        <v>43</v>
      </c>
      <c r="O203" s="15" t="s">
        <v>43</v>
      </c>
      <c r="P203" s="15" t="s">
        <v>43</v>
      </c>
      <c r="Q203" s="15" t="s">
        <v>43</v>
      </c>
      <c r="R203" s="15" t="s">
        <v>43</v>
      </c>
      <c r="S203" s="15" t="s">
        <v>43</v>
      </c>
      <c r="T203" s="15" t="s">
        <v>43</v>
      </c>
      <c r="U203" s="131"/>
      <c r="V203" s="22"/>
      <c r="W203" s="22"/>
      <c r="X203" s="22"/>
      <c r="Y203" s="23"/>
      <c r="Z203" s="19"/>
    </row>
    <row r="204" spans="1:26">
      <c r="A204" s="129"/>
      <c r="B204" s="129"/>
      <c r="C204" s="16" t="s">
        <v>50</v>
      </c>
      <c r="D204" s="17" t="s">
        <v>43</v>
      </c>
      <c r="E204" s="17" t="s">
        <v>43</v>
      </c>
      <c r="F204" s="17" t="s">
        <v>43</v>
      </c>
      <c r="G204" s="17" t="s">
        <v>43</v>
      </c>
      <c r="H204" s="17" t="s">
        <v>43</v>
      </c>
      <c r="I204" s="17" t="s">
        <v>43</v>
      </c>
      <c r="J204" s="17" t="s">
        <v>43</v>
      </c>
      <c r="K204" s="17" t="s">
        <v>43</v>
      </c>
      <c r="L204" s="17" t="s">
        <v>43</v>
      </c>
      <c r="M204" s="17" t="s">
        <v>43</v>
      </c>
      <c r="N204" s="17" t="s">
        <v>43</v>
      </c>
      <c r="O204" s="17" t="s">
        <v>43</v>
      </c>
      <c r="P204" s="17" t="s">
        <v>43</v>
      </c>
      <c r="Q204" s="17" t="s">
        <v>43</v>
      </c>
      <c r="R204" s="17" t="s">
        <v>43</v>
      </c>
      <c r="S204" s="17" t="s">
        <v>43</v>
      </c>
      <c r="T204" s="17" t="s">
        <v>43</v>
      </c>
      <c r="U204" s="131"/>
      <c r="V204" s="22"/>
      <c r="W204" s="22"/>
      <c r="X204" s="22"/>
      <c r="Y204" s="23"/>
      <c r="Z204" s="19"/>
    </row>
    <row r="205" spans="1:26">
      <c r="A205" s="130"/>
      <c r="B205" s="130"/>
      <c r="C205" s="24" t="s">
        <v>51</v>
      </c>
      <c r="D205" s="25" t="s">
        <v>43</v>
      </c>
      <c r="E205" s="25" t="s">
        <v>43</v>
      </c>
      <c r="F205" s="25" t="s">
        <v>43</v>
      </c>
      <c r="G205" s="25" t="s">
        <v>43</v>
      </c>
      <c r="H205" s="25" t="s">
        <v>43</v>
      </c>
      <c r="I205" s="25" t="s">
        <v>43</v>
      </c>
      <c r="J205" s="25" t="s">
        <v>43</v>
      </c>
      <c r="K205" s="25" t="s">
        <v>43</v>
      </c>
      <c r="L205" s="25" t="s">
        <v>43</v>
      </c>
      <c r="M205" s="25" t="s">
        <v>43</v>
      </c>
      <c r="N205" s="25" t="s">
        <v>43</v>
      </c>
      <c r="O205" s="25" t="s">
        <v>43</v>
      </c>
      <c r="P205" s="25" t="s">
        <v>43</v>
      </c>
      <c r="Q205" s="25" t="s">
        <v>43</v>
      </c>
      <c r="R205" s="25" t="s">
        <v>43</v>
      </c>
      <c r="S205" s="25" t="s">
        <v>43</v>
      </c>
      <c r="T205" s="25" t="s">
        <v>43</v>
      </c>
      <c r="U205" s="131"/>
      <c r="V205" s="22"/>
      <c r="W205" s="22"/>
      <c r="X205" s="22"/>
      <c r="Y205" s="23"/>
      <c r="Z205" s="19"/>
    </row>
    <row r="206" spans="1:26">
      <c r="A206" s="128" t="s">
        <v>8</v>
      </c>
      <c r="B206" s="128" t="s">
        <v>37</v>
      </c>
      <c r="C206" s="16" t="s">
        <v>48</v>
      </c>
      <c r="D206" s="17" t="s">
        <v>43</v>
      </c>
      <c r="E206" s="17" t="s">
        <v>43</v>
      </c>
      <c r="F206" s="17" t="s">
        <v>43</v>
      </c>
      <c r="G206" s="17" t="s">
        <v>43</v>
      </c>
      <c r="H206" s="17" t="s">
        <v>43</v>
      </c>
      <c r="I206" s="17" t="s">
        <v>43</v>
      </c>
      <c r="J206" s="17" t="s">
        <v>43</v>
      </c>
      <c r="K206" s="17" t="s">
        <v>43</v>
      </c>
      <c r="L206" s="17" t="s">
        <v>43</v>
      </c>
      <c r="M206" s="17" t="s">
        <v>43</v>
      </c>
      <c r="N206" s="17" t="s">
        <v>43</v>
      </c>
      <c r="O206" s="17" t="s">
        <v>43</v>
      </c>
      <c r="P206" s="17" t="s">
        <v>43</v>
      </c>
      <c r="Q206" s="17" t="s">
        <v>43</v>
      </c>
      <c r="R206" s="17" t="s">
        <v>43</v>
      </c>
      <c r="S206" s="17" t="s">
        <v>43</v>
      </c>
      <c r="T206" s="17" t="s">
        <v>43</v>
      </c>
      <c r="U206" s="131"/>
      <c r="V206" s="22"/>
      <c r="W206" s="22"/>
      <c r="X206" s="22"/>
      <c r="Y206" s="23"/>
      <c r="Z206" s="19"/>
    </row>
    <row r="207" spans="1:26">
      <c r="A207" s="129"/>
      <c r="B207" s="129"/>
      <c r="C207" s="14" t="s">
        <v>49</v>
      </c>
      <c r="D207" s="15" t="s">
        <v>43</v>
      </c>
      <c r="E207" s="15" t="s">
        <v>43</v>
      </c>
      <c r="F207" s="15" t="s">
        <v>43</v>
      </c>
      <c r="G207" s="15" t="s">
        <v>43</v>
      </c>
      <c r="H207" s="15" t="s">
        <v>43</v>
      </c>
      <c r="I207" s="15" t="s">
        <v>43</v>
      </c>
      <c r="J207" s="15" t="s">
        <v>43</v>
      </c>
      <c r="K207" s="15" t="s">
        <v>43</v>
      </c>
      <c r="L207" s="15" t="s">
        <v>43</v>
      </c>
      <c r="M207" s="15" t="s">
        <v>43</v>
      </c>
      <c r="N207" s="15" t="s">
        <v>43</v>
      </c>
      <c r="O207" s="15" t="s">
        <v>43</v>
      </c>
      <c r="P207" s="15" t="s">
        <v>43</v>
      </c>
      <c r="Q207" s="15" t="s">
        <v>43</v>
      </c>
      <c r="R207" s="15" t="s">
        <v>43</v>
      </c>
      <c r="S207" s="15" t="s">
        <v>43</v>
      </c>
      <c r="T207" s="15" t="s">
        <v>43</v>
      </c>
      <c r="U207" s="131"/>
      <c r="V207" s="22"/>
      <c r="W207" s="22"/>
      <c r="X207" s="22"/>
      <c r="Y207" s="23"/>
      <c r="Z207" s="19"/>
    </row>
    <row r="208" spans="1:26">
      <c r="A208" s="129"/>
      <c r="B208" s="129"/>
      <c r="C208" s="16" t="s">
        <v>50</v>
      </c>
      <c r="D208" s="17" t="s">
        <v>43</v>
      </c>
      <c r="E208" s="17" t="s">
        <v>43</v>
      </c>
      <c r="F208" s="17" t="s">
        <v>43</v>
      </c>
      <c r="G208" s="17" t="s">
        <v>43</v>
      </c>
      <c r="H208" s="17" t="s">
        <v>43</v>
      </c>
      <c r="I208" s="17" t="s">
        <v>43</v>
      </c>
      <c r="J208" s="17" t="s">
        <v>43</v>
      </c>
      <c r="K208" s="17" t="s">
        <v>43</v>
      </c>
      <c r="L208" s="17" t="s">
        <v>43</v>
      </c>
      <c r="M208" s="17" t="s">
        <v>43</v>
      </c>
      <c r="N208" s="17" t="s">
        <v>43</v>
      </c>
      <c r="O208" s="17" t="s">
        <v>43</v>
      </c>
      <c r="P208" s="17" t="s">
        <v>43</v>
      </c>
      <c r="Q208" s="17" t="s">
        <v>43</v>
      </c>
      <c r="R208" s="17" t="s">
        <v>43</v>
      </c>
      <c r="S208" s="17" t="s">
        <v>43</v>
      </c>
      <c r="T208" s="17" t="s">
        <v>43</v>
      </c>
      <c r="U208" s="131"/>
      <c r="V208" s="22"/>
      <c r="W208" s="22"/>
      <c r="X208" s="22"/>
      <c r="Y208" s="23"/>
      <c r="Z208" s="19"/>
    </row>
    <row r="209" spans="1:26">
      <c r="A209" s="129"/>
      <c r="B209" s="130"/>
      <c r="C209" s="24" t="s">
        <v>51</v>
      </c>
      <c r="D209" s="25" t="s">
        <v>43</v>
      </c>
      <c r="E209" s="25" t="s">
        <v>43</v>
      </c>
      <c r="F209" s="25" t="s">
        <v>43</v>
      </c>
      <c r="G209" s="25" t="s">
        <v>43</v>
      </c>
      <c r="H209" s="25" t="s">
        <v>43</v>
      </c>
      <c r="I209" s="25" t="s">
        <v>43</v>
      </c>
      <c r="J209" s="25" t="s">
        <v>43</v>
      </c>
      <c r="K209" s="25" t="s">
        <v>43</v>
      </c>
      <c r="L209" s="25" t="s">
        <v>43</v>
      </c>
      <c r="M209" s="25" t="s">
        <v>43</v>
      </c>
      <c r="N209" s="25" t="s">
        <v>43</v>
      </c>
      <c r="O209" s="25" t="s">
        <v>43</v>
      </c>
      <c r="P209" s="25" t="s">
        <v>43</v>
      </c>
      <c r="Q209" s="25" t="s">
        <v>43</v>
      </c>
      <c r="R209" s="25" t="s">
        <v>43</v>
      </c>
      <c r="S209" s="25" t="s">
        <v>43</v>
      </c>
      <c r="T209" s="25" t="s">
        <v>43</v>
      </c>
      <c r="U209" s="131"/>
      <c r="V209" s="22"/>
      <c r="W209" s="22"/>
      <c r="X209" s="22"/>
      <c r="Y209" s="23"/>
      <c r="Z209" s="19"/>
    </row>
    <row r="210" spans="1:26">
      <c r="A210" s="129"/>
      <c r="B210" s="129" t="s">
        <v>38</v>
      </c>
      <c r="C210" s="16" t="s">
        <v>48</v>
      </c>
      <c r="D210" s="17" t="s">
        <v>43</v>
      </c>
      <c r="E210" s="17" t="s">
        <v>43</v>
      </c>
      <c r="F210" s="17" t="s">
        <v>43</v>
      </c>
      <c r="G210" s="17" t="s">
        <v>43</v>
      </c>
      <c r="H210" s="17" t="s">
        <v>43</v>
      </c>
      <c r="I210" s="17" t="s">
        <v>43</v>
      </c>
      <c r="J210" s="17" t="s">
        <v>43</v>
      </c>
      <c r="K210" s="17" t="s">
        <v>43</v>
      </c>
      <c r="L210" s="17" t="s">
        <v>43</v>
      </c>
      <c r="M210" s="17" t="s">
        <v>43</v>
      </c>
      <c r="N210" s="17" t="s">
        <v>43</v>
      </c>
      <c r="O210" s="17" t="s">
        <v>43</v>
      </c>
      <c r="P210" s="17" t="s">
        <v>43</v>
      </c>
      <c r="Q210" s="17" t="s">
        <v>43</v>
      </c>
      <c r="R210" s="17" t="s">
        <v>43</v>
      </c>
      <c r="S210" s="17" t="s">
        <v>43</v>
      </c>
      <c r="T210" s="17" t="s">
        <v>43</v>
      </c>
      <c r="U210" s="131"/>
      <c r="V210" s="22"/>
      <c r="W210" s="22"/>
      <c r="X210" s="22"/>
      <c r="Y210" s="23"/>
      <c r="Z210" s="19"/>
    </row>
    <row r="211" spans="1:26">
      <c r="A211" s="129"/>
      <c r="B211" s="129"/>
      <c r="C211" s="14" t="s">
        <v>49</v>
      </c>
      <c r="D211" s="15" t="s">
        <v>43</v>
      </c>
      <c r="E211" s="15" t="s">
        <v>43</v>
      </c>
      <c r="F211" s="15" t="s">
        <v>43</v>
      </c>
      <c r="G211" s="15" t="s">
        <v>43</v>
      </c>
      <c r="H211" s="15" t="s">
        <v>43</v>
      </c>
      <c r="I211" s="15" t="s">
        <v>43</v>
      </c>
      <c r="J211" s="15" t="s">
        <v>43</v>
      </c>
      <c r="K211" s="15" t="s">
        <v>43</v>
      </c>
      <c r="L211" s="15" t="s">
        <v>43</v>
      </c>
      <c r="M211" s="15" t="s">
        <v>43</v>
      </c>
      <c r="N211" s="15" t="s">
        <v>43</v>
      </c>
      <c r="O211" s="15" t="s">
        <v>43</v>
      </c>
      <c r="P211" s="15" t="s">
        <v>43</v>
      </c>
      <c r="Q211" s="15" t="s">
        <v>43</v>
      </c>
      <c r="R211" s="15" t="s">
        <v>43</v>
      </c>
      <c r="S211" s="15" t="s">
        <v>43</v>
      </c>
      <c r="T211" s="15" t="s">
        <v>43</v>
      </c>
      <c r="U211" s="131"/>
      <c r="V211" s="22"/>
      <c r="W211" s="22"/>
      <c r="X211" s="22"/>
      <c r="Y211" s="23"/>
      <c r="Z211" s="19"/>
    </row>
    <row r="212" spans="1:26">
      <c r="A212" s="129"/>
      <c r="B212" s="129"/>
      <c r="C212" s="16" t="s">
        <v>50</v>
      </c>
      <c r="D212" s="17" t="s">
        <v>43</v>
      </c>
      <c r="E212" s="17" t="s">
        <v>43</v>
      </c>
      <c r="F212" s="17" t="s">
        <v>43</v>
      </c>
      <c r="G212" s="17" t="s">
        <v>43</v>
      </c>
      <c r="H212" s="17" t="s">
        <v>43</v>
      </c>
      <c r="I212" s="17" t="s">
        <v>43</v>
      </c>
      <c r="J212" s="17" t="s">
        <v>43</v>
      </c>
      <c r="K212" s="17" t="s">
        <v>43</v>
      </c>
      <c r="L212" s="17" t="s">
        <v>43</v>
      </c>
      <c r="M212" s="17" t="s">
        <v>43</v>
      </c>
      <c r="N212" s="17" t="s">
        <v>43</v>
      </c>
      <c r="O212" s="17" t="s">
        <v>43</v>
      </c>
      <c r="P212" s="17" t="s">
        <v>43</v>
      </c>
      <c r="Q212" s="17" t="s">
        <v>43</v>
      </c>
      <c r="R212" s="17" t="s">
        <v>43</v>
      </c>
      <c r="S212" s="17" t="s">
        <v>43</v>
      </c>
      <c r="T212" s="17" t="s">
        <v>43</v>
      </c>
      <c r="U212" s="131"/>
      <c r="V212" s="22"/>
      <c r="W212" s="22"/>
      <c r="X212" s="22"/>
      <c r="Y212" s="23"/>
      <c r="Z212" s="19"/>
    </row>
    <row r="213" spans="1:26">
      <c r="A213" s="130"/>
      <c r="B213" s="130"/>
      <c r="C213" s="24" t="s">
        <v>51</v>
      </c>
      <c r="D213" s="25" t="s">
        <v>43</v>
      </c>
      <c r="E213" s="25" t="s">
        <v>43</v>
      </c>
      <c r="F213" s="25" t="s">
        <v>43</v>
      </c>
      <c r="G213" s="25" t="s">
        <v>43</v>
      </c>
      <c r="H213" s="25" t="s">
        <v>43</v>
      </c>
      <c r="I213" s="25" t="s">
        <v>43</v>
      </c>
      <c r="J213" s="25" t="s">
        <v>43</v>
      </c>
      <c r="K213" s="25" t="s">
        <v>43</v>
      </c>
      <c r="L213" s="25" t="s">
        <v>43</v>
      </c>
      <c r="M213" s="25" t="s">
        <v>43</v>
      </c>
      <c r="N213" s="25" t="s">
        <v>43</v>
      </c>
      <c r="O213" s="25" t="s">
        <v>43</v>
      </c>
      <c r="P213" s="25" t="s">
        <v>43</v>
      </c>
      <c r="Q213" s="25" t="s">
        <v>43</v>
      </c>
      <c r="R213" s="25" t="s">
        <v>43</v>
      </c>
      <c r="S213" s="25" t="s">
        <v>43</v>
      </c>
      <c r="T213" s="25" t="s">
        <v>43</v>
      </c>
      <c r="U213" s="131"/>
      <c r="V213" s="22"/>
      <c r="W213" s="22"/>
      <c r="X213" s="22"/>
      <c r="Y213" s="23"/>
      <c r="Z213" s="19"/>
    </row>
    <row r="214" spans="1:26">
      <c r="A214" s="128" t="s">
        <v>31</v>
      </c>
      <c r="B214" s="128" t="s">
        <v>37</v>
      </c>
      <c r="C214" s="16" t="s">
        <v>48</v>
      </c>
      <c r="D214" s="26">
        <v>38.821490467937608</v>
      </c>
      <c r="E214" s="26" t="s">
        <v>43</v>
      </c>
      <c r="F214" s="26" t="s">
        <v>43</v>
      </c>
      <c r="G214" s="26" t="s">
        <v>43</v>
      </c>
      <c r="H214" s="26" t="s">
        <v>43</v>
      </c>
      <c r="I214" s="26">
        <v>52.377151799687013</v>
      </c>
      <c r="J214" s="26">
        <v>53.579804560260584</v>
      </c>
      <c r="K214" s="26">
        <v>52.720588235294116</v>
      </c>
      <c r="L214" s="26">
        <v>55.482112436115841</v>
      </c>
      <c r="M214" s="26">
        <v>55.9020979020979</v>
      </c>
      <c r="N214" s="26">
        <v>55.065573770491802</v>
      </c>
      <c r="O214" s="26">
        <v>59.636363636363633</v>
      </c>
      <c r="P214" s="26">
        <v>65.72147651006712</v>
      </c>
      <c r="Q214" s="26" t="s">
        <v>43</v>
      </c>
      <c r="R214" s="26" t="s">
        <v>43</v>
      </c>
      <c r="S214" s="26" t="s">
        <v>43</v>
      </c>
      <c r="T214" s="26" t="s">
        <v>43</v>
      </c>
      <c r="U214" s="131"/>
      <c r="V214" s="22"/>
      <c r="W214" s="22"/>
      <c r="X214" s="22"/>
      <c r="Y214" s="23"/>
      <c r="Z214" s="19"/>
    </row>
    <row r="215" spans="1:26">
      <c r="A215" s="129"/>
      <c r="B215" s="129"/>
      <c r="C215" s="14" t="s">
        <v>49</v>
      </c>
      <c r="D215" s="27">
        <v>99.400931883736405</v>
      </c>
      <c r="E215" s="27" t="s">
        <v>43</v>
      </c>
      <c r="F215" s="27" t="s">
        <v>43</v>
      </c>
      <c r="G215" s="27" t="s">
        <v>43</v>
      </c>
      <c r="H215" s="27" t="s">
        <v>43</v>
      </c>
      <c r="I215" s="27">
        <v>99.138033175355446</v>
      </c>
      <c r="J215" s="27">
        <v>99.08439250647551</v>
      </c>
      <c r="K215" s="27">
        <v>99.084850904400696</v>
      </c>
      <c r="L215" s="27">
        <v>99.220082866195469</v>
      </c>
      <c r="M215" s="27">
        <v>99.245786647630283</v>
      </c>
      <c r="N215" s="27">
        <v>99.146964196109678</v>
      </c>
      <c r="O215" s="27">
        <v>99.110290414638243</v>
      </c>
      <c r="P215" s="27">
        <v>99.049208516664137</v>
      </c>
      <c r="Q215" s="27" t="s">
        <v>43</v>
      </c>
      <c r="R215" s="27" t="s">
        <v>43</v>
      </c>
      <c r="S215" s="27" t="s">
        <v>43</v>
      </c>
      <c r="T215" s="27" t="s">
        <v>43</v>
      </c>
      <c r="U215" s="131"/>
      <c r="V215" s="22"/>
      <c r="W215" s="22"/>
      <c r="X215" s="22"/>
      <c r="Y215" s="23"/>
      <c r="Z215" s="19"/>
    </row>
    <row r="216" spans="1:26">
      <c r="A216" s="129"/>
      <c r="B216" s="129"/>
      <c r="C216" s="16" t="s">
        <v>50</v>
      </c>
      <c r="D216" s="26">
        <v>47.209239009000001</v>
      </c>
      <c r="E216" s="26" t="s">
        <v>43</v>
      </c>
      <c r="F216" s="26" t="s">
        <v>43</v>
      </c>
      <c r="G216" s="26" t="s">
        <v>43</v>
      </c>
      <c r="H216" s="26" t="s">
        <v>43</v>
      </c>
      <c r="I216" s="26">
        <v>52.141237206</v>
      </c>
      <c r="J216" s="26">
        <v>51.897147193000002</v>
      </c>
      <c r="K216" s="26">
        <v>51.483230198000001</v>
      </c>
      <c r="L216" s="26">
        <v>51.789103959999998</v>
      </c>
      <c r="M216" s="26">
        <v>51.095690193999999</v>
      </c>
      <c r="N216" s="26">
        <v>51.832986380000001</v>
      </c>
      <c r="O216" s="26">
        <v>57.739364551000001</v>
      </c>
      <c r="P216" s="26">
        <v>64.399291755999997</v>
      </c>
      <c r="Q216" s="26" t="s">
        <v>43</v>
      </c>
      <c r="R216" s="26" t="s">
        <v>43</v>
      </c>
      <c r="S216" s="26" t="s">
        <v>43</v>
      </c>
      <c r="T216" s="26" t="s">
        <v>43</v>
      </c>
      <c r="U216" s="131"/>
      <c r="V216" s="22"/>
      <c r="W216" s="22"/>
      <c r="X216" s="22"/>
      <c r="Y216" s="23"/>
      <c r="Z216" s="19"/>
    </row>
    <row r="217" spans="1:26">
      <c r="A217" s="129"/>
      <c r="B217" s="130"/>
      <c r="C217" s="24" t="s">
        <v>51</v>
      </c>
      <c r="D217" s="28">
        <v>99.639033714043237</v>
      </c>
      <c r="E217" s="28" t="s">
        <v>43</v>
      </c>
      <c r="F217" s="28" t="s">
        <v>43</v>
      </c>
      <c r="G217" s="28" t="s">
        <v>43</v>
      </c>
      <c r="H217" s="28" t="s">
        <v>43</v>
      </c>
      <c r="I217" s="28">
        <v>99.512753987453721</v>
      </c>
      <c r="J217" s="28">
        <v>99.460958476829006</v>
      </c>
      <c r="K217" s="28">
        <v>99.515574124839631</v>
      </c>
      <c r="L217" s="28">
        <v>99.572644662583727</v>
      </c>
      <c r="M217" s="28">
        <v>99.575087341486224</v>
      </c>
      <c r="N217" s="28">
        <v>99.50961621245871</v>
      </c>
      <c r="O217" s="28">
        <v>99.461156238267421</v>
      </c>
      <c r="P217" s="28">
        <v>99.363683625482764</v>
      </c>
      <c r="Q217" s="28" t="s">
        <v>43</v>
      </c>
      <c r="R217" s="28" t="s">
        <v>43</v>
      </c>
      <c r="S217" s="28" t="s">
        <v>43</v>
      </c>
      <c r="T217" s="28" t="s">
        <v>43</v>
      </c>
      <c r="U217" s="131"/>
      <c r="V217" s="22"/>
      <c r="W217" s="22"/>
      <c r="X217" s="22"/>
      <c r="Y217" s="23"/>
      <c r="Z217" s="19"/>
    </row>
    <row r="218" spans="1:26">
      <c r="A218" s="129"/>
      <c r="B218" s="129" t="s">
        <v>38</v>
      </c>
      <c r="C218" s="16" t="s">
        <v>48</v>
      </c>
      <c r="D218" s="26">
        <v>0.2339688041594454</v>
      </c>
      <c r="E218" s="26" t="s">
        <v>43</v>
      </c>
      <c r="F218" s="26" t="s">
        <v>43</v>
      </c>
      <c r="G218" s="26" t="s">
        <v>43</v>
      </c>
      <c r="H218" s="26" t="s">
        <v>43</v>
      </c>
      <c r="I218" s="26">
        <v>0.45539906103286387</v>
      </c>
      <c r="J218" s="26">
        <v>0.49511400651465798</v>
      </c>
      <c r="K218" s="26">
        <v>0.48692810457516339</v>
      </c>
      <c r="L218" s="26">
        <v>0.43611584327086883</v>
      </c>
      <c r="M218" s="26">
        <v>0.42482517482517484</v>
      </c>
      <c r="N218" s="26">
        <v>0.47377049180327868</v>
      </c>
      <c r="O218" s="26">
        <v>0.53535353535353536</v>
      </c>
      <c r="P218" s="26">
        <v>0.63087248322147649</v>
      </c>
      <c r="Q218" s="26" t="s">
        <v>43</v>
      </c>
      <c r="R218" s="26" t="s">
        <v>43</v>
      </c>
      <c r="S218" s="26" t="s">
        <v>43</v>
      </c>
      <c r="T218" s="26" t="s">
        <v>43</v>
      </c>
      <c r="U218" s="131"/>
      <c r="V218" s="22"/>
      <c r="W218" s="22"/>
      <c r="X218" s="22"/>
      <c r="Y218" s="23"/>
      <c r="Z218" s="19"/>
    </row>
    <row r="219" spans="1:26">
      <c r="A219" s="129"/>
      <c r="B219" s="129"/>
      <c r="C219" s="14" t="s">
        <v>49</v>
      </c>
      <c r="D219" s="27">
        <v>0.59906811626359002</v>
      </c>
      <c r="E219" s="27" t="s">
        <v>43</v>
      </c>
      <c r="F219" s="27" t="s">
        <v>43</v>
      </c>
      <c r="G219" s="27" t="s">
        <v>43</v>
      </c>
      <c r="H219" s="27" t="s">
        <v>43</v>
      </c>
      <c r="I219" s="27">
        <v>0.86196682464454977</v>
      </c>
      <c r="J219" s="27">
        <v>0.91560749352448645</v>
      </c>
      <c r="K219" s="27">
        <v>0.9151490955992998</v>
      </c>
      <c r="L219" s="27">
        <v>0.77991713380453331</v>
      </c>
      <c r="M219" s="27">
        <v>0.75421335236971976</v>
      </c>
      <c r="N219" s="27">
        <v>0.85303580389031552</v>
      </c>
      <c r="O219" s="27">
        <v>0.88970958536175926</v>
      </c>
      <c r="P219" s="27">
        <v>0.95079148333586205</v>
      </c>
      <c r="Q219" s="27" t="s">
        <v>43</v>
      </c>
      <c r="R219" s="27" t="s">
        <v>43</v>
      </c>
      <c r="S219" s="27" t="s">
        <v>43</v>
      </c>
      <c r="T219" s="27" t="s">
        <v>43</v>
      </c>
      <c r="U219" s="131"/>
      <c r="V219" s="22"/>
      <c r="W219" s="22"/>
      <c r="X219" s="22"/>
      <c r="Y219" s="23"/>
      <c r="Z219" s="19"/>
    </row>
    <row r="220" spans="1:26">
      <c r="A220" s="129"/>
      <c r="B220" s="129"/>
      <c r="C220" s="16" t="s">
        <v>50</v>
      </c>
      <c r="D220" s="26">
        <v>28.377777777999999</v>
      </c>
      <c r="E220" s="26" t="s">
        <v>43</v>
      </c>
      <c r="F220" s="26" t="s">
        <v>43</v>
      </c>
      <c r="G220" s="26" t="s">
        <v>43</v>
      </c>
      <c r="H220" s="26" t="s">
        <v>43</v>
      </c>
      <c r="I220" s="26">
        <v>29.363013698999996</v>
      </c>
      <c r="J220" s="26">
        <v>30.4375</v>
      </c>
      <c r="K220" s="26">
        <v>27.134228188000002</v>
      </c>
      <c r="L220" s="26">
        <v>28.27734375</v>
      </c>
      <c r="M220" s="26">
        <v>28.691358025</v>
      </c>
      <c r="N220" s="26">
        <v>29.688581315000004</v>
      </c>
      <c r="O220" s="26">
        <v>34.845911950000001</v>
      </c>
      <c r="P220" s="26">
        <v>42.962765957000002</v>
      </c>
      <c r="Q220" s="26" t="s">
        <v>43</v>
      </c>
      <c r="R220" s="26" t="s">
        <v>43</v>
      </c>
      <c r="S220" s="26" t="s">
        <v>43</v>
      </c>
      <c r="T220" s="26" t="s">
        <v>43</v>
      </c>
      <c r="U220" s="131"/>
      <c r="V220" s="22"/>
      <c r="W220" s="22"/>
      <c r="X220" s="22"/>
      <c r="Y220" s="23"/>
      <c r="Z220" s="19"/>
    </row>
    <row r="221" spans="1:26">
      <c r="A221" s="130"/>
      <c r="B221" s="130"/>
      <c r="C221" s="24" t="s">
        <v>51</v>
      </c>
      <c r="D221" s="28">
        <v>0.3609662859567575</v>
      </c>
      <c r="E221" s="28" t="s">
        <v>43</v>
      </c>
      <c r="F221" s="28" t="s">
        <v>43</v>
      </c>
      <c r="G221" s="28" t="s">
        <v>43</v>
      </c>
      <c r="H221" s="28" t="s">
        <v>43</v>
      </c>
      <c r="I221" s="28">
        <v>0.48724601254627237</v>
      </c>
      <c r="J221" s="28">
        <v>0.53904152317099607</v>
      </c>
      <c r="K221" s="28">
        <v>0.48442587516038021</v>
      </c>
      <c r="L221" s="28">
        <v>0.42735533741626036</v>
      </c>
      <c r="M221" s="28">
        <v>0.42491265851377735</v>
      </c>
      <c r="N221" s="28">
        <v>0.49038378754129458</v>
      </c>
      <c r="O221" s="28">
        <v>0.53884376173257709</v>
      </c>
      <c r="P221" s="28">
        <v>0.63631637451723766</v>
      </c>
      <c r="Q221" s="28" t="s">
        <v>43</v>
      </c>
      <c r="R221" s="28" t="s">
        <v>43</v>
      </c>
      <c r="S221" s="28" t="s">
        <v>43</v>
      </c>
      <c r="T221" s="28" t="s">
        <v>43</v>
      </c>
      <c r="U221" s="131"/>
      <c r="V221" s="22"/>
      <c r="W221" s="22"/>
      <c r="X221" s="22"/>
      <c r="Y221" s="23"/>
      <c r="Z221" s="19"/>
    </row>
    <row r="222" spans="1:26">
      <c r="A222" s="128" t="s">
        <v>32</v>
      </c>
      <c r="B222" s="128" t="s">
        <v>37</v>
      </c>
      <c r="C222" s="16" t="s">
        <v>48</v>
      </c>
      <c r="D222" s="17">
        <v>139.89084507042253</v>
      </c>
      <c r="E222" s="17">
        <v>137.75897435897437</v>
      </c>
      <c r="F222" s="17">
        <v>140.6017094017094</v>
      </c>
      <c r="G222" s="17">
        <v>139.32561983471075</v>
      </c>
      <c r="H222" s="17">
        <v>144.33333333333334</v>
      </c>
      <c r="I222" s="17">
        <v>147.54560260586319</v>
      </c>
      <c r="J222" s="17">
        <v>148.7076411960133</v>
      </c>
      <c r="K222" s="17">
        <v>146.97512437810946</v>
      </c>
      <c r="L222" s="17">
        <v>145.17657045840409</v>
      </c>
      <c r="M222" s="17">
        <v>146.24576271186442</v>
      </c>
      <c r="N222" s="17">
        <v>145.18197278911563</v>
      </c>
      <c r="O222" s="17">
        <v>149.06960950764008</v>
      </c>
      <c r="P222" s="17">
        <v>149.76148409893992</v>
      </c>
      <c r="Q222" s="17">
        <v>149.46098003629763</v>
      </c>
      <c r="R222" s="17">
        <v>151.83853211009173</v>
      </c>
      <c r="S222" s="17">
        <v>145.78301886792454</v>
      </c>
      <c r="T222" s="17">
        <v>140.71192375024316</v>
      </c>
      <c r="U222" s="131"/>
      <c r="V222" s="22"/>
      <c r="W222" s="22"/>
      <c r="X222" s="22"/>
      <c r="Y222" s="23"/>
      <c r="Z222" s="19"/>
    </row>
    <row r="223" spans="1:26">
      <c r="A223" s="129"/>
      <c r="B223" s="129"/>
      <c r="C223" s="14" t="s">
        <v>49</v>
      </c>
      <c r="D223" s="15">
        <v>68.687759336099589</v>
      </c>
      <c r="E223" s="15">
        <v>68.342096336499324</v>
      </c>
      <c r="F223" s="15">
        <v>67.642559910524838</v>
      </c>
      <c r="G223" s="15">
        <v>66.793980839481122</v>
      </c>
      <c r="H223" s="15">
        <v>66.210408331415763</v>
      </c>
      <c r="I223" s="15">
        <v>64.808349906285315</v>
      </c>
      <c r="J223" s="15">
        <v>61.864746451425653</v>
      </c>
      <c r="K223" s="15">
        <v>60.268066615437974</v>
      </c>
      <c r="L223" s="15">
        <v>59.206508568461139</v>
      </c>
      <c r="M223" s="15">
        <v>59.176731203149323</v>
      </c>
      <c r="N223" s="15">
        <v>59.386152251493925</v>
      </c>
      <c r="O223" s="15">
        <v>60.800919610273596</v>
      </c>
      <c r="P223" s="15">
        <v>60.498461933752523</v>
      </c>
      <c r="Q223" s="15">
        <v>60.490961576600732</v>
      </c>
      <c r="R223" s="15">
        <v>59.188052527680028</v>
      </c>
      <c r="S223" s="15">
        <v>56.614764608902732</v>
      </c>
      <c r="T223" s="15">
        <v>56.844255854156842</v>
      </c>
      <c r="U223" s="131"/>
      <c r="V223" s="22"/>
      <c r="W223" s="22"/>
      <c r="X223" s="22"/>
      <c r="Y223" s="23"/>
      <c r="Z223" s="19"/>
    </row>
    <row r="224" spans="1:26">
      <c r="A224" s="129"/>
      <c r="B224" s="129"/>
      <c r="C224" s="16" t="s">
        <v>50</v>
      </c>
      <c r="D224" s="17" t="s">
        <v>43</v>
      </c>
      <c r="E224" s="17" t="s">
        <v>43</v>
      </c>
      <c r="F224" s="17" t="s">
        <v>43</v>
      </c>
      <c r="G224" s="17" t="s">
        <v>43</v>
      </c>
      <c r="H224" s="17" t="s">
        <v>43</v>
      </c>
      <c r="I224" s="17">
        <v>117</v>
      </c>
      <c r="J224" s="17">
        <v>116</v>
      </c>
      <c r="K224" s="17">
        <v>112</v>
      </c>
      <c r="L224" s="17">
        <v>114</v>
      </c>
      <c r="M224" s="17">
        <v>113</v>
      </c>
      <c r="N224" s="17">
        <v>118</v>
      </c>
      <c r="O224" s="17">
        <v>117</v>
      </c>
      <c r="P224" s="17">
        <v>117</v>
      </c>
      <c r="Q224" s="17">
        <v>115</v>
      </c>
      <c r="R224" s="17">
        <v>104</v>
      </c>
      <c r="S224" s="17">
        <v>103</v>
      </c>
      <c r="T224" s="17">
        <v>103</v>
      </c>
      <c r="U224" s="131"/>
      <c r="V224" s="22"/>
      <c r="W224" s="22"/>
      <c r="X224" s="22"/>
      <c r="Y224" s="23"/>
      <c r="Z224" s="19"/>
    </row>
    <row r="225" spans="1:26">
      <c r="A225" s="129"/>
      <c r="B225" s="130"/>
      <c r="C225" s="24" t="s">
        <v>51</v>
      </c>
      <c r="D225" s="25" t="s">
        <v>43</v>
      </c>
      <c r="E225" s="25" t="s">
        <v>43</v>
      </c>
      <c r="F225" s="25" t="s">
        <v>43</v>
      </c>
      <c r="G225" s="25" t="s">
        <v>43</v>
      </c>
      <c r="H225" s="25" t="s">
        <v>43</v>
      </c>
      <c r="I225" s="25">
        <v>85.344516479780779</v>
      </c>
      <c r="J225" s="25">
        <v>82.110169797082264</v>
      </c>
      <c r="K225" s="25">
        <v>79.80169269973895</v>
      </c>
      <c r="L225" s="25">
        <v>78.246100829319772</v>
      </c>
      <c r="M225" s="25">
        <v>76.974000150471142</v>
      </c>
      <c r="N225" s="25">
        <v>78.591727092998042</v>
      </c>
      <c r="O225" s="25">
        <v>80.847320048649266</v>
      </c>
      <c r="P225" s="25">
        <v>80.286229269183181</v>
      </c>
      <c r="Q225" s="25">
        <v>80.006601185898745</v>
      </c>
      <c r="R225" s="25">
        <v>74.730876356819763</v>
      </c>
      <c r="S225" s="25">
        <v>69.137065362858408</v>
      </c>
      <c r="T225" s="25">
        <v>69.336194494436185</v>
      </c>
      <c r="U225" s="131"/>
      <c r="V225" s="22"/>
      <c r="W225" s="22"/>
      <c r="X225" s="22"/>
      <c r="Y225" s="23"/>
      <c r="Z225" s="19"/>
    </row>
    <row r="226" spans="1:26">
      <c r="A226" s="129"/>
      <c r="B226" s="129" t="s">
        <v>38</v>
      </c>
      <c r="C226" s="16" t="s">
        <v>48</v>
      </c>
      <c r="D226" s="17">
        <v>63.771126760563384</v>
      </c>
      <c r="E226" s="17">
        <v>63.813675213675211</v>
      </c>
      <c r="F226" s="17">
        <v>67.258119658119654</v>
      </c>
      <c r="G226" s="17">
        <v>69.264462809917362</v>
      </c>
      <c r="H226" s="17">
        <v>73.658576051779932</v>
      </c>
      <c r="I226" s="17">
        <v>80.118892508143318</v>
      </c>
      <c r="J226" s="17">
        <v>91.667774086378742</v>
      </c>
      <c r="K226" s="17">
        <v>96.893864013266992</v>
      </c>
      <c r="L226" s="17">
        <v>100.02716468590832</v>
      </c>
      <c r="M226" s="17">
        <v>100.88813559322034</v>
      </c>
      <c r="N226" s="17">
        <v>99.289115646258509</v>
      </c>
      <c r="O226" s="17">
        <v>96.106960950764005</v>
      </c>
      <c r="P226" s="17">
        <v>97.784452296819794</v>
      </c>
      <c r="Q226" s="17">
        <v>97.618874773139751</v>
      </c>
      <c r="R226" s="17">
        <v>104.69724770642202</v>
      </c>
      <c r="S226" s="17">
        <v>111.71698113207547</v>
      </c>
      <c r="T226" s="17">
        <v>106.82746547364326</v>
      </c>
      <c r="U226" s="131"/>
      <c r="V226" s="22"/>
      <c r="W226" s="22"/>
      <c r="X226" s="22"/>
      <c r="Y226" s="23"/>
      <c r="Z226" s="19"/>
    </row>
    <row r="227" spans="1:26">
      <c r="A227" s="129"/>
      <c r="B227" s="129"/>
      <c r="C227" s="14" t="s">
        <v>49</v>
      </c>
      <c r="D227" s="15">
        <v>31.312240663900415</v>
      </c>
      <c r="E227" s="15">
        <v>31.657903663500679</v>
      </c>
      <c r="F227" s="15">
        <v>32.357440089475155</v>
      </c>
      <c r="G227" s="15">
        <v>33.206019160518871</v>
      </c>
      <c r="H227" s="15">
        <v>33.789591668584237</v>
      </c>
      <c r="I227" s="15">
        <v>35.191650093714678</v>
      </c>
      <c r="J227" s="15">
        <v>38.135253548574347</v>
      </c>
      <c r="K227" s="15">
        <v>39.731933384562026</v>
      </c>
      <c r="L227" s="15">
        <v>40.793491431538861</v>
      </c>
      <c r="M227" s="15">
        <v>40.823268796850677</v>
      </c>
      <c r="N227" s="15">
        <v>40.613847748506075</v>
      </c>
      <c r="O227" s="15">
        <v>39.199080389726404</v>
      </c>
      <c r="P227" s="15">
        <v>39.501538066247477</v>
      </c>
      <c r="Q227" s="15">
        <v>39.509038423399268</v>
      </c>
      <c r="R227" s="15">
        <v>40.811947472319972</v>
      </c>
      <c r="S227" s="15">
        <v>43.385235391097268</v>
      </c>
      <c r="T227" s="15">
        <v>43.155744145843158</v>
      </c>
      <c r="U227" s="131"/>
      <c r="V227" s="22"/>
      <c r="W227" s="22"/>
      <c r="X227" s="22"/>
      <c r="Y227" s="23"/>
      <c r="Z227" s="19"/>
    </row>
    <row r="228" spans="1:26">
      <c r="A228" s="129"/>
      <c r="B228" s="129"/>
      <c r="C228" s="16" t="s">
        <v>50</v>
      </c>
      <c r="D228" s="17" t="s">
        <v>43</v>
      </c>
      <c r="E228" s="17" t="s">
        <v>43</v>
      </c>
      <c r="F228" s="17" t="s">
        <v>43</v>
      </c>
      <c r="G228" s="17" t="s">
        <v>43</v>
      </c>
      <c r="H228" s="17" t="s">
        <v>43</v>
      </c>
      <c r="I228" s="17">
        <v>37</v>
      </c>
      <c r="J228" s="17">
        <v>41</v>
      </c>
      <c r="K228" s="17">
        <v>43</v>
      </c>
      <c r="L228" s="17">
        <v>46</v>
      </c>
      <c r="M228" s="17">
        <v>49</v>
      </c>
      <c r="N228" s="17">
        <v>47</v>
      </c>
      <c r="O228" s="17">
        <v>42.99164414295052</v>
      </c>
      <c r="P228" s="17">
        <v>43.99920500126477</v>
      </c>
      <c r="Q228" s="17">
        <v>44</v>
      </c>
      <c r="R228" s="17">
        <v>51</v>
      </c>
      <c r="S228" s="17">
        <v>60</v>
      </c>
      <c r="T228" s="17">
        <v>60</v>
      </c>
      <c r="U228" s="131"/>
      <c r="V228" s="22"/>
      <c r="W228" s="22"/>
      <c r="X228" s="22"/>
      <c r="Y228" s="23"/>
      <c r="Z228" s="19"/>
    </row>
    <row r="229" spans="1:26">
      <c r="A229" s="130"/>
      <c r="B229" s="130"/>
      <c r="C229" s="24" t="s">
        <v>51</v>
      </c>
      <c r="D229" s="25" t="s">
        <v>43</v>
      </c>
      <c r="E229" s="25" t="s">
        <v>43</v>
      </c>
      <c r="F229" s="25" t="s">
        <v>43</v>
      </c>
      <c r="G229" s="25" t="s">
        <v>43</v>
      </c>
      <c r="H229" s="25" t="s">
        <v>43</v>
      </c>
      <c r="I229" s="25">
        <v>14.655483520219216</v>
      </c>
      <c r="J229" s="25">
        <v>17.889830202917729</v>
      </c>
      <c r="K229" s="25">
        <v>20.198307300261053</v>
      </c>
      <c r="L229" s="25">
        <v>21.753899170680235</v>
      </c>
      <c r="M229" s="25">
        <v>23.025999849528862</v>
      </c>
      <c r="N229" s="25">
        <v>21.408272907001965</v>
      </c>
      <c r="O229" s="25">
        <v>19.152679951350738</v>
      </c>
      <c r="P229" s="25">
        <v>19.713770730816822</v>
      </c>
      <c r="Q229" s="25">
        <v>19.993398814101262</v>
      </c>
      <c r="R229" s="25">
        <v>25.26912364318024</v>
      </c>
      <c r="S229" s="25">
        <v>30.862934637141596</v>
      </c>
      <c r="T229" s="25">
        <v>30.663805505563818</v>
      </c>
      <c r="U229" s="131"/>
      <c r="V229" s="22"/>
      <c r="W229" s="22"/>
      <c r="X229" s="22"/>
      <c r="Y229" s="23"/>
      <c r="Z229" s="19"/>
    </row>
    <row r="230" spans="1:26">
      <c r="A230" s="128" t="s">
        <v>7</v>
      </c>
      <c r="B230" s="128" t="s">
        <v>37</v>
      </c>
      <c r="C230" s="16" t="s">
        <v>48</v>
      </c>
      <c r="D230" s="17" t="s">
        <v>43</v>
      </c>
      <c r="E230" s="17" t="s">
        <v>43</v>
      </c>
      <c r="F230" s="17" t="s">
        <v>43</v>
      </c>
      <c r="G230" s="17" t="s">
        <v>43</v>
      </c>
      <c r="H230" s="17" t="s">
        <v>43</v>
      </c>
      <c r="I230" s="17" t="s">
        <v>43</v>
      </c>
      <c r="J230" s="17" t="s">
        <v>43</v>
      </c>
      <c r="K230" s="17" t="s">
        <v>43</v>
      </c>
      <c r="L230" s="17" t="s">
        <v>43</v>
      </c>
      <c r="M230" s="17" t="s">
        <v>43</v>
      </c>
      <c r="N230" s="17">
        <v>95.569726509612778</v>
      </c>
      <c r="O230" s="17">
        <v>102.44964687418258</v>
      </c>
      <c r="P230" s="17">
        <v>100.09900497512437</v>
      </c>
      <c r="Q230" s="17">
        <v>107.02266872746007</v>
      </c>
      <c r="R230" s="17">
        <v>108.3048</v>
      </c>
      <c r="S230" s="17">
        <v>111.42274134534196</v>
      </c>
      <c r="T230" s="17">
        <v>95.830898011252458</v>
      </c>
      <c r="U230" s="131"/>
      <c r="V230" s="22"/>
      <c r="W230" s="22"/>
      <c r="X230" s="22"/>
      <c r="Y230" s="23"/>
      <c r="Z230" s="19"/>
    </row>
    <row r="231" spans="1:26">
      <c r="A231" s="129"/>
      <c r="B231" s="129"/>
      <c r="C231" s="14" t="s">
        <v>49</v>
      </c>
      <c r="D231" s="15" t="s">
        <v>43</v>
      </c>
      <c r="E231" s="15" t="s">
        <v>43</v>
      </c>
      <c r="F231" s="15" t="s">
        <v>43</v>
      </c>
      <c r="G231" s="15" t="s">
        <v>43</v>
      </c>
      <c r="H231" s="15" t="s">
        <v>43</v>
      </c>
      <c r="I231" s="15" t="s">
        <v>43</v>
      </c>
      <c r="J231" s="15" t="s">
        <v>43</v>
      </c>
      <c r="K231" s="15" t="s">
        <v>43</v>
      </c>
      <c r="L231" s="15" t="s">
        <v>43</v>
      </c>
      <c r="M231" s="15" t="s">
        <v>43</v>
      </c>
      <c r="N231" s="15">
        <v>98.69300053409691</v>
      </c>
      <c r="O231" s="15">
        <v>98.942281458726995</v>
      </c>
      <c r="P231" s="15">
        <v>98.960710631935157</v>
      </c>
      <c r="Q231" s="15">
        <v>98.945909385359911</v>
      </c>
      <c r="R231" s="15">
        <v>98.980325447752648</v>
      </c>
      <c r="S231" s="15">
        <v>99.034136676789757</v>
      </c>
      <c r="T231" s="15">
        <v>99.039304979961443</v>
      </c>
      <c r="U231" s="131"/>
      <c r="V231" s="22"/>
      <c r="W231" s="22"/>
      <c r="X231" s="22"/>
      <c r="Y231" s="23"/>
      <c r="Z231" s="19"/>
    </row>
    <row r="232" spans="1:26">
      <c r="A232" s="129"/>
      <c r="B232" s="129"/>
      <c r="C232" s="16" t="s">
        <v>50</v>
      </c>
      <c r="D232" s="17" t="s">
        <v>43</v>
      </c>
      <c r="E232" s="17" t="s">
        <v>43</v>
      </c>
      <c r="F232" s="17" t="s">
        <v>43</v>
      </c>
      <c r="G232" s="17" t="s">
        <v>43</v>
      </c>
      <c r="H232" s="17" t="s">
        <v>43</v>
      </c>
      <c r="I232" s="17" t="s">
        <v>43</v>
      </c>
      <c r="J232" s="17" t="s">
        <v>43</v>
      </c>
      <c r="K232" s="17" t="s">
        <v>43</v>
      </c>
      <c r="L232" s="17" t="s">
        <v>43</v>
      </c>
      <c r="M232" s="17" t="s">
        <v>43</v>
      </c>
      <c r="N232" s="17" t="s">
        <v>43</v>
      </c>
      <c r="O232" s="17" t="s">
        <v>43</v>
      </c>
      <c r="P232" s="17" t="s">
        <v>43</v>
      </c>
      <c r="Q232" s="17" t="s">
        <v>43</v>
      </c>
      <c r="R232" s="17" t="s">
        <v>43</v>
      </c>
      <c r="S232" s="17" t="s">
        <v>43</v>
      </c>
      <c r="T232" s="17" t="s">
        <v>43</v>
      </c>
      <c r="U232" s="131"/>
      <c r="V232" s="22"/>
      <c r="W232" s="22"/>
      <c r="X232" s="22"/>
      <c r="Y232" s="23"/>
      <c r="Z232" s="19"/>
    </row>
    <row r="233" spans="1:26">
      <c r="A233" s="129"/>
      <c r="B233" s="130"/>
      <c r="C233" s="24" t="s">
        <v>51</v>
      </c>
      <c r="D233" s="25" t="s">
        <v>43</v>
      </c>
      <c r="E233" s="25" t="s">
        <v>43</v>
      </c>
      <c r="F233" s="25" t="s">
        <v>43</v>
      </c>
      <c r="G233" s="25" t="s">
        <v>43</v>
      </c>
      <c r="H233" s="25" t="s">
        <v>43</v>
      </c>
      <c r="I233" s="25" t="s">
        <v>43</v>
      </c>
      <c r="J233" s="25" t="s">
        <v>43</v>
      </c>
      <c r="K233" s="25" t="s">
        <v>43</v>
      </c>
      <c r="L233" s="25" t="s">
        <v>43</v>
      </c>
      <c r="M233" s="25" t="s">
        <v>43</v>
      </c>
      <c r="N233" s="25" t="s">
        <v>43</v>
      </c>
      <c r="O233" s="25" t="s">
        <v>43</v>
      </c>
      <c r="P233" s="25" t="s">
        <v>43</v>
      </c>
      <c r="Q233" s="25" t="s">
        <v>43</v>
      </c>
      <c r="R233" s="25" t="s">
        <v>43</v>
      </c>
      <c r="S233" s="25" t="s">
        <v>43</v>
      </c>
      <c r="T233" s="25" t="s">
        <v>43</v>
      </c>
      <c r="U233" s="131"/>
      <c r="V233" s="22"/>
      <c r="W233" s="22"/>
      <c r="X233" s="22"/>
      <c r="Y233" s="23"/>
      <c r="Z233" s="19"/>
    </row>
    <row r="234" spans="1:26">
      <c r="A234" s="129"/>
      <c r="B234" s="129" t="s">
        <v>38</v>
      </c>
      <c r="C234" s="16" t="s">
        <v>48</v>
      </c>
      <c r="D234" s="17" t="s">
        <v>43</v>
      </c>
      <c r="E234" s="17" t="s">
        <v>43</v>
      </c>
      <c r="F234" s="17" t="s">
        <v>43</v>
      </c>
      <c r="G234" s="17" t="s">
        <v>43</v>
      </c>
      <c r="H234" s="17" t="s">
        <v>43</v>
      </c>
      <c r="I234" s="17" t="s">
        <v>43</v>
      </c>
      <c r="J234" s="17" t="s">
        <v>43</v>
      </c>
      <c r="K234" s="17" t="s">
        <v>43</v>
      </c>
      <c r="L234" s="17" t="s">
        <v>43</v>
      </c>
      <c r="M234" s="17" t="s">
        <v>43</v>
      </c>
      <c r="N234" s="17">
        <v>1.2656376929325752</v>
      </c>
      <c r="O234" s="17">
        <v>1.0952131833638503</v>
      </c>
      <c r="P234" s="17">
        <v>1.0512437810945274</v>
      </c>
      <c r="Q234" s="17">
        <v>1.1401339515713549</v>
      </c>
      <c r="R234" s="17">
        <v>1.1157333333333332</v>
      </c>
      <c r="S234" s="17">
        <v>1.0866873065015479</v>
      </c>
      <c r="T234" s="17">
        <v>0.92957302662675279</v>
      </c>
      <c r="U234" s="131"/>
      <c r="V234" s="22"/>
      <c r="W234" s="22"/>
      <c r="X234" s="22"/>
      <c r="Y234" s="23"/>
      <c r="Z234" s="19"/>
    </row>
    <row r="235" spans="1:26">
      <c r="A235" s="129"/>
      <c r="B235" s="129"/>
      <c r="C235" s="14" t="s">
        <v>49</v>
      </c>
      <c r="D235" s="15" t="s">
        <v>43</v>
      </c>
      <c r="E235" s="15" t="s">
        <v>43</v>
      </c>
      <c r="F235" s="15" t="s">
        <v>43</v>
      </c>
      <c r="G235" s="15" t="s">
        <v>43</v>
      </c>
      <c r="H235" s="15" t="s">
        <v>43</v>
      </c>
      <c r="I235" s="15" t="s">
        <v>43</v>
      </c>
      <c r="J235" s="15" t="s">
        <v>43</v>
      </c>
      <c r="K235" s="15" t="s">
        <v>43</v>
      </c>
      <c r="L235" s="15" t="s">
        <v>43</v>
      </c>
      <c r="M235" s="15" t="s">
        <v>43</v>
      </c>
      <c r="N235" s="15">
        <v>1.3069994659030852</v>
      </c>
      <c r="O235" s="15">
        <v>1.057718541273001</v>
      </c>
      <c r="P235" s="15">
        <v>1.0392893680648461</v>
      </c>
      <c r="Q235" s="15">
        <v>1.0540906146400946</v>
      </c>
      <c r="R235" s="15">
        <v>1.019674552247354</v>
      </c>
      <c r="S235" s="15">
        <v>0.96586332321023849</v>
      </c>
      <c r="T235" s="15">
        <v>0.96069502003855389</v>
      </c>
      <c r="U235" s="131"/>
      <c r="V235" s="22"/>
      <c r="W235" s="22"/>
      <c r="X235" s="22"/>
      <c r="Y235" s="23"/>
      <c r="Z235" s="19"/>
    </row>
    <row r="236" spans="1:26">
      <c r="A236" s="129"/>
      <c r="B236" s="129"/>
      <c r="C236" s="16" t="s">
        <v>50</v>
      </c>
      <c r="D236" s="17" t="s">
        <v>43</v>
      </c>
      <c r="E236" s="17" t="s">
        <v>43</v>
      </c>
      <c r="F236" s="17" t="s">
        <v>43</v>
      </c>
      <c r="G236" s="17" t="s">
        <v>43</v>
      </c>
      <c r="H236" s="17" t="s">
        <v>43</v>
      </c>
      <c r="I236" s="17" t="s">
        <v>43</v>
      </c>
      <c r="J236" s="17" t="s">
        <v>43</v>
      </c>
      <c r="K236" s="17" t="s">
        <v>43</v>
      </c>
      <c r="L236" s="17" t="s">
        <v>43</v>
      </c>
      <c r="M236" s="17" t="s">
        <v>43</v>
      </c>
      <c r="N236" s="17" t="s">
        <v>43</v>
      </c>
      <c r="O236" s="17" t="s">
        <v>43</v>
      </c>
      <c r="P236" s="17" t="s">
        <v>43</v>
      </c>
      <c r="Q236" s="17" t="s">
        <v>43</v>
      </c>
      <c r="R236" s="17" t="s">
        <v>43</v>
      </c>
      <c r="S236" s="17" t="s">
        <v>43</v>
      </c>
      <c r="T236" s="17" t="s">
        <v>43</v>
      </c>
      <c r="U236" s="131"/>
      <c r="V236" s="22"/>
      <c r="W236" s="22"/>
      <c r="X236" s="22"/>
      <c r="Y236" s="23"/>
      <c r="Z236" s="19"/>
    </row>
    <row r="237" spans="1:26">
      <c r="A237" s="130"/>
      <c r="B237" s="130"/>
      <c r="C237" s="24" t="s">
        <v>51</v>
      </c>
      <c r="D237" s="25" t="s">
        <v>43</v>
      </c>
      <c r="E237" s="25" t="s">
        <v>43</v>
      </c>
      <c r="F237" s="25" t="s">
        <v>43</v>
      </c>
      <c r="G237" s="25" t="s">
        <v>43</v>
      </c>
      <c r="H237" s="25" t="s">
        <v>43</v>
      </c>
      <c r="I237" s="25" t="s">
        <v>43</v>
      </c>
      <c r="J237" s="25" t="s">
        <v>43</v>
      </c>
      <c r="K237" s="25" t="s">
        <v>43</v>
      </c>
      <c r="L237" s="25" t="s">
        <v>43</v>
      </c>
      <c r="M237" s="25" t="s">
        <v>43</v>
      </c>
      <c r="N237" s="25" t="s">
        <v>43</v>
      </c>
      <c r="O237" s="25" t="s">
        <v>43</v>
      </c>
      <c r="P237" s="25" t="s">
        <v>43</v>
      </c>
      <c r="Q237" s="25" t="s">
        <v>43</v>
      </c>
      <c r="R237" s="25" t="s">
        <v>43</v>
      </c>
      <c r="S237" s="25" t="s">
        <v>43</v>
      </c>
      <c r="T237" s="25" t="s">
        <v>43</v>
      </c>
      <c r="U237" s="131"/>
      <c r="V237" s="22"/>
      <c r="W237" s="22"/>
      <c r="X237" s="22"/>
      <c r="Y237" s="23"/>
      <c r="Z237" s="19"/>
    </row>
    <row r="238" spans="1:26">
      <c r="A238" s="128" t="s">
        <v>6</v>
      </c>
      <c r="B238" s="128" t="s">
        <v>37</v>
      </c>
      <c r="C238" s="16" t="s">
        <v>48</v>
      </c>
      <c r="D238" s="17" t="s">
        <v>43</v>
      </c>
      <c r="E238" s="17" t="s">
        <v>43</v>
      </c>
      <c r="F238" s="17" t="s">
        <v>43</v>
      </c>
      <c r="G238" s="17" t="s">
        <v>43</v>
      </c>
      <c r="H238" s="17" t="s">
        <v>43</v>
      </c>
      <c r="I238" s="17">
        <v>101.04536489151874</v>
      </c>
      <c r="J238" s="17">
        <v>104.36222910216718</v>
      </c>
      <c r="K238" s="17">
        <v>105.80289532293986</v>
      </c>
      <c r="L238" s="17">
        <v>107.29347826086956</v>
      </c>
      <c r="M238" s="17">
        <v>103.31553398058253</v>
      </c>
      <c r="N238" s="17">
        <v>105.41286549707603</v>
      </c>
      <c r="O238" s="17">
        <v>107.83122847301952</v>
      </c>
      <c r="P238" s="17">
        <v>105.71345707656613</v>
      </c>
      <c r="Q238" s="17">
        <v>107.95517241379311</v>
      </c>
      <c r="R238" s="17">
        <v>104.07390300230946</v>
      </c>
      <c r="S238" s="17">
        <v>100.86729857819905</v>
      </c>
      <c r="T238" s="17" t="s">
        <v>43</v>
      </c>
      <c r="U238" s="131"/>
      <c r="V238" s="22"/>
      <c r="W238" s="22"/>
      <c r="X238" s="22"/>
      <c r="Y238" s="23"/>
      <c r="Z238" s="19"/>
    </row>
    <row r="239" spans="1:26">
      <c r="A239" s="129"/>
      <c r="B239" s="129"/>
      <c r="C239" s="14" t="s">
        <v>49</v>
      </c>
      <c r="D239" s="15" t="s">
        <v>43</v>
      </c>
      <c r="E239" s="15" t="s">
        <v>43</v>
      </c>
      <c r="F239" s="15" t="s">
        <v>43</v>
      </c>
      <c r="G239" s="15" t="s">
        <v>43</v>
      </c>
      <c r="H239" s="15" t="s">
        <v>43</v>
      </c>
      <c r="I239" s="15">
        <v>57.736629456613002</v>
      </c>
      <c r="J239" s="15">
        <v>56.652194616397303</v>
      </c>
      <c r="K239" s="15">
        <v>56.871359906143191</v>
      </c>
      <c r="L239" s="15">
        <v>56.989723259304874</v>
      </c>
      <c r="M239" s="15">
        <v>56.575134905234059</v>
      </c>
      <c r="N239" s="15">
        <v>55.805083433949413</v>
      </c>
      <c r="O239" s="15">
        <v>55.240173388306289</v>
      </c>
      <c r="P239" s="15">
        <v>54.952841566962562</v>
      </c>
      <c r="Q239" s="15">
        <v>55.240173388306289</v>
      </c>
      <c r="R239" s="15">
        <v>55.805083433949413</v>
      </c>
      <c r="S239" s="15">
        <v>56.575134905234059</v>
      </c>
      <c r="T239" s="15" t="s">
        <v>43</v>
      </c>
      <c r="U239" s="131"/>
      <c r="V239" s="22"/>
      <c r="W239" s="22"/>
      <c r="X239" s="22"/>
      <c r="Y239" s="23"/>
      <c r="Z239" s="19"/>
    </row>
    <row r="240" spans="1:26">
      <c r="A240" s="129"/>
      <c r="B240" s="129"/>
      <c r="C240" s="16" t="s">
        <v>50</v>
      </c>
      <c r="D240" s="17" t="s">
        <v>43</v>
      </c>
      <c r="E240" s="17" t="s">
        <v>43</v>
      </c>
      <c r="F240" s="17" t="s">
        <v>43</v>
      </c>
      <c r="G240" s="17" t="s">
        <v>43</v>
      </c>
      <c r="H240" s="17" t="s">
        <v>43</v>
      </c>
      <c r="I240" s="17" t="s">
        <v>43</v>
      </c>
      <c r="J240" s="17">
        <v>110.60914493656492</v>
      </c>
      <c r="K240" s="17">
        <v>108.90351643493911</v>
      </c>
      <c r="L240" s="17">
        <v>107.78818987156542</v>
      </c>
      <c r="M240" s="17">
        <v>108.803939764131</v>
      </c>
      <c r="N240" s="17">
        <v>109.17599414166519</v>
      </c>
      <c r="O240" s="17">
        <v>108.6022401805773</v>
      </c>
      <c r="P240" s="17">
        <v>109.13555006858711</v>
      </c>
      <c r="Q240" s="17">
        <v>108.57629284185646</v>
      </c>
      <c r="R240" s="17">
        <v>114.62940484644062</v>
      </c>
      <c r="S240" s="17">
        <v>118.73488230042757</v>
      </c>
      <c r="T240" s="17" t="s">
        <v>43</v>
      </c>
      <c r="U240" s="131"/>
      <c r="V240" s="22"/>
      <c r="W240" s="22"/>
      <c r="X240" s="22"/>
      <c r="Y240" s="23"/>
      <c r="Z240" s="19"/>
    </row>
    <row r="241" spans="1:26">
      <c r="A241" s="129"/>
      <c r="B241" s="130"/>
      <c r="C241" s="24" t="s">
        <v>51</v>
      </c>
      <c r="D241" s="25" t="s">
        <v>43</v>
      </c>
      <c r="E241" s="25" t="s">
        <v>43</v>
      </c>
      <c r="F241" s="25" t="s">
        <v>43</v>
      </c>
      <c r="G241" s="25" t="s">
        <v>43</v>
      </c>
      <c r="H241" s="25" t="s">
        <v>43</v>
      </c>
      <c r="I241" s="25" t="s">
        <v>43</v>
      </c>
      <c r="J241" s="25">
        <v>85.753534613220324</v>
      </c>
      <c r="K241" s="25">
        <v>85.397994940182386</v>
      </c>
      <c r="L241" s="25">
        <v>85.083373005993465</v>
      </c>
      <c r="M241" s="25">
        <v>84.679904882605754</v>
      </c>
      <c r="N241" s="25">
        <v>84.051319425652125</v>
      </c>
      <c r="O241" s="25">
        <v>82.201164819201097</v>
      </c>
      <c r="P241" s="25">
        <v>81.012044388674937</v>
      </c>
      <c r="Q241" s="25">
        <v>80.297008396088046</v>
      </c>
      <c r="R241" s="25">
        <v>79.709746971994974</v>
      </c>
      <c r="S241" s="25">
        <v>79.074601972613706</v>
      </c>
      <c r="T241" s="25">
        <v>78.78729070127379</v>
      </c>
      <c r="U241" s="131"/>
      <c r="V241" s="22"/>
      <c r="W241" s="22"/>
      <c r="X241" s="22"/>
      <c r="Y241" s="23"/>
      <c r="Z241" s="19"/>
    </row>
    <row r="242" spans="1:26">
      <c r="A242" s="129"/>
      <c r="B242" s="129" t="s">
        <v>38</v>
      </c>
      <c r="C242" s="16" t="s">
        <v>48</v>
      </c>
      <c r="D242" s="17" t="s">
        <v>43</v>
      </c>
      <c r="E242" s="17" t="s">
        <v>43</v>
      </c>
      <c r="F242" s="17" t="s">
        <v>43</v>
      </c>
      <c r="G242" s="17" t="s">
        <v>43</v>
      </c>
      <c r="H242" s="17" t="s">
        <v>43</v>
      </c>
      <c r="I242" s="17">
        <v>73.965483234714</v>
      </c>
      <c r="J242" s="17">
        <v>79.853457172342615</v>
      </c>
      <c r="K242" s="17">
        <v>80.236080178173722</v>
      </c>
      <c r="L242" s="17">
        <v>80.974637681159422</v>
      </c>
      <c r="M242" s="17">
        <v>79.300970873786412</v>
      </c>
      <c r="N242" s="17">
        <v>83.481871345029234</v>
      </c>
      <c r="O242" s="17">
        <v>87.373134328358205</v>
      </c>
      <c r="P242" s="17">
        <v>86.657772621809741</v>
      </c>
      <c r="Q242" s="17">
        <v>87.473563218390808</v>
      </c>
      <c r="R242" s="17">
        <v>82.421478060046184</v>
      </c>
      <c r="S242" s="17">
        <v>77.421800947867297</v>
      </c>
      <c r="T242" s="17" t="s">
        <v>43</v>
      </c>
      <c r="U242" s="131"/>
      <c r="V242" s="22"/>
      <c r="W242" s="22"/>
      <c r="X242" s="22"/>
      <c r="Y242" s="23"/>
      <c r="Z242" s="19"/>
    </row>
    <row r="243" spans="1:26">
      <c r="A243" s="129"/>
      <c r="B243" s="129"/>
      <c r="C243" s="14" t="s">
        <v>49</v>
      </c>
      <c r="D243" s="15" t="s">
        <v>43</v>
      </c>
      <c r="E243" s="15" t="s">
        <v>43</v>
      </c>
      <c r="F243" s="15" t="s">
        <v>43</v>
      </c>
      <c r="G243" s="15" t="s">
        <v>43</v>
      </c>
      <c r="H243" s="15" t="s">
        <v>43</v>
      </c>
      <c r="I243" s="15">
        <v>42.263370543386998</v>
      </c>
      <c r="J243" s="15">
        <v>43.347805383602697</v>
      </c>
      <c r="K243" s="15">
        <v>43.128640093856809</v>
      </c>
      <c r="L243" s="15">
        <v>43.010276740695126</v>
      </c>
      <c r="M243" s="15">
        <v>43.424865094765941</v>
      </c>
      <c r="N243" s="15">
        <v>44.194916566050587</v>
      </c>
      <c r="O243" s="15">
        <v>44.759826611693711</v>
      </c>
      <c r="P243" s="15">
        <v>45.047158433037438</v>
      </c>
      <c r="Q243" s="15">
        <v>44.759826611693711</v>
      </c>
      <c r="R243" s="15">
        <v>44.194916566050587</v>
      </c>
      <c r="S243" s="15">
        <v>43.424865094765941</v>
      </c>
      <c r="T243" s="15" t="s">
        <v>43</v>
      </c>
      <c r="U243" s="131"/>
      <c r="V243" s="22"/>
      <c r="W243" s="22"/>
      <c r="X243" s="22"/>
      <c r="Y243" s="23"/>
      <c r="Z243" s="19"/>
    </row>
    <row r="244" spans="1:26">
      <c r="A244" s="129"/>
      <c r="B244" s="129"/>
      <c r="C244" s="16" t="s">
        <v>50</v>
      </c>
      <c r="D244" s="17" t="s">
        <v>43</v>
      </c>
      <c r="E244" s="17" t="s">
        <v>43</v>
      </c>
      <c r="F244" s="17" t="s">
        <v>43</v>
      </c>
      <c r="G244" s="17" t="s">
        <v>43</v>
      </c>
      <c r="H244" s="17" t="s">
        <v>43</v>
      </c>
      <c r="I244" s="17" t="s">
        <v>43</v>
      </c>
      <c r="J244" s="17">
        <v>24.015727984698493</v>
      </c>
      <c r="K244" s="17">
        <v>24.554696608005329</v>
      </c>
      <c r="L244" s="17">
        <v>25.039256044267454</v>
      </c>
      <c r="M244" s="17">
        <v>25.645598677766895</v>
      </c>
      <c r="N244" s="17">
        <v>26.158258262465502</v>
      </c>
      <c r="O244" s="17">
        <v>29.021444902893485</v>
      </c>
      <c r="P244" s="17">
        <v>31.20452750371491</v>
      </c>
      <c r="Q244" s="17">
        <v>32.880200257549077</v>
      </c>
      <c r="R244" s="17">
        <v>36.844571780825753</v>
      </c>
      <c r="S244" s="17">
        <v>40.935694172380018</v>
      </c>
      <c r="T244" s="17" t="s">
        <v>43</v>
      </c>
      <c r="U244" s="131"/>
      <c r="V244" s="22"/>
      <c r="W244" s="22"/>
      <c r="X244" s="22"/>
      <c r="Y244" s="23"/>
      <c r="Z244" s="19"/>
    </row>
    <row r="245" spans="1:26">
      <c r="A245" s="130"/>
      <c r="B245" s="130"/>
      <c r="C245" s="24" t="s">
        <v>51</v>
      </c>
      <c r="D245" s="25" t="s">
        <v>43</v>
      </c>
      <c r="E245" s="25" t="s">
        <v>43</v>
      </c>
      <c r="F245" s="25" t="s">
        <v>43</v>
      </c>
      <c r="G245" s="25" t="s">
        <v>43</v>
      </c>
      <c r="H245" s="25" t="s">
        <v>43</v>
      </c>
      <c r="I245" s="25" t="s">
        <v>43</v>
      </c>
      <c r="J245" s="25">
        <v>14.246465386779681</v>
      </c>
      <c r="K245" s="25">
        <v>14.602005059817616</v>
      </c>
      <c r="L245" s="25">
        <v>14.91662699400654</v>
      </c>
      <c r="M245" s="25">
        <v>15.320095117394249</v>
      </c>
      <c r="N245" s="25">
        <v>15.948680574347872</v>
      </c>
      <c r="O245" s="25">
        <v>17.798835180798896</v>
      </c>
      <c r="P245" s="25">
        <v>18.987955611325063</v>
      </c>
      <c r="Q245" s="25">
        <v>19.702991603911954</v>
      </c>
      <c r="R245" s="25">
        <v>20.290253028005026</v>
      </c>
      <c r="S245" s="25">
        <v>20.925398027386287</v>
      </c>
      <c r="T245" s="25">
        <v>21.21270929872621</v>
      </c>
      <c r="U245" s="131"/>
      <c r="V245" s="22"/>
      <c r="W245" s="22"/>
      <c r="X245" s="22"/>
      <c r="Y245" s="23"/>
      <c r="Z245" s="19"/>
    </row>
    <row r="246" spans="1:26">
      <c r="A246" s="128" t="s">
        <v>5</v>
      </c>
      <c r="B246" s="128" t="s">
        <v>37</v>
      </c>
      <c r="C246" s="16" t="s">
        <v>48</v>
      </c>
      <c r="D246" s="17" t="s">
        <v>43</v>
      </c>
      <c r="E246" s="17" t="s">
        <v>43</v>
      </c>
      <c r="F246" s="17" t="s">
        <v>43</v>
      </c>
      <c r="G246" s="17" t="s">
        <v>43</v>
      </c>
      <c r="H246" s="17" t="s">
        <v>43</v>
      </c>
      <c r="I246" s="17" t="s">
        <v>43</v>
      </c>
      <c r="J246" s="17" t="s">
        <v>43</v>
      </c>
      <c r="K246" s="17" t="s">
        <v>43</v>
      </c>
      <c r="L246" s="17" t="s">
        <v>43</v>
      </c>
      <c r="M246" s="17" t="s">
        <v>43</v>
      </c>
      <c r="N246" s="17" t="s">
        <v>43</v>
      </c>
      <c r="O246" s="17" t="s">
        <v>43</v>
      </c>
      <c r="P246" s="17" t="s">
        <v>43</v>
      </c>
      <c r="Q246" s="17" t="s">
        <v>43</v>
      </c>
      <c r="R246" s="17" t="s">
        <v>43</v>
      </c>
      <c r="S246" s="17" t="s">
        <v>43</v>
      </c>
      <c r="T246" s="17" t="s">
        <v>43</v>
      </c>
      <c r="U246" s="131"/>
      <c r="V246" s="22"/>
      <c r="W246" s="22"/>
      <c r="X246" s="22"/>
      <c r="Y246" s="23"/>
      <c r="Z246" s="19"/>
    </row>
    <row r="247" spans="1:26">
      <c r="A247" s="129"/>
      <c r="B247" s="129"/>
      <c r="C247" s="14" t="s">
        <v>49</v>
      </c>
      <c r="D247" s="15" t="s">
        <v>43</v>
      </c>
      <c r="E247" s="15" t="s">
        <v>43</v>
      </c>
      <c r="F247" s="15" t="s">
        <v>43</v>
      </c>
      <c r="G247" s="15" t="s">
        <v>43</v>
      </c>
      <c r="H247" s="15" t="s">
        <v>43</v>
      </c>
      <c r="I247" s="15" t="s">
        <v>43</v>
      </c>
      <c r="J247" s="15" t="s">
        <v>43</v>
      </c>
      <c r="K247" s="15" t="s">
        <v>43</v>
      </c>
      <c r="L247" s="15" t="s">
        <v>43</v>
      </c>
      <c r="M247" s="15" t="s">
        <v>43</v>
      </c>
      <c r="N247" s="15" t="s">
        <v>43</v>
      </c>
      <c r="O247" s="15" t="s">
        <v>43</v>
      </c>
      <c r="P247" s="15" t="s">
        <v>43</v>
      </c>
      <c r="Q247" s="15" t="s">
        <v>43</v>
      </c>
      <c r="R247" s="15" t="s">
        <v>43</v>
      </c>
      <c r="S247" s="15" t="s">
        <v>43</v>
      </c>
      <c r="T247" s="15" t="s">
        <v>43</v>
      </c>
      <c r="U247" s="131"/>
      <c r="V247" s="22"/>
      <c r="W247" s="22"/>
      <c r="X247" s="22"/>
      <c r="Y247" s="23"/>
      <c r="Z247" s="19"/>
    </row>
    <row r="248" spans="1:26">
      <c r="A248" s="129"/>
      <c r="B248" s="129"/>
      <c r="C248" s="16" t="s">
        <v>50</v>
      </c>
      <c r="D248" s="17" t="s">
        <v>43</v>
      </c>
      <c r="E248" s="17" t="s">
        <v>43</v>
      </c>
      <c r="F248" s="17" t="s">
        <v>43</v>
      </c>
      <c r="G248" s="17" t="s">
        <v>43</v>
      </c>
      <c r="H248" s="17" t="s">
        <v>43</v>
      </c>
      <c r="I248" s="17" t="s">
        <v>43</v>
      </c>
      <c r="J248" s="17" t="s">
        <v>43</v>
      </c>
      <c r="K248" s="17" t="s">
        <v>43</v>
      </c>
      <c r="L248" s="17" t="s">
        <v>43</v>
      </c>
      <c r="M248" s="17" t="s">
        <v>43</v>
      </c>
      <c r="N248" s="17" t="s">
        <v>43</v>
      </c>
      <c r="O248" s="17" t="s">
        <v>43</v>
      </c>
      <c r="P248" s="17" t="s">
        <v>43</v>
      </c>
      <c r="Q248" s="17" t="s">
        <v>43</v>
      </c>
      <c r="R248" s="17" t="s">
        <v>43</v>
      </c>
      <c r="S248" s="17" t="s">
        <v>43</v>
      </c>
      <c r="T248" s="17" t="s">
        <v>43</v>
      </c>
      <c r="U248" s="131"/>
      <c r="V248" s="22"/>
      <c r="W248" s="22"/>
      <c r="X248" s="22"/>
      <c r="Y248" s="23"/>
      <c r="Z248" s="19"/>
    </row>
    <row r="249" spans="1:26">
      <c r="A249" s="129"/>
      <c r="B249" s="130"/>
      <c r="C249" s="24" t="s">
        <v>51</v>
      </c>
      <c r="D249" s="25" t="s">
        <v>43</v>
      </c>
      <c r="E249" s="25" t="s">
        <v>43</v>
      </c>
      <c r="F249" s="25" t="s">
        <v>43</v>
      </c>
      <c r="G249" s="25" t="s">
        <v>43</v>
      </c>
      <c r="H249" s="25" t="s">
        <v>43</v>
      </c>
      <c r="I249" s="25" t="s">
        <v>43</v>
      </c>
      <c r="J249" s="25" t="s">
        <v>43</v>
      </c>
      <c r="K249" s="25" t="s">
        <v>43</v>
      </c>
      <c r="L249" s="25" t="s">
        <v>43</v>
      </c>
      <c r="M249" s="25" t="s">
        <v>43</v>
      </c>
      <c r="N249" s="25" t="s">
        <v>43</v>
      </c>
      <c r="O249" s="25" t="s">
        <v>43</v>
      </c>
      <c r="P249" s="25" t="s">
        <v>43</v>
      </c>
      <c r="Q249" s="25" t="s">
        <v>43</v>
      </c>
      <c r="R249" s="25" t="s">
        <v>43</v>
      </c>
      <c r="S249" s="25" t="s">
        <v>43</v>
      </c>
      <c r="T249" s="25" t="s">
        <v>43</v>
      </c>
      <c r="U249" s="131"/>
      <c r="V249" s="22"/>
      <c r="W249" s="22"/>
      <c r="X249" s="22"/>
      <c r="Y249" s="23"/>
      <c r="Z249" s="19"/>
    </row>
    <row r="250" spans="1:26">
      <c r="A250" s="129"/>
      <c r="B250" s="129" t="s">
        <v>38</v>
      </c>
      <c r="C250" s="16" t="s">
        <v>48</v>
      </c>
      <c r="D250" s="17" t="s">
        <v>43</v>
      </c>
      <c r="E250" s="17" t="s">
        <v>43</v>
      </c>
      <c r="F250" s="17" t="s">
        <v>43</v>
      </c>
      <c r="G250" s="17" t="s">
        <v>43</v>
      </c>
      <c r="H250" s="17" t="s">
        <v>43</v>
      </c>
      <c r="I250" s="17" t="s">
        <v>43</v>
      </c>
      <c r="J250" s="17" t="s">
        <v>43</v>
      </c>
      <c r="K250" s="17" t="s">
        <v>43</v>
      </c>
      <c r="L250" s="17" t="s">
        <v>43</v>
      </c>
      <c r="M250" s="17" t="s">
        <v>43</v>
      </c>
      <c r="N250" s="17" t="s">
        <v>43</v>
      </c>
      <c r="O250" s="17" t="s">
        <v>43</v>
      </c>
      <c r="P250" s="17" t="s">
        <v>43</v>
      </c>
      <c r="Q250" s="17" t="s">
        <v>43</v>
      </c>
      <c r="R250" s="17" t="s">
        <v>43</v>
      </c>
      <c r="S250" s="17" t="s">
        <v>43</v>
      </c>
      <c r="T250" s="17" t="s">
        <v>43</v>
      </c>
      <c r="U250" s="131"/>
      <c r="V250" s="22"/>
      <c r="W250" s="22"/>
      <c r="X250" s="22"/>
      <c r="Y250" s="23"/>
      <c r="Z250" s="19"/>
    </row>
    <row r="251" spans="1:26">
      <c r="A251" s="129"/>
      <c r="B251" s="129"/>
      <c r="C251" s="14" t="s">
        <v>49</v>
      </c>
      <c r="D251" s="15" t="s">
        <v>43</v>
      </c>
      <c r="E251" s="15" t="s">
        <v>43</v>
      </c>
      <c r="F251" s="15" t="s">
        <v>43</v>
      </c>
      <c r="G251" s="15" t="s">
        <v>43</v>
      </c>
      <c r="H251" s="15" t="s">
        <v>43</v>
      </c>
      <c r="I251" s="15" t="s">
        <v>43</v>
      </c>
      <c r="J251" s="15" t="s">
        <v>43</v>
      </c>
      <c r="K251" s="15" t="s">
        <v>43</v>
      </c>
      <c r="L251" s="15" t="s">
        <v>43</v>
      </c>
      <c r="M251" s="15" t="s">
        <v>43</v>
      </c>
      <c r="N251" s="15" t="s">
        <v>43</v>
      </c>
      <c r="O251" s="15" t="s">
        <v>43</v>
      </c>
      <c r="P251" s="15" t="s">
        <v>43</v>
      </c>
      <c r="Q251" s="15" t="s">
        <v>43</v>
      </c>
      <c r="R251" s="15" t="s">
        <v>43</v>
      </c>
      <c r="S251" s="15" t="s">
        <v>43</v>
      </c>
      <c r="T251" s="15" t="s">
        <v>43</v>
      </c>
      <c r="U251" s="131"/>
      <c r="V251" s="22"/>
      <c r="W251" s="22"/>
      <c r="X251" s="22"/>
      <c r="Y251" s="23"/>
      <c r="Z251" s="19"/>
    </row>
    <row r="252" spans="1:26">
      <c r="A252" s="129"/>
      <c r="B252" s="129"/>
      <c r="C252" s="16" t="s">
        <v>50</v>
      </c>
      <c r="D252" s="17" t="s">
        <v>43</v>
      </c>
      <c r="E252" s="17" t="s">
        <v>43</v>
      </c>
      <c r="F252" s="17" t="s">
        <v>43</v>
      </c>
      <c r="G252" s="17" t="s">
        <v>43</v>
      </c>
      <c r="H252" s="17" t="s">
        <v>43</v>
      </c>
      <c r="I252" s="17" t="s">
        <v>43</v>
      </c>
      <c r="J252" s="17" t="s">
        <v>43</v>
      </c>
      <c r="K252" s="17" t="s">
        <v>43</v>
      </c>
      <c r="L252" s="17" t="s">
        <v>43</v>
      </c>
      <c r="M252" s="17" t="s">
        <v>43</v>
      </c>
      <c r="N252" s="17" t="s">
        <v>43</v>
      </c>
      <c r="O252" s="17" t="s">
        <v>43</v>
      </c>
      <c r="P252" s="17" t="s">
        <v>43</v>
      </c>
      <c r="Q252" s="17" t="s">
        <v>43</v>
      </c>
      <c r="R252" s="17" t="s">
        <v>43</v>
      </c>
      <c r="S252" s="17" t="s">
        <v>43</v>
      </c>
      <c r="T252" s="17" t="s">
        <v>43</v>
      </c>
      <c r="U252" s="131"/>
      <c r="V252" s="22"/>
      <c r="W252" s="22"/>
      <c r="X252" s="22"/>
      <c r="Y252" s="23"/>
      <c r="Z252" s="19"/>
    </row>
    <row r="253" spans="1:26">
      <c r="A253" s="130"/>
      <c r="B253" s="130"/>
      <c r="C253" s="24" t="s">
        <v>51</v>
      </c>
      <c r="D253" s="25" t="s">
        <v>43</v>
      </c>
      <c r="E253" s="25" t="s">
        <v>43</v>
      </c>
      <c r="F253" s="25" t="s">
        <v>43</v>
      </c>
      <c r="G253" s="25" t="s">
        <v>43</v>
      </c>
      <c r="H253" s="25" t="s">
        <v>43</v>
      </c>
      <c r="I253" s="25" t="s">
        <v>43</v>
      </c>
      <c r="J253" s="25" t="s">
        <v>43</v>
      </c>
      <c r="K253" s="25" t="s">
        <v>43</v>
      </c>
      <c r="L253" s="25" t="s">
        <v>43</v>
      </c>
      <c r="M253" s="25" t="s">
        <v>43</v>
      </c>
      <c r="N253" s="25" t="s">
        <v>43</v>
      </c>
      <c r="O253" s="25" t="s">
        <v>43</v>
      </c>
      <c r="P253" s="25" t="s">
        <v>43</v>
      </c>
      <c r="Q253" s="25" t="s">
        <v>43</v>
      </c>
      <c r="R253" s="25" t="s">
        <v>43</v>
      </c>
      <c r="S253" s="25" t="s">
        <v>43</v>
      </c>
      <c r="T253" s="25" t="s">
        <v>43</v>
      </c>
      <c r="U253" s="131"/>
      <c r="V253" s="22"/>
      <c r="W253" s="22"/>
      <c r="X253" s="22"/>
      <c r="Y253" s="23"/>
      <c r="Z253" s="19"/>
    </row>
    <row r="254" spans="1:26">
      <c r="A254" s="128" t="s">
        <v>4</v>
      </c>
      <c r="B254" s="128" t="s">
        <v>37</v>
      </c>
      <c r="C254" s="16" t="s">
        <v>48</v>
      </c>
      <c r="D254" s="17" t="s">
        <v>43</v>
      </c>
      <c r="E254" s="17" t="s">
        <v>43</v>
      </c>
      <c r="F254" s="17" t="s">
        <v>43</v>
      </c>
      <c r="G254" s="17" t="s">
        <v>43</v>
      </c>
      <c r="H254" s="17" t="s">
        <v>43</v>
      </c>
      <c r="I254" s="17" t="s">
        <v>43</v>
      </c>
      <c r="J254" s="17" t="s">
        <v>43</v>
      </c>
      <c r="K254" s="17" t="s">
        <v>43</v>
      </c>
      <c r="L254" s="17" t="s">
        <v>43</v>
      </c>
      <c r="M254" s="17" t="s">
        <v>43</v>
      </c>
      <c r="N254" s="17" t="s">
        <v>43</v>
      </c>
      <c r="O254" s="17" t="s">
        <v>43</v>
      </c>
      <c r="P254" s="17" t="s">
        <v>43</v>
      </c>
      <c r="Q254" s="17" t="s">
        <v>43</v>
      </c>
      <c r="R254" s="17" t="s">
        <v>43</v>
      </c>
      <c r="S254" s="17" t="s">
        <v>43</v>
      </c>
      <c r="T254" s="17" t="s">
        <v>43</v>
      </c>
      <c r="U254" s="131"/>
      <c r="V254" s="22"/>
      <c r="W254" s="22"/>
      <c r="X254" s="22"/>
      <c r="Y254" s="23"/>
      <c r="Z254" s="19"/>
    </row>
    <row r="255" spans="1:26">
      <c r="A255" s="129"/>
      <c r="B255" s="129"/>
      <c r="C255" s="14" t="s">
        <v>49</v>
      </c>
      <c r="D255" s="15" t="s">
        <v>43</v>
      </c>
      <c r="E255" s="15" t="s">
        <v>43</v>
      </c>
      <c r="F255" s="15" t="s">
        <v>43</v>
      </c>
      <c r="G255" s="15" t="s">
        <v>43</v>
      </c>
      <c r="H255" s="15" t="s">
        <v>43</v>
      </c>
      <c r="I255" s="15" t="s">
        <v>43</v>
      </c>
      <c r="J255" s="15" t="s">
        <v>43</v>
      </c>
      <c r="K255" s="15" t="s">
        <v>43</v>
      </c>
      <c r="L255" s="15" t="s">
        <v>43</v>
      </c>
      <c r="M255" s="15" t="s">
        <v>43</v>
      </c>
      <c r="N255" s="15" t="s">
        <v>43</v>
      </c>
      <c r="O255" s="15" t="s">
        <v>43</v>
      </c>
      <c r="P255" s="15" t="s">
        <v>43</v>
      </c>
      <c r="Q255" s="15" t="s">
        <v>43</v>
      </c>
      <c r="R255" s="15" t="s">
        <v>43</v>
      </c>
      <c r="S255" s="15" t="s">
        <v>43</v>
      </c>
      <c r="T255" s="15" t="s">
        <v>43</v>
      </c>
      <c r="U255" s="131"/>
      <c r="V255" s="22"/>
      <c r="W255" s="22"/>
      <c r="X255" s="22"/>
      <c r="Y255" s="23"/>
      <c r="Z255" s="19"/>
    </row>
    <row r="256" spans="1:26">
      <c r="A256" s="129"/>
      <c r="B256" s="129"/>
      <c r="C256" s="16" t="s">
        <v>50</v>
      </c>
      <c r="D256" s="17" t="s">
        <v>43</v>
      </c>
      <c r="E256" s="17" t="s">
        <v>43</v>
      </c>
      <c r="F256" s="17" t="s">
        <v>43</v>
      </c>
      <c r="G256" s="17" t="s">
        <v>43</v>
      </c>
      <c r="H256" s="17" t="s">
        <v>43</v>
      </c>
      <c r="I256" s="17" t="s">
        <v>43</v>
      </c>
      <c r="J256" s="17" t="s">
        <v>43</v>
      </c>
      <c r="K256" s="17" t="s">
        <v>43</v>
      </c>
      <c r="L256" s="17" t="s">
        <v>43</v>
      </c>
      <c r="M256" s="17" t="s">
        <v>43</v>
      </c>
      <c r="N256" s="17" t="s">
        <v>43</v>
      </c>
      <c r="O256" s="17" t="s">
        <v>43</v>
      </c>
      <c r="P256" s="17" t="s">
        <v>43</v>
      </c>
      <c r="Q256" s="17" t="s">
        <v>43</v>
      </c>
      <c r="R256" s="17" t="s">
        <v>43</v>
      </c>
      <c r="S256" s="17" t="s">
        <v>43</v>
      </c>
      <c r="T256" s="17" t="s">
        <v>43</v>
      </c>
      <c r="U256" s="131"/>
      <c r="V256" s="22"/>
      <c r="W256" s="22"/>
      <c r="X256" s="22"/>
      <c r="Y256" s="23"/>
      <c r="Z256" s="19"/>
    </row>
    <row r="257" spans="1:26">
      <c r="A257" s="129"/>
      <c r="B257" s="130"/>
      <c r="C257" s="24" t="s">
        <v>51</v>
      </c>
      <c r="D257" s="25" t="s">
        <v>43</v>
      </c>
      <c r="E257" s="25" t="s">
        <v>43</v>
      </c>
      <c r="F257" s="25" t="s">
        <v>43</v>
      </c>
      <c r="G257" s="25" t="s">
        <v>43</v>
      </c>
      <c r="H257" s="25" t="s">
        <v>43</v>
      </c>
      <c r="I257" s="25" t="s">
        <v>43</v>
      </c>
      <c r="J257" s="25" t="s">
        <v>43</v>
      </c>
      <c r="K257" s="25" t="s">
        <v>43</v>
      </c>
      <c r="L257" s="25" t="s">
        <v>43</v>
      </c>
      <c r="M257" s="25" t="s">
        <v>43</v>
      </c>
      <c r="N257" s="25" t="s">
        <v>43</v>
      </c>
      <c r="O257" s="25" t="s">
        <v>43</v>
      </c>
      <c r="P257" s="25" t="s">
        <v>43</v>
      </c>
      <c r="Q257" s="25" t="s">
        <v>43</v>
      </c>
      <c r="R257" s="25" t="s">
        <v>43</v>
      </c>
      <c r="S257" s="25" t="s">
        <v>43</v>
      </c>
      <c r="T257" s="25" t="s">
        <v>43</v>
      </c>
      <c r="U257" s="131"/>
      <c r="V257" s="22"/>
      <c r="W257" s="22"/>
      <c r="X257" s="22"/>
      <c r="Y257" s="23"/>
      <c r="Z257" s="19"/>
    </row>
    <row r="258" spans="1:26">
      <c r="A258" s="129"/>
      <c r="B258" s="129" t="s">
        <v>38</v>
      </c>
      <c r="C258" s="16" t="s">
        <v>48</v>
      </c>
      <c r="D258" s="17" t="s">
        <v>43</v>
      </c>
      <c r="E258" s="17" t="s">
        <v>43</v>
      </c>
      <c r="F258" s="17" t="s">
        <v>43</v>
      </c>
      <c r="G258" s="17" t="s">
        <v>43</v>
      </c>
      <c r="H258" s="17" t="s">
        <v>43</v>
      </c>
      <c r="I258" s="17" t="s">
        <v>43</v>
      </c>
      <c r="J258" s="17" t="s">
        <v>43</v>
      </c>
      <c r="K258" s="17" t="s">
        <v>43</v>
      </c>
      <c r="L258" s="17" t="s">
        <v>43</v>
      </c>
      <c r="M258" s="17" t="s">
        <v>43</v>
      </c>
      <c r="N258" s="17" t="s">
        <v>43</v>
      </c>
      <c r="O258" s="17" t="s">
        <v>43</v>
      </c>
      <c r="P258" s="17" t="s">
        <v>43</v>
      </c>
      <c r="Q258" s="17" t="s">
        <v>43</v>
      </c>
      <c r="R258" s="17" t="s">
        <v>43</v>
      </c>
      <c r="S258" s="17" t="s">
        <v>43</v>
      </c>
      <c r="T258" s="17" t="s">
        <v>43</v>
      </c>
      <c r="U258" s="131"/>
      <c r="V258" s="22"/>
      <c r="W258" s="22"/>
      <c r="X258" s="22"/>
      <c r="Y258" s="23"/>
      <c r="Z258" s="19"/>
    </row>
    <row r="259" spans="1:26">
      <c r="A259" s="129"/>
      <c r="B259" s="129"/>
      <c r="C259" s="14" t="s">
        <v>49</v>
      </c>
      <c r="D259" s="15" t="s">
        <v>43</v>
      </c>
      <c r="E259" s="15" t="s">
        <v>43</v>
      </c>
      <c r="F259" s="15" t="s">
        <v>43</v>
      </c>
      <c r="G259" s="15" t="s">
        <v>43</v>
      </c>
      <c r="H259" s="15" t="s">
        <v>43</v>
      </c>
      <c r="I259" s="15" t="s">
        <v>43</v>
      </c>
      <c r="J259" s="15" t="s">
        <v>43</v>
      </c>
      <c r="K259" s="15" t="s">
        <v>43</v>
      </c>
      <c r="L259" s="15" t="s">
        <v>43</v>
      </c>
      <c r="M259" s="15" t="s">
        <v>43</v>
      </c>
      <c r="N259" s="15" t="s">
        <v>43</v>
      </c>
      <c r="O259" s="15" t="s">
        <v>43</v>
      </c>
      <c r="P259" s="15" t="s">
        <v>43</v>
      </c>
      <c r="Q259" s="15" t="s">
        <v>43</v>
      </c>
      <c r="R259" s="15" t="s">
        <v>43</v>
      </c>
      <c r="S259" s="15" t="s">
        <v>43</v>
      </c>
      <c r="T259" s="15" t="s">
        <v>43</v>
      </c>
      <c r="U259" s="131"/>
      <c r="V259" s="22"/>
      <c r="W259" s="22"/>
      <c r="X259" s="22"/>
      <c r="Y259" s="23"/>
      <c r="Z259" s="19"/>
    </row>
    <row r="260" spans="1:26">
      <c r="A260" s="129"/>
      <c r="B260" s="129"/>
      <c r="C260" s="16" t="s">
        <v>50</v>
      </c>
      <c r="D260" s="17" t="s">
        <v>43</v>
      </c>
      <c r="E260" s="17" t="s">
        <v>43</v>
      </c>
      <c r="F260" s="17" t="s">
        <v>43</v>
      </c>
      <c r="G260" s="17" t="s">
        <v>43</v>
      </c>
      <c r="H260" s="17" t="s">
        <v>43</v>
      </c>
      <c r="I260" s="17" t="s">
        <v>43</v>
      </c>
      <c r="J260" s="17" t="s">
        <v>43</v>
      </c>
      <c r="K260" s="17" t="s">
        <v>43</v>
      </c>
      <c r="L260" s="17" t="s">
        <v>43</v>
      </c>
      <c r="M260" s="17" t="s">
        <v>43</v>
      </c>
      <c r="N260" s="17" t="s">
        <v>43</v>
      </c>
      <c r="O260" s="17" t="s">
        <v>43</v>
      </c>
      <c r="P260" s="17" t="s">
        <v>43</v>
      </c>
      <c r="Q260" s="17" t="s">
        <v>43</v>
      </c>
      <c r="R260" s="17" t="s">
        <v>43</v>
      </c>
      <c r="S260" s="17" t="s">
        <v>43</v>
      </c>
      <c r="T260" s="17" t="s">
        <v>43</v>
      </c>
      <c r="U260" s="131"/>
      <c r="V260" s="22"/>
      <c r="W260" s="22"/>
      <c r="X260" s="22"/>
      <c r="Y260" s="23"/>
      <c r="Z260" s="19"/>
    </row>
    <row r="261" spans="1:26">
      <c r="A261" s="130"/>
      <c r="B261" s="130"/>
      <c r="C261" s="24" t="s">
        <v>51</v>
      </c>
      <c r="D261" s="25" t="s">
        <v>43</v>
      </c>
      <c r="E261" s="25" t="s">
        <v>43</v>
      </c>
      <c r="F261" s="25" t="s">
        <v>43</v>
      </c>
      <c r="G261" s="25" t="s">
        <v>43</v>
      </c>
      <c r="H261" s="25" t="s">
        <v>43</v>
      </c>
      <c r="I261" s="25" t="s">
        <v>43</v>
      </c>
      <c r="J261" s="25" t="s">
        <v>43</v>
      </c>
      <c r="K261" s="25" t="s">
        <v>43</v>
      </c>
      <c r="L261" s="25" t="s">
        <v>43</v>
      </c>
      <c r="M261" s="25" t="s">
        <v>43</v>
      </c>
      <c r="N261" s="25" t="s">
        <v>43</v>
      </c>
      <c r="O261" s="25" t="s">
        <v>43</v>
      </c>
      <c r="P261" s="25" t="s">
        <v>43</v>
      </c>
      <c r="Q261" s="25" t="s">
        <v>43</v>
      </c>
      <c r="R261" s="25" t="s">
        <v>43</v>
      </c>
      <c r="S261" s="25" t="s">
        <v>43</v>
      </c>
      <c r="T261" s="25" t="s">
        <v>43</v>
      </c>
      <c r="U261" s="131"/>
      <c r="V261" s="22"/>
      <c r="W261" s="22"/>
      <c r="X261" s="22"/>
      <c r="Y261" s="23"/>
      <c r="Z261" s="19"/>
    </row>
    <row r="262" spans="1:26">
      <c r="A262" s="128" t="s">
        <v>3</v>
      </c>
      <c r="B262" s="128" t="s">
        <v>37</v>
      </c>
      <c r="C262" s="16" t="s">
        <v>48</v>
      </c>
      <c r="D262" s="17" t="s">
        <v>43</v>
      </c>
      <c r="E262" s="17" t="s">
        <v>43</v>
      </c>
      <c r="F262" s="17" t="s">
        <v>43</v>
      </c>
      <c r="G262" s="17" t="s">
        <v>43</v>
      </c>
      <c r="H262" s="17" t="s">
        <v>43</v>
      </c>
      <c r="I262" s="17" t="s">
        <v>43</v>
      </c>
      <c r="J262" s="17" t="s">
        <v>43</v>
      </c>
      <c r="K262" s="17" t="s">
        <v>43</v>
      </c>
      <c r="L262" s="17" t="s">
        <v>43</v>
      </c>
      <c r="M262" s="17" t="s">
        <v>43</v>
      </c>
      <c r="N262" s="17" t="s">
        <v>43</v>
      </c>
      <c r="O262" s="17" t="s">
        <v>43</v>
      </c>
      <c r="P262" s="17" t="s">
        <v>43</v>
      </c>
      <c r="Q262" s="17" t="s">
        <v>43</v>
      </c>
      <c r="R262" s="17" t="s">
        <v>43</v>
      </c>
      <c r="S262" s="17" t="s">
        <v>43</v>
      </c>
      <c r="T262" s="17" t="s">
        <v>43</v>
      </c>
      <c r="U262" s="131"/>
      <c r="V262" s="22"/>
      <c r="W262" s="22"/>
      <c r="X262" s="22"/>
      <c r="Y262" s="23"/>
      <c r="Z262" s="19"/>
    </row>
    <row r="263" spans="1:26">
      <c r="A263" s="129"/>
      <c r="B263" s="129"/>
      <c r="C263" s="14" t="s">
        <v>49</v>
      </c>
      <c r="D263" s="15" t="s">
        <v>43</v>
      </c>
      <c r="E263" s="15" t="s">
        <v>43</v>
      </c>
      <c r="F263" s="15" t="s">
        <v>43</v>
      </c>
      <c r="G263" s="15" t="s">
        <v>43</v>
      </c>
      <c r="H263" s="15" t="s">
        <v>43</v>
      </c>
      <c r="I263" s="15" t="s">
        <v>43</v>
      </c>
      <c r="J263" s="15" t="s">
        <v>43</v>
      </c>
      <c r="K263" s="15" t="s">
        <v>43</v>
      </c>
      <c r="L263" s="15" t="s">
        <v>43</v>
      </c>
      <c r="M263" s="15" t="s">
        <v>43</v>
      </c>
      <c r="N263" s="15" t="s">
        <v>43</v>
      </c>
      <c r="O263" s="15" t="s">
        <v>43</v>
      </c>
      <c r="P263" s="15" t="s">
        <v>43</v>
      </c>
      <c r="Q263" s="15" t="s">
        <v>43</v>
      </c>
      <c r="R263" s="15" t="s">
        <v>43</v>
      </c>
      <c r="S263" s="15" t="s">
        <v>43</v>
      </c>
      <c r="T263" s="15" t="s">
        <v>43</v>
      </c>
      <c r="U263" s="131"/>
      <c r="V263" s="22"/>
      <c r="W263" s="22"/>
      <c r="X263" s="22"/>
      <c r="Y263" s="23"/>
      <c r="Z263" s="19"/>
    </row>
    <row r="264" spans="1:26">
      <c r="A264" s="129"/>
      <c r="B264" s="129"/>
      <c r="C264" s="16" t="s">
        <v>50</v>
      </c>
      <c r="D264" s="17" t="s">
        <v>43</v>
      </c>
      <c r="E264" s="17" t="s">
        <v>43</v>
      </c>
      <c r="F264" s="17" t="s">
        <v>43</v>
      </c>
      <c r="G264" s="17" t="s">
        <v>43</v>
      </c>
      <c r="H264" s="17" t="s">
        <v>43</v>
      </c>
      <c r="I264" s="17" t="s">
        <v>43</v>
      </c>
      <c r="J264" s="17" t="s">
        <v>43</v>
      </c>
      <c r="K264" s="17" t="s">
        <v>43</v>
      </c>
      <c r="L264" s="17" t="s">
        <v>43</v>
      </c>
      <c r="M264" s="17" t="s">
        <v>43</v>
      </c>
      <c r="N264" s="17" t="s">
        <v>43</v>
      </c>
      <c r="O264" s="17" t="s">
        <v>43</v>
      </c>
      <c r="P264" s="17" t="s">
        <v>43</v>
      </c>
      <c r="Q264" s="17" t="s">
        <v>43</v>
      </c>
      <c r="R264" s="17" t="s">
        <v>43</v>
      </c>
      <c r="S264" s="17" t="s">
        <v>43</v>
      </c>
      <c r="T264" s="17" t="s">
        <v>43</v>
      </c>
      <c r="U264" s="131"/>
      <c r="V264" s="22"/>
      <c r="W264" s="22"/>
      <c r="X264" s="22"/>
      <c r="Y264" s="23"/>
      <c r="Z264" s="19"/>
    </row>
    <row r="265" spans="1:26">
      <c r="A265" s="129"/>
      <c r="B265" s="130"/>
      <c r="C265" s="24" t="s">
        <v>51</v>
      </c>
      <c r="D265" s="25" t="s">
        <v>43</v>
      </c>
      <c r="E265" s="25" t="s">
        <v>43</v>
      </c>
      <c r="F265" s="25" t="s">
        <v>43</v>
      </c>
      <c r="G265" s="25" t="s">
        <v>43</v>
      </c>
      <c r="H265" s="25" t="s">
        <v>43</v>
      </c>
      <c r="I265" s="25" t="s">
        <v>43</v>
      </c>
      <c r="J265" s="25" t="s">
        <v>43</v>
      </c>
      <c r="K265" s="25" t="s">
        <v>43</v>
      </c>
      <c r="L265" s="25" t="s">
        <v>43</v>
      </c>
      <c r="M265" s="25" t="s">
        <v>43</v>
      </c>
      <c r="N265" s="25" t="s">
        <v>43</v>
      </c>
      <c r="O265" s="25" t="s">
        <v>43</v>
      </c>
      <c r="P265" s="25" t="s">
        <v>43</v>
      </c>
      <c r="Q265" s="25" t="s">
        <v>43</v>
      </c>
      <c r="R265" s="25" t="s">
        <v>43</v>
      </c>
      <c r="S265" s="25" t="s">
        <v>43</v>
      </c>
      <c r="T265" s="25" t="s">
        <v>43</v>
      </c>
      <c r="U265" s="131"/>
      <c r="V265" s="22"/>
      <c r="W265" s="22"/>
      <c r="X265" s="22"/>
      <c r="Y265" s="23"/>
      <c r="Z265" s="19"/>
    </row>
    <row r="266" spans="1:26">
      <c r="A266" s="129"/>
      <c r="B266" s="129" t="s">
        <v>38</v>
      </c>
      <c r="C266" s="16" t="s">
        <v>48</v>
      </c>
      <c r="D266" s="17" t="s">
        <v>43</v>
      </c>
      <c r="E266" s="17" t="s">
        <v>43</v>
      </c>
      <c r="F266" s="17" t="s">
        <v>43</v>
      </c>
      <c r="G266" s="17" t="s">
        <v>43</v>
      </c>
      <c r="H266" s="17" t="s">
        <v>43</v>
      </c>
      <c r="I266" s="17" t="s">
        <v>43</v>
      </c>
      <c r="J266" s="17" t="s">
        <v>43</v>
      </c>
      <c r="K266" s="17" t="s">
        <v>43</v>
      </c>
      <c r="L266" s="17" t="s">
        <v>43</v>
      </c>
      <c r="M266" s="17" t="s">
        <v>43</v>
      </c>
      <c r="N266" s="17" t="s">
        <v>43</v>
      </c>
      <c r="O266" s="17" t="s">
        <v>43</v>
      </c>
      <c r="P266" s="17" t="s">
        <v>43</v>
      </c>
      <c r="Q266" s="17" t="s">
        <v>43</v>
      </c>
      <c r="R266" s="17" t="s">
        <v>43</v>
      </c>
      <c r="S266" s="17" t="s">
        <v>43</v>
      </c>
      <c r="T266" s="17" t="s">
        <v>43</v>
      </c>
      <c r="U266" s="131"/>
      <c r="V266" s="22"/>
      <c r="W266" s="22"/>
      <c r="X266" s="22"/>
      <c r="Y266" s="23"/>
      <c r="Z266" s="19"/>
    </row>
    <row r="267" spans="1:26">
      <c r="A267" s="129"/>
      <c r="B267" s="129"/>
      <c r="C267" s="14" t="s">
        <v>49</v>
      </c>
      <c r="D267" s="15" t="s">
        <v>43</v>
      </c>
      <c r="E267" s="15" t="s">
        <v>43</v>
      </c>
      <c r="F267" s="15" t="s">
        <v>43</v>
      </c>
      <c r="G267" s="15" t="s">
        <v>43</v>
      </c>
      <c r="H267" s="15" t="s">
        <v>43</v>
      </c>
      <c r="I267" s="15" t="s">
        <v>43</v>
      </c>
      <c r="J267" s="15" t="s">
        <v>43</v>
      </c>
      <c r="K267" s="15" t="s">
        <v>43</v>
      </c>
      <c r="L267" s="15" t="s">
        <v>43</v>
      </c>
      <c r="M267" s="15" t="s">
        <v>43</v>
      </c>
      <c r="N267" s="15" t="s">
        <v>43</v>
      </c>
      <c r="O267" s="15" t="s">
        <v>43</v>
      </c>
      <c r="P267" s="15" t="s">
        <v>43</v>
      </c>
      <c r="Q267" s="15" t="s">
        <v>43</v>
      </c>
      <c r="R267" s="15" t="s">
        <v>43</v>
      </c>
      <c r="S267" s="15" t="s">
        <v>43</v>
      </c>
      <c r="T267" s="15" t="s">
        <v>43</v>
      </c>
      <c r="U267" s="131"/>
      <c r="V267" s="22"/>
      <c r="W267" s="22"/>
      <c r="X267" s="22"/>
      <c r="Y267" s="23"/>
      <c r="Z267" s="19"/>
    </row>
    <row r="268" spans="1:26">
      <c r="A268" s="129"/>
      <c r="B268" s="129"/>
      <c r="C268" s="16" t="s">
        <v>50</v>
      </c>
      <c r="D268" s="17" t="s">
        <v>43</v>
      </c>
      <c r="E268" s="17" t="s">
        <v>43</v>
      </c>
      <c r="F268" s="17" t="s">
        <v>43</v>
      </c>
      <c r="G268" s="17" t="s">
        <v>43</v>
      </c>
      <c r="H268" s="17" t="s">
        <v>43</v>
      </c>
      <c r="I268" s="17" t="s">
        <v>43</v>
      </c>
      <c r="J268" s="17" t="s">
        <v>43</v>
      </c>
      <c r="K268" s="17" t="s">
        <v>43</v>
      </c>
      <c r="L268" s="17" t="s">
        <v>43</v>
      </c>
      <c r="M268" s="17" t="s">
        <v>43</v>
      </c>
      <c r="N268" s="17" t="s">
        <v>43</v>
      </c>
      <c r="O268" s="17" t="s">
        <v>43</v>
      </c>
      <c r="P268" s="17" t="s">
        <v>43</v>
      </c>
      <c r="Q268" s="17" t="s">
        <v>43</v>
      </c>
      <c r="R268" s="17" t="s">
        <v>43</v>
      </c>
      <c r="S268" s="17" t="s">
        <v>43</v>
      </c>
      <c r="T268" s="17" t="s">
        <v>43</v>
      </c>
      <c r="U268" s="131"/>
      <c r="V268" s="22"/>
      <c r="W268" s="22"/>
      <c r="X268" s="22"/>
      <c r="Y268" s="23"/>
      <c r="Z268" s="19"/>
    </row>
    <row r="269" spans="1:26">
      <c r="A269" s="130"/>
      <c r="B269" s="130"/>
      <c r="C269" s="24" t="s">
        <v>51</v>
      </c>
      <c r="D269" s="25" t="s">
        <v>43</v>
      </c>
      <c r="E269" s="25" t="s">
        <v>43</v>
      </c>
      <c r="F269" s="25" t="s">
        <v>43</v>
      </c>
      <c r="G269" s="25" t="s">
        <v>43</v>
      </c>
      <c r="H269" s="25" t="s">
        <v>43</v>
      </c>
      <c r="I269" s="25" t="s">
        <v>43</v>
      </c>
      <c r="J269" s="25" t="s">
        <v>43</v>
      </c>
      <c r="K269" s="25" t="s">
        <v>43</v>
      </c>
      <c r="L269" s="25" t="s">
        <v>43</v>
      </c>
      <c r="M269" s="25" t="s">
        <v>43</v>
      </c>
      <c r="N269" s="25" t="s">
        <v>43</v>
      </c>
      <c r="O269" s="25" t="s">
        <v>43</v>
      </c>
      <c r="P269" s="25" t="s">
        <v>43</v>
      </c>
      <c r="Q269" s="25" t="s">
        <v>43</v>
      </c>
      <c r="R269" s="25" t="s">
        <v>43</v>
      </c>
      <c r="S269" s="25" t="s">
        <v>43</v>
      </c>
      <c r="T269" s="25" t="s">
        <v>43</v>
      </c>
      <c r="U269" s="131"/>
      <c r="V269" s="22"/>
      <c r="W269" s="22"/>
      <c r="X269" s="22"/>
      <c r="Y269" s="23"/>
      <c r="Z269" s="19"/>
    </row>
    <row r="270" spans="1:26">
      <c r="A270" s="128" t="s">
        <v>21</v>
      </c>
      <c r="B270" s="128" t="s">
        <v>37</v>
      </c>
      <c r="C270" s="16" t="s">
        <v>48</v>
      </c>
      <c r="D270" s="17">
        <v>321.59328726554787</v>
      </c>
      <c r="E270" s="17">
        <v>320.25684608120866</v>
      </c>
      <c r="F270" s="17">
        <v>329.25325884543764</v>
      </c>
      <c r="G270" s="17">
        <v>336.02378774016466</v>
      </c>
      <c r="H270" s="17">
        <v>337.81127012522359</v>
      </c>
      <c r="I270" s="17">
        <v>339.13754325259515</v>
      </c>
      <c r="J270" s="17">
        <v>360.67084078711986</v>
      </c>
      <c r="K270" s="17">
        <v>362.46819787985868</v>
      </c>
      <c r="L270" s="17">
        <v>366.61619718309856</v>
      </c>
      <c r="M270" s="17">
        <v>369.53089643167971</v>
      </c>
      <c r="N270" s="17">
        <v>378.74934725848561</v>
      </c>
      <c r="O270" s="17">
        <v>379.96848381601365</v>
      </c>
      <c r="P270" s="17">
        <v>403.85788561525129</v>
      </c>
      <c r="Q270" s="17">
        <v>411.07167530224524</v>
      </c>
      <c r="R270" s="17">
        <v>418.56681222707425</v>
      </c>
      <c r="S270" s="17">
        <v>408.96374889478335</v>
      </c>
      <c r="T270" s="17" t="s">
        <v>43</v>
      </c>
      <c r="U270" s="131"/>
      <c r="V270" s="22"/>
      <c r="W270" s="22"/>
      <c r="X270" s="22"/>
      <c r="Y270" s="23"/>
      <c r="Z270" s="19"/>
    </row>
    <row r="271" spans="1:26">
      <c r="A271" s="129"/>
      <c r="B271" s="129"/>
      <c r="C271" s="14" t="s">
        <v>49</v>
      </c>
      <c r="D271" s="15">
        <v>56.420558951027274</v>
      </c>
      <c r="E271" s="15">
        <v>55.995245013868711</v>
      </c>
      <c r="F271" s="15">
        <v>56.036091998466055</v>
      </c>
      <c r="G271" s="15">
        <v>55.987743715605419</v>
      </c>
      <c r="H271" s="15">
        <v>56.325473252808642</v>
      </c>
      <c r="I271" s="15">
        <v>55.705096599377931</v>
      </c>
      <c r="J271" s="15">
        <v>55.798101179117673</v>
      </c>
      <c r="K271" s="15">
        <v>55.182365915326265</v>
      </c>
      <c r="L271" s="15">
        <v>55.036856335615987</v>
      </c>
      <c r="M271" s="15">
        <v>55.19552186613177</v>
      </c>
      <c r="N271" s="15">
        <v>55.047016947351644</v>
      </c>
      <c r="O271" s="15">
        <v>54.743379860638981</v>
      </c>
      <c r="P271" s="15">
        <v>54.61517007328866</v>
      </c>
      <c r="Q271" s="15">
        <v>54.147319712167366</v>
      </c>
      <c r="R271" s="15">
        <v>53.803622989909698</v>
      </c>
      <c r="S271" s="15">
        <v>53.968676236714586</v>
      </c>
      <c r="T271" s="15" t="s">
        <v>43</v>
      </c>
      <c r="U271" s="131"/>
      <c r="V271" s="22"/>
      <c r="W271" s="22"/>
      <c r="X271" s="22"/>
      <c r="Y271" s="23"/>
      <c r="Z271" s="19"/>
    </row>
    <row r="272" spans="1:26" ht="13.5" customHeight="1">
      <c r="A272" s="129"/>
      <c r="B272" s="129"/>
      <c r="C272" s="16" t="s">
        <v>50</v>
      </c>
      <c r="D272" s="17">
        <v>105.40661624316243</v>
      </c>
      <c r="E272" s="17">
        <v>101.79741236967496</v>
      </c>
      <c r="F272" s="17">
        <v>101.39780780390139</v>
      </c>
      <c r="G272" s="17">
        <v>101.06157255890697</v>
      </c>
      <c r="H272" s="17">
        <v>98.41673352344489</v>
      </c>
      <c r="I272" s="17">
        <v>97.511448999216924</v>
      </c>
      <c r="J272" s="17">
        <v>95.139401830220962</v>
      </c>
      <c r="K272" s="17">
        <v>93.515198116564392</v>
      </c>
      <c r="L272" s="17">
        <v>92.937571432687591</v>
      </c>
      <c r="M272" s="17">
        <v>91.76372791698364</v>
      </c>
      <c r="N272" s="17">
        <v>90.20614775852917</v>
      </c>
      <c r="O272" s="17">
        <v>87.984527543080546</v>
      </c>
      <c r="P272" s="17">
        <v>86.281953515916683</v>
      </c>
      <c r="Q272" s="17">
        <v>83</v>
      </c>
      <c r="R272" s="17">
        <v>82</v>
      </c>
      <c r="S272" s="17">
        <v>81</v>
      </c>
      <c r="T272" s="17" t="s">
        <v>43</v>
      </c>
      <c r="U272" s="131"/>
      <c r="V272" s="22"/>
      <c r="W272" s="22"/>
      <c r="X272" s="22"/>
      <c r="Y272" s="23"/>
      <c r="Z272" s="19"/>
    </row>
    <row r="273" spans="1:26" ht="13.5" customHeight="1">
      <c r="A273" s="129"/>
      <c r="B273" s="130"/>
      <c r="C273" s="24" t="s">
        <v>51</v>
      </c>
      <c r="D273" s="25">
        <v>80.496227121931412</v>
      </c>
      <c r="E273" s="25">
        <v>79.398935125776703</v>
      </c>
      <c r="F273" s="25">
        <v>79.168895604627082</v>
      </c>
      <c r="G273" s="25">
        <v>78.537903337575784</v>
      </c>
      <c r="H273" s="25">
        <v>77.696471081800865</v>
      </c>
      <c r="I273" s="25">
        <v>76.890059270744928</v>
      </c>
      <c r="J273" s="25">
        <v>76.292584809266259</v>
      </c>
      <c r="K273" s="25">
        <v>75.565888050744832</v>
      </c>
      <c r="L273" s="25">
        <v>75.233817314251397</v>
      </c>
      <c r="M273" s="25">
        <v>74.677045027866242</v>
      </c>
      <c r="N273" s="25">
        <v>73.821066244979377</v>
      </c>
      <c r="O273" s="25">
        <v>72.985074790618683</v>
      </c>
      <c r="P273" s="25">
        <v>72.067103474604906</v>
      </c>
      <c r="Q273" s="25">
        <v>70.506673782931969</v>
      </c>
      <c r="R273" s="25">
        <v>69.964051488487357</v>
      </c>
      <c r="S273" s="25">
        <v>69.845653461023844</v>
      </c>
      <c r="T273" s="25" t="s">
        <v>43</v>
      </c>
      <c r="U273" s="131"/>
      <c r="V273" s="22"/>
      <c r="W273" s="22"/>
      <c r="X273" s="22"/>
      <c r="Y273" s="23"/>
      <c r="Z273" s="19"/>
    </row>
    <row r="274" spans="1:26" ht="13.5" customHeight="1">
      <c r="A274" s="129"/>
      <c r="B274" s="129" t="s">
        <v>38</v>
      </c>
      <c r="C274" s="16" t="s">
        <v>48</v>
      </c>
      <c r="D274" s="17">
        <v>248.39980256663375</v>
      </c>
      <c r="E274" s="17">
        <v>251.67894239848914</v>
      </c>
      <c r="F274" s="17">
        <v>258.32029795158286</v>
      </c>
      <c r="G274" s="17">
        <v>264.15004574565415</v>
      </c>
      <c r="H274" s="17">
        <v>261.93738819320214</v>
      </c>
      <c r="I274" s="17">
        <v>269.67128027681662</v>
      </c>
      <c r="J274" s="17">
        <v>285.71466905187833</v>
      </c>
      <c r="K274" s="17">
        <v>294.386925795053</v>
      </c>
      <c r="L274" s="17">
        <v>299.51232394366195</v>
      </c>
      <c r="M274" s="17">
        <v>299.96344647519584</v>
      </c>
      <c r="N274" s="17">
        <v>309.29765013054828</v>
      </c>
      <c r="O274" s="17">
        <v>314.12180579216357</v>
      </c>
      <c r="P274" s="17">
        <v>335.60311958405543</v>
      </c>
      <c r="Q274" s="17">
        <v>348.10103626943004</v>
      </c>
      <c r="R274" s="17">
        <v>359.38602620087335</v>
      </c>
      <c r="S274" s="17">
        <v>348.81609195402297</v>
      </c>
      <c r="T274" s="17" t="s">
        <v>43</v>
      </c>
      <c r="U274" s="131"/>
      <c r="V274" s="22"/>
      <c r="W274" s="22"/>
      <c r="X274" s="22"/>
      <c r="Y274" s="23"/>
      <c r="Z274" s="19"/>
    </row>
    <row r="275" spans="1:26">
      <c r="A275" s="129"/>
      <c r="B275" s="129"/>
      <c r="C275" s="14" t="s">
        <v>49</v>
      </c>
      <c r="D275" s="15">
        <v>43.579441048972726</v>
      </c>
      <c r="E275" s="15">
        <v>44.004754986131289</v>
      </c>
      <c r="F275" s="15">
        <v>43.963908001533945</v>
      </c>
      <c r="G275" s="15">
        <v>44.012256284394581</v>
      </c>
      <c r="H275" s="15">
        <v>43.674526747191358</v>
      </c>
      <c r="I275" s="15">
        <v>44.294903400622069</v>
      </c>
      <c r="J275" s="15">
        <v>44.201898820882327</v>
      </c>
      <c r="K275" s="15">
        <v>44.817634084673735</v>
      </c>
      <c r="L275" s="15">
        <v>44.963143664384013</v>
      </c>
      <c r="M275" s="15">
        <v>44.80447813386823</v>
      </c>
      <c r="N275" s="15">
        <v>44.952983052648356</v>
      </c>
      <c r="O275" s="15">
        <v>45.256620139361019</v>
      </c>
      <c r="P275" s="15">
        <v>45.38482992671134</v>
      </c>
      <c r="Q275" s="15">
        <v>45.852680287832634</v>
      </c>
      <c r="R275" s="15">
        <v>46.196377010090302</v>
      </c>
      <c r="S275" s="15">
        <v>46.031323763285414</v>
      </c>
      <c r="T275" s="15" t="s">
        <v>43</v>
      </c>
      <c r="U275" s="131"/>
      <c r="V275" s="22"/>
      <c r="W275" s="22"/>
      <c r="X275" s="22"/>
      <c r="Y275" s="23"/>
      <c r="Z275" s="19"/>
    </row>
    <row r="276" spans="1:26">
      <c r="A276" s="129"/>
      <c r="B276" s="129"/>
      <c r="C276" s="16" t="s">
        <v>50</v>
      </c>
      <c r="D276" s="17">
        <v>33.064861363356371</v>
      </c>
      <c r="E276" s="17">
        <v>33.609594489134352</v>
      </c>
      <c r="F276" s="17">
        <v>34.006178001412941</v>
      </c>
      <c r="G276" s="17">
        <v>35.131624156610648</v>
      </c>
      <c r="H276" s="17">
        <v>36.434924841042729</v>
      </c>
      <c r="I276" s="17">
        <v>36.857461345993457</v>
      </c>
      <c r="J276" s="17">
        <v>37.31992711995467</v>
      </c>
      <c r="K276" s="17">
        <v>37.230970514274738</v>
      </c>
      <c r="L276" s="17">
        <v>37.448484331924547</v>
      </c>
      <c r="M276" s="17">
        <v>38.333698913125474</v>
      </c>
      <c r="N276" s="17">
        <v>39.17265879347071</v>
      </c>
      <c r="O276" s="17">
        <v>39.393585318036003</v>
      </c>
      <c r="P276" s="17">
        <v>40.244028960509802</v>
      </c>
      <c r="Q276" s="17">
        <v>41</v>
      </c>
      <c r="R276" s="17">
        <v>41</v>
      </c>
      <c r="S276" s="17">
        <v>41</v>
      </c>
      <c r="T276" s="17" t="s">
        <v>43</v>
      </c>
      <c r="U276" s="131"/>
      <c r="V276" s="22"/>
      <c r="W276" s="22"/>
      <c r="X276" s="22"/>
      <c r="Y276" s="23"/>
      <c r="Z276" s="19"/>
    </row>
    <row r="277" spans="1:26">
      <c r="A277" s="130"/>
      <c r="B277" s="130"/>
      <c r="C277" s="24" t="s">
        <v>51</v>
      </c>
      <c r="D277" s="25">
        <v>19.503772878068595</v>
      </c>
      <c r="E277" s="25">
        <v>20.601064874223294</v>
      </c>
      <c r="F277" s="25">
        <v>20.831104395372922</v>
      </c>
      <c r="G277" s="25">
        <v>21.462096662424209</v>
      </c>
      <c r="H277" s="25">
        <v>22.303528918199138</v>
      </c>
      <c r="I277" s="25">
        <v>23.109940729255069</v>
      </c>
      <c r="J277" s="25">
        <v>23.707415190733744</v>
      </c>
      <c r="K277" s="25">
        <v>24.434111949255172</v>
      </c>
      <c r="L277" s="25">
        <v>24.7661826857486</v>
      </c>
      <c r="M277" s="25">
        <v>25.322954972133761</v>
      </c>
      <c r="N277" s="25">
        <v>26.178933755020616</v>
      </c>
      <c r="O277" s="25">
        <v>27.014925209381321</v>
      </c>
      <c r="P277" s="25">
        <v>27.932896525395094</v>
      </c>
      <c r="Q277" s="25">
        <v>29.493326217068031</v>
      </c>
      <c r="R277" s="25">
        <v>30.035948511512647</v>
      </c>
      <c r="S277" s="25">
        <v>30.154346538976153</v>
      </c>
      <c r="T277" s="25" t="s">
        <v>43</v>
      </c>
      <c r="U277" s="131"/>
      <c r="V277" s="22"/>
      <c r="W277" s="22"/>
      <c r="X277" s="22"/>
      <c r="Y277" s="23"/>
      <c r="Z277" s="19"/>
    </row>
    <row r="278" spans="1:26">
      <c r="A278" s="128" t="s">
        <v>33</v>
      </c>
      <c r="B278" s="128" t="s">
        <v>37</v>
      </c>
      <c r="C278" s="16" t="s">
        <v>48</v>
      </c>
      <c r="D278" s="17" t="s">
        <v>43</v>
      </c>
      <c r="E278" s="17" t="s">
        <v>43</v>
      </c>
      <c r="F278" s="17" t="s">
        <v>43</v>
      </c>
      <c r="G278" s="17" t="s">
        <v>43</v>
      </c>
      <c r="H278" s="17" t="s">
        <v>43</v>
      </c>
      <c r="I278" s="17" t="s">
        <v>43</v>
      </c>
      <c r="J278" s="17" t="s">
        <v>43</v>
      </c>
      <c r="K278" s="17" t="s">
        <v>43</v>
      </c>
      <c r="L278" s="17" t="s">
        <v>43</v>
      </c>
      <c r="M278" s="17" t="s">
        <v>43</v>
      </c>
      <c r="N278" s="17" t="s">
        <v>43</v>
      </c>
      <c r="O278" s="17" t="s">
        <v>43</v>
      </c>
      <c r="P278" s="17" t="s">
        <v>43</v>
      </c>
      <c r="Q278" s="17" t="s">
        <v>43</v>
      </c>
      <c r="R278" s="17" t="s">
        <v>43</v>
      </c>
      <c r="S278" s="17" t="s">
        <v>43</v>
      </c>
      <c r="T278" s="17" t="s">
        <v>43</v>
      </c>
      <c r="U278" s="131"/>
      <c r="V278" s="22"/>
      <c r="W278" s="22"/>
      <c r="X278" s="22"/>
      <c r="Y278" s="23"/>
      <c r="Z278" s="19"/>
    </row>
    <row r="279" spans="1:26">
      <c r="A279" s="129"/>
      <c r="B279" s="129"/>
      <c r="C279" s="14" t="s">
        <v>49</v>
      </c>
      <c r="D279" s="15" t="s">
        <v>43</v>
      </c>
      <c r="E279" s="15" t="s">
        <v>43</v>
      </c>
      <c r="F279" s="15" t="s">
        <v>43</v>
      </c>
      <c r="G279" s="15" t="s">
        <v>43</v>
      </c>
      <c r="H279" s="15" t="s">
        <v>43</v>
      </c>
      <c r="I279" s="15" t="s">
        <v>43</v>
      </c>
      <c r="J279" s="15" t="s">
        <v>43</v>
      </c>
      <c r="K279" s="15" t="s">
        <v>43</v>
      </c>
      <c r="L279" s="15" t="s">
        <v>43</v>
      </c>
      <c r="M279" s="15" t="s">
        <v>43</v>
      </c>
      <c r="N279" s="15" t="s">
        <v>43</v>
      </c>
      <c r="O279" s="15" t="s">
        <v>43</v>
      </c>
      <c r="P279" s="15" t="s">
        <v>43</v>
      </c>
      <c r="Q279" s="15" t="s">
        <v>43</v>
      </c>
      <c r="R279" s="15" t="s">
        <v>43</v>
      </c>
      <c r="S279" s="15" t="s">
        <v>43</v>
      </c>
      <c r="T279" s="15" t="s">
        <v>43</v>
      </c>
      <c r="U279" s="131"/>
      <c r="V279" s="22"/>
      <c r="W279" s="22"/>
      <c r="X279" s="22"/>
      <c r="Y279" s="23"/>
      <c r="Z279" s="19"/>
    </row>
    <row r="280" spans="1:26">
      <c r="A280" s="129"/>
      <c r="B280" s="129"/>
      <c r="C280" s="16" t="s">
        <v>50</v>
      </c>
      <c r="D280" s="17" t="s">
        <v>43</v>
      </c>
      <c r="E280" s="17" t="s">
        <v>43</v>
      </c>
      <c r="F280" s="17" t="s">
        <v>43</v>
      </c>
      <c r="G280" s="17" t="s">
        <v>43</v>
      </c>
      <c r="H280" s="17" t="s">
        <v>43</v>
      </c>
      <c r="I280" s="17" t="s">
        <v>43</v>
      </c>
      <c r="J280" s="17" t="s">
        <v>43</v>
      </c>
      <c r="K280" s="17" t="s">
        <v>43</v>
      </c>
      <c r="L280" s="17" t="s">
        <v>43</v>
      </c>
      <c r="M280" s="17" t="s">
        <v>43</v>
      </c>
      <c r="N280" s="17" t="s">
        <v>43</v>
      </c>
      <c r="O280" s="17" t="s">
        <v>43</v>
      </c>
      <c r="P280" s="17" t="s">
        <v>43</v>
      </c>
      <c r="Q280" s="17" t="s">
        <v>43</v>
      </c>
      <c r="R280" s="17" t="s">
        <v>43</v>
      </c>
      <c r="S280" s="17" t="s">
        <v>43</v>
      </c>
      <c r="T280" s="17" t="s">
        <v>43</v>
      </c>
      <c r="U280" s="131"/>
      <c r="V280" s="22"/>
      <c r="W280" s="22"/>
      <c r="X280" s="22"/>
      <c r="Y280" s="23"/>
      <c r="Z280" s="19"/>
    </row>
    <row r="281" spans="1:26">
      <c r="A281" s="129"/>
      <c r="B281" s="130"/>
      <c r="C281" s="24" t="s">
        <v>51</v>
      </c>
      <c r="D281" s="25" t="s">
        <v>43</v>
      </c>
      <c r="E281" s="25" t="s">
        <v>43</v>
      </c>
      <c r="F281" s="25" t="s">
        <v>43</v>
      </c>
      <c r="G281" s="25" t="s">
        <v>43</v>
      </c>
      <c r="H281" s="25" t="s">
        <v>43</v>
      </c>
      <c r="I281" s="25" t="s">
        <v>43</v>
      </c>
      <c r="J281" s="25" t="s">
        <v>43</v>
      </c>
      <c r="K281" s="25" t="s">
        <v>43</v>
      </c>
      <c r="L281" s="25" t="s">
        <v>43</v>
      </c>
      <c r="M281" s="25" t="s">
        <v>43</v>
      </c>
      <c r="N281" s="25" t="s">
        <v>43</v>
      </c>
      <c r="O281" s="25" t="s">
        <v>43</v>
      </c>
      <c r="P281" s="25" t="s">
        <v>43</v>
      </c>
      <c r="Q281" s="25" t="s">
        <v>43</v>
      </c>
      <c r="R281" s="25" t="s">
        <v>43</v>
      </c>
      <c r="S281" s="25" t="s">
        <v>43</v>
      </c>
      <c r="T281" s="25" t="s">
        <v>43</v>
      </c>
      <c r="U281" s="131"/>
      <c r="V281" s="22"/>
      <c r="W281" s="22"/>
      <c r="X281" s="22"/>
      <c r="Y281" s="23"/>
      <c r="Z281" s="19"/>
    </row>
    <row r="282" spans="1:26">
      <c r="A282" s="129"/>
      <c r="B282" s="129" t="s">
        <v>38</v>
      </c>
      <c r="C282" s="16" t="s">
        <v>48</v>
      </c>
      <c r="D282" s="17" t="s">
        <v>43</v>
      </c>
      <c r="E282" s="17" t="s">
        <v>43</v>
      </c>
      <c r="F282" s="17" t="s">
        <v>43</v>
      </c>
      <c r="G282" s="17" t="s">
        <v>43</v>
      </c>
      <c r="H282" s="17" t="s">
        <v>43</v>
      </c>
      <c r="I282" s="17" t="s">
        <v>43</v>
      </c>
      <c r="J282" s="17" t="s">
        <v>43</v>
      </c>
      <c r="K282" s="17" t="s">
        <v>43</v>
      </c>
      <c r="L282" s="17" t="s">
        <v>43</v>
      </c>
      <c r="M282" s="17" t="s">
        <v>43</v>
      </c>
      <c r="N282" s="17" t="s">
        <v>43</v>
      </c>
      <c r="O282" s="17" t="s">
        <v>43</v>
      </c>
      <c r="P282" s="17" t="s">
        <v>43</v>
      </c>
      <c r="Q282" s="17" t="s">
        <v>43</v>
      </c>
      <c r="R282" s="17" t="s">
        <v>43</v>
      </c>
      <c r="S282" s="17" t="s">
        <v>43</v>
      </c>
      <c r="T282" s="17" t="s">
        <v>43</v>
      </c>
      <c r="U282" s="131"/>
      <c r="V282" s="22"/>
      <c r="W282" s="22"/>
      <c r="X282" s="22"/>
      <c r="Y282" s="23"/>
      <c r="Z282" s="19"/>
    </row>
    <row r="283" spans="1:26">
      <c r="A283" s="129"/>
      <c r="B283" s="129"/>
      <c r="C283" s="14" t="s">
        <v>49</v>
      </c>
      <c r="D283" s="15" t="s">
        <v>43</v>
      </c>
      <c r="E283" s="15" t="s">
        <v>43</v>
      </c>
      <c r="F283" s="15" t="s">
        <v>43</v>
      </c>
      <c r="G283" s="15" t="s">
        <v>43</v>
      </c>
      <c r="H283" s="15" t="s">
        <v>43</v>
      </c>
      <c r="I283" s="15" t="s">
        <v>43</v>
      </c>
      <c r="J283" s="15" t="s">
        <v>43</v>
      </c>
      <c r="K283" s="15" t="s">
        <v>43</v>
      </c>
      <c r="L283" s="15" t="s">
        <v>43</v>
      </c>
      <c r="M283" s="15" t="s">
        <v>43</v>
      </c>
      <c r="N283" s="15" t="s">
        <v>43</v>
      </c>
      <c r="O283" s="15" t="s">
        <v>43</v>
      </c>
      <c r="P283" s="15" t="s">
        <v>43</v>
      </c>
      <c r="Q283" s="15" t="s">
        <v>43</v>
      </c>
      <c r="R283" s="15" t="s">
        <v>43</v>
      </c>
      <c r="S283" s="15" t="s">
        <v>43</v>
      </c>
      <c r="T283" s="15" t="s">
        <v>43</v>
      </c>
      <c r="U283" s="131"/>
      <c r="V283" s="22"/>
      <c r="W283" s="22"/>
      <c r="X283" s="22"/>
      <c r="Y283" s="23"/>
      <c r="Z283" s="19"/>
    </row>
    <row r="284" spans="1:26">
      <c r="A284" s="129"/>
      <c r="B284" s="129"/>
      <c r="C284" s="16" t="s">
        <v>50</v>
      </c>
      <c r="D284" s="17" t="s">
        <v>43</v>
      </c>
      <c r="E284" s="17" t="s">
        <v>43</v>
      </c>
      <c r="F284" s="17" t="s">
        <v>43</v>
      </c>
      <c r="G284" s="17" t="s">
        <v>43</v>
      </c>
      <c r="H284" s="17" t="s">
        <v>43</v>
      </c>
      <c r="I284" s="17" t="s">
        <v>43</v>
      </c>
      <c r="J284" s="17" t="s">
        <v>43</v>
      </c>
      <c r="K284" s="17" t="s">
        <v>43</v>
      </c>
      <c r="L284" s="17" t="s">
        <v>43</v>
      </c>
      <c r="M284" s="17" t="s">
        <v>43</v>
      </c>
      <c r="N284" s="17" t="s">
        <v>43</v>
      </c>
      <c r="O284" s="17" t="s">
        <v>43</v>
      </c>
      <c r="P284" s="17" t="s">
        <v>43</v>
      </c>
      <c r="Q284" s="17" t="s">
        <v>43</v>
      </c>
      <c r="R284" s="17" t="s">
        <v>43</v>
      </c>
      <c r="S284" s="17" t="s">
        <v>43</v>
      </c>
      <c r="T284" s="17" t="s">
        <v>43</v>
      </c>
      <c r="U284" s="131"/>
      <c r="V284" s="22"/>
      <c r="W284" s="22"/>
      <c r="X284" s="22"/>
      <c r="Y284" s="23"/>
      <c r="Z284" s="19"/>
    </row>
    <row r="285" spans="1:26">
      <c r="A285" s="130"/>
      <c r="B285" s="130"/>
      <c r="C285" s="24" t="s">
        <v>51</v>
      </c>
      <c r="D285" s="25" t="s">
        <v>43</v>
      </c>
      <c r="E285" s="25" t="s">
        <v>43</v>
      </c>
      <c r="F285" s="25" t="s">
        <v>43</v>
      </c>
      <c r="G285" s="25" t="s">
        <v>43</v>
      </c>
      <c r="H285" s="25" t="s">
        <v>43</v>
      </c>
      <c r="I285" s="25" t="s">
        <v>43</v>
      </c>
      <c r="J285" s="25" t="s">
        <v>43</v>
      </c>
      <c r="K285" s="25" t="s">
        <v>43</v>
      </c>
      <c r="L285" s="25" t="s">
        <v>43</v>
      </c>
      <c r="M285" s="25" t="s">
        <v>43</v>
      </c>
      <c r="N285" s="25" t="s">
        <v>43</v>
      </c>
      <c r="O285" s="25" t="s">
        <v>43</v>
      </c>
      <c r="P285" s="25" t="s">
        <v>43</v>
      </c>
      <c r="Q285" s="25" t="s">
        <v>43</v>
      </c>
      <c r="R285" s="25" t="s">
        <v>43</v>
      </c>
      <c r="S285" s="25" t="s">
        <v>43</v>
      </c>
      <c r="T285" s="25" t="s">
        <v>43</v>
      </c>
      <c r="U285" s="131"/>
      <c r="V285" s="22"/>
      <c r="W285" s="22"/>
      <c r="X285" s="22"/>
      <c r="Y285" s="23"/>
      <c r="Z285" s="19"/>
    </row>
    <row r="286" spans="1:26">
      <c r="A286" s="128" t="s">
        <v>52</v>
      </c>
      <c r="B286" s="128" t="s">
        <v>37</v>
      </c>
      <c r="C286" s="16" t="s">
        <v>48</v>
      </c>
      <c r="D286" s="17" t="s">
        <v>43</v>
      </c>
      <c r="E286" s="17" t="s">
        <v>43</v>
      </c>
      <c r="F286" s="17" t="s">
        <v>43</v>
      </c>
      <c r="G286" s="17" t="s">
        <v>43</v>
      </c>
      <c r="H286" s="17" t="s">
        <v>43</v>
      </c>
      <c r="I286" s="17" t="s">
        <v>43</v>
      </c>
      <c r="J286" s="17" t="s">
        <v>43</v>
      </c>
      <c r="K286" s="17" t="s">
        <v>43</v>
      </c>
      <c r="L286" s="17" t="s">
        <v>43</v>
      </c>
      <c r="M286" s="17" t="s">
        <v>43</v>
      </c>
      <c r="N286" s="17" t="s">
        <v>43</v>
      </c>
      <c r="O286" s="17" t="s">
        <v>43</v>
      </c>
      <c r="P286" s="17" t="s">
        <v>43</v>
      </c>
      <c r="Q286" s="17" t="s">
        <v>43</v>
      </c>
      <c r="R286" s="17" t="s">
        <v>43</v>
      </c>
      <c r="S286" s="17" t="s">
        <v>43</v>
      </c>
      <c r="T286" s="17" t="s">
        <v>43</v>
      </c>
      <c r="U286" s="131"/>
      <c r="V286" s="22"/>
      <c r="W286" s="22"/>
      <c r="X286" s="22"/>
      <c r="Y286" s="23"/>
      <c r="Z286" s="19"/>
    </row>
    <row r="287" spans="1:26">
      <c r="A287" s="129"/>
      <c r="B287" s="129"/>
      <c r="C287" s="14" t="s">
        <v>49</v>
      </c>
      <c r="D287" s="15" t="s">
        <v>43</v>
      </c>
      <c r="E287" s="15" t="s">
        <v>43</v>
      </c>
      <c r="F287" s="15" t="s">
        <v>43</v>
      </c>
      <c r="G287" s="15" t="s">
        <v>43</v>
      </c>
      <c r="H287" s="15" t="s">
        <v>43</v>
      </c>
      <c r="I287" s="15" t="s">
        <v>43</v>
      </c>
      <c r="J287" s="15" t="s">
        <v>43</v>
      </c>
      <c r="K287" s="15" t="s">
        <v>43</v>
      </c>
      <c r="L287" s="15" t="s">
        <v>43</v>
      </c>
      <c r="M287" s="15" t="s">
        <v>43</v>
      </c>
      <c r="N287" s="15" t="s">
        <v>43</v>
      </c>
      <c r="O287" s="15" t="s">
        <v>43</v>
      </c>
      <c r="P287" s="15" t="s">
        <v>43</v>
      </c>
      <c r="Q287" s="15" t="s">
        <v>43</v>
      </c>
      <c r="R287" s="15" t="s">
        <v>43</v>
      </c>
      <c r="S287" s="15" t="s">
        <v>43</v>
      </c>
      <c r="T287" s="15" t="s">
        <v>43</v>
      </c>
      <c r="U287" s="131"/>
      <c r="V287" s="22"/>
      <c r="W287" s="22"/>
      <c r="X287" s="22"/>
      <c r="Y287" s="23"/>
      <c r="Z287" s="19"/>
    </row>
    <row r="288" spans="1:26">
      <c r="A288" s="129"/>
      <c r="B288" s="129"/>
      <c r="C288" s="16" t="s">
        <v>50</v>
      </c>
      <c r="D288" s="17" t="s">
        <v>43</v>
      </c>
      <c r="E288" s="17" t="s">
        <v>43</v>
      </c>
      <c r="F288" s="17" t="s">
        <v>43</v>
      </c>
      <c r="G288" s="17" t="s">
        <v>43</v>
      </c>
      <c r="H288" s="17" t="s">
        <v>43</v>
      </c>
      <c r="I288" s="17" t="s">
        <v>43</v>
      </c>
      <c r="J288" s="17" t="s">
        <v>43</v>
      </c>
      <c r="K288" s="17" t="s">
        <v>43</v>
      </c>
      <c r="L288" s="17" t="s">
        <v>43</v>
      </c>
      <c r="M288" s="17" t="s">
        <v>43</v>
      </c>
      <c r="N288" s="17" t="s">
        <v>43</v>
      </c>
      <c r="O288" s="17" t="s">
        <v>43</v>
      </c>
      <c r="P288" s="17" t="s">
        <v>43</v>
      </c>
      <c r="Q288" s="17" t="s">
        <v>43</v>
      </c>
      <c r="R288" s="17" t="s">
        <v>43</v>
      </c>
      <c r="S288" s="17" t="s">
        <v>43</v>
      </c>
      <c r="T288" s="17" t="s">
        <v>43</v>
      </c>
      <c r="U288" s="131"/>
      <c r="V288" s="22"/>
      <c r="W288" s="22"/>
      <c r="X288" s="22"/>
      <c r="Y288" s="23"/>
      <c r="Z288" s="19"/>
    </row>
    <row r="289" spans="1:26">
      <c r="A289" s="129"/>
      <c r="B289" s="130"/>
      <c r="C289" s="24" t="s">
        <v>51</v>
      </c>
      <c r="D289" s="25" t="s">
        <v>43</v>
      </c>
      <c r="E289" s="25" t="s">
        <v>43</v>
      </c>
      <c r="F289" s="25" t="s">
        <v>43</v>
      </c>
      <c r="G289" s="25" t="s">
        <v>43</v>
      </c>
      <c r="H289" s="25" t="s">
        <v>43</v>
      </c>
      <c r="I289" s="25" t="s">
        <v>43</v>
      </c>
      <c r="J289" s="25" t="s">
        <v>43</v>
      </c>
      <c r="K289" s="25" t="s">
        <v>43</v>
      </c>
      <c r="L289" s="25" t="s">
        <v>43</v>
      </c>
      <c r="M289" s="25" t="s">
        <v>43</v>
      </c>
      <c r="N289" s="25" t="s">
        <v>43</v>
      </c>
      <c r="O289" s="25" t="s">
        <v>43</v>
      </c>
      <c r="P289" s="25" t="s">
        <v>43</v>
      </c>
      <c r="Q289" s="25" t="s">
        <v>43</v>
      </c>
      <c r="R289" s="25" t="s">
        <v>43</v>
      </c>
      <c r="S289" s="25" t="s">
        <v>43</v>
      </c>
      <c r="T289" s="25" t="s">
        <v>43</v>
      </c>
      <c r="U289" s="131"/>
      <c r="V289" s="22"/>
      <c r="W289" s="22"/>
      <c r="X289" s="22"/>
      <c r="Y289" s="23"/>
      <c r="Z289" s="19"/>
    </row>
    <row r="290" spans="1:26">
      <c r="A290" s="129"/>
      <c r="B290" s="129" t="s">
        <v>38</v>
      </c>
      <c r="C290" s="16" t="s">
        <v>48</v>
      </c>
      <c r="D290" s="17" t="s">
        <v>43</v>
      </c>
      <c r="E290" s="17" t="s">
        <v>43</v>
      </c>
      <c r="F290" s="17" t="s">
        <v>43</v>
      </c>
      <c r="G290" s="17" t="s">
        <v>43</v>
      </c>
      <c r="H290" s="17" t="s">
        <v>43</v>
      </c>
      <c r="I290" s="17" t="s">
        <v>43</v>
      </c>
      <c r="J290" s="17" t="s">
        <v>43</v>
      </c>
      <c r="K290" s="17" t="s">
        <v>43</v>
      </c>
      <c r="L290" s="17" t="s">
        <v>43</v>
      </c>
      <c r="M290" s="17" t="s">
        <v>43</v>
      </c>
      <c r="N290" s="17" t="s">
        <v>43</v>
      </c>
      <c r="O290" s="17" t="s">
        <v>43</v>
      </c>
      <c r="P290" s="17" t="s">
        <v>43</v>
      </c>
      <c r="Q290" s="17" t="s">
        <v>43</v>
      </c>
      <c r="R290" s="17" t="s">
        <v>43</v>
      </c>
      <c r="S290" s="17" t="s">
        <v>43</v>
      </c>
      <c r="T290" s="17" t="s">
        <v>43</v>
      </c>
      <c r="U290" s="131"/>
      <c r="V290" s="22"/>
      <c r="W290" s="22"/>
      <c r="X290" s="22"/>
      <c r="Y290" s="23"/>
      <c r="Z290" s="19"/>
    </row>
    <row r="291" spans="1:26">
      <c r="A291" s="129"/>
      <c r="B291" s="129"/>
      <c r="C291" s="14" t="s">
        <v>49</v>
      </c>
      <c r="D291" s="15" t="s">
        <v>43</v>
      </c>
      <c r="E291" s="15" t="s">
        <v>43</v>
      </c>
      <c r="F291" s="15" t="s">
        <v>43</v>
      </c>
      <c r="G291" s="15" t="s">
        <v>43</v>
      </c>
      <c r="H291" s="15" t="s">
        <v>43</v>
      </c>
      <c r="I291" s="15" t="s">
        <v>43</v>
      </c>
      <c r="J291" s="15" t="s">
        <v>43</v>
      </c>
      <c r="K291" s="15" t="s">
        <v>43</v>
      </c>
      <c r="L291" s="15" t="s">
        <v>43</v>
      </c>
      <c r="M291" s="15" t="s">
        <v>43</v>
      </c>
      <c r="N291" s="15" t="s">
        <v>43</v>
      </c>
      <c r="O291" s="15" t="s">
        <v>43</v>
      </c>
      <c r="P291" s="15" t="s">
        <v>43</v>
      </c>
      <c r="Q291" s="15" t="s">
        <v>43</v>
      </c>
      <c r="R291" s="15" t="s">
        <v>43</v>
      </c>
      <c r="S291" s="15" t="s">
        <v>43</v>
      </c>
      <c r="T291" s="15" t="s">
        <v>43</v>
      </c>
      <c r="U291" s="131"/>
      <c r="V291" s="22"/>
      <c r="W291" s="22"/>
      <c r="X291" s="22"/>
      <c r="Y291" s="23"/>
      <c r="Z291" s="19"/>
    </row>
    <row r="292" spans="1:26">
      <c r="A292" s="129"/>
      <c r="B292" s="129"/>
      <c r="C292" s="16" t="s">
        <v>50</v>
      </c>
      <c r="D292" s="17" t="s">
        <v>43</v>
      </c>
      <c r="E292" s="17" t="s">
        <v>43</v>
      </c>
      <c r="F292" s="17" t="s">
        <v>43</v>
      </c>
      <c r="G292" s="17" t="s">
        <v>43</v>
      </c>
      <c r="H292" s="17" t="s">
        <v>43</v>
      </c>
      <c r="I292" s="17" t="s">
        <v>43</v>
      </c>
      <c r="J292" s="17" t="s">
        <v>43</v>
      </c>
      <c r="K292" s="17" t="s">
        <v>43</v>
      </c>
      <c r="L292" s="17" t="s">
        <v>43</v>
      </c>
      <c r="M292" s="17" t="s">
        <v>43</v>
      </c>
      <c r="N292" s="17" t="s">
        <v>43</v>
      </c>
      <c r="O292" s="17" t="s">
        <v>43</v>
      </c>
      <c r="P292" s="17" t="s">
        <v>43</v>
      </c>
      <c r="Q292" s="17" t="s">
        <v>43</v>
      </c>
      <c r="R292" s="17" t="s">
        <v>43</v>
      </c>
      <c r="S292" s="17" t="s">
        <v>43</v>
      </c>
      <c r="T292" s="17" t="s">
        <v>43</v>
      </c>
      <c r="U292" s="131"/>
      <c r="V292" s="22"/>
      <c r="W292" s="22"/>
      <c r="X292" s="22"/>
      <c r="Y292" s="23"/>
      <c r="Z292" s="19"/>
    </row>
    <row r="293" spans="1:26">
      <c r="A293" s="130"/>
      <c r="B293" s="130"/>
      <c r="C293" s="24" t="s">
        <v>51</v>
      </c>
      <c r="D293" s="25" t="s">
        <v>43</v>
      </c>
      <c r="E293" s="25" t="s">
        <v>43</v>
      </c>
      <c r="F293" s="25" t="s">
        <v>43</v>
      </c>
      <c r="G293" s="25" t="s">
        <v>43</v>
      </c>
      <c r="H293" s="25" t="s">
        <v>43</v>
      </c>
      <c r="I293" s="25" t="s">
        <v>43</v>
      </c>
      <c r="J293" s="25" t="s">
        <v>43</v>
      </c>
      <c r="K293" s="25" t="s">
        <v>43</v>
      </c>
      <c r="L293" s="25" t="s">
        <v>43</v>
      </c>
      <c r="M293" s="25" t="s">
        <v>43</v>
      </c>
      <c r="N293" s="25" t="s">
        <v>43</v>
      </c>
      <c r="O293" s="25" t="s">
        <v>43</v>
      </c>
      <c r="P293" s="25" t="s">
        <v>43</v>
      </c>
      <c r="Q293" s="25" t="s">
        <v>43</v>
      </c>
      <c r="R293" s="25" t="s">
        <v>43</v>
      </c>
      <c r="S293" s="25" t="s">
        <v>43</v>
      </c>
      <c r="T293" s="25" t="s">
        <v>43</v>
      </c>
      <c r="U293" s="131"/>
      <c r="V293" s="22"/>
      <c r="W293" s="22"/>
      <c r="X293" s="22"/>
      <c r="Y293" s="23"/>
      <c r="Z293" s="19"/>
    </row>
    <row r="294" spans="1:26">
      <c r="A294" s="128" t="s">
        <v>2</v>
      </c>
      <c r="B294" s="128" t="s">
        <v>37</v>
      </c>
      <c r="C294" s="16" t="s">
        <v>48</v>
      </c>
      <c r="D294" s="17" t="s">
        <v>43</v>
      </c>
      <c r="E294" s="17" t="s">
        <v>43</v>
      </c>
      <c r="F294" s="17" t="s">
        <v>43</v>
      </c>
      <c r="G294" s="17" t="s">
        <v>43</v>
      </c>
      <c r="H294" s="17" t="s">
        <v>43</v>
      </c>
      <c r="I294" s="17" t="s">
        <v>43</v>
      </c>
      <c r="J294" s="17" t="s">
        <v>43</v>
      </c>
      <c r="K294" s="17" t="s">
        <v>43</v>
      </c>
      <c r="L294" s="17" t="s">
        <v>43</v>
      </c>
      <c r="M294" s="17" t="s">
        <v>43</v>
      </c>
      <c r="N294" s="17" t="s">
        <v>43</v>
      </c>
      <c r="O294" s="17" t="s">
        <v>43</v>
      </c>
      <c r="P294" s="17" t="s">
        <v>43</v>
      </c>
      <c r="Q294" s="17" t="s">
        <v>43</v>
      </c>
      <c r="R294" s="17" t="s">
        <v>43</v>
      </c>
      <c r="S294" s="17" t="s">
        <v>43</v>
      </c>
      <c r="T294" s="17" t="s">
        <v>43</v>
      </c>
      <c r="U294" s="131"/>
      <c r="V294" s="22"/>
      <c r="W294" s="22"/>
      <c r="X294" s="22"/>
      <c r="Y294" s="23"/>
      <c r="Z294" s="19"/>
    </row>
    <row r="295" spans="1:26">
      <c r="A295" s="129"/>
      <c r="B295" s="129"/>
      <c r="C295" s="14" t="s">
        <v>49</v>
      </c>
      <c r="D295" s="15" t="s">
        <v>43</v>
      </c>
      <c r="E295" s="15" t="s">
        <v>43</v>
      </c>
      <c r="F295" s="15" t="s">
        <v>43</v>
      </c>
      <c r="G295" s="15" t="s">
        <v>43</v>
      </c>
      <c r="H295" s="15" t="s">
        <v>43</v>
      </c>
      <c r="I295" s="15" t="s">
        <v>43</v>
      </c>
      <c r="J295" s="15" t="s">
        <v>43</v>
      </c>
      <c r="K295" s="15" t="s">
        <v>43</v>
      </c>
      <c r="L295" s="15" t="s">
        <v>43</v>
      </c>
      <c r="M295" s="15" t="s">
        <v>43</v>
      </c>
      <c r="N295" s="15" t="s">
        <v>43</v>
      </c>
      <c r="O295" s="15" t="s">
        <v>43</v>
      </c>
      <c r="P295" s="15" t="s">
        <v>43</v>
      </c>
      <c r="Q295" s="15" t="s">
        <v>43</v>
      </c>
      <c r="R295" s="15" t="s">
        <v>43</v>
      </c>
      <c r="S295" s="15" t="s">
        <v>43</v>
      </c>
      <c r="T295" s="15" t="s">
        <v>43</v>
      </c>
      <c r="U295" s="131"/>
      <c r="V295" s="22"/>
      <c r="W295" s="22"/>
      <c r="X295" s="22"/>
      <c r="Y295" s="23"/>
      <c r="Z295" s="19"/>
    </row>
    <row r="296" spans="1:26">
      <c r="A296" s="129"/>
      <c r="B296" s="129"/>
      <c r="C296" s="16" t="s">
        <v>50</v>
      </c>
      <c r="D296" s="17" t="s">
        <v>43</v>
      </c>
      <c r="E296" s="17" t="s">
        <v>43</v>
      </c>
      <c r="F296" s="17" t="s">
        <v>43</v>
      </c>
      <c r="G296" s="17" t="s">
        <v>43</v>
      </c>
      <c r="H296" s="17" t="s">
        <v>43</v>
      </c>
      <c r="I296" s="17" t="s">
        <v>43</v>
      </c>
      <c r="J296" s="17" t="s">
        <v>43</v>
      </c>
      <c r="K296" s="17" t="s">
        <v>43</v>
      </c>
      <c r="L296" s="17" t="s">
        <v>43</v>
      </c>
      <c r="M296" s="17" t="s">
        <v>43</v>
      </c>
      <c r="N296" s="17" t="s">
        <v>43</v>
      </c>
      <c r="O296" s="17" t="s">
        <v>43</v>
      </c>
      <c r="P296" s="17" t="s">
        <v>43</v>
      </c>
      <c r="Q296" s="17" t="s">
        <v>43</v>
      </c>
      <c r="R296" s="17" t="s">
        <v>43</v>
      </c>
      <c r="S296" s="17" t="s">
        <v>43</v>
      </c>
      <c r="T296" s="17" t="s">
        <v>43</v>
      </c>
      <c r="U296" s="131"/>
      <c r="V296" s="22"/>
      <c r="W296" s="22"/>
      <c r="X296" s="22"/>
      <c r="Y296" s="23"/>
      <c r="Z296" s="19"/>
    </row>
    <row r="297" spans="1:26">
      <c r="A297" s="129"/>
      <c r="B297" s="130"/>
      <c r="C297" s="24" t="s">
        <v>51</v>
      </c>
      <c r="D297" s="25" t="s">
        <v>43</v>
      </c>
      <c r="E297" s="25" t="s">
        <v>43</v>
      </c>
      <c r="F297" s="25" t="s">
        <v>43</v>
      </c>
      <c r="G297" s="25" t="s">
        <v>43</v>
      </c>
      <c r="H297" s="25" t="s">
        <v>43</v>
      </c>
      <c r="I297" s="25" t="s">
        <v>43</v>
      </c>
      <c r="J297" s="25" t="s">
        <v>43</v>
      </c>
      <c r="K297" s="25" t="s">
        <v>43</v>
      </c>
      <c r="L297" s="25" t="s">
        <v>43</v>
      </c>
      <c r="M297" s="25" t="s">
        <v>43</v>
      </c>
      <c r="N297" s="25" t="s">
        <v>43</v>
      </c>
      <c r="O297" s="25" t="s">
        <v>43</v>
      </c>
      <c r="P297" s="25" t="s">
        <v>43</v>
      </c>
      <c r="Q297" s="25" t="s">
        <v>43</v>
      </c>
      <c r="R297" s="25" t="s">
        <v>43</v>
      </c>
      <c r="S297" s="25" t="s">
        <v>43</v>
      </c>
      <c r="T297" s="25" t="s">
        <v>43</v>
      </c>
      <c r="U297" s="131"/>
      <c r="V297" s="22"/>
      <c r="W297" s="22"/>
      <c r="X297" s="22"/>
      <c r="Y297" s="23"/>
      <c r="Z297" s="19"/>
    </row>
    <row r="298" spans="1:26">
      <c r="A298" s="129"/>
      <c r="B298" s="129" t="s">
        <v>38</v>
      </c>
      <c r="C298" s="16" t="s">
        <v>48</v>
      </c>
      <c r="D298" s="17" t="s">
        <v>43</v>
      </c>
      <c r="E298" s="17" t="s">
        <v>43</v>
      </c>
      <c r="F298" s="17" t="s">
        <v>43</v>
      </c>
      <c r="G298" s="17" t="s">
        <v>43</v>
      </c>
      <c r="H298" s="17" t="s">
        <v>43</v>
      </c>
      <c r="I298" s="17" t="s">
        <v>43</v>
      </c>
      <c r="J298" s="17" t="s">
        <v>43</v>
      </c>
      <c r="K298" s="17" t="s">
        <v>43</v>
      </c>
      <c r="L298" s="17" t="s">
        <v>43</v>
      </c>
      <c r="M298" s="17" t="s">
        <v>43</v>
      </c>
      <c r="N298" s="17" t="s">
        <v>43</v>
      </c>
      <c r="O298" s="17" t="s">
        <v>43</v>
      </c>
      <c r="P298" s="17" t="s">
        <v>43</v>
      </c>
      <c r="Q298" s="17" t="s">
        <v>43</v>
      </c>
      <c r="R298" s="17" t="s">
        <v>43</v>
      </c>
      <c r="S298" s="17" t="s">
        <v>43</v>
      </c>
      <c r="T298" s="17" t="s">
        <v>43</v>
      </c>
      <c r="U298" s="131"/>
      <c r="V298" s="22"/>
      <c r="W298" s="22"/>
      <c r="X298" s="22"/>
      <c r="Y298" s="23"/>
      <c r="Z298" s="19"/>
    </row>
    <row r="299" spans="1:26">
      <c r="A299" s="129"/>
      <c r="B299" s="129"/>
      <c r="C299" s="14" t="s">
        <v>49</v>
      </c>
      <c r="D299" s="15" t="s">
        <v>43</v>
      </c>
      <c r="E299" s="15" t="s">
        <v>43</v>
      </c>
      <c r="F299" s="15" t="s">
        <v>43</v>
      </c>
      <c r="G299" s="15" t="s">
        <v>43</v>
      </c>
      <c r="H299" s="15" t="s">
        <v>43</v>
      </c>
      <c r="I299" s="15" t="s">
        <v>43</v>
      </c>
      <c r="J299" s="15" t="s">
        <v>43</v>
      </c>
      <c r="K299" s="15" t="s">
        <v>43</v>
      </c>
      <c r="L299" s="15" t="s">
        <v>43</v>
      </c>
      <c r="M299" s="15" t="s">
        <v>43</v>
      </c>
      <c r="N299" s="15" t="s">
        <v>43</v>
      </c>
      <c r="O299" s="15" t="s">
        <v>43</v>
      </c>
      <c r="P299" s="15" t="s">
        <v>43</v>
      </c>
      <c r="Q299" s="15" t="s">
        <v>43</v>
      </c>
      <c r="R299" s="15" t="s">
        <v>43</v>
      </c>
      <c r="S299" s="15" t="s">
        <v>43</v>
      </c>
      <c r="T299" s="15" t="s">
        <v>43</v>
      </c>
      <c r="U299" s="131"/>
      <c r="V299" s="22"/>
      <c r="W299" s="22"/>
      <c r="X299" s="22"/>
      <c r="Y299" s="23"/>
      <c r="Z299" s="19"/>
    </row>
    <row r="300" spans="1:26">
      <c r="A300" s="129"/>
      <c r="B300" s="129"/>
      <c r="C300" s="16" t="s">
        <v>50</v>
      </c>
      <c r="D300" s="17" t="s">
        <v>43</v>
      </c>
      <c r="E300" s="17" t="s">
        <v>43</v>
      </c>
      <c r="F300" s="17" t="s">
        <v>43</v>
      </c>
      <c r="G300" s="17" t="s">
        <v>43</v>
      </c>
      <c r="H300" s="17" t="s">
        <v>43</v>
      </c>
      <c r="I300" s="17" t="s">
        <v>43</v>
      </c>
      <c r="J300" s="17" t="s">
        <v>43</v>
      </c>
      <c r="K300" s="17" t="s">
        <v>43</v>
      </c>
      <c r="L300" s="17" t="s">
        <v>43</v>
      </c>
      <c r="M300" s="17" t="s">
        <v>43</v>
      </c>
      <c r="N300" s="17" t="s">
        <v>43</v>
      </c>
      <c r="O300" s="17" t="s">
        <v>43</v>
      </c>
      <c r="P300" s="17" t="s">
        <v>43</v>
      </c>
      <c r="Q300" s="17" t="s">
        <v>43</v>
      </c>
      <c r="R300" s="17" t="s">
        <v>43</v>
      </c>
      <c r="S300" s="17" t="s">
        <v>43</v>
      </c>
      <c r="T300" s="17" t="s">
        <v>43</v>
      </c>
      <c r="U300" s="131"/>
      <c r="V300" s="22"/>
      <c r="W300" s="22"/>
      <c r="X300" s="22"/>
      <c r="Y300" s="23"/>
      <c r="Z300" s="19"/>
    </row>
    <row r="301" spans="1:26">
      <c r="A301" s="130"/>
      <c r="B301" s="130"/>
      <c r="C301" s="24" t="s">
        <v>51</v>
      </c>
      <c r="D301" s="25" t="s">
        <v>43</v>
      </c>
      <c r="E301" s="25" t="s">
        <v>43</v>
      </c>
      <c r="F301" s="25" t="s">
        <v>43</v>
      </c>
      <c r="G301" s="25" t="s">
        <v>43</v>
      </c>
      <c r="H301" s="25" t="s">
        <v>43</v>
      </c>
      <c r="I301" s="25" t="s">
        <v>43</v>
      </c>
      <c r="J301" s="25" t="s">
        <v>43</v>
      </c>
      <c r="K301" s="25" t="s">
        <v>43</v>
      </c>
      <c r="L301" s="25" t="s">
        <v>43</v>
      </c>
      <c r="M301" s="25" t="s">
        <v>43</v>
      </c>
      <c r="N301" s="25" t="s">
        <v>43</v>
      </c>
      <c r="O301" s="25" t="s">
        <v>43</v>
      </c>
      <c r="P301" s="25" t="s">
        <v>43</v>
      </c>
      <c r="Q301" s="25" t="s">
        <v>43</v>
      </c>
      <c r="R301" s="25" t="s">
        <v>43</v>
      </c>
      <c r="S301" s="25" t="s">
        <v>43</v>
      </c>
      <c r="T301" s="25" t="s">
        <v>43</v>
      </c>
      <c r="U301" s="131"/>
      <c r="V301" s="22"/>
      <c r="W301" s="22"/>
      <c r="X301" s="22"/>
      <c r="Y301" s="23"/>
      <c r="Z301" s="19"/>
    </row>
    <row r="302" spans="1:26">
      <c r="A302" s="128" t="s">
        <v>73</v>
      </c>
      <c r="B302" s="128" t="s">
        <v>37</v>
      </c>
      <c r="C302" s="16" t="s">
        <v>48</v>
      </c>
      <c r="D302" s="17">
        <v>45.595246553421021</v>
      </c>
      <c r="E302" s="17" t="s">
        <v>43</v>
      </c>
      <c r="F302" s="17" t="s">
        <v>43</v>
      </c>
      <c r="G302" s="17" t="s">
        <v>43</v>
      </c>
      <c r="H302" s="17" t="s">
        <v>43</v>
      </c>
      <c r="I302" s="17">
        <v>43.792611360549927</v>
      </c>
      <c r="J302" s="17" t="s">
        <v>43</v>
      </c>
      <c r="K302" s="17" t="s">
        <v>43</v>
      </c>
      <c r="L302" s="17" t="s">
        <v>43</v>
      </c>
      <c r="M302" s="17" t="s">
        <v>43</v>
      </c>
      <c r="N302" s="17">
        <v>43.276503682136536</v>
      </c>
      <c r="O302" s="17" t="s">
        <v>43</v>
      </c>
      <c r="P302" s="17" t="s">
        <v>43</v>
      </c>
      <c r="Q302" s="17" t="s">
        <v>43</v>
      </c>
      <c r="R302" s="17" t="s">
        <v>43</v>
      </c>
      <c r="S302" s="17">
        <v>48.831033706665039</v>
      </c>
      <c r="T302" s="17" t="s">
        <v>43</v>
      </c>
      <c r="U302" s="131"/>
      <c r="V302" s="22"/>
      <c r="W302" s="22"/>
      <c r="X302" s="22"/>
      <c r="Y302" s="23"/>
      <c r="Z302" s="19"/>
    </row>
    <row r="303" spans="1:26">
      <c r="A303" s="129"/>
      <c r="B303" s="129"/>
      <c r="C303" s="14" t="s">
        <v>49</v>
      </c>
      <c r="D303" s="15">
        <v>82.239206283780248</v>
      </c>
      <c r="E303" s="15" t="s">
        <v>43</v>
      </c>
      <c r="F303" s="15" t="s">
        <v>43</v>
      </c>
      <c r="G303" s="15" t="s">
        <v>43</v>
      </c>
      <c r="H303" s="15" t="s">
        <v>43</v>
      </c>
      <c r="I303" s="15">
        <v>76.568626171281835</v>
      </c>
      <c r="J303" s="15" t="s">
        <v>43</v>
      </c>
      <c r="K303" s="15" t="s">
        <v>43</v>
      </c>
      <c r="L303" s="15" t="s">
        <v>43</v>
      </c>
      <c r="M303" s="15" t="s">
        <v>43</v>
      </c>
      <c r="N303" s="15">
        <v>69.000716893156977</v>
      </c>
      <c r="O303" s="15" t="s">
        <v>43</v>
      </c>
      <c r="P303" s="15" t="s">
        <v>43</v>
      </c>
      <c r="Q303" s="15" t="s">
        <v>43</v>
      </c>
      <c r="R303" s="15" t="s">
        <v>43</v>
      </c>
      <c r="S303" s="15">
        <v>62.130283508653356</v>
      </c>
      <c r="T303" s="15" t="s">
        <v>43</v>
      </c>
      <c r="U303" s="131"/>
      <c r="V303" s="22"/>
      <c r="W303" s="22"/>
      <c r="X303" s="22"/>
      <c r="Y303" s="23"/>
      <c r="Z303" s="19"/>
    </row>
    <row r="304" spans="1:26">
      <c r="A304" s="129"/>
      <c r="B304" s="129"/>
      <c r="C304" s="16" t="s">
        <v>50</v>
      </c>
      <c r="D304" s="17" t="s">
        <v>43</v>
      </c>
      <c r="E304" s="17" t="s">
        <v>43</v>
      </c>
      <c r="F304" s="17" t="s">
        <v>43</v>
      </c>
      <c r="G304" s="17" t="s">
        <v>43</v>
      </c>
      <c r="H304" s="17" t="s">
        <v>43</v>
      </c>
      <c r="I304" s="17" t="s">
        <v>43</v>
      </c>
      <c r="J304" s="17" t="s">
        <v>43</v>
      </c>
      <c r="K304" s="17" t="s">
        <v>43</v>
      </c>
      <c r="L304" s="17" t="s">
        <v>43</v>
      </c>
      <c r="M304" s="17" t="s">
        <v>43</v>
      </c>
      <c r="N304" s="17" t="s">
        <v>43</v>
      </c>
      <c r="O304" s="17" t="s">
        <v>43</v>
      </c>
      <c r="P304" s="17" t="s">
        <v>43</v>
      </c>
      <c r="Q304" s="17" t="s">
        <v>43</v>
      </c>
      <c r="R304" s="17" t="s">
        <v>43</v>
      </c>
      <c r="S304" s="17" t="s">
        <v>43</v>
      </c>
      <c r="T304" s="17" t="s">
        <v>43</v>
      </c>
      <c r="U304" s="131"/>
      <c r="V304" s="22"/>
      <c r="W304" s="22"/>
      <c r="X304" s="22"/>
      <c r="Y304" s="23"/>
      <c r="Z304" s="19"/>
    </row>
    <row r="305" spans="1:26">
      <c r="A305" s="129"/>
      <c r="B305" s="130"/>
      <c r="C305" s="24" t="s">
        <v>51</v>
      </c>
      <c r="D305" s="25" t="s">
        <v>43</v>
      </c>
      <c r="E305" s="25" t="s">
        <v>43</v>
      </c>
      <c r="F305" s="25" t="s">
        <v>43</v>
      </c>
      <c r="G305" s="25" t="s">
        <v>43</v>
      </c>
      <c r="H305" s="25" t="s">
        <v>43</v>
      </c>
      <c r="I305" s="25" t="s">
        <v>43</v>
      </c>
      <c r="J305" s="25" t="s">
        <v>43</v>
      </c>
      <c r="K305" s="25" t="s">
        <v>43</v>
      </c>
      <c r="L305" s="25" t="s">
        <v>43</v>
      </c>
      <c r="M305" s="25" t="s">
        <v>43</v>
      </c>
      <c r="N305" s="25" t="s">
        <v>43</v>
      </c>
      <c r="O305" s="25" t="s">
        <v>43</v>
      </c>
      <c r="P305" s="25" t="s">
        <v>43</v>
      </c>
      <c r="Q305" s="25" t="s">
        <v>43</v>
      </c>
      <c r="R305" s="25" t="s">
        <v>43</v>
      </c>
      <c r="S305" s="25" t="s">
        <v>43</v>
      </c>
      <c r="T305" s="25" t="s">
        <v>43</v>
      </c>
      <c r="U305" s="131"/>
      <c r="V305" s="22"/>
      <c r="W305" s="22"/>
      <c r="X305" s="22"/>
      <c r="Y305" s="23"/>
      <c r="Z305" s="19"/>
    </row>
    <row r="306" spans="1:26">
      <c r="A306" s="129"/>
      <c r="B306" s="129" t="s">
        <v>38</v>
      </c>
      <c r="C306" s="16" t="s">
        <v>48</v>
      </c>
      <c r="D306" s="17">
        <v>9.8469793796539307</v>
      </c>
      <c r="E306" s="17" t="s">
        <v>43</v>
      </c>
      <c r="F306" s="17" t="s">
        <v>43</v>
      </c>
      <c r="G306" s="17" t="s">
        <v>43</v>
      </c>
      <c r="H306" s="17" t="s">
        <v>43</v>
      </c>
      <c r="I306" s="17">
        <v>13.401325047016144</v>
      </c>
      <c r="J306" s="17" t="s">
        <v>43</v>
      </c>
      <c r="K306" s="17" t="s">
        <v>43</v>
      </c>
      <c r="L306" s="17" t="s">
        <v>43</v>
      </c>
      <c r="M306" s="17" t="s">
        <v>43</v>
      </c>
      <c r="N306" s="17">
        <v>19.442415237426758</v>
      </c>
      <c r="O306" s="17" t="s">
        <v>43</v>
      </c>
      <c r="P306" s="17" t="s">
        <v>43</v>
      </c>
      <c r="Q306" s="17" t="s">
        <v>43</v>
      </c>
      <c r="R306" s="17" t="s">
        <v>43</v>
      </c>
      <c r="S306" s="17">
        <v>29.763543605804443</v>
      </c>
      <c r="T306" s="17" t="s">
        <v>43</v>
      </c>
      <c r="U306" s="131"/>
      <c r="V306" s="22"/>
      <c r="W306" s="22"/>
      <c r="X306" s="22"/>
      <c r="Y306" s="23"/>
      <c r="Z306" s="19"/>
    </row>
    <row r="307" spans="1:26">
      <c r="A307" s="129"/>
      <c r="B307" s="129"/>
      <c r="C307" s="14" t="s">
        <v>49</v>
      </c>
      <c r="D307" s="15">
        <v>17.760793716219752</v>
      </c>
      <c r="E307" s="15" t="s">
        <v>43</v>
      </c>
      <c r="F307" s="15" t="s">
        <v>43</v>
      </c>
      <c r="G307" s="15" t="s">
        <v>43</v>
      </c>
      <c r="H307" s="15" t="s">
        <v>43</v>
      </c>
      <c r="I307" s="15">
        <v>23.431373828718165</v>
      </c>
      <c r="J307" s="15" t="s">
        <v>43</v>
      </c>
      <c r="K307" s="15" t="s">
        <v>43</v>
      </c>
      <c r="L307" s="15" t="s">
        <v>43</v>
      </c>
      <c r="M307" s="15" t="s">
        <v>43</v>
      </c>
      <c r="N307" s="15">
        <v>30.999283106843023</v>
      </c>
      <c r="O307" s="15" t="s">
        <v>43</v>
      </c>
      <c r="P307" s="15" t="s">
        <v>43</v>
      </c>
      <c r="Q307" s="15" t="s">
        <v>43</v>
      </c>
      <c r="R307" s="15" t="s">
        <v>43</v>
      </c>
      <c r="S307" s="15">
        <v>37.869716491346644</v>
      </c>
      <c r="T307" s="15" t="s">
        <v>43</v>
      </c>
      <c r="U307" s="131"/>
      <c r="V307" s="22"/>
      <c r="W307" s="22"/>
      <c r="X307" s="22"/>
      <c r="Y307" s="23"/>
      <c r="Z307" s="19"/>
    </row>
    <row r="308" spans="1:26">
      <c r="A308" s="129"/>
      <c r="B308" s="129"/>
      <c r="C308" s="16" t="s">
        <v>50</v>
      </c>
      <c r="D308" s="17" t="s">
        <v>43</v>
      </c>
      <c r="E308" s="17" t="s">
        <v>43</v>
      </c>
      <c r="F308" s="17" t="s">
        <v>43</v>
      </c>
      <c r="G308" s="17" t="s">
        <v>43</v>
      </c>
      <c r="H308" s="17" t="s">
        <v>43</v>
      </c>
      <c r="I308" s="17" t="s">
        <v>43</v>
      </c>
      <c r="J308" s="17" t="s">
        <v>43</v>
      </c>
      <c r="K308" s="17" t="s">
        <v>43</v>
      </c>
      <c r="L308" s="17" t="s">
        <v>43</v>
      </c>
      <c r="M308" s="17" t="s">
        <v>43</v>
      </c>
      <c r="N308" s="17" t="s">
        <v>43</v>
      </c>
      <c r="O308" s="17" t="s">
        <v>43</v>
      </c>
      <c r="P308" s="17" t="s">
        <v>43</v>
      </c>
      <c r="Q308" s="17" t="s">
        <v>43</v>
      </c>
      <c r="R308" s="17" t="s">
        <v>43</v>
      </c>
      <c r="S308" s="17" t="s">
        <v>43</v>
      </c>
      <c r="T308" s="17" t="s">
        <v>43</v>
      </c>
      <c r="U308" s="131"/>
      <c r="V308" s="22"/>
      <c r="W308" s="22"/>
      <c r="X308" s="22"/>
      <c r="Y308" s="23"/>
      <c r="Z308" s="19"/>
    </row>
    <row r="309" spans="1:26">
      <c r="A309" s="130"/>
      <c r="B309" s="130"/>
      <c r="C309" s="24" t="s">
        <v>51</v>
      </c>
      <c r="D309" s="25" t="s">
        <v>43</v>
      </c>
      <c r="E309" s="25" t="s">
        <v>43</v>
      </c>
      <c r="F309" s="25" t="s">
        <v>43</v>
      </c>
      <c r="G309" s="25" t="s">
        <v>43</v>
      </c>
      <c r="H309" s="25" t="s">
        <v>43</v>
      </c>
      <c r="I309" s="25" t="s">
        <v>43</v>
      </c>
      <c r="J309" s="25" t="s">
        <v>43</v>
      </c>
      <c r="K309" s="25" t="s">
        <v>43</v>
      </c>
      <c r="L309" s="25" t="s">
        <v>43</v>
      </c>
      <c r="M309" s="25" t="s">
        <v>43</v>
      </c>
      <c r="N309" s="25" t="s">
        <v>43</v>
      </c>
      <c r="O309" s="25" t="s">
        <v>43</v>
      </c>
      <c r="P309" s="25" t="s">
        <v>43</v>
      </c>
      <c r="Q309" s="25" t="s">
        <v>43</v>
      </c>
      <c r="R309" s="25" t="s">
        <v>43</v>
      </c>
      <c r="S309" s="25" t="s">
        <v>43</v>
      </c>
      <c r="T309" s="25" t="s">
        <v>43</v>
      </c>
      <c r="U309" s="131"/>
      <c r="V309" s="22"/>
      <c r="W309" s="22"/>
      <c r="X309" s="22"/>
      <c r="Y309" s="23"/>
      <c r="Z309" s="19"/>
    </row>
    <row r="310" spans="1:26">
      <c r="Y310" s="23"/>
    </row>
    <row r="311" spans="1:26">
      <c r="Z311" s="19"/>
    </row>
    <row r="314" spans="1:26">
      <c r="A314" s="29" t="s">
        <v>40</v>
      </c>
      <c r="B314" s="29"/>
      <c r="C314" s="30"/>
      <c r="D314" s="30"/>
      <c r="E314" s="30"/>
      <c r="F314" s="30"/>
      <c r="G314" s="30"/>
      <c r="H314" s="30"/>
      <c r="I314" s="30"/>
      <c r="J314" s="30"/>
      <c r="K314" s="30"/>
      <c r="L314" s="30"/>
      <c r="M314" s="30"/>
      <c r="N314" s="30"/>
    </row>
    <row r="315" spans="1:26" ht="14.25" customHeight="1">
      <c r="A315" s="125" t="s">
        <v>72</v>
      </c>
      <c r="B315" s="125"/>
      <c r="C315" s="125"/>
      <c r="D315" s="125"/>
      <c r="E315" s="125"/>
      <c r="F315" s="125"/>
      <c r="G315" s="125"/>
      <c r="H315" s="125"/>
      <c r="I315" s="125"/>
      <c r="J315" s="125"/>
      <c r="K315" s="125"/>
      <c r="L315" s="125"/>
      <c r="M315" s="125"/>
      <c r="N315" s="125"/>
    </row>
    <row r="316" spans="1:26">
      <c r="A316" s="125"/>
      <c r="B316" s="125"/>
      <c r="C316" s="125"/>
      <c r="D316" s="125"/>
      <c r="E316" s="125"/>
      <c r="F316" s="125"/>
      <c r="G316" s="125"/>
      <c r="H316" s="125"/>
      <c r="I316" s="125"/>
      <c r="J316" s="125"/>
      <c r="K316" s="125"/>
      <c r="L316" s="125"/>
      <c r="M316" s="125"/>
      <c r="N316" s="125"/>
    </row>
    <row r="317" spans="1:26">
      <c r="A317" s="125"/>
      <c r="B317" s="125"/>
      <c r="C317" s="125"/>
      <c r="D317" s="125"/>
      <c r="E317" s="125"/>
      <c r="F317" s="125"/>
      <c r="G317" s="125"/>
      <c r="H317" s="125"/>
      <c r="I317" s="125"/>
      <c r="J317" s="125"/>
      <c r="K317" s="125"/>
      <c r="L317" s="125"/>
      <c r="M317" s="125"/>
      <c r="N317" s="125"/>
      <c r="W317" s="31"/>
      <c r="X317" s="31"/>
    </row>
    <row r="318" spans="1:26">
      <c r="A318" s="125"/>
      <c r="B318" s="125"/>
      <c r="C318" s="125"/>
      <c r="D318" s="125"/>
      <c r="E318" s="125"/>
      <c r="F318" s="125"/>
      <c r="G318" s="125"/>
      <c r="H318" s="125"/>
      <c r="I318" s="125"/>
      <c r="J318" s="125"/>
      <c r="K318" s="125"/>
      <c r="L318" s="125"/>
      <c r="M318" s="125"/>
      <c r="N318" s="125"/>
      <c r="V318" s="31"/>
      <c r="W318" s="31"/>
      <c r="X318" s="31"/>
    </row>
    <row r="319" spans="1:26">
      <c r="A319" s="125"/>
      <c r="B319" s="125"/>
      <c r="C319" s="125"/>
      <c r="D319" s="125"/>
      <c r="E319" s="125"/>
      <c r="F319" s="125"/>
      <c r="G319" s="125"/>
      <c r="H319" s="125"/>
      <c r="I319" s="125"/>
      <c r="J319" s="125"/>
      <c r="K319" s="125"/>
      <c r="L319" s="125"/>
      <c r="M319" s="125"/>
      <c r="N319" s="125"/>
    </row>
    <row r="320" spans="1:26">
      <c r="A320" s="125"/>
      <c r="B320" s="125"/>
      <c r="C320" s="125"/>
      <c r="D320" s="125"/>
      <c r="E320" s="125"/>
      <c r="F320" s="125"/>
      <c r="G320" s="125"/>
      <c r="H320" s="125"/>
      <c r="I320" s="125"/>
      <c r="J320" s="125"/>
      <c r="K320" s="125"/>
      <c r="L320" s="125"/>
      <c r="M320" s="125"/>
      <c r="N320" s="125"/>
    </row>
    <row r="321" spans="1:14">
      <c r="A321" s="125"/>
      <c r="B321" s="125"/>
      <c r="C321" s="125"/>
      <c r="D321" s="125"/>
      <c r="E321" s="125"/>
      <c r="F321" s="125"/>
      <c r="G321" s="125"/>
      <c r="H321" s="125"/>
      <c r="I321" s="125"/>
      <c r="J321" s="125"/>
      <c r="K321" s="125"/>
      <c r="L321" s="125"/>
      <c r="M321" s="125"/>
      <c r="N321" s="125"/>
    </row>
    <row r="322" spans="1:14">
      <c r="A322" s="125"/>
      <c r="B322" s="125"/>
      <c r="C322" s="125"/>
      <c r="D322" s="125"/>
      <c r="E322" s="125"/>
      <c r="F322" s="125"/>
      <c r="G322" s="125"/>
      <c r="H322" s="125"/>
      <c r="I322" s="125"/>
      <c r="J322" s="125"/>
      <c r="K322" s="125"/>
      <c r="L322" s="125"/>
      <c r="M322" s="125"/>
      <c r="N322" s="125"/>
    </row>
    <row r="323" spans="1:14">
      <c r="A323" s="125"/>
      <c r="B323" s="125"/>
      <c r="C323" s="125"/>
      <c r="D323" s="125"/>
      <c r="E323" s="125"/>
      <c r="F323" s="125"/>
      <c r="G323" s="125"/>
      <c r="H323" s="125"/>
      <c r="I323" s="125"/>
      <c r="J323" s="125"/>
      <c r="K323" s="125"/>
      <c r="L323" s="125"/>
      <c r="M323" s="125"/>
      <c r="N323" s="125"/>
    </row>
    <row r="324" spans="1:14">
      <c r="A324" s="125"/>
      <c r="B324" s="125"/>
      <c r="C324" s="125"/>
      <c r="D324" s="125"/>
      <c r="E324" s="125"/>
      <c r="F324" s="125"/>
      <c r="G324" s="125"/>
      <c r="H324" s="125"/>
      <c r="I324" s="125"/>
      <c r="J324" s="125"/>
      <c r="K324" s="125"/>
      <c r="L324" s="125"/>
      <c r="M324" s="125"/>
      <c r="N324" s="125"/>
    </row>
    <row r="325" spans="1:14">
      <c r="A325" s="125"/>
      <c r="B325" s="125"/>
      <c r="C325" s="125"/>
      <c r="D325" s="125"/>
      <c r="E325" s="125"/>
      <c r="F325" s="125"/>
      <c r="G325" s="125"/>
      <c r="H325" s="125"/>
      <c r="I325" s="125"/>
      <c r="J325" s="125"/>
      <c r="K325" s="125"/>
      <c r="L325" s="125"/>
      <c r="M325" s="125"/>
      <c r="N325" s="125"/>
    </row>
    <row r="326" spans="1:14" ht="14.25" customHeight="1">
      <c r="A326" s="137" t="s">
        <v>41</v>
      </c>
      <c r="B326" s="137"/>
      <c r="C326" s="137"/>
      <c r="D326" s="137"/>
      <c r="E326" s="137"/>
      <c r="F326" s="137"/>
      <c r="G326" s="137"/>
      <c r="H326" s="137"/>
      <c r="I326" s="137"/>
      <c r="J326" s="137"/>
      <c r="K326" s="137"/>
      <c r="L326" s="137"/>
      <c r="M326" s="137"/>
      <c r="N326" s="137"/>
    </row>
    <row r="327" spans="1:14">
      <c r="A327" s="137"/>
      <c r="B327" s="137"/>
      <c r="C327" s="137"/>
      <c r="D327" s="137"/>
      <c r="E327" s="137"/>
      <c r="F327" s="137"/>
      <c r="G327" s="137"/>
      <c r="H327" s="137"/>
      <c r="I327" s="137"/>
      <c r="J327" s="137"/>
      <c r="K327" s="137"/>
      <c r="L327" s="137"/>
      <c r="M327" s="137"/>
      <c r="N327" s="137"/>
    </row>
    <row r="328" spans="1:14">
      <c r="A328" s="137" t="s">
        <v>53</v>
      </c>
      <c r="B328" s="137"/>
      <c r="C328" s="137"/>
      <c r="D328" s="137"/>
      <c r="E328" s="137"/>
      <c r="F328" s="137"/>
      <c r="G328" s="137"/>
      <c r="H328" s="137"/>
      <c r="I328" s="137"/>
      <c r="J328" s="137"/>
      <c r="K328" s="137"/>
      <c r="L328" s="137"/>
      <c r="M328" s="137"/>
      <c r="N328" s="137"/>
    </row>
    <row r="329" spans="1:14">
      <c r="A329" s="137"/>
      <c r="B329" s="137"/>
      <c r="C329" s="137"/>
      <c r="D329" s="137"/>
      <c r="E329" s="137"/>
      <c r="F329" s="137"/>
      <c r="G329" s="137"/>
      <c r="H329" s="137"/>
      <c r="I329" s="137"/>
      <c r="J329" s="137"/>
      <c r="K329" s="137"/>
      <c r="L329" s="137"/>
      <c r="M329" s="137"/>
      <c r="N329" s="137"/>
    </row>
  </sheetData>
  <mergeCells count="157">
    <mergeCell ref="A328:N329"/>
    <mergeCell ref="A302:A309"/>
    <mergeCell ref="B302:B305"/>
    <mergeCell ref="U302:U309"/>
    <mergeCell ref="B306:B309"/>
    <mergeCell ref="A326:N327"/>
    <mergeCell ref="A286:A293"/>
    <mergeCell ref="B286:B289"/>
    <mergeCell ref="U286:U293"/>
    <mergeCell ref="B290:B293"/>
    <mergeCell ref="A294:A301"/>
    <mergeCell ref="B294:B297"/>
    <mergeCell ref="U294:U301"/>
    <mergeCell ref="B298:B301"/>
    <mergeCell ref="A315:N325"/>
    <mergeCell ref="A270:A277"/>
    <mergeCell ref="B270:B273"/>
    <mergeCell ref="U270:U277"/>
    <mergeCell ref="B274:B277"/>
    <mergeCell ref="A278:A285"/>
    <mergeCell ref="B278:B281"/>
    <mergeCell ref="U278:U285"/>
    <mergeCell ref="B282:B285"/>
    <mergeCell ref="A254:A261"/>
    <mergeCell ref="B254:B257"/>
    <mergeCell ref="U254:U261"/>
    <mergeCell ref="B258:B261"/>
    <mergeCell ref="A262:A269"/>
    <mergeCell ref="B262:B265"/>
    <mergeCell ref="U262:U269"/>
    <mergeCell ref="B266:B269"/>
    <mergeCell ref="A238:A245"/>
    <mergeCell ref="B238:B241"/>
    <mergeCell ref="U238:U245"/>
    <mergeCell ref="B242:B245"/>
    <mergeCell ref="A246:A253"/>
    <mergeCell ref="B246:B249"/>
    <mergeCell ref="U246:U253"/>
    <mergeCell ref="B250:B253"/>
    <mergeCell ref="A222:A229"/>
    <mergeCell ref="B222:B225"/>
    <mergeCell ref="U222:U229"/>
    <mergeCell ref="B226:B229"/>
    <mergeCell ref="A230:A237"/>
    <mergeCell ref="B230:B233"/>
    <mergeCell ref="U230:U237"/>
    <mergeCell ref="B234:B237"/>
    <mergeCell ref="A206:A213"/>
    <mergeCell ref="B206:B209"/>
    <mergeCell ref="U206:U213"/>
    <mergeCell ref="B210:B213"/>
    <mergeCell ref="A214:A221"/>
    <mergeCell ref="B214:B217"/>
    <mergeCell ref="U214:U221"/>
    <mergeCell ref="B218:B221"/>
    <mergeCell ref="A190:A197"/>
    <mergeCell ref="B190:B193"/>
    <mergeCell ref="U190:U197"/>
    <mergeCell ref="B194:B197"/>
    <mergeCell ref="A198:A205"/>
    <mergeCell ref="B198:B201"/>
    <mergeCell ref="U198:U205"/>
    <mergeCell ref="B202:B205"/>
    <mergeCell ref="A174:A181"/>
    <mergeCell ref="B174:B177"/>
    <mergeCell ref="U174:U181"/>
    <mergeCell ref="B178:B181"/>
    <mergeCell ref="A182:A189"/>
    <mergeCell ref="B182:B185"/>
    <mergeCell ref="U182:U189"/>
    <mergeCell ref="B186:B189"/>
    <mergeCell ref="A158:A165"/>
    <mergeCell ref="B158:B161"/>
    <mergeCell ref="U158:U165"/>
    <mergeCell ref="B162:B165"/>
    <mergeCell ref="A166:A173"/>
    <mergeCell ref="B166:B169"/>
    <mergeCell ref="U166:U173"/>
    <mergeCell ref="B170:B173"/>
    <mergeCell ref="A142:A149"/>
    <mergeCell ref="B142:B145"/>
    <mergeCell ref="U142:U149"/>
    <mergeCell ref="B146:B149"/>
    <mergeCell ref="A150:A157"/>
    <mergeCell ref="B150:B153"/>
    <mergeCell ref="U150:U157"/>
    <mergeCell ref="B154:B157"/>
    <mergeCell ref="A126:A133"/>
    <mergeCell ref="B126:B129"/>
    <mergeCell ref="U126:U133"/>
    <mergeCell ref="B130:B133"/>
    <mergeCell ref="A134:A141"/>
    <mergeCell ref="B134:B137"/>
    <mergeCell ref="U134:U141"/>
    <mergeCell ref="B138:B141"/>
    <mergeCell ref="A110:A117"/>
    <mergeCell ref="B110:B113"/>
    <mergeCell ref="U110:U117"/>
    <mergeCell ref="B114:B117"/>
    <mergeCell ref="A118:A125"/>
    <mergeCell ref="B118:B121"/>
    <mergeCell ref="U118:U125"/>
    <mergeCell ref="B122:B125"/>
    <mergeCell ref="A94:A101"/>
    <mergeCell ref="B94:B97"/>
    <mergeCell ref="U94:U101"/>
    <mergeCell ref="B98:B101"/>
    <mergeCell ref="A102:A109"/>
    <mergeCell ref="B102:B105"/>
    <mergeCell ref="U102:U109"/>
    <mergeCell ref="B106:B109"/>
    <mergeCell ref="A78:A85"/>
    <mergeCell ref="B78:B81"/>
    <mergeCell ref="U78:U85"/>
    <mergeCell ref="B82:B85"/>
    <mergeCell ref="A86:A93"/>
    <mergeCell ref="B86:B89"/>
    <mergeCell ref="U86:U93"/>
    <mergeCell ref="B90:B93"/>
    <mergeCell ref="A62:A69"/>
    <mergeCell ref="B62:B65"/>
    <mergeCell ref="U62:U69"/>
    <mergeCell ref="B66:B69"/>
    <mergeCell ref="A70:A77"/>
    <mergeCell ref="B70:B73"/>
    <mergeCell ref="U70:U77"/>
    <mergeCell ref="B74:B77"/>
    <mergeCell ref="A46:A53"/>
    <mergeCell ref="B46:B49"/>
    <mergeCell ref="U38:U45"/>
    <mergeCell ref="B50:B53"/>
    <mergeCell ref="A54:A61"/>
    <mergeCell ref="B54:B57"/>
    <mergeCell ref="U54:U61"/>
    <mergeCell ref="B58:B61"/>
    <mergeCell ref="A30:A37"/>
    <mergeCell ref="B30:B33"/>
    <mergeCell ref="U30:U37"/>
    <mergeCell ref="B34:B37"/>
    <mergeCell ref="A38:A45"/>
    <mergeCell ref="B38:B41"/>
    <mergeCell ref="B42:B45"/>
    <mergeCell ref="A14:A21"/>
    <mergeCell ref="B14:B17"/>
    <mergeCell ref="U14:U21"/>
    <mergeCell ref="B18:B21"/>
    <mergeCell ref="A22:A29"/>
    <mergeCell ref="B22:B25"/>
    <mergeCell ref="U22:U29"/>
    <mergeCell ref="B26:B29"/>
    <mergeCell ref="A1:O1"/>
    <mergeCell ref="A2:O3"/>
    <mergeCell ref="C4:C5"/>
    <mergeCell ref="A6:A13"/>
    <mergeCell ref="B6:B9"/>
    <mergeCell ref="U6:U13"/>
    <mergeCell ref="B10:B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mso-contentType ?>
<FormTemplates xmlns="http://schemas.microsoft.com/sharepoint/v3/contenttype/forms">
  <Display>OECDListFormCollapsible</Display>
  <Edit>OECDListFormCollapsible</Edit>
  <New>OECDListFormCollapsible</New>
</FormTemplates>
</file>

<file path=customXml/itemProps1.xml><?xml version="1.0" encoding="utf-8"?>
<ds:datastoreItem xmlns:ds="http://schemas.openxmlformats.org/officeDocument/2006/customXml" ds:itemID="{13C5113C-6FE9-4C74-A79E-71426086A4C8}">
  <ds:schemaRefs>
    <ds:schemaRef ds:uri="Microsoft.SharePoint.Taxonomy.ContentTypeSync"/>
  </ds:schemaRefs>
</ds:datastoreItem>
</file>

<file path=customXml/itemProps2.xml><?xml version="1.0" encoding="utf-8"?>
<ds:datastoreItem xmlns:ds="http://schemas.openxmlformats.org/officeDocument/2006/customXml" ds:itemID="{B328F52E-5A6E-4647-AC6D-AEC2DB523C4D}">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D5473B4B-4AAC-4EA3-8DA6-6E39D2E0E2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3EBDED6-E6BB-44F4-8DD9-681FB93A5B9C}">
  <ds:schemaRefs>
    <ds:schemaRef ds:uri="22a5b7d0-1699-458f-b8e2-4d8247229549"/>
    <ds:schemaRef ds:uri="http://purl.org/dc/terms/"/>
    <ds:schemaRef ds:uri="c9f238dd-bb73-4aef-a7a5-d644ad823e52"/>
    <ds:schemaRef ds:uri="http://purl.org/dc/elements/1.1/"/>
    <ds:schemaRef ds:uri="http://schemas.microsoft.com/office/2006/documentManagement/types"/>
    <ds:schemaRef ds:uri="http://www.w3.org/XML/1998/namespace"/>
    <ds:schemaRef ds:uri="http://purl.org/dc/dcmitype/"/>
    <ds:schemaRef ds:uri="http://schemas.microsoft.com/office/infopath/2007/PartnerControls"/>
    <ds:schemaRef ds:uri="ca82dde9-3436-4d3d-bddd-d31447390034"/>
    <ds:schemaRef ds:uri="http://schemas.openxmlformats.org/package/2006/metadata/core-properties"/>
    <ds:schemaRef ds:uri="http://schemas.microsoft.com/sharepoint/v4"/>
    <ds:schemaRef ds:uri="c5805097-db0a-42f9-a837-be9035f1f571"/>
    <ds:schemaRef ds:uri="54c4cd27-f286-408f-9ce0-33c1e0f3ab39"/>
    <ds:schemaRef ds:uri="http://schemas.microsoft.com/office/2006/metadata/properties"/>
  </ds:schemaRefs>
</ds:datastoreItem>
</file>

<file path=customXml/itemProps5.xml><?xml version="1.0" encoding="utf-8"?>
<ds:datastoreItem xmlns:ds="http://schemas.openxmlformats.org/officeDocument/2006/customXml" ds:itemID="{51555B70-B1CC-402F-A01F-3B4D358DA5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8</vt:i4>
      </vt:variant>
    </vt:vector>
  </HeadingPairs>
  <TitlesOfParts>
    <vt:vector size="16" baseType="lpstr">
      <vt:lpstr>Chart PF2.2.A</vt:lpstr>
      <vt:lpstr>Chart PF2.2.B</vt:lpstr>
      <vt:lpstr>Chart PF2.2.C</vt:lpstr>
      <vt:lpstr>Chart PF2.2.D</vt:lpstr>
      <vt:lpstr>Chart PF2.2.E</vt:lpstr>
      <vt:lpstr>Maternity_leave</vt:lpstr>
      <vt:lpstr>Paternity_leave</vt:lpstr>
      <vt:lpstr>Parental_leave</vt:lpstr>
      <vt:lpstr>'Chart PF2.2.A'!Druckbereich</vt:lpstr>
      <vt:lpstr>'Chart PF2.2.B'!Druckbereich</vt:lpstr>
      <vt:lpstr>'Chart PF2.2.C'!Druckbereich</vt:lpstr>
      <vt:lpstr>'Chart PF2.2.E'!Druckbereich</vt:lpstr>
      <vt:lpstr>Maternity_leave!Druckbereich</vt:lpstr>
      <vt:lpstr>Paternity_leave!Druckbereich</vt:lpstr>
      <vt:lpstr>Maternity_leave!Drucktitel</vt:lpstr>
      <vt:lpstr>Paternity_leave!Drucktitel</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2015-10-06T08:42:50Z</cp:lastPrinted>
  <dcterms:created xsi:type="dcterms:W3CDTF">2015-04-13T15:17:56Z</dcterms:created>
  <dcterms:modified xsi:type="dcterms:W3CDTF">2025-01-25T13:38:36Z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