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activeGenes" sheetId="1" state="visible" r:id="rId2"/>
    <sheet name="activeReactions" sheetId="2" state="visible" r:id="rId3"/>
    <sheet name="cellCultureData" sheetId="3" state="visible" r:id="rId4"/>
    <sheet name="coupledRxns" sheetId="4" state="visible" r:id="rId5"/>
    <sheet name="essentialAA" sheetId="5" state="visible" r:id="rId6"/>
    <sheet name="inactiveGenes" sheetId="6" state="visible" r:id="rId7"/>
    <sheet name="mediaData" sheetId="7" state="visible" r:id="rId8"/>
    <sheet name="presentMetabolites" sheetId="8" state="visible" r:id="rId9"/>
    <sheet name="rxns2add" sheetId="9" state="visible" r:id="rId10"/>
    <sheet name="rxns2constrain" sheetId="10" state="visible" r:id="rId11"/>
    <sheet name="rxnsHypothesis" sheetId="11" state="visible" r:id="rId12"/>
    <sheet name="rxns2remove" sheetId="12" state="visible" r:id="rId13"/>
    <sheet name="sinkDemand"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<sst xmlns="http://schemas.openxmlformats.org/spreadsheetml/2006/main" count="4729" uniqueCount="2880">
  <si>
    <t xml:space="preserve">genes</t>
  </si>
  <si>
    <t xml:space="preserve">source</t>
  </si>
  <si>
    <t xml:space="preserve">proteinNames</t>
  </si>
  <si>
    <t xml:space="preserve">reference</t>
  </si>
  <si>
    <t xml:space="preserve">Notes</t>
  </si>
  <si>
    <t xml:space="preserve">Dopaminergic neuron manual curation (metabolism) </t>
  </si>
  <si>
    <t xml:space="preserve">PMID: 18070347</t>
  </si>
  <si>
    <t xml:space="preserve">Aromatic amino acid decarboxylase converts L-dopa to dopamine in neurons (reviewed in PMID: 18070347).</t>
  </si>
  <si>
    <t xml:space="preserve">Enzyme content was measured in synaptic and non-synaptic mitochondria.</t>
  </si>
  <si>
    <t xml:space="preserve">PMID: 12379239</t>
  </si>
  <si>
    <t xml:space="preserve">Enzyme content was measured in synaptic and non-synaptic mitochondria. MAOA is localised on the mitochondrial outer membrane in dopaminergic neurons, as well as their axon terminals (PMID: 12379239).</t>
  </si>
  <si>
    <t xml:space="preserve">Superoxide dismutase [Mn]</t>
  </si>
  <si>
    <t xml:space="preserve">PMID: 24827396</t>
  </si>
  <si>
    <t xml:space="preserve">Immunoblot orthogonal validation of protein expression in aged mice (PMID: 24827396).</t>
  </si>
  <si>
    <t xml:space="preserve">tyrosine hydroxylase</t>
  </si>
  <si>
    <t xml:space="preserve">PMID: 21176768</t>
  </si>
  <si>
    <t xml:space="preserve">Tyrosine hydroxylase is the rate-limiting enzyme of catecholamine biosynthesis; it uses tetrahydrobiopterin and molecular oxygen to convert tyrosine to DOPA</t>
  </si>
  <si>
    <t xml:space="preserve">peroxiredoxin 6</t>
  </si>
  <si>
    <t xml:space="preserve">PMID: 25193021</t>
  </si>
  <si>
    <t xml:space="preserve">PRDX6 Exacerbates Dopaminergic Neurodegeneration in a MPTP Mouse Model of Parkinson's Disease</t>
  </si>
  <si>
    <t xml:space="preserve">Dopaminergic neuron manual curation (transport genes) </t>
  </si>
  <si>
    <t xml:space="preserve">PMID: 24843012</t>
  </si>
  <si>
    <t xml:space="preserve">Double fluorescence in situ hybridization for VMAT2 and ABAT indicated strong co-labeling in 701/738 DN of the SN and VTA  (PMID: 24843012).</t>
  </si>
  <si>
    <t xml:space="preserve">GABA is taken up from the extracellular environment through GABA transporters mGAT1 (SLC6A1) and mGAT4 (SLC6A11), which are expressed on midbrain dopaminergic neurons (PMID: 24843012).</t>
  </si>
  <si>
    <t xml:space="preserve">aquaporin 9</t>
  </si>
  <si>
    <t xml:space="preserve">PMID: 15450351</t>
  </si>
  <si>
    <t xml:space="preserve">The neuronal AQP9 expression was almost exclusively observed in catecholaminergic cells including the adrenergic, noradrenergic and dopaminergic groups, but not in other monoaminergic neurons such as serotonergic or histaminergic cells</t>
  </si>
  <si>
    <t xml:space="preserve">Transporter/dopamine metabolism curation</t>
  </si>
  <si>
    <t xml:space="preserve">Dopaminergic neuron manual curation (transport genes) and (Elassal.D et al. In preparation) </t>
  </si>
  <si>
    <t xml:space="preserve">George J. Siegel, R. W. A., Scott T. Brady, Donald L. Price (2006) Basic neurochemistry: molecular, cellular and medical aspects. 7th edition.Elsevier publication</t>
  </si>
  <si>
    <t xml:space="preserve">MCT1 and MCT2 are found on all brain cells, proving the importance of monocarboxylic acids as substrates since an early age (George J. Siegel, R. W. A., Scott T. Brady, Donald L. Price (2006) Basic neurochemistry: molecular, cellular and medical aspects. 7th edition.Elsevier publication.).</t>
  </si>
  <si>
    <t xml:space="preserve">manual curation from (Elassal.D et al. In preparation)  </t>
  </si>
  <si>
    <t xml:space="preserve">Acetyl-CoA acetyltransferase</t>
  </si>
  <si>
    <t xml:space="preserve">Acetoacetyl-CoA-thiolase is present in brain tissues in sufficient amounts to allow the conversion of ketone bodies into acetyl-CoA, which is then fed into the TCA cycle (George J. Siegel, R. W. A., Scott T. Brady, Donald L. Price (2006) Basic neurochemistry: molecular, cellular and medical aspects. 7th edition.Elsevier publication.)</t>
  </si>
  <si>
    <t xml:space="preserve">PMID: 24905578</t>
  </si>
  <si>
    <t xml:space="preserve">After 65 days of differentiation, 15 to 20% of cells were TH+ and coexpressed FOXA2, NURR1, GIRK2, and VMAT2, which are markers of midbrain dopaminergic neurons (PMID: 24905578).</t>
  </si>
  <si>
    <t xml:space="preserve">After taking up phenylalanine from the extracellular milieu, neurons catabolise it to form tyrosine (reviewed in PMID: 18070347).</t>
  </si>
  <si>
    <t xml:space="preserve">PMID: 23800665</t>
  </si>
  <si>
    <t xml:space="preserve">ALOX5 (5-LOX) is the most important enzyme in leukotriene biosynthesis and after stimulation, it translocated to the nuclear membrane, co-localising with 5-LOX activating protein (FLAP) and cytosolic phospholipase A2 (cPLA2). This results in the activation of ALOX5 (reviewed in PMID: 23800665). Dopaminergic neurons in the ventral midbrain were found to express both FLAP and 5-LOX. However, it is still unclear which functions the 5-LOX enzymatic system plays in the brain.</t>
  </si>
  <si>
    <t xml:space="preserve">Cytosolic acyl coenzyme A thioester hydrolase (EC 3.1.2.2) (Acyl-CoA thioesterase 7) (Brain acyl-CoA hydrolase) (BACH) (CTE-IIa) (CTE-II) (Long chain acyl-CoA thioester hydrolase)</t>
  </si>
  <si>
    <t xml:space="preserve">PMID: 23921897</t>
  </si>
  <si>
    <t xml:space="preserve">As opposed to the low mitochondrial activity of 3-ketoacyl-CoA thiolase, neurons have a very high activity of the cytoplasmic ACOT7. This enzyme allows acyl-CoA concentrations within neurons to remain low (reviewed in PMID: 23921897)</t>
  </si>
  <si>
    <t xml:space="preserve">creatine kinase, brain (reviewed in PMID: 23921897)</t>
  </si>
  <si>
    <t xml:space="preserve">PMID: 23119149</t>
  </si>
  <si>
    <t xml:space="preserve">Despite conditional gene inactivation of FDFT1 in neurons, a normal phenotype and function could be observed (reviewed in PMID: 23119149).</t>
  </si>
  <si>
    <t xml:space="preserve">PMID: 27282387</t>
  </si>
  <si>
    <t xml:space="preserve">ENO2 is a neuron-specific gene (PMID:  27282387). Immunoblotting analysis using 20μg protein lysate from NPCs and from 21-days differentiated neurons (PMID: 27282387).</t>
  </si>
  <si>
    <t xml:space="preserve">D-beta-hydroxybutyrate dehydrogenase</t>
  </si>
  <si>
    <t xml:space="preserve">Dihydrolipoyllysine-residue acetyltransferase component of pyruvate dehydrogenase complex</t>
  </si>
  <si>
    <t xml:space="preserve">Fumarate hydratase</t>
  </si>
  <si>
    <t xml:space="preserve">Malate dehydrogenase</t>
  </si>
  <si>
    <t xml:space="preserve">Pyruvate dehydrogenase E1 component subunit alpha</t>
  </si>
  <si>
    <t xml:space="preserve">Pyruvate dehydrogenase E1 component subunit beta</t>
  </si>
  <si>
    <t xml:space="preserve">Enzyme content was measured in synaptic and non-synaptic mitochondria.  Immunoblotting analysis using 20μg protein lysate from NPCs and from 21-days differentiated neurons (PMID: 27282387).</t>
  </si>
  <si>
    <t xml:space="preserve">PMID: 24883315</t>
  </si>
  <si>
    <t xml:space="preserve">Enzyme content was measured in synaptic and non-synaptic mitochondria. Both astroglial and neuronal mitochondria are able to oxidize multiple substrates, includnig beta-oxidation of fatty acids, pyruvate, lactate, glutamate, and GABA  (reviewed in PMID: 24883315).</t>
  </si>
  <si>
    <t xml:space="preserve">Enzyme content was measured in synaptic and non-synaptic mitochondria. Immunoblotting analysis using 20μg protein lysate from NPCs and from 21-days differentiated neurons (PMID: 27282387). However, there was only a very faint line, almost non-detectable.</t>
  </si>
  <si>
    <t xml:space="preserve">Dihydrolipoyl dehydrogenase</t>
  </si>
  <si>
    <t xml:space="preserve">Enzyme content was measured in synaptic and non-synaptic mitochondria. It was shown that up to 50% of added glutamate or pyruvate is metabolised via transamination to akg and then converted to succinate (reviewed in PMID: 24883315).</t>
  </si>
  <si>
    <t xml:space="preserve">Pyruvate dehydrogenase protein X component</t>
  </si>
  <si>
    <t xml:space="preserve">expressed, but then degraded by proteasome.  Immunoblotting analysis using 20μg protein lysate from NPCs and from 21-days differentiated neurons (PMID: 27282387).</t>
  </si>
  <si>
    <t xml:space="preserve">GLUT3 is detected at high concentrations in neurons (reviewed in PMID: 24883315)</t>
  </si>
  <si>
    <t xml:space="preserve">PMID: 17517424</t>
  </si>
  <si>
    <t xml:space="preserve">GSK3B is involved in dopaminergic neuronal apoptosis upon its activation by MPTP (PMID: 17517424)</t>
  </si>
  <si>
    <t xml:space="preserve">ATP synthase subunit alpha</t>
  </si>
  <si>
    <t xml:space="preserve">Immunoblotting analysis using 20μg protein lysate from NPCs and from 21-days differentiated neurons (PMID: 27282387).</t>
  </si>
  <si>
    <t xml:space="preserve">Succinyl-CoA ligase [ADP-forming] subunit beta</t>
  </si>
  <si>
    <t xml:space="preserve">PMID: 27282387, PMID: 24883315</t>
  </si>
  <si>
    <t xml:space="preserve">Immunoblotting analysis using 20μg protein lysate from NPCs and from 21-days differentiated neurons (PMID: 27282387).  It was shown that up to 50% of added glutamate or pyruvate is metabolised via transamination to akg and then converted to succinate (reviewed in PMID: 24883315).</t>
  </si>
  <si>
    <t xml:space="preserve">L-lactate dehydrogenase A chain (LDH-A) (EC 1.1.1.27) (Cell proliferation-inducing gene 19 protein) (LDH muscle subunit) (LDH-M) (Renal carcinoma antigen NY-REN-59)</t>
  </si>
  <si>
    <t xml:space="preserve">Immunoblotting analysis using 20μg protein lysate from NPCs and from 21-days differentiated neurons (PMID: 27282387). However, there was only a very faint line, almost non-detectable.</t>
  </si>
  <si>
    <t xml:space="preserve">PMID: 21818119</t>
  </si>
  <si>
    <t xml:space="preserve">In dopaminergic neurons exposed to MPP+, lanosterol synthase gets redistributed from the endoplasmic reticulum to mitochondria (PMID: 21818119).</t>
  </si>
  <si>
    <t xml:space="preserve">Electron transfer flavoprotein subunit alpha</t>
  </si>
  <si>
    <t xml:space="preserve">In the nervous system, mitochondria are a major source of ROS generation, particularly at the level of beta-oxidation (acyl-CoA dehydrogenase, the electron transfer flavoprotein, the electron transfer flavoprotein-ubiquinone oxidoreductase, and complex III). (reviewed in PMID: 23921897).</t>
  </si>
  <si>
    <t xml:space="preserve">Electron transfer flavoprotein subunit beta (Beta-ETF)</t>
  </si>
  <si>
    <t xml:space="preserve">Electron transfer flavoprotein-ubiquinone oxidoreductase</t>
  </si>
  <si>
    <t xml:space="preserve">Dihydrolipoyllysine-residue succinyltransferase component of 2-oxoglutarate dehydrogenase complex</t>
  </si>
  <si>
    <t xml:space="preserve">It was shown that up to 50% of added glutamate or pyruvate is metabolised via transamination to akg and then converted to succinate (reviewed in PMID: 24883315).</t>
  </si>
  <si>
    <t xml:space="preserve">2-oxoglutarate dehydrogenase</t>
  </si>
  <si>
    <t xml:space="preserve">Succinyl-CoA ligase [ADP/GDP-forming] subunit alpha</t>
  </si>
  <si>
    <t xml:space="preserve">PMID: 24300239</t>
  </si>
  <si>
    <t xml:space="preserve">Knocking down alpha-synuclein in animal models caused an increase in glyoxalase-I expression (reviewed in PMID: 24300239)</t>
  </si>
  <si>
    <t xml:space="preserve">PMID: 19540314</t>
  </si>
  <si>
    <t xml:space="preserve">Microsomal epoxide hydrolase staining was detected in neurons of the striatum and substantia nigra (PMID: 19540314).</t>
  </si>
  <si>
    <t xml:space="preserve">Handbook of Neurochemistry and Molecular Neurobiology: Neural Lipids, Volume 14, Lajtha et al., 2009</t>
  </si>
  <si>
    <t xml:space="preserve">Microsomal steroid sulfatase (STS: EC 3.1.6.2) catalyses the conversion of DHEAS to DHEA. In temporal lobe biopsies, strong DHEAS desuphating activity and mRNA expression were found. Immunohistochemistry showed STS in adult cortical neurons (reviewed in Handbook of Neurochemistry and Molecular Neurobiology: Neural Lipids, Volume 14, Lajtha et al., 2009)</t>
  </si>
  <si>
    <t xml:space="preserve">PMID: 22781745</t>
  </si>
  <si>
    <t xml:space="preserve">Most isozymes of the DGK family (EC 2.7.1.107) are abundantly expressed in the brain. DGKB is the first enzyme that was identified as a neuronal enzyme, predominantly expressed in the caudate-putamen (reviewed in PMID: 22781745).</t>
  </si>
  <si>
    <t xml:space="preserve">24-hydroxylase is expressed in a subset of neurons, but not in astrocytes.</t>
  </si>
  <si>
    <t xml:space="preserve">PMID: 23065638</t>
  </si>
  <si>
    <t xml:space="preserve">Unique asynaptic gene. However, SCP-2 was also found in synaptosomes.</t>
  </si>
  <si>
    <t xml:space="preserve">PMID: 24708184; PMID: 19638972</t>
  </si>
  <si>
    <t xml:space="preserve">Quantitative proteomics reveals an increase of NECAB2 in diseased neurons (PMID: 24905578).</t>
  </si>
  <si>
    <t xml:space="preserve">ADP/ATP translocase 2 (ADP</t>
  </si>
  <si>
    <t xml:space="preserve">PMID: 15888489</t>
  </si>
  <si>
    <t xml:space="preserve">Real-time PCR and microarray analysis of microdissected mesostriatal dopaminergic neurons of adult mice (PMID: 15888489).</t>
  </si>
  <si>
    <t xml:space="preserve">L-lactate dehydrogenase B chain (LDH-B) (EC 1.1.1.27) (LDH heart subunit) (LDH-H) (Renal carcinoma antigen NY-REN-46)</t>
  </si>
  <si>
    <t xml:space="preserve">PMID: 25201965</t>
  </si>
  <si>
    <t xml:space="preserve">RNAi depletion of phosphatidylserine decarboxylase in dopaminergic neurons expressing α-syn accelerates neurodegeneration in Caenorhabditis elegans (PMID: 25201965).</t>
  </si>
  <si>
    <t xml:space="preserve">Synaptically mature neurons show punctuate staining of synapsin 1 (SYN1) (PMID: 24905578).</t>
  </si>
  <si>
    <t xml:space="preserve">The activities of the main hydrolases (b-glucosidase, non-lysosomal b-glucosyl 
ceramidase (GBA2), b-galactosidase and b-hexosaminidase) were assessed in human iPSCs and FACS-enriched neurons (PMID: 24905578).</t>
  </si>
  <si>
    <t xml:space="preserve">The activities of the main hydrolases (b-glucosidase, non-lysosomal b-glucosyl
ceramidase (GBA2), b-galactosidase and b-hexosaminidase) were assessed in human iPSCs and FACS-enriched neurons (PMID: 24905578).</t>
  </si>
  <si>
    <t xml:space="preserve">PMID: 10733013</t>
  </si>
  <si>
    <t xml:space="preserve">The genes for malic enzyme and PEPCK were identified in rat brain primary cultures of astrocytes, neurons, and synaptosomes (reviewed in PMID: 10733013).</t>
  </si>
  <si>
    <t xml:space="preserve">The majority of DNs in the SN and VTA express VGLUT2, but not VGLUT1 or VGLUT3.</t>
  </si>
  <si>
    <t xml:space="preserve">PMID: 681936</t>
  </si>
  <si>
    <t xml:space="preserve">Using 6-OHDA treated DNs from rat SN showed that acetylcholinesterase (AChE) is expressed in DN of the SN (PMID: 681936).</t>
  </si>
  <si>
    <t xml:space="preserve">PMID: 10433246</t>
  </si>
  <si>
    <t xml:space="preserve">Using RT-PCR and the quantification of the production of neurosteroids, it was found that highly purified neurons from neonatal rat cerebral cortex express P450SCC, P450C17, HSD3B, and P450AROM, while producing pregnenolone, DHEA, androstenedione, and estrogen (PMID: 10433246). However, neurons do not express HSD17B nor produce testosterone.</t>
  </si>
  <si>
    <t xml:space="preserve">Glycerol-3-phosphate dehydrogenase</t>
  </si>
  <si>
    <t xml:space="preserve">Creatine kinase U-type</t>
  </si>
  <si>
    <t xml:space="preserve">manual curation from (Elassal.D et al. In preparation)  &amp; mitochondrial manual curation from (Elassal.D et al. In preparation) </t>
  </si>
  <si>
    <t xml:space="preserve">NADH dehydrogenase [ubiquinone] 1 alpha subcomplex subunit 11 (Complex I-B14.7) (CI-B14.7) (NADH-ubiquinone oxidoreductase subunit B14.7)</t>
  </si>
  <si>
    <t xml:space="preserve">mitochondrial manual curation from (Elassal.D et al. In preparation) </t>
  </si>
  <si>
    <t xml:space="preserve">Calcium-binding mitochondrial carrier protein Aralar1 (Mitochondrial aspartate glutamate carrier 1) (Solute carrier family 25 member 12)</t>
  </si>
  <si>
    <t xml:space="preserve">AGC1 or ARALAR is mainly neuronal (reviewed in PMID: 24883315). Astroglial mitochondria have low or no expression of the aspartate/glutamate carrier. This carrier is metabolically important for the malate/aspartate shuttle.</t>
  </si>
  <si>
    <t xml:space="preserve">Mitochondrial glutamate carrier 1 (GC-1) (Glutamate/H(+) symporter 1) (Solute carrier family 25 member 22)</t>
  </si>
  <si>
    <t xml:space="preserve">Both neurons and astroglial cells have two glutamate/hydroxyl carriers: GC-1 and GC-2 (reviewed in PMID: 24883315).</t>
  </si>
  <si>
    <t xml:space="preserve">Mitochondrial glutamate carrier 2 (GC-2) (Glutamate/H(+) symporter 2) (Solute carrier family 25 member 18)</t>
  </si>
  <si>
    <t xml:space="preserve">Both the cytosolic and mitochondrial aspartate aminotransferases are required for the MAS in neurons.</t>
  </si>
  <si>
    <t xml:space="preserve">George J. Siegel, R. W. A., Scott T. Brady, Donald L. Price (2006) Basic neurochemistry: molecular, cellular and medical aspects. 7th edition.Elsevier publication.; PMID: 9603228</t>
  </si>
  <si>
    <t xml:space="preserve">Cytosolic malic enzyme (ME1) is enriched in astrocytes and cytosolic malic enzyme is almost exclusively a glial enzyme, but its gene was expressed in primary cultures of neurons (George J. Siegel, R. W. A., Scott T. Brady, Donald L. Price (2006) Basic neurochemistry: molecular, cellular and medical aspects. 7th edition.Elsevier publication.; PMID: 9603228)</t>
  </si>
  <si>
    <t xml:space="preserve">4-aminobutyrate aminotransferase</t>
  </si>
  <si>
    <t xml:space="preserve">Cytochrome c oxidase subunit 4 isoform 1</t>
  </si>
  <si>
    <t xml:space="preserve">Cytochrome c oxidase subunit 5B</t>
  </si>
  <si>
    <t xml:space="preserve">Cytochrome c oxidase subunit 6B1 (Cytochrome c oxidase subunit VIb isoform 1) (COX VIb-1)</t>
  </si>
  <si>
    <t xml:space="preserve">Cytochrome c oxidase subunit 6C (Cytochrome c oxidase polypeptide VIc)</t>
  </si>
  <si>
    <t xml:space="preserve">Cytochrome c oxidase subunit 7B, mitochondrial (Cytochrome c oxidase polypeptide VIIb)</t>
  </si>
  <si>
    <t xml:space="preserve">Cytochrome c oxidase subunit 7C</t>
  </si>
  <si>
    <t xml:space="preserve">Cytochrome c oxidase subunit 8A, mitochondrial (Cytochrome c oxidase polypeptide VIII-liver/heart) (Cytochrome c oxidase subunit 8-2)</t>
  </si>
  <si>
    <t xml:space="preserve">Cytochrome c1</t>
  </si>
  <si>
    <t xml:space="preserve">Glutaminase kidney isoform</t>
  </si>
  <si>
    <t xml:space="preserve">Aspartate aminotransferase</t>
  </si>
  <si>
    <t xml:space="preserve">Isocitrate dehydrogenase [NAD] subunit alpha</t>
  </si>
  <si>
    <t xml:space="preserve">Isocitrate dehydrogenase [NAD] subunit beta</t>
  </si>
  <si>
    <t xml:space="preserve">Isocitrate dehydrogenase [NAD] subunit gamma</t>
  </si>
  <si>
    <t xml:space="preserve">Cytochrome c oxidase subunit 2 (Cytochrome c oxidase polypeptide II)</t>
  </si>
  <si>
    <t xml:space="preserve">Succinate dehydrogenase [ubiquinone] flavoprotein subunit</t>
  </si>
  <si>
    <t xml:space="preserve">Succinate dehydrogenase [ubiquinone] iron-sulfur subunit</t>
  </si>
  <si>
    <t xml:space="preserve">Succinate dehydrogenase cytochrome b560 subunit</t>
  </si>
  <si>
    <t xml:space="preserve">Cytochrome b-c1 complex subunit 7 (Complex III subunit 7) (Complex III subunit VII) (QP-C) (Ubiquinol-cytochrome c reductase complex 14 kDa protein)</t>
  </si>
  <si>
    <t xml:space="preserve">Cytochrome b-c1 complex subunit 1</t>
  </si>
  <si>
    <t xml:space="preserve">Cytochrome b-c1 complex subunit Rieske</t>
  </si>
  <si>
    <t xml:space="preserve">Cytochrome b-c1 complex subunit 6</t>
  </si>
  <si>
    <t xml:space="preserve">Cytochrome c oxidase subunit 7A-related protein</t>
  </si>
  <si>
    <t xml:space="preserve">Cytochrome c oxidase subunit 5A</t>
  </si>
  <si>
    <t xml:space="preserve">Cytochrome b-c1 complex subunit 8 (Complex III subunit 8) (Complex III subunit VIII) (Ubiquinol-cytochrome c reductase complex 9.5 kDa protein) (Ubiquinol-cytochrome c reductase complex ubiquinone-binding protein QP-C)</t>
  </si>
  <si>
    <t xml:space="preserve">Cytochrome b-c1 complex subunit 9 (Complex III subunit 9) (Complex III subunit X) (Cytochrome c1 non-heme 7 kDa protein) (Ubiquinol-cytochrome c reductase complex 7.2 kDa protein)</t>
  </si>
  <si>
    <t xml:space="preserve">Citrate synthase</t>
  </si>
  <si>
    <t xml:space="preserve">Isocitrate dehydrogenase [NADP]</t>
  </si>
  <si>
    <t xml:space="preserve">Glutamate dehydrogenase 1</t>
  </si>
  <si>
    <t xml:space="preserve">Enzyme content was measured in synaptic and non-synaptic mitochondria. Immunoblot orthogonal validation of protein expression in aged mice (PMID: 24827396).</t>
  </si>
  <si>
    <t xml:space="preserve">Cytochrome b-c1 complex subunit 2</t>
  </si>
  <si>
    <t xml:space="preserve">NADH dehydrogenase [ubiquinone] 1 beta subcomplex subunit 8</t>
  </si>
  <si>
    <t xml:space="preserve">ATP synthase subunit d</t>
  </si>
  <si>
    <t xml:space="preserve">Mitochondrial 2-oxoglutarate/malate carrier protein (OGCP) (Solute carrier family 25 member 11)</t>
  </si>
  <si>
    <t xml:space="preserve">PMID: 23921897; PMID: 24883315</t>
  </si>
  <si>
    <t xml:space="preserve">Neurons require an active malate/aspartate shuttle if they use lactate (reviewed in PMID: 23921897). NADH is transported from the cytosol into the mitochondrial matrix. The malate-aspartate shuttle is important in neurons (reviewed in PMID: 24883315).</t>
  </si>
  <si>
    <t xml:space="preserve">Glutaminase liver isoform, mitochondrial (GLS) (EC 3.5.1.2) (L-glutaminase) (L-glutamine amidohydrolase)</t>
  </si>
  <si>
    <t xml:space="preserve">George J. Siegel, R. W. A., Scott T. Brady, Donald L. Price (2006) Basic neurochemistry: molecular, cellular and medical aspects. 7th edition.Elsevier publication.</t>
  </si>
  <si>
    <t xml:space="preserve">Phosphate-activated glutaminase (GLS2) is highly enriched in neuronal mitochondria (George J. Siegel, R. W. A., Scott T. Brady, Donald L. Price (2006) Basic neurochemistry: molecular, cellular and medical aspects. 7th edition.Elsevier publication.).</t>
  </si>
  <si>
    <t xml:space="preserve">Aldehyde dehydrogenase</t>
  </si>
  <si>
    <t xml:space="preserve">Aldehyde dehydrogenase X</t>
  </si>
  <si>
    <t xml:space="preserve">4-trimethylaminobutyraldehyde dehydrogenase (TMABADH) (EC 1.2.1.47) (Aldehyde dehydrogenase E3 isozyme) (Aldehyde dehydrogenase family 9 member A1) (EC 1.2.1.3) (Gamma-aminobutyraldehyde dehydrogenase) (EC 1.2.1.19) (R-aminobutyraldehyde dehydrogenase)</t>
  </si>
  <si>
    <t xml:space="preserve">Fatty aldehyde dehydrogenase (EC 1.2.1.3) (Aldehyde dehydrogenase 10) (Aldehyde dehydrogenase family 3 member A2) (Microsomal aldehyde dehydrogenase)</t>
  </si>
  <si>
    <t xml:space="preserve">Alpha-aminoadipic semialdehyde dehydrogenase (Alpha-AASA dehydrogenase) (EC 1.2.1.31) (Aldehyde dehydrogenase family 7 member A1) (EC 1.2.1.3) (Antiquitin-1) (Betaine aldehyde dehydrogenase) (EC 1.2.1.8) (Delta1-piperideine-6-carboxylate dehydrogenase) (P6c dehydrogenase)</t>
  </si>
  <si>
    <t xml:space="preserve">ATP synthase subunit O</t>
  </si>
  <si>
    <t xml:space="preserve">Catalase (EC 1.11.1.6)</t>
  </si>
  <si>
    <t xml:space="preserve">Carnitine O-acetyltransferase (Carnitine acetylase) (EC 2.3.1.7) (Carnitine acetyltransferase) (CAT) (CrAT)</t>
  </si>
  <si>
    <t xml:space="preserve">Mitochondrial dicarboxylate carrier (Solute carrier family 25 member 10)</t>
  </si>
  <si>
    <t xml:space="preserve">Glutathione peroxidase 1 (GPx-1) (GSHPx-1) (EC 1.11.1.9) (Cellular glutathione peroxidase)</t>
  </si>
  <si>
    <t xml:space="preserve">Phospholipid hydroperoxide glutathione peroxidase</t>
  </si>
  <si>
    <t xml:space="preserve">Glutathione reductase</t>
  </si>
  <si>
    <t xml:space="preserve">Isocitrate dehydrogenase [NADP] cytoplasmic (IDH) (EC 1.1.1.42) (Cytosolic NADP-isocitrate dehydrogenase) (IDP) (NADP(+)-specific ICDH) (Oxalosuccinate decarboxylase)</t>
  </si>
  <si>
    <t xml:space="preserve">NAD-dependent malic enzyme</t>
  </si>
  <si>
    <t xml:space="preserve">NADH-ubiquinone oxidoreductase chain 1 (EC 1.6.5.3) (NADH dehydrogenase subunit 1). Rotenone binds to the MT-ND1 gene product (33 kDa) of complex I (PMID: 2154550).</t>
  </si>
  <si>
    <t xml:space="preserve">NADH dehydrogenase [ubiquinone] 1 alpha subcomplex subunit 1 (Complex I-MWFE) (CI-MWFE) (NADH-ubiquinone oxidoreductase MWFE subunit)</t>
  </si>
  <si>
    <t xml:space="preserve">NADH dehydrogenase [ubiquinone] 1 alpha subcomplex subunit 2 (Complex I-B8) (CI-B8) (NADH-ubiquinone oxidoreductase B8 subunit)</t>
  </si>
  <si>
    <t xml:space="preserve">Cytochrome c oxidase subunit NDUFA4 (Complex I-MLRQ) (CI-MLRQ) (NADH-ubiquinone oxidoreductase MLRQ subunit)</t>
  </si>
  <si>
    <t xml:space="preserve">NADH dehydrogenase [ubiquinone] 1 alpha subcomplex subunit 5 (Complex I subunit B13) (Complex I-13kD-B) (CI-13kD-B) (NADH-ubiquinone oxidoreductase 13 kDa-B subunit)</t>
  </si>
  <si>
    <t xml:space="preserve">NADH dehydrogenase [ubiquinone] 1 alpha subcomplex subunit 6 (Complex I-B14) (CI-B14) (LYR motif-containing protein 6) (NADH-ubiquinone oxidoreductase B14 subunit)</t>
  </si>
  <si>
    <t xml:space="preserve">NADH dehydrogenase [ubiquinone] 1 alpha subcomplex subunit 7 (Complex I-B14.5a) (CI-B14.5a) (NADH-ubiquinone oxidoreductase subunit B14.5a)</t>
  </si>
  <si>
    <t xml:space="preserve">NADH dehydrogenase [ubiquinone] 1 alpha subcomplex subunit 8 (Complex I-19kD) (CI-19kD) (Complex I-PGIV) (CI-PGIV) (NADH-ubiquinone oxidoreductase 19 kDa subunit)</t>
  </si>
  <si>
    <t xml:space="preserve">NADH dehydrogenase [ubiquinone] 1 alpha subcomplex subunit 9</t>
  </si>
  <si>
    <t xml:space="preserve">NADH dehydrogenase [ubiquinone] 1 alpha subcomplex subunit 10</t>
  </si>
  <si>
    <t xml:space="preserve">Acyl carrier protein</t>
  </si>
  <si>
    <t xml:space="preserve">NADH dehydrogenase [ubiquinone] 1 beta subcomplex subunit 1 (Complex I-MNLL) (CI-MNLL) (NADH-ubiquinone oxidoreductase MNLL subunit)</t>
  </si>
  <si>
    <t xml:space="preserve">NADH dehydrogenase [ubiquinone] 1 beta subcomplex subunit 2, mitochondrial (Complex I-AGGG) (CI-AGGG) (NADH-ubiquinone oxidoreductase AGGG subunit)</t>
  </si>
  <si>
    <t xml:space="preserve">NADH dehydrogenase [ubiquinone] 1 beta subcomplex subunit 3 (Complex I-B12) (CI-B12) (NADH-ubiquinone oxidoreductase B12 subunit)</t>
  </si>
  <si>
    <t xml:space="preserve">NADH dehydrogenase [ubiquinone] 1 beta subcomplex subunit 4 (Complex I-B15) (CI-B15) (NADH-ubiquinone oxidoreductase B15 subunit)</t>
  </si>
  <si>
    <t xml:space="preserve">NADH dehydrogenase [ubiquinone] 1 beta subcomplex subunit 5</t>
  </si>
  <si>
    <t xml:space="preserve">NADH dehydrogenase [ubiquinone] 1 beta subcomplex subunit 6 (Complex I-B17) (CI-B17) (NADH-ubiquinone oxidoreductase B17 subunit)</t>
  </si>
  <si>
    <t xml:space="preserve">NADH dehydrogenase [ubiquinone] 1 beta subcomplex subunit 7 (Cell adhesion protein SQM1) (Complex I-B18) (CI-B18) (NADH-ubiquinone oxidoreductase B18 subunit)</t>
  </si>
  <si>
    <t xml:space="preserve">NADH dehydrogenase [ubiquinone] 1 beta subcomplex subunit 9 (Complex I-B22) (CI-B22) (LYR motif-containing protein 3) (NADH-ubiquinone oxidoreductase B22 subunit)</t>
  </si>
  <si>
    <t xml:space="preserve">NADH dehydrogenase [ubiquinone] 1 beta subcomplex subunit 10 (Complex I-PDSW) (CI-PDSW) (NADH-ubiquinone oxidoreductase PDSW subunit)</t>
  </si>
  <si>
    <t xml:space="preserve">NADH dehydrogenase [ubiquinone] 1 subunit C1, mitochondrial (Complex I-KFYI) (CI-KFYI) (NADH-ubiquinone oxidoreductase KFYI subunit)</t>
  </si>
  <si>
    <t xml:space="preserve">NADH dehydrogenase [ubiquinone] 1 subunit C2 (Complex I-B14.5b) (CI-B14.5b) (Human lung cancer oncogene 1 protein) (HLC-1) (NADH-ubiquinone oxidoreductase subunit B14.5b)</t>
  </si>
  <si>
    <t xml:space="preserve">NADH-ubiquinone oxidoreductase 75 kDa subunit</t>
  </si>
  <si>
    <t xml:space="preserve">NADH dehydrogenase [ubiquinone] iron-sulfur protein 2</t>
  </si>
  <si>
    <t xml:space="preserve">NADH dehydrogenase [ubiquinone] iron-sulfur protein 3</t>
  </si>
  <si>
    <t xml:space="preserve">NADH dehydrogenase [ubiquinone] flavoprotein 1</t>
  </si>
  <si>
    <t xml:space="preserve">NADH dehydrogenase [ubiquinone] iron-sulfur protein 4</t>
  </si>
  <si>
    <t xml:space="preserve">NADH dehydrogenase [ubiquinone] iron-sulfur protein 5 (Complex I-15 kDa) (CI-15 kDa) (NADH-ubiquinone oxidoreductase 15 kDa subunit)</t>
  </si>
  <si>
    <t xml:space="preserve">NADH dehydrogenase [ubiquinone] iron-sulfur protein 6</t>
  </si>
  <si>
    <t xml:space="preserve">NADH dehydrogenase [ubiquinone] iron-sulfur protein 8</t>
  </si>
  <si>
    <t xml:space="preserve">NADH dehydrogenase [ubiquinone] flavoprotein 2</t>
  </si>
  <si>
    <t xml:space="preserve">Ornithine aminotransferase</t>
  </si>
  <si>
    <t xml:space="preserve">Delta-1-pyrroline-5-carboxylate dehydrogenase</t>
  </si>
  <si>
    <t xml:space="preserve">Mitochondrial uncoupling protein 4 (UCP 4) (Solute carrier family 25 member 27)</t>
  </si>
  <si>
    <t xml:space="preserve">NADP-dependent malic enzyme</t>
  </si>
  <si>
    <t xml:space="preserve">Thioredoxin-dependent peroxide reductase</t>
  </si>
  <si>
    <t xml:space="preserve">NAD(P) transhydrogenase</t>
  </si>
  <si>
    <t xml:space="preserve">NADH dehydrogenase [ubiquinone] 1 alpha subcomplex subunit 13 (Cell death regulatory protein GRIM-19) (Complex I-B16.6) (CI-B16.6) (Gene associated with retinoic and interferon-induced mortality 19 protein) (GRIM-19) (Gene associated with retinoic and IFN-induced mortality 19 protein) (NADH-ubiquinone oxidoreductase B16.6 subunit)</t>
  </si>
  <si>
    <t xml:space="preserve">NADH dehydrogenase [ubiquinone] 1 beta subcomplex subunit 11</t>
  </si>
  <si>
    <t xml:space="preserve">NADH dehydrogenase [ubiquinone] 1 alpha subcomplex subunit 12 (13 kDa differentiation-associated protein) (Complex I-B17.2) (CI-B17.2) (CIB17.2) (NADH-ubiquinone oxidoreductase subunit B17.2)</t>
  </si>
  <si>
    <t xml:space="preserve">Kynurenine--oxoglutarate transaminase 3 (EC 2.6.1.7) (Cysteine-S-conjugate beta-lyase 2) (EC 4.4.1.13) (Kynurenine aminotransferase III) (KATIII) (Kynurenine--glyoxylate transaminase) (EC 2.6.1.63) (Kynurenine--oxoglutarate transaminase III)</t>
  </si>
  <si>
    <t xml:space="preserve">Pantothenate kinase 2, mitochondrial (hPanK2) (EC 2.7.1.33) (Pantothenic acid kinase 2)</t>
  </si>
  <si>
    <t xml:space="preserve">NADH dehydrogenase [ubiquinone] iron-sulfur protein 7</t>
  </si>
  <si>
    <t xml:space="preserve">rxns</t>
  </si>
  <si>
    <t xml:space="preserve">rxnNames</t>
  </si>
  <si>
    <t xml:space="preserve">rxnFormulas</t>
  </si>
  <si>
    <t xml:space="preserve">notes</t>
  </si>
  <si>
    <t xml:space="preserve">references</t>
  </si>
  <si>
    <t xml:space="preserve">extraNotes </t>
  </si>
  <si>
    <t xml:space="preserve">type</t>
  </si>
  <si>
    <t xml:space="preserve">metabolicUnitsFunctionalInBrain</t>
  </si>
  <si>
    <t xml:space="preserve">BDHm</t>
  </si>
  <si>
    <t xml:space="preserve">(R)-3-Hydroxybutanoate:NAD+ Oxidoreductase</t>
  </si>
  <si>
    <t xml:space="preserve">nad[m] + bhb[m]  &lt;=&gt; h[m] + nadh[m] + acac[m] </t>
  </si>
  <si>
    <t xml:space="preserve">This enzyme requires the expression of only one gene product. bhb and acac are converted to aacoa, then to accoa in the cytosol and in mitochondria of neurons and glial cells. The activities of BDH and OXCT enzymes in the adult brain reach 1/3rd to 1/4th the maximal rates attained at the early stages. Human, proteomic data, SN</t>
  </si>
  <si>
    <t xml:space="preserve">[1]24449343 [2]reviewed in PMID: 23921897 [3]George J. Siegel, R. W. A., Scott T. Brady, Donald L. Price [2006]Basic neurochemistry: molecular, cellular and medical aspects. 7th edition.Elsevier publication.</t>
  </si>
  <si>
    <t xml:space="preserve">ketone body synthesis/ketone body utilization, mitochondria</t>
  </si>
  <si>
    <t xml:space="preserve">AKGDm</t>
  </si>
  <si>
    <t xml:space="preserve">2-Oxoglutarate Dehydrogenase</t>
  </si>
  <si>
    <t xml:space="preserve">akg[m] + nad[m] + coa[m]  -&gt; nadh[m] + co2[m] + succoa[m] </t>
  </si>
  <si>
    <t xml:space="preserve">It was shown that up to 50% of added glutamate or pyruvate is metabolised via transamination to akg and then converted to succinate [reviewed in PMID: 24883315]. [1]human [2]human, [1]proteomic data [2]proteomic data, [1]isolated mitochondria-enriched fractions of SN [2]SN</t>
  </si>
  <si>
    <t xml:space="preserve">[1]16565515 [2]22410244</t>
  </si>
  <si>
    <t xml:space="preserve">TCA cycle, mitochondria</t>
  </si>
  <si>
    <t xml:space="preserve">DACT</t>
  </si>
  <si>
    <t xml:space="preserve">2, 3-Dihydro-1H-Indole-5, 6-Dione Tautomerization</t>
  </si>
  <si>
    <t xml:space="preserve">23dh1i56dio[c]  &lt;=&gt; CE4888[c]</t>
  </si>
  <si>
    <t xml:space="preserve">Spontaneous; Dopaminochrome undergoes rearrangement to 5,6-dihydroxyindole; K = 0.16 +/- 0.02 min-1 ; The influence of pH seems to be relevant for the rearrangement reaction. The accumulation of DHI at lower pH values is very limited.; newly added</t>
  </si>
  <si>
    <t xml:space="preserve">PMID: 17395592</t>
  </si>
  <si>
    <t xml:space="preserve">Dopaminergic neuron metabolism </t>
  </si>
  <si>
    <t xml:space="preserve">3HLYTCL</t>
  </si>
  <si>
    <t xml:space="preserve">3-Hydroxy-L-Tyrosine Carboxy-Lyase</t>
  </si>
  <si>
    <t xml:space="preserve">h[c] + 34dhphe[c]  -&gt; co2[c] + dopa[c] </t>
  </si>
  <si>
    <t xml:space="preserve">DOPA is decarboxylated to DA by aromatic amino acid decarboxylase [AADC, also known as DOPA decarboxylase].  [23683503]; Tyrosine metabolism</t>
  </si>
  <si>
    <t xml:space="preserve">OCOAT1m</t>
  </si>
  <si>
    <t xml:space="preserve">3-Oxoacid Coa-Transferase</t>
  </si>
  <si>
    <t xml:space="preserve">acac[m] + succoa[m]  -&gt; aacoa[m] + succ[m] </t>
  </si>
  <si>
    <t xml:space="preserve">The activities of BDH and OXCT enzymes in the adult brain reach 1/3rd to 1/4th the maximal rates attained at the early stages [George J. Siegel, R. W. A., Scott T. Brady, Donald L. Price [2006]Basic neurochemistry: molecular, cellular and medical aspects. 7th edition.Elsevier publication.].</t>
  </si>
  <si>
    <t xml:space="preserve">[1]human [2]human</t>
  </si>
  <si>
    <t xml:space="preserve">isoleucine metabolism/ketone body utilization, mitochondria</t>
  </si>
  <si>
    <t xml:space="preserve">34DHPLACOX</t>
  </si>
  <si>
    <t xml:space="preserve">3, 4-Dihydroxyphenylacetaldehyde:NAD+ Oxidoreductase</t>
  </si>
  <si>
    <t xml:space="preserve">h2o[c] + nad[c] + 34dhpac[c]  -&gt; 2 h[c] + nadh[c] + 34dhpha[c]</t>
  </si>
  <si>
    <t xml:space="preserve">DOPAL can be inactivated by  oxidation to the carboxylic; acid 3,4-dihydroxyphenylacetic acid [DOPAC]by alco- hol dehydrogenase [ADH]or aldehyde dehydrogenase [ALDH]respectively. [23683503]; Tyrosine metabolism</t>
  </si>
  <si>
    <t xml:space="preserve">34DHPLACOX_NADP_</t>
  </si>
  <si>
    <t xml:space="preserve">3, 4-Dihydroxyphenylacetaldehyde:NADP+ Oxidoreductase</t>
  </si>
  <si>
    <t xml:space="preserve">h2o[c] + nadp[c] + 34dhpac[c]  &lt;=&gt; 2 h[c] + nadph[c] + 34dhpha[c]</t>
  </si>
  <si>
    <t xml:space="preserve">DOPAL can be inactivated by  oxidation to the carboxylic  ; acid 3,4-dihydroxyphenylacetic acid [DOPAC]by alco- hol dehydrogenase [ADH]or aldehyde dehydrogenase [ALDH]respectively. [23683503]; Tyrosine metabolism</t>
  </si>
  <si>
    <t xml:space="preserve">34DHPEAR</t>
  </si>
  <si>
    <t xml:space="preserve">3, 4-Dihydroxyphenylethanol:NADP+ Reductase</t>
  </si>
  <si>
    <t xml:space="preserve">h[c] + nadph[c] + 34dhpac[c]  -&gt; nadp[c] + 34dhpe[c]</t>
  </si>
  <si>
    <t xml:space="preserve">DOPAL can be inactivated by  reduction to the corresponding alcohol 3,4-dihydroxyphenylethanol [DOPET]; the reduction of DOPAL to DOPET occurs only to a very low extent  [23683503]; newly added</t>
  </si>
  <si>
    <t xml:space="preserve">PMID: 10797558; PMID: 15019299;PMID: 19388687</t>
  </si>
  <si>
    <t xml:space="preserve">42A12BOOX</t>
  </si>
  <si>
    <t xml:space="preserve">4- (2-Aminoethyl)-1, 2-Benzenediol:Oxygen Oxidoreductase (Deaminating) (Flavin-Containing)</t>
  </si>
  <si>
    <t xml:space="preserve">h2o[c] + o2[c] + dopa[c]  -&gt; h2o2[c] + nh4[c] + 34dhpac[c] </t>
  </si>
  <si>
    <t xml:space="preserve">DA still accumulating in the cytosol, as a consequence of leakage from synaptic vesicles, is degraded by monoamine oxidase. Oxidative deami- nation by MAO produces hydrogen peroxide and the reactive 3,4-dihydroxyphenylacetaldehyde [DOPAL] [23683503]; Tyrosine metabolism</t>
  </si>
  <si>
    <t xml:space="preserve">4ABUTtm</t>
  </si>
  <si>
    <t xml:space="preserve">4-Aminobutanoate Mitochondrial Transport via Diffusion</t>
  </si>
  <si>
    <t xml:space="preserve">4abut[c]  &lt;=&gt; 4abut[m] </t>
  </si>
  <si>
    <t xml:space="preserve">One or more metabolites were identified in murine forebrain or midbrain [Metabolomic data: PMID: 26317866]. post-mortem human [adult], 4abut concentration determined fluorometrically, Putamen [ST]</t>
  </si>
  <si>
    <t xml:space="preserve">transport intracellular, GABA</t>
  </si>
  <si>
    <t xml:space="preserve">ABUTt4_2_r</t>
  </si>
  <si>
    <t xml:space="preserve">4-Aminobutyrate Reversible Transport in via Sodium Symport (1:2)</t>
  </si>
  <si>
    <t xml:space="preserve">2 na1[e] + 4abut[e]  &lt;=&gt; 2 na1[c] + 4abut[c] </t>
  </si>
  <si>
    <t xml:space="preserve">ABTArm</t>
  </si>
  <si>
    <t xml:space="preserve">4-Aminobutyrate Transaminase, Reversible, Mitochondrial</t>
  </si>
  <si>
    <t xml:space="preserve">akg[m] + 4abut[m]  &lt;=&gt; glu_L[m] + sucsal[m] </t>
  </si>
  <si>
    <t xml:space="preserve">One or more metabolites were identified in murine forebrain or midbrain [Metabolomic data: PMID: 26317866]. 4-aminobutyrate transaminase activity is higher in the 'free' mitochondria [reviewed in PMID: 938457]. [1]post-mortem human [adult][2]post-mortem human [adult][3]human, [1]4abut concentration determined fluorometrically [2]glu_L concentration determined fluorometrically [3]proteomic data, [1]Putamen [ST][2]Putamen [ST][3]isolated mitochondria-enriched fractions of SN</t>
  </si>
  <si>
    <t xml:space="preserve">[1]8098354 [2]8098354 [3]16565515</t>
  </si>
  <si>
    <t xml:space="preserve">GABA aminotransferase</t>
  </si>
  <si>
    <t xml:space="preserve">P45027A11m</t>
  </si>
  <si>
    <t xml:space="preserve">5-Beta-Cholestane-3-Alpha, 7-Alpha, 12-Alpha-Triol 27-Hydroxylase</t>
  </si>
  <si>
    <t xml:space="preserve">o2[m] + h[m] + nadph[m] + xoltriol[m]  -&gt; h2o[m] + nadp[m] + xoltetrol[m] </t>
  </si>
  <si>
    <t xml:space="preserve">EC 1.14.13.15 – also known as cholestanetriol 26-monooxygenase  or CYP27A1 or sterol 27-hydroxylase; Strong reactivity was shown in the soma and proximal dendrites of neurons.</t>
  </si>
  <si>
    <t xml:space="preserve">[1]Mouse; [2]post-mortem human</t>
  </si>
  <si>
    <t xml:space="preserve">bile acid synthesis, mitochondria</t>
  </si>
  <si>
    <t xml:space="preserve">P45027A12m</t>
  </si>
  <si>
    <t xml:space="preserve">nadp[m] + xoltetrol[m]  -&gt; h[m] + nadph[m] + thcholst[m] </t>
  </si>
  <si>
    <t xml:space="preserve">P45027A13m</t>
  </si>
  <si>
    <t xml:space="preserve">o2[m] + nadph[m] + thcholst[m]  -&gt; h2o[m] + nadp[m] + thcholstoic[m] </t>
  </si>
  <si>
    <t xml:space="preserve">P45027A14m</t>
  </si>
  <si>
    <t xml:space="preserve">5-Beta-Cytochrome P450, Family 27, Subfamily A, Polypeptide 1</t>
  </si>
  <si>
    <t xml:space="preserve">o2[m] + h[m] + nadph[m] + xol7ah2[m]  -&gt; h2o[m] + nadp[m] + xol7ah3[m] </t>
  </si>
  <si>
    <t xml:space="preserve">P45027A15m</t>
  </si>
  <si>
    <t xml:space="preserve">o2[m] + h[m] + nadph[m] + xol7ah3[m]  -&gt; 2 h2o[m] + nadp[m] + xol7ah2al[m] </t>
  </si>
  <si>
    <t xml:space="preserve">HMR_9726</t>
  </si>
  <si>
    <t xml:space="preserve">5-Formyltetrahydrofolate:L-Glutamate N-Formiminotransferase</t>
  </si>
  <si>
    <t xml:space="preserve">glu_L[c] + 5fthf[c]  -&gt; thf[c] + forglu[c] </t>
  </si>
  <si>
    <t xml:space="preserve">In the brain, the mitochondrial folates exhibited longer polyglutamate chains, I think it contributes to the degradation of glutamate but in a small rate</t>
  </si>
  <si>
    <t xml:space="preserve">Other</t>
  </si>
  <si>
    <t xml:space="preserve">NTD7</t>
  </si>
  <si>
    <t xml:space="preserve">5-Nucleotidase (AMP)</t>
  </si>
  <si>
    <t xml:space="preserve">h2o[c] + amp[c]  -&gt; pi[c] + adn[c] </t>
  </si>
  <si>
    <t xml:space="preserve">main degradation pathways; Adenosine monophosphate (AMP) is converted to inosine via two different mechanisms; one it is by first removing a phosphate group by nucleotidase to form adenosine followed by deamination to form inosine. (PMID: 26316329) ; AMP can be degraded to its corresponding nucleoside by the action of  5-nucleotidase, which catalyzes cleavage of the phosphate group from the 5 C of the ribose.  </t>
  </si>
  <si>
    <t xml:space="preserve">NTD4</t>
  </si>
  <si>
    <t xml:space="preserve">5-Nucleotidase (CMP)</t>
  </si>
  <si>
    <t xml:space="preserve">h2o[c] + cmp[c]  -&gt; pi[c] + cytd[c] </t>
  </si>
  <si>
    <t xml:space="preserve">main degradation pathway
The pyrimidine nucleotides are converted to their respective nucleosides by the action of 5 ́-Nucleotidase (intra or extracellular).
Cytidine (nucleoside) is converted to uridine (nucleoside) by the action of Cytidine Deaminase. (http://academic.mu.edu/bisc/siebenlistk/3213nucleotidemetabolism.pdf)
Ecto-5-nucleotidases (extracellular enzymes) are known to be expressed in brain. Ecto-5 ′ -nucleotidase activity in mouse brain.  Intense staining of the caudoputamen ( CP ) (PMID : 18843508)</t>
  </si>
  <si>
    <t xml:space="preserve">NTD9</t>
  </si>
  <si>
    <t xml:space="preserve">5-Nucleotidase (GMP)</t>
  </si>
  <si>
    <t xml:space="preserve">h2o[c] + gmp[c]  -&gt; pi[c] + gsn[c] </t>
  </si>
  <si>
    <t xml:space="preserve">main degradation pathway
Guanine monophosphate (GMP) is converted to guanosine by nucleotidase. Guanosine is further converted to purine base and guanine by purine nucleoside phosphorylase (PNP). Guanine is deaminated to form xanthine by guanine deaminase. Xanthine is again oxidized by xanthine oxidase to form the final product, uric acid. (PMID: 26316329)
GMP catabolism is similar to AMP. GMP is first dephosphorylated to guanosine (a nucleoside) by the action of 5 ́-Nucleotidase. The guanine base is then released from the nucleoside by Purine Nucleoside Phosphorylase. The guanine base is converted to xanthine by the enzyme Guanase. Once formed, xanthine is converted to uricacid by the action of Xanthine Oxidase. In Mammals the uric acid is usually oxidized to Allantoin by Urate Oxidase and the allantoin is the major secretory product. (http://academic.mu.edu/bisc/siebenlistk/3213nucleotidemetabolism.pdf)</t>
  </si>
  <si>
    <t xml:space="preserve">NTD2</t>
  </si>
  <si>
    <t xml:space="preserve">5-Nucleotidase (UMP)</t>
  </si>
  <si>
    <t xml:space="preserve">h2o[c] + ump[c]  -&gt; pi[c] + uri[c] </t>
  </si>
  <si>
    <t xml:space="preserve">main degradation pathway
The pyrimidine nucleotides are converted to their respective nucleosides by the action of 5 ́-Nucleotidase.
Ribose is removed from uridine by the enzyme Uridine Phosphorylase to release the free base uracil. The enzyme Dihydrouracil Dehydrogenase reduces the uracil to dihydrouracil, which is then acted upon by the enzyme Dihydropyrimidinase to form ureidopropionate (http://academic.mu.edu/bisc/siebenlistk/3213nucleotidemetabolism.pdf)
UMP is degraded to its respective bases in a series of reactions similar to the degradation of purines. Specifically, these are dephosphorylation, deaminase and  phosphorylation reactions, the latter resulting in cleavage of a glycosidic bond. Reduction of  uracil (and thymine, a methyl derivative of uracil that occurs in DNA) occurs in the liver and b-alanine (b-aminoisobutyrate) result. These are converted to malonyl-CoA (and methylmalonyl-CoA). Malonyl-CoA is a precursor of fatty acid synthesis, so the breakdown of pyrimidine nucleotides contributes in a small way to cellular energy metabolism. Methylmalonyl-CoA enters the citric acid cycle after being converted to succinyl-CoA.</t>
  </si>
  <si>
    <t xml:space="preserve">MTHFR3</t>
  </si>
  <si>
    <t xml:space="preserve">5, 10-Methylenetetrahydrofolatereductase (NADPH)</t>
  </si>
  <si>
    <t xml:space="preserve">2 h[c] + nadph[c] + mlthf[c]  -&gt; nadp[c] + 5mthf[c] </t>
  </si>
  <si>
    <t xml:space="preserve">Active in DN</t>
  </si>
  <si>
    <t xml:space="preserve">https://www.ncbi.nlm.nih.gov/pmc/articles/PMC3924248/</t>
  </si>
  <si>
    <t xml:space="preserve">PGL</t>
  </si>
  <si>
    <t xml:space="preserve">6-Phosphogluconolactonase</t>
  </si>
  <si>
    <t xml:space="preserve">h2o[c] + 6pgl[c]  -&gt; h[c] + 6pgc[c] </t>
  </si>
  <si>
    <t xml:space="preserve">Metabolic unit: HMP shunt; If lactate is used as energy substrate by neurons, more glucose can be metabolised via the PPP for the production of NADPH, which is required for the maintenance of the anti-oxidant status [reviewed in PMID: 23921897]. One of the most affected metabolic pathways in Parkinson's disease is the pentose phosphate pathway [PPP], as has been described in human postmortem brains [PMID: 24300239].</t>
  </si>
  <si>
    <t xml:space="preserve">[1]PMID: 24300239; [2]reviewed in PMID: 23921897</t>
  </si>
  <si>
    <t xml:space="preserve">PGLc</t>
  </si>
  <si>
    <t xml:space="preserve">3 h2o[c] + 3 6pgl[c]  -&gt; 3 h[c] + 3 6pgc[c] </t>
  </si>
  <si>
    <t xml:space="preserve">PTHPS</t>
  </si>
  <si>
    <t xml:space="preserve">6-Pyruvoyltetrahydropterin Synthase</t>
  </si>
  <si>
    <t xml:space="preserve">ahdt[c]  -&gt; pppi[c] + 6pthp[c] </t>
  </si>
  <si>
    <t xml:space="preserve">DHPR</t>
  </si>
  <si>
    <t xml:space="preserve">6, 7-Dihydropteridine Reductase</t>
  </si>
  <si>
    <t xml:space="preserve">h[c] + nadh[c] + dhbpt[c]  -&gt; nad[c] + thbpt[c]</t>
  </si>
  <si>
    <t xml:space="preserve">others</t>
  </si>
  <si>
    <t xml:space="preserve">PMID:10727395</t>
  </si>
  <si>
    <t xml:space="preserve">r0321</t>
  </si>
  <si>
    <t xml:space="preserve">Acetoacetate:Coa Ligase (AMP-Forming)</t>
  </si>
  <si>
    <t xml:space="preserve">coa[m] + acac[m] + atp[m]  -&gt; aacoa[m] + amp[m] + ppi[m] </t>
  </si>
  <si>
    <t xml:space="preserve">RPKM for at least one associated gene  &gt;0.1 for SN, caudate, and putamen. One or more metabolites were identified in murine forebrain or midbrain [Metabolomic data: PMID: 26317866]. bhb and acac are converted to aacoa, then to accoa in the cytosol and in mitochondria of neurons and glial cells [reviewed in PMID: 23921897]. human, RNA-seq, putamen;SN;caudate</t>
  </si>
  <si>
    <t xml:space="preserve">[1]GTExPortal [2]reviewed in PMID: 23921897</t>
  </si>
  <si>
    <t xml:space="preserve">cholesterol/ketone body synthesis, mitochondria</t>
  </si>
  <si>
    <t xml:space="preserve">AACOAT</t>
  </si>
  <si>
    <t xml:space="preserve">Acetoacetyl Coenzyme A:Acetate Coa-Transferase</t>
  </si>
  <si>
    <t xml:space="preserve">atp[c] + coa[c] + acac[c]  -&gt; amp[c] + ppi[c] + aacoa[c] </t>
  </si>
  <si>
    <t xml:space="preserve">bhb and acac are converted to aacoa, then to accoa in the cytosol and in mitochondria of neurons and glial cells. In the cytoplasm, acetyl-CoA is used for lipid and cholesterol synthesis.</t>
  </si>
  <si>
    <t xml:space="preserve">reviewed in PMID: 23921897</t>
  </si>
  <si>
    <t xml:space="preserve">ACHEe</t>
  </si>
  <si>
    <t xml:space="preserve">Acetylcholinesterase</t>
  </si>
  <si>
    <t xml:space="preserve">h2o[e] + ach[e]  -&gt; h[e] + ac[e] + chol[e] </t>
  </si>
  <si>
    <t xml:space="preserve">Using 6-OHDA treated DNs from rat SN showed that acetylcholinesterase [AChE]is expressed in DN of the SN [PMID: 681936]. rat, selective destruction using 6-OHDA and its effect on AchE, SN and caudate-putamen</t>
  </si>
  <si>
    <t xml:space="preserve">ACONTm</t>
  </si>
  <si>
    <t xml:space="preserve">Aconitate Hydratase</t>
  </si>
  <si>
    <t xml:space="preserve">cit[m]  &lt;=&gt; icit[m] </t>
  </si>
  <si>
    <t xml:space="preserve">https://www.ncbi.nlm.nih.gov/pmc/articles/PMC3182850/</t>
  </si>
  <si>
    <t xml:space="preserve">AMPDA</t>
  </si>
  <si>
    <t xml:space="preserve">Adenosine Monophosphate Deaminase</t>
  </si>
  <si>
    <t xml:space="preserve">h2o[c] + h[c] + amp[c]  -&gt; nh4[c] + imp[c] </t>
  </si>
  <si>
    <t xml:space="preserve">main degradation pathways Adenosine monophosphate (AMP) is converted to inosine via two different mechanisms; one it is by first removing an amino group by deaminase to form inosine monophosphate (IMP) followed by dephosphorylation with nucleotidase to form inosine.  (PMID: 26316329)</t>
  </si>
  <si>
    <t xml:space="preserve">ADK1m</t>
  </si>
  <si>
    <t xml:space="preserve">Adenylate Kinase, Mitochondrial</t>
  </si>
  <si>
    <t xml:space="preserve">atp[m] + amp[m]  &lt;=&gt; 2 adp[m] </t>
  </si>
  <si>
    <t xml:space="preserve">One or more metabolites were identified in murine forebrain or midbrain [Metabolomic data: PMID: 26317866]. The active adenylate kinase reaction forms equivalent amounts of ATP and AMP from ADP, thereby preventing any accumulation of ADP. Under steady-state, there is only a small amount of AMP present [George J. Siegel, R. W. A., Scott T. Brady, Donald L. Price [2006]Basic neurochemistry: molecular, cellular and medical aspects. 7th edition.Elsevier publication.]. human, proteomic data,  SN</t>
  </si>
  <si>
    <t xml:space="preserve">purine synthesis, mitochondria</t>
  </si>
  <si>
    <t xml:space="preserve">AGTim</t>
  </si>
  <si>
    <t xml:space="preserve">Alanine-Glyoxylate Transaminase (Irreversible), Mitochondrial</t>
  </si>
  <si>
    <t xml:space="preserve">ala_L[m] + glx[m]  -&gt; pyr[m] + gly[m] </t>
  </si>
  <si>
    <t xml:space="preserve">RPKM for at least one associated gene  &gt;0.1 for SN, caudate, and putamen. One or more metabolites were identified in murine forebrain or midbrain [Metabolomic data: PMID: 26317866]. At least one gene/protein associated to this reaction was found to be overexpressed [positive log2 fold expression]in mouse brainstem, in comparison to other brain regions: log2 fold difference over median abundance [LFQ intensity], [1]human [2]mouse, [1]RNA-seq [2]MS-based proteomics, [1]putamen;SN;caudate [2]brainstem</t>
  </si>
  <si>
    <t xml:space="preserve">[1]GTExPortal [2]26523646</t>
  </si>
  <si>
    <t xml:space="preserve">alanine glyoxylate transaminase/glycine synthesis, mitochondria</t>
  </si>
  <si>
    <t xml:space="preserve">ALAt4</t>
  </si>
  <si>
    <t xml:space="preserve">Alanine-Sodium Symporter</t>
  </si>
  <si>
    <t xml:space="preserve">na1[e] + ala_L[e]  -&gt; na1[c] + ala_L[c] </t>
  </si>
  <si>
    <t xml:space="preserve">TranspMets+DiffMediumMets</t>
  </si>
  <si>
    <t xml:space="preserve">AKGMALtm</t>
  </si>
  <si>
    <t xml:space="preserve">Alpha-Ketoglutarate/Malate Transporter</t>
  </si>
  <si>
    <t xml:space="preserve">akg[m] + mal_L[c]  &lt;=&gt; akg[c] + mal_L[m] </t>
  </si>
  <si>
    <t xml:space="preserve">One or more metabolites were identified in murine forebrain or midbrain [Metabolomic data: PMID: 26317866]. Neurons require an active malate/aspartate shuttle if they use lactate. NADH is transported from the cytosol into the mitochondrial matrix [reviewed in PMID: 23921897]. The malate-aspartate shuttle is important in neurons [reviewed in PMID: 24883315]. human, [1]proteomic data; [2]active malate/aspartate shuttle is required in neurons, SN</t>
  </si>
  <si>
    <t xml:space="preserve">[1]24449343; [2]reviewed in PMID: 23921897</t>
  </si>
  <si>
    <t xml:space="preserve">transport intracellular, antiport akg and malate</t>
  </si>
  <si>
    <t xml:space="preserve">ALOX5</t>
  </si>
  <si>
    <t xml:space="preserve">Arachidonate 5-Lipoxygenase</t>
  </si>
  <si>
    <t xml:space="preserve">o2[c] + arachd[c]  -&gt; 5HPET[c] </t>
  </si>
  <si>
    <t xml:space="preserve">ALOX5 [5-LOX]is the most important enzyme in leukotriene biosynthesis and after stimulation, it translocated to the nuclear membrane, co-localising with 5-LOX activating protein [FLAP]and cytosolic phospholipase A2 [cPLA2]. This results in the activation of ALOX5. Dopaminergic neurons in the ventral midbrain were found to express both FLAP and 5-LOX. However, it is still unclear which functions the 5-LOX enzymatic system plays in the brain.</t>
  </si>
  <si>
    <t xml:space="preserve">reviewed in PMID: 23800665</t>
  </si>
  <si>
    <t xml:space="preserve">ARGN</t>
  </si>
  <si>
    <t xml:space="preserve">Arginase</t>
  </si>
  <si>
    <t xml:space="preserve">h2o[c] + arg_L[c]  -&gt; orn[c] + urea[c] </t>
  </si>
  <si>
    <t xml:space="preserve">main degradation pathway
Arginine to ornithine to glutamate semialdehyde to glutamate to alpha ketoglutarate ; enzyme known to be present in brain
arginase converts arginine into ornithine and urea. Ornithine δ-aminotransferase transfers the δ-amino group of ornithine to α-ketoglutarate to form glutamate γ-semialdehyde and glutamate. Glutamate γ-semialdehyde is oxidized to form glutamate by glutamate -5-semialdehyde dehydrogenase. (https://www.tamu.edu/faculty/bmiles/lectures/amcat.pdf)
Arginine catabolism by the two isoforms of arginase (EC 3.5.3.1; &gt; Figure 5-3) yields urea and ornithine. A distinction that cytosolic arginase I is predominantly expressed in liver whereas mitochondrial arginase II is more ubiquitously distributed may become obsolete (Cederbaum et al., 2004). In the nervous system, arginase activity was detected in the rat brain in the cerebellum, cerebral cortex, and brain stem (Sadasivudu and Rao, 1976); arginase activity and protein (as probed by Western blotting) were found in the rat hippocampus and were not dependent on age or functional activity (Liu et al., 2003a, b). Arginase I immunoreactivity was localized in neurons of the olfactory bulb, the cerebellar cortex, and the facial motor nucleus (Nakamura et al., 1990). By in situ hybridization and immunohistochemistry, arginase I as well as arginase II were detected exclusively in neurons of the mouse brain with arginase I being more strongly expressed than the mitochondrial isoform (Yu et al., 2001). On the other hand, cultured microglia as well as astrocytes exhibited arginase activity (Xu et al., 2003), and the transcript for mitochondrial arginase II was present in neurons and glial cells throughout the rat brain, most notably also in oligodendrocytes of cerebellar white matter (Braissant et al., 1999a). Arginase I was strongly expressed in sympathetic ganglia of the PNS (Yu et al., 2002, 2003), which may explain the retardation symptoms in arginase I deficiency (Yu et al., 2002). Production of polyamines downstream of arginase activity may be essential for axonal regeneration (Cai et al., 2002); however, there is no unequivocal data in the literature which isoform of arginase supplies ornithine as a precursor for polyamine synthesis in the brain.</t>
  </si>
  <si>
    <t xml:space="preserve">ARGNm</t>
  </si>
  <si>
    <t xml:space="preserve">Arginase, Mitochondrial</t>
  </si>
  <si>
    <t xml:space="preserve">h2o[m] + arg_L[m]  -&gt; urea[m] + orn[m] </t>
  </si>
  <si>
    <t xml:space="preserve">This enzyme requires the expression of only one gene. One or more metabolites were identified in murine forebrain or midbrain [Metabolomic data: PMID: 26317866]. human, gene expression data, DNs of Snc</t>
  </si>
  <si>
    <t xml:space="preserve">urea cycle/arginine degradation, mitochondria</t>
  </si>
  <si>
    <t xml:space="preserve">ARGSS</t>
  </si>
  <si>
    <t xml:space="preserve">Argininosuccinate Synthase</t>
  </si>
  <si>
    <t xml:space="preserve">atp[c] + asp_L[c] + citr_L[c]  -&gt; h[c] + amp[c] + ppi[c] + argsuc[c] </t>
  </si>
  <si>
    <t xml:space="preserve">enzyme known to be present in the brain
Aspartate  –arginosuccinate  shunt  links     urea  cycle  and  citric  acid  cycle   </t>
  </si>
  <si>
    <t xml:space="preserve">RE1921C</t>
  </si>
  <si>
    <t xml:space="preserve">Aromatic-L-Amino-Acid Decarboxylase</t>
  </si>
  <si>
    <t xml:space="preserve">CE5626[c]  &lt;=&gt; 2 h[c] + co2[c] + CE5629[c] </t>
  </si>
  <si>
    <t xml:space="preserve">Tyrosine metabolism</t>
  </si>
  <si>
    <t xml:space="preserve">PMID:10556560; PMID:8891913</t>
  </si>
  <si>
    <t xml:space="preserve">ASPNATm</t>
  </si>
  <si>
    <t xml:space="preserve">Aspartate N-Acetyltransferase, Mitochondrial</t>
  </si>
  <si>
    <t xml:space="preserve">asp_L[m] + accoa[m]  -&gt; h[m] + coa[m] + Nacasp[m] </t>
  </si>
  <si>
    <t xml:space="preserve">Metabolites involved in aspartate metabolism [lower pathway impact]were found to be affected in aged mouse brains [PMID: 26317866]. mouse, metabolomic data [LC/MS Neg or LC/MS Pos or GC/MS], forebrain and midbrain tissues</t>
  </si>
  <si>
    <t xml:space="preserve">aspartate synthesis, mitochondria</t>
  </si>
  <si>
    <t xml:space="preserve">ASPTA</t>
  </si>
  <si>
    <t xml:space="preserve">Aspartate Transaminase</t>
  </si>
  <si>
    <t xml:space="preserve">akg[c] + asp_L[c]  &lt;=&gt; glu_L[c] + oaa[c] </t>
  </si>
  <si>
    <r>
      <rPr>
        <sz val="12"/>
        <color rgb="FF000000"/>
        <rFont val="Calibri"/>
        <family val="2"/>
        <charset val="1"/>
      </rPr>
      <t xml:space="preserve">Glutamate is an unbranched five‐carbon a‐amino acid having a variety of functions in general metabolism in addition to being the key neurotransmitter of excitatory signaling in the brain. On top of this, glutamate is excitotoxic and it is essential to keep the extracellular concentration below a critical concentration in the low micromolar range (Danbolt, 2001; Schousboe and Waagepetersen, 2004). Glutamate is an important intermediate in energy metabolism, being a link between the TCA cycle and amino acid synthesis (Erecinska and Silver, 1990). Glutamate is also part of the malate–aspartate shuttle transferring reducing equivalents from the cytosol to the mitochondria for reoxidation and for generation of ATP in the electron transport chain (McKenna et al., 2006b). The malate–aspartate shuttle is of particular importance in a highly aerobic organ as the brain, which uses nearly exclusively glucose as energy substrate. Interestingly, the glutamate–aspartate carrier (ARALAR1) might be absent from astrocytes (Ramos et al., 2003). Glutamate is synthesized from a‐ketoglutarate via transamination or reductive amination, the latter catalyzed by glutamate dehydrogenase (GDH) (EC 1.4.1.3) (MITOCHINDREAL). The transaminases of importance for maintenance of glutamate homeostasis in the brain are mainly aspartate aminotransferase </t>
    </r>
    <r>
      <rPr>
        <b val="true"/>
        <sz val="10"/>
        <rFont val="Arial"/>
        <family val="2"/>
        <charset val="1"/>
      </rPr>
      <t xml:space="preserve">(AAT)</t>
    </r>
    <r>
      <rPr>
        <sz val="12"/>
        <color rgb="FF000000"/>
        <rFont val="Calibri"/>
        <family val="2"/>
        <charset val="1"/>
      </rPr>
      <t xml:space="preserve"> (EC 2.6.1.1), branched‐chain aminotransferase (BCAT) (EC 2.6.1.42), and alanine aminotransferase (ALAT) (EC 2.6.1.2). (Handbook of Neurochemistry and Molecular Neurobiology, Amino Acids and Peptides in the Nervous System)
AAT operates in the brain at a very high rate, which is several‐fold higher than the flux through the TCA cycle (Mason et al., 1992; Yudkoff et al., 1994) and at near equilibrium in both nerve endings and whole brain.  (Handbook of Neurochemistry and Molecular Neurobiology, Amino Acids and Peptides in the Nervous System)</t>
    </r>
  </si>
  <si>
    <t xml:space="preserve">ASPTAm</t>
  </si>
  <si>
    <t xml:space="preserve">akg[m] + asp_L[m]  &lt;=&gt; glu_L[m] + oaa[m] </t>
  </si>
  <si>
    <t xml:space="preserve">One or more metabolites were identified in murine forebrain or midbrain [Metabolomic data: PMID: 26317866]. It was shown that up to 50% of added glutamate or pyruvate is metabolised via transamination to akg and then converted to succinate [reviewed in PMID: 24883315]. Akg is constantly produced in the TCA cycle and converted by mitochondrial aspartate aminotransferase [AST]to glutamate. Glutamate biosynthesis occurs mainly via AST. Mitochondrial glutamate dehydrogenase [GLDH]is responsible for glutamate degradation. AST and GLDH function as multienzyme complexes in astrocytes and neurons [reviewed in PMID: 24883315]. [1]mouse, rat [2]post-mortem human [adult][3]human, [1]enzyme assay [2]glu_L concentration determined fluorometrically [3]proteomic data, [1]whole brain [2]Putamen [ST][3]isolated mitochondria-enriched fractions of SN</t>
  </si>
  <si>
    <t xml:space="preserve">[1]1003 [2]8098354 [3]16565515</t>
  </si>
  <si>
    <t xml:space="preserve">aspartate transaminase, mitochondria</t>
  </si>
  <si>
    <t xml:space="preserve">ASPGLUm</t>
  </si>
  <si>
    <t xml:space="preserve">Aspartate-Glutamate Mitochondrial Shuttle</t>
  </si>
  <si>
    <t xml:space="preserve">h[c] + glu_L[c] + asp_L[m]  -&gt; h[m] + glu_L[m] + asp_L[c] </t>
  </si>
  <si>
    <t xml:space="preserve">One or more metabolites were identified in murine forebrain or midbrain [Metabolomic data: PMID: 26317866]. Neurons require an active malate/aspartate shuttle if they use lactate [reviewed in PMID: 23921897]. NADH is transported from the cytosol into the mitochondrial matrix. The malate-aspartate shuttle is important in neurons [reviewed in PMID: 24883315]., [1]post-mortem human [adult][2]human [3]human, [1]glu_L concentration determined fluorometrically [2]proteomic data [3]proteomic data [4]active malate/aspartate shuttle is required in neurons, [1]Putamen [ST][2]SN [3]isolated mitochondria-enriched fractions of SN</t>
  </si>
  <si>
    <t xml:space="preserve">[1]8098354 [2]24449343 [3]16565515 [4]reviewed in PMID: 23921897</t>
  </si>
  <si>
    <t xml:space="preserve">transport intracellular, glutamate aspartate</t>
  </si>
  <si>
    <t xml:space="preserve">CK</t>
  </si>
  <si>
    <t xml:space="preserve">ATP Creatine Kinase</t>
  </si>
  <si>
    <t xml:space="preserve">atp[m] + creat[m]  -&gt; h[m] + adp[m] + pcreat[m] </t>
  </si>
  <si>
    <t xml:space="preserve">Two different genes [1159 and 548596]give rise to the same protein [P12532]: isoenzymes. One or more metabolites were identified in murine forebrain or midbrain [Metabolomic data: PMID: 26317866]. Existence of the creatine kinase/phosphocreatine system in the brain. Moreover, phosphocreatine is a short-term energy reserve, linking mitochondrial ATP generation to neuronal ATP hydrolysis. Ubiquitous mitochondrial creatine kinase is found in neuronal mitochondria [George J. Siegel, R. W. A., Scott T. Brady, Donald L. Price [2006]Basic neurochemistry: molecular, cellular and medical aspects. 7th edition.Elsevier publication.][1]human, [1]proteomic data, [1]SN [2]brain/neurons</t>
  </si>
  <si>
    <t xml:space="preserve">[1]22410244 [2]reviewed in PMID: 23921897</t>
  </si>
  <si>
    <t xml:space="preserve">phosphocreatine synthesis, mitochondria</t>
  </si>
  <si>
    <t xml:space="preserve">CKc</t>
  </si>
  <si>
    <t xml:space="preserve">ATP Creatine Kinase, Cytosolic</t>
  </si>
  <si>
    <t xml:space="preserve">atp[c] + creat[c]  -&gt; h[c] + adp[c] + pcreat[c] </t>
  </si>
  <si>
    <t xml:space="preserve">[1]Existence of the creatine kinase/phosphocreatine system in the brain. Moreover, phosphocreatine is a short-term energy reserve, linking mitochondrial ATP generation to neuronal ATP hydrolysis. [2]In the brain, the concentration of phosphocreatine is higher than that of ATP and creatine phosphokinase is very active. brain/neurons</t>
  </si>
  <si>
    <t xml:space="preserve">[1]reviewed in PMID: 23921897 [2] George J. Siegel, R. W. A., Scott T. Brady, Donald L. Price [2006]Basic neurochemistry: molecular, cellular and medical aspects. 7th edition.Elsevier publication.</t>
  </si>
  <si>
    <t xml:space="preserve">ATPS4mi</t>
  </si>
  <si>
    <t xml:space="preserve">ATP synthase (four protons for one ATP)</t>
  </si>
  <si>
    <t xml:space="preserve">adp[m] + pi[m] + 4 h[i]  -&gt; h2o[m] + 3 h[m] + atp[m] </t>
  </si>
  <si>
    <t xml:space="preserve">[1]human [2]human [3]human [4]human [5]human [6]human, [1]proteomic data [2]protein fingerprinting [3]proteomic data [4]proteomic data [5]proteomic data [6]gene expression data, [1]SN [2]SN [3]SN [4]isolated mitochondria-enriched fractions of SN [5]SN [6]DNs of Snc</t>
  </si>
  <si>
    <t xml:space="preserve">[1]24449343 [2]15526345 [3]22926577 [4]16565515 [5]22410244 [6]19052140</t>
  </si>
  <si>
    <t xml:space="preserve">ETC, mitochondria</t>
  </si>
  <si>
    <t xml:space="preserve">r1518</t>
  </si>
  <si>
    <t xml:space="preserve">ATP-Binding Cassette (ABC) Tcdb:3.A.1.211.1</t>
  </si>
  <si>
    <t xml:space="preserve">h2o[c] + atp[c] + lnlc[c]  -&gt; h[c] + adp[c] + pi[c] + lnlc[e] </t>
  </si>
  <si>
    <t xml:space="preserve">r0408</t>
  </si>
  <si>
    <t xml:space="preserve">ATP:Sedoheptulose 7-Phosphate 1-Phosphotransferase</t>
  </si>
  <si>
    <t xml:space="preserve">atp[c] + s7p[c]  &lt;=&gt; h[c] + adp[c] + HC00361[c] </t>
  </si>
  <si>
    <t xml:space="preserve">FAOXC160</t>
  </si>
  <si>
    <t xml:space="preserve">Beta Oxidation of Long Chain Fatty Acid</t>
  </si>
  <si>
    <t xml:space="preserve">7 h2o[m] + 7 nad[m] + 7 coa[m] + 7 fad[m] + pmtcoa[m]  -&gt; 7 h[m] + 7 nadh[m] + 8 accoa[m] + 7 fadh2[m] </t>
  </si>
  <si>
    <t xml:space="preserve">There is experimental evidence that isolated neuronal mitochondria are able to oxidize palmitoylcarnitine, in the presence of other mitochondrial substrates [PMID: 24883315]. human, proteomic data, SN</t>
  </si>
  <si>
    <t xml:space="preserve">GBA2e</t>
  </si>
  <si>
    <t xml:space="preserve">Beta-Glucosidase, Plasma Membrane (Gba2)</t>
  </si>
  <si>
    <t xml:space="preserve">h2o[e] + gluside_hs[e]  -&gt; glc_D[e] + crm_hs[e] </t>
  </si>
  <si>
    <t xml:space="preserve">GBA2 is the non-lysosomal beta-glucosylceramidase; The activities of the main hydrolases [b-glucosidase, non-lysosomal b-glucosyl ceramidase [GBA2], b-galactosidase and b-hexosaminidase]were assessed in human iPSCs and FACS-enriched neurons. Human, RT-PCR and immunoblotting, iPSCs from controls and subjects with PD having GBA1 mutation; FACS-enriched DA neurons</t>
  </si>
  <si>
    <t xml:space="preserve">C160CPT2</t>
  </si>
  <si>
    <t xml:space="preserve">C160 Transport into the Mitochondria</t>
  </si>
  <si>
    <t xml:space="preserve">coa[m] + pmtcrn[m]  &lt;=&gt; crn[m] + pmtcoa[m] </t>
  </si>
  <si>
    <t xml:space="preserve">One or more metabolites were identified in murine forebrain or midbrain [Metabolomic data: PMID: 26317866]. There is experimental evidence that isolated neuronal mitochondria are able to oxidize palmitoylcarnitine, in the presence of other mitochondrial substrates [PMID: 24883315]. Neuronal mitochondria is able to oxidise L-palmitoylcarnitine, although not efficiently. In the presence of palmitoylcarnitine plus either pyruvate, glutamate, or succinate, the respiration rates of brain mitochondria increased significantly [reviewed in PMID:  24883315]. human, proteomic data, SN</t>
  </si>
  <si>
    <t xml:space="preserve">carnitine shuttle, palmityl CoA</t>
  </si>
  <si>
    <t xml:space="preserve">CAt7r</t>
  </si>
  <si>
    <t xml:space="preserve">Calcium / Sodium Antiporter (1:3), Reversible</t>
  </si>
  <si>
    <t xml:space="preserve">3 na1[e] + ca2[c]  &lt;=&gt; 3 na1[c] + ca2[e] </t>
  </si>
  <si>
    <t xml:space="preserve">H2CO3Dm</t>
  </si>
  <si>
    <t xml:space="preserve">Carboxylic Acid Dissociation</t>
  </si>
  <si>
    <t xml:space="preserve">h2o[m] + co2[m]  -&gt; h[m] + hco3[m] </t>
  </si>
  <si>
    <t xml:space="preserve">At least one gene/protein associated to this reaction was found to be overexpressed [positive log2 fold expression]in mouse brainstem, in comparison to other brain regions: log2 fold difference over median abundance [LFQ intensity], [1]human [2]mouse, [1]gene expression data [2]MS-based proteomics, [1]DNs of SNc [2]brainstem</t>
  </si>
  <si>
    <t xml:space="preserve">[1]19052140 [2]26523646</t>
  </si>
  <si>
    <t xml:space="preserve">CLS_hs</t>
  </si>
  <si>
    <t xml:space="preserve">Cardiolipin Synthase (Homo Sapiens)</t>
  </si>
  <si>
    <t xml:space="preserve">cdpdag_hs[c] + pglyc_hs[c]  -&gt; h[c] + cmp[c] + clpn_hs[c] </t>
  </si>
  <si>
    <t xml:space="preserve">Present mainly in the inner mitochondrial membrane, the phospholipid cardiolipin regulates the stability of the mitochondrial membrane protein complexes (PMID:28337125). As part of the mitochondria, cardiolipin reaches the lysosome during macroautophagy (reviewed in PMID: 19014978). It is then degraded to form the negatively charged bis(monoacylglycero)phosphate (BMP) on internal membranes.</t>
  </si>
  <si>
    <t xml:space="preserve">CSNAT2m</t>
  </si>
  <si>
    <t xml:space="preserve">Carnitine O-Aceyltransferase, Mitochondrial</t>
  </si>
  <si>
    <t xml:space="preserve">coa[m] + pcrn[m]  &lt;=&gt; ppcoa[m] + crn[m] </t>
  </si>
  <si>
    <t xml:space="preserve">One or more metabolites were identified in murine forebrain or midbrain [Metabolomic data: PMID: 26317866]. [1]post-mortem human [adult][2]human, [1]enzyme assay using radiometric methods [2]proteomic data, [1]Putamen [ST][2]SN</t>
  </si>
  <si>
    <t xml:space="preserve">[1]8098354 [2]24449343</t>
  </si>
  <si>
    <t xml:space="preserve">carnitine shuttle, propionyl-carnitine</t>
  </si>
  <si>
    <t xml:space="preserve">CSNATm</t>
  </si>
  <si>
    <t xml:space="preserve">coa[m] + acrn[m]  &lt;=&gt; accoa[m] + crn[m] </t>
  </si>
  <si>
    <t xml:space="preserve">carnitine shuttle, acetyl-carnitine</t>
  </si>
  <si>
    <t xml:space="preserve">CATm</t>
  </si>
  <si>
    <t xml:space="preserve">Catalase</t>
  </si>
  <si>
    <t xml:space="preserve">2 h2o2[m]  -&gt; 2 h2o[m] + o2[m] </t>
  </si>
  <si>
    <t xml:space="preserve">In Recon2, CATm is catalysed by catalase in mitochondria [E.C. 1.11.1.6]., [1]mouse [2]human, [1]biochemical assay [2]proteomic data, [1]DN of SN and ST [2]SN</t>
  </si>
  <si>
    <t xml:space="preserve">[1]25025041 [2]24449343</t>
  </si>
  <si>
    <t xml:space="preserve">catalase, mitochondria</t>
  </si>
  <si>
    <t xml:space="preserve">HMR_1735</t>
  </si>
  <si>
    <t xml:space="preserve">Cholesterol 24-Hydroxylase</t>
  </si>
  <si>
    <t xml:space="preserve">o2[c] + h[c] + nadph[c] + chsterol[c]  -&gt; h2o[c] + nadp[c] + xol24oh[c] </t>
  </si>
  <si>
    <t xml:space="preserve">The major cholesterol excretion pathway in the brain involves the hydroxylation of cholesterol into the oxysterol 24-hydroxycholesterol, which can cross the blood brain barrier. Only a subset of neurons express this enzyme and it is mainly found in dendrites and somata, rather than in axons or presynaptic terminals (reviewed in PMID: 25682154). A fraction of the cholesterol pool is constantly replaced in the brain and cholesterol can either be degraded or excreted. This is required to supply an equivalent amount of new sterol to plasma membranes. The steady-state concentration of brain cholesterol remains constant, due to the tight regulation of these two processes (PMID: PMID: 25682154). 24-hydroxylase is expressed in a subset of neurons, but not in astrocytes (PMID: 23065638). </t>
  </si>
  <si>
    <t xml:space="preserve">degradation reactions </t>
  </si>
  <si>
    <t xml:space="preserve">CHSTEROLt</t>
  </si>
  <si>
    <t xml:space="preserve">Cholesterol Efflux (ATP Depedent)</t>
  </si>
  <si>
    <t xml:space="preserve">h2o[c] + atp[c] + chsterol[c]  -&gt; h[c] + adp[c] + pi[c] + chsterol[e] </t>
  </si>
  <si>
    <t xml:space="preserve">PCHOLP_hs</t>
  </si>
  <si>
    <t xml:space="preserve">Choline Phosphatase</t>
  </si>
  <si>
    <t xml:space="preserve">h2o[c] + pchol_hs[c]  -&gt; h[c] + pa_hs[c] + chol[c] </t>
  </si>
  <si>
    <t xml:space="preserve">Phospholipase D acts on the choline/phosphate bond of PC to form choline and phosphatidic acid (Handbook of Neurochemistry and Molecular Neurobiology).</t>
  </si>
  <si>
    <t xml:space="preserve">CHOLtu</t>
  </si>
  <si>
    <t xml:space="preserve">Choline Uniport</t>
  </si>
  <si>
    <t xml:space="preserve">chol[e]  &lt;=&gt; chol[c] </t>
  </si>
  <si>
    <t xml:space="preserve">r1109</t>
  </si>
  <si>
    <t xml:space="preserve">Citrate Oxaloacetate-Lyase ( (Pro-3S)-Ch2Coo- -&gt;Acetate)</t>
  </si>
  <si>
    <t xml:space="preserve">cit[m]  -&gt; ac[m] + oaa[m] </t>
  </si>
  <si>
    <t xml:space="preserve">Active in TCA</t>
  </si>
  <si>
    <t xml:space="preserve">CSm</t>
  </si>
  <si>
    <t xml:space="preserve">Citrate Synthase</t>
  </si>
  <si>
    <t xml:space="preserve">h2o[m] + accoa[m] + oaa[m]  -&gt; h[m] + coa[m] + cit[m] </t>
  </si>
  <si>
    <t xml:space="preserve">[EC 2.3.3.1, previously EC 4.1.3.7]citrate synthase [lab mouse: average: 24.3 [range: 21.8 – 29.5]μmol/min/g fresh wt of tissue]; lab rat: average: 13.6 [range: 11.1 – 15.9]]. Activity of citrate synthase is greater than the sum of isocitrate dehydrogenase activities, meaning that there is a low flux through the TCA cycle in whole brains of rats and mice. This enzyme requires the expression of only one gene. One or more metabolites were identified in murine forebrain or midbrain [Metabolomic data: PMID: 26317866]. [1]mouse, rat [2]human, [1]enzyme assay [2]proteomic data, [1]whole brain [2]SN</t>
  </si>
  <si>
    <t xml:space="preserve">[1]1003 [2]22410244</t>
  </si>
  <si>
    <t xml:space="preserve">CO2t</t>
  </si>
  <si>
    <t xml:space="preserve">CO2 Transporter via Diffusion</t>
  </si>
  <si>
    <t xml:space="preserve">co2[e]  &lt;=&gt; co2[c] </t>
  </si>
  <si>
    <t xml:space="preserve">FADH2ETC</t>
  </si>
  <si>
    <t xml:space="preserve">Complex Ii Reaction for Respiratory Chain</t>
  </si>
  <si>
    <t xml:space="preserve">fadh2[m] + q10[m]  -&gt; fad[m] + q10h2[m] </t>
  </si>
  <si>
    <t xml:space="preserve">Ubiquinone-10 was detected in hippocampal neurons. In the nervous system, mitochondria are a major source of ROS generation, particularly at the level of beta-oxidation [acyl-CoA dehydrogenase, the electron transfer flavoprotein, the electron transfer flavoprotein-ubiquinone oxidoreductase, and complex III]. [reviewed in PMID: 23921897]. [1]human [2]human [3]mouse, [1]proteomic data [2]proteomic data [3]LC-MS [q10 detection][4]beta-oxidation in the nervous system [review], [1]SN [2]isolated mitochondria-enriched fractions of SN [3]hippocampal neurons</t>
  </si>
  <si>
    <t xml:space="preserve">[1]24449343 [2]16565515 [3]21818119 [4] reviewed in PMID:  23921897</t>
  </si>
  <si>
    <t xml:space="preserve">CREATt4_2_r</t>
  </si>
  <si>
    <t xml:space="preserve">Creatine Transport (Sodium Symport) (2:1)</t>
  </si>
  <si>
    <t xml:space="preserve">2 na1[e] + creat[e]  &lt;=&gt; 2 na1[c] + creat[c] </t>
  </si>
  <si>
    <t xml:space="preserve">CYOOm2i</t>
  </si>
  <si>
    <t xml:space="preserve">o2[m] + 8 h[m] + 4 focytC[m]  -&gt; 2 h2o[m] + 4 ficytC[m] + 4 h[i] </t>
  </si>
  <si>
    <t xml:space="preserve">At least one gene/protein associated to this reaction was found to be overexpressed [positive log2 fold expression]in mouse brainstem, in comparison to other brain regions: log2 fold difference over median abundance [LFQ intensity], [1]human [2]human [3]human [4]human [5]human [6]human [7]mouse, [1]proteomic data [2]protein fingerprinting [3]comparative proteome study [4]proteomic data [5]proteomic data [6]gene expression data [7]MS-based proteomics, [1]SN [2]SN [3]SN [4]SN [5]isolated mitochondria-enriched fractions of SN [6]DNs of SNc [7]brainstem</t>
  </si>
  <si>
    <t xml:space="preserve">[1]24449343 [2]15526345 [3]18275612 [4]22926577 [5]16565515 [6]19052140 [7]26523646</t>
  </si>
  <si>
    <t xml:space="preserve">CYOOm3i</t>
  </si>
  <si>
    <t xml:space="preserve">o2[m] + 7.92 h[m] + 4 focytC[m]  -&gt; 1.96 h2o[m] + 4 ficytC[m] + 0.02 o2s[m] + 4 h[i] </t>
  </si>
  <si>
    <t xml:space="preserve">E.C. 1.9.3.1 complex IV: accompanied by the extrusion of 4 H+ from the intramitochondrial compartment [Expasy]. At least one gene/protein associated to this reaction was found to be overexpressed [positive log2 fold expression]in mouse brainstem, in comparison to other brain regions: log2 fold difference over median abundance [LFQ intensity], [1]human [2]human [3]human [4]human [5]human [6]mouse [7]calf, [1]proteomic data [2]protein fingerprinting [3]proteomic data [4]proteomic data [5]gene expression data [6]MS-based proteomics [7]protein immunoreactivity, [1]SN [2]SN [3]SN [4]isolated mitochondria-enriched fractions of SN [5]DNs of SNc [6]brainstem [7]synaptic and asynaptic populations isolated from cerebral cortex and caudate nucleus</t>
  </si>
  <si>
    <t xml:space="preserve">[1]24449343 [2]15526345 [3]22926577 [4]16565515 [5]19052140 [6]26523646 [7]2555458</t>
  </si>
  <si>
    <t xml:space="preserve">CYOR_u10mi</t>
  </si>
  <si>
    <t xml:space="preserve">2 h[m] + 2 ficytC[m] + q10h2[m]  -&gt; q10[m] + 2 focytC[m] + 4 h[i] </t>
  </si>
  <si>
    <t xml:space="preserve">Ubiquinone-10 was detected in hippocampal neurons. Cytochrome b/c1 ratio is 2.  complex III, E.C. 1.10.2.2. In the nervous system, mitochondria are a major source of ROS generation, particularly at the level of beta-oxidation [acyl-CoA dehydrogenase, the electron transfer flavoprotein, the electron transfer flavoprotein-ubiquinone oxidoreductase, and complex III]. [reviewed in PMID: 23921897]. [1]human [2]human [3]human [4]mouse [5]calf, [1]proteomic data [2]protein fingerprinting [3]proteomic data [4]LC-MS [q10 detection][5]antibody [6]histochemistry, [1]SN [2]SN [3]isolated mitochondria-enriched fractions of SN [4]hippocampal neurons [5]cerebral cortex and caudate nuclei</t>
  </si>
  <si>
    <t xml:space="preserve">[1]24449343 [2]15526345 [3]16565515 [4]21818119 [5]2555458</t>
  </si>
  <si>
    <t xml:space="preserve">P45011A1m</t>
  </si>
  <si>
    <t xml:space="preserve">Cytochrome P450 11A1, Mitochondrial [Precursor]</t>
  </si>
  <si>
    <t xml:space="preserve">2 o2[m] + h[m] + nadph[m] + chsterol[m]  -&gt; 2 h2o[m] + nadp[m] + 4mptnl[m] + prgnlone[m] </t>
  </si>
  <si>
    <t xml:space="preserve">RPKM for at least one associated gene  &gt;0.1 for SN, caudate, and putamen. One or more metabolites were identified in murine forebrain or midbrain [Metabolomic data: PMID: 26317866]. Neurons express P450SCC, P450C17, HSD3B, and P450AROM, while producing pregnenolone, DHEA, androstenedione, and estrogen [PMID: 10433246]. However, neurons do not express HSD17B nor produce testosterone.</t>
  </si>
  <si>
    <t xml:space="preserve">[1]human [2]neonatal rat</t>
  </si>
  <si>
    <t xml:space="preserve">steroid metabolism, mitochondria</t>
  </si>
  <si>
    <t xml:space="preserve">P45027A16m</t>
  </si>
  <si>
    <t xml:space="preserve">Cytochrome P450 27</t>
  </si>
  <si>
    <t xml:space="preserve">o2[m] + nadph[m] + xol7ah2al[m]  -&gt; h2o[m] + nadp[m] + dhcholestanate[m] </t>
  </si>
  <si>
    <t xml:space="preserve">P45027A1m</t>
  </si>
  <si>
    <t xml:space="preserve">o2[m] + h[m] + nadph[m] + chsterol[m]  -&gt; h2o[m] + nadp[m] + xol27oh[m] </t>
  </si>
  <si>
    <t xml:space="preserve">EC 1.14.13.15 – also known as cholestanetriol 26-monooxygenase  or CYP27A1 or sterol 27-hydroxylase; Strong reactivity was shown in the soma and proximal dendrites of neurons. Metabolites involved in steroid biosynthesis [lower pathway impact]were found to be affected in aged mouse brains [PMID: 26317866].</t>
  </si>
  <si>
    <t xml:space="preserve">ASPDt6</t>
  </si>
  <si>
    <t xml:space="preserve">D-Aspartate Transport via Na, H Symport And K Antiport</t>
  </si>
  <si>
    <t xml:space="preserve">h[e] + 3 na1[e] + asp_D[e] + k[c]  -&gt; h[c] + 3 na1[c] + asp_D[c] + k[e] </t>
  </si>
  <si>
    <t xml:space="preserve">RBK_D</t>
  </si>
  <si>
    <t xml:space="preserve">D-Ribulokinase</t>
  </si>
  <si>
    <t xml:space="preserve">atp[c] + rbl_D[c]  -&gt; h[c] + adp[c] + ru5p_D[c] </t>
  </si>
  <si>
    <t xml:space="preserve">ATPM</t>
  </si>
  <si>
    <t xml:space="preserve">Demand for ATP, Cytosolic</t>
  </si>
  <si>
    <t xml:space="preserve">h2o[c] + atp[c]  -&gt; h[c] + adp[c] + pi[c] </t>
  </si>
  <si>
    <t xml:space="preserve">DURIK1m</t>
  </si>
  <si>
    <t xml:space="preserve">Deoxyuridine Kinase (ATP:Deoxyuridine), Mitochondrial</t>
  </si>
  <si>
    <t xml:space="preserve">atp[m] + duri[m]  -&gt; h[m] + adp[m] + dump[m] </t>
  </si>
  <si>
    <t xml:space="preserve">This enzyme requires the expression of only one gene. Human, gene expression data, DNs of Snc</t>
  </si>
  <si>
    <t xml:space="preserve">deoxypyrimidine synthesis, mitochondria</t>
  </si>
  <si>
    <t xml:space="preserve">DAGK_hs</t>
  </si>
  <si>
    <t xml:space="preserve">Diacylglycerol Phosphate Kinase (Homo Sapiens)</t>
  </si>
  <si>
    <t xml:space="preserve">atp[c] + dag_hs[c]  -&gt; h[c] + adp[c] + pa_hs[c] </t>
  </si>
  <si>
    <t xml:space="preserve">Most isozymes of the DGK family [EC 2.7.1.107]are abundantly expressed in the brain. DGKB is the first enzyme that was identified as a neuronal enzyme, predominantly expressed in the caudate-putamen.</t>
  </si>
  <si>
    <t xml:space="preserve">reviewed in PMID: 22781745</t>
  </si>
  <si>
    <t xml:space="preserve">RE0124C</t>
  </si>
  <si>
    <t xml:space="preserve">Diamine N-Acetyltransferase</t>
  </si>
  <si>
    <t xml:space="preserve">atp[c] + glcn[c]  &lt;=&gt; h[c] + adp[c] + 6pgc[c] </t>
  </si>
  <si>
    <t xml:space="preserve">DCT</t>
  </si>
  <si>
    <t xml:space="preserve">Dopachrome Tautomerase</t>
  </si>
  <si>
    <t xml:space="preserve">L_dpchrm[c]  &lt;=&gt; 56dihindlcrbxlt[c] </t>
  </si>
  <si>
    <t xml:space="preserve">PMID:8148378</t>
  </si>
  <si>
    <t xml:space="preserve">UDPG3DOPA</t>
  </si>
  <si>
    <t xml:space="preserve">Dopamine 3-O-Glucuronidation</t>
  </si>
  <si>
    <t xml:space="preserve">dopa[c] + udpglcur[c]  -&gt; h[c] + udp[c] + dopa3glcur[c] </t>
  </si>
  <si>
    <t xml:space="preserve">DA and its metabolites can further undergo phase II conjugation reactions before excretion. Glucuronidation is performed by ER-bound uridine diphosphoglucuronosyltransferases [UGTs][139]trans- ferring glucuronic acid from UDP-glucuronic acid to DA. DA-4-O-glucuronide and DA-3-O-glucuronide are formed in almost equal amounts, but no N-glucuronide was found [Figure 2]. Of all the human UGTs, only UGT1A10 was found to have substantial affinity to DA [140], but there is no UGT1A10 expression in the brain [140]that could be responsible for the DA-glucuronides found there [135][23683503]; Dopamine and its metabolites can undergo O-glucuronides before excretion. O-glucuronides occur in both CNS and periphery.; Dopamine-4-O-glucuronide and Dopamine-3-O-glucuronide are formed in almost equal amounts; Glucuronidation is performed by ER-bound uridine diphosphoglucoronosyltransferases [UGTS]; new;y added</t>
  </si>
  <si>
    <t xml:space="preserve">PMID: 23683503</t>
  </si>
  <si>
    <t xml:space="preserve">DOPA3GLCURt</t>
  </si>
  <si>
    <t xml:space="preserve">Dopamine 3-O-Glucuronide Transport</t>
  </si>
  <si>
    <t xml:space="preserve">h2o[c] + atp[c] + dopa3glcur[c]  -&gt; h[c] + adp[c] + pi[c] + dopa3glcur[e] </t>
  </si>
  <si>
    <t xml:space="preserve">Dopamine glucuronides were found in the CSF; MRP1 can transport glucuronide conjugates; newly added</t>
  </si>
  <si>
    <t xml:space="preserve">PMID:8640791; PMID: 23826355</t>
  </si>
  <si>
    <t xml:space="preserve">DOPA4SFt</t>
  </si>
  <si>
    <t xml:space="preserve">Dopamine 4-0-Sulfate Transport (Diffusion)</t>
  </si>
  <si>
    <t xml:space="preserve">dopa4sf[c]  -&gt; dopa4sf[e] </t>
  </si>
  <si>
    <t xml:space="preserve">Dopamine sulphate conjugates were found in the human brain microdyalisis and CSF.; newly added</t>
  </si>
  <si>
    <t xml:space="preserve">PMID:23826355</t>
  </si>
  <si>
    <t xml:space="preserve">UDPG4DOPA</t>
  </si>
  <si>
    <t xml:space="preserve">Dopamine 4-O-Glucuronidation</t>
  </si>
  <si>
    <t xml:space="preserve">dopa[c] + udpglcur[c]  -&gt; h[c] + udp[c] + dopa4glcur[c] </t>
  </si>
  <si>
    <t xml:space="preserve">DA and its metabolites can further undergo phase II conjugation reactions before excretion. Glucuronidation is performed by ER-bound uridine diphosphoglucuronosyltransferases [UGTs][139]trans- ferring glucuronic acid from UDP-glucuronic acid to DA. DA-4-O-glucuronide and DA-3-O-glucuronide are formed in almost equal amounts, but no N-glucuronide was found [Figure 2]. Of all the human UGTs, only UGT1A10 was found to have substantial affinity to DA [140], but there is no UGT1A10 expression in the brain [140]that could be responsible for the DA-glucuronides found there [135][23683503]; Dopamine and its metabolites can undergo O-glucuronides before excretion. O-glucuronides occur in both CNS and periphery.;Dopamine-4-O-glucuronide and Dopamine-3-O-glucuronide are formed in almost equal amounts;Glucuronidation is performed by ER-bound uridine diphosphoglucoronosyltransferases [UGTS]; newly added</t>
  </si>
  <si>
    <t xml:space="preserve">PMID: 19116261</t>
  </si>
  <si>
    <t xml:space="preserve">DOPA4GLCURt</t>
  </si>
  <si>
    <t xml:space="preserve">Dopamine 4-O-Glucuronide Transport</t>
  </si>
  <si>
    <t xml:space="preserve">h2o[c] + atp[c] + dopa4glcur[c]  -&gt; h[c] + adp[c] + pi[c] + dopa4glcur[e] </t>
  </si>
  <si>
    <t xml:space="preserve">DOPASULT4</t>
  </si>
  <si>
    <t xml:space="preserve">Dopamine 4-O-Sulfotransferase</t>
  </si>
  <si>
    <t xml:space="preserve">paps[c] + dopa[c]  -&gt; h[c] + pap[c] + dopa4sf[c] </t>
  </si>
  <si>
    <t xml:space="preserve">DA and its metabolites can further undergo phase II conjugation reactions before excretion. O-Sulfatation and O-glucuronidation occur in both CNS and periphery. ; Sulfate formation is catalyzed by phenolsulfotrans- ferases [PSTs]that transfer sulfate from 3’-phospho- adenosine-5’-phosphosulfate [PAPS]to phenolic hydrox- yls. Both 3- and 4-sulfates occur, but the 3-sulfates are predominant [23683503]; Dopamine and its metabolites can undergo O-sulfatation before excretion. O-sulfatation occur in both CNS and periphery.;Sulfate formation is catalyzed by phenolsulfotransferases [PSTs]. For dopamine the most suitable enzymes would be SULT1A1 and SULT1A3; newly added</t>
  </si>
  <si>
    <t xml:space="preserve">DOPACCL</t>
  </si>
  <si>
    <t xml:space="preserve">Dopamine O-Quinone Cyclization</t>
  </si>
  <si>
    <t xml:space="preserve">CE5276[c]  -&gt; h[c] + CE5665[c] </t>
  </si>
  <si>
    <t xml:space="preserve">spontaneous; newly added</t>
  </si>
  <si>
    <t xml:space="preserve">PMID: 24548101</t>
  </si>
  <si>
    <t xml:space="preserve">DOPASULT</t>
  </si>
  <si>
    <t xml:space="preserve">Dopamine Sulfotransferase</t>
  </si>
  <si>
    <t xml:space="preserve">paps[c] + dopa[c]  -&gt; h[c] + pap[c] + dopasf[c] </t>
  </si>
  <si>
    <t xml:space="preserve">DA and its metabolites can further undergo phase II conjugation reactions before excretion. O-Sulfatation and O-glucuronidation occur in both CNS and periphery. ; Sulfate formation is catalyzed by phenolsulfotrans- ferases [PSTs]that transfer sulfate from 3’-phospho- adenosine-5’-phosphosulfate [PAPS]to phenolic hydrox- yls. Both 3- and 4-sulfates occur, but the 3-sulfates are predominant [23683503]; Tyrosine metabolism</t>
  </si>
  <si>
    <t xml:space="preserve">DOPAOQCYS</t>
  </si>
  <si>
    <t xml:space="preserve">Dopamine-O-Quinone Cysteine Addition</t>
  </si>
  <si>
    <t xml:space="preserve">cys_L[c] + CE5276[c]  -&gt; 5cysdopa[c] </t>
  </si>
  <si>
    <t xml:space="preserve">spontaneous. DA quinone, which readily participates in nucleophilic addition reactions with sulfhydryl groups on free cysteine, glutathione, or cysteine found in protein; newly added</t>
  </si>
  <si>
    <t xml:space="preserve">PMID: 9952424; PMID: 14985818</t>
  </si>
  <si>
    <t xml:space="preserve">DOPAOQNOX</t>
  </si>
  <si>
    <t xml:space="preserve">Dopamine-O-Quinone Oxidase</t>
  </si>
  <si>
    <t xml:space="preserve">h2o2[c] + CE5276[c]  -&gt; h2o[c] + 6hddopaqn[c] </t>
  </si>
  <si>
    <t xml:space="preserve">DOPAQNISO1</t>
  </si>
  <si>
    <t xml:space="preserve">Dopaquinone Isomerase 1</t>
  </si>
  <si>
    <t xml:space="preserve">dopaqn[c]  &lt;=&gt; h[c] + 2c23dh56dhoxin[c] </t>
  </si>
  <si>
    <t xml:space="preserve">NADQNOXR</t>
  </si>
  <si>
    <t xml:space="preserve">Dt-Diaphorase: NAD Quinone Oxireductase</t>
  </si>
  <si>
    <t xml:space="preserve">h[c] + nadh[c] + 23dh1i56dio[c]  -&gt; nad[c] + CE5665[c] </t>
  </si>
  <si>
    <t xml:space="preserve">DT-diaphorase is present in DN, two electron reduction; newly added</t>
  </si>
  <si>
    <t xml:space="preserve">PMID: 22966478</t>
  </si>
  <si>
    <t xml:space="preserve">NADPQNOXR</t>
  </si>
  <si>
    <t xml:space="preserve">Dt-Diaphorase: NADP Quinone Oxireductase</t>
  </si>
  <si>
    <t xml:space="preserve">h[c] + nadph[c] + 23dh1i56dio[c]  -&gt; nadp[c] + CE5665[c]</t>
  </si>
  <si>
    <t xml:space="preserve">r0425</t>
  </si>
  <si>
    <t xml:space="preserve">Ec:1.1.1.42</t>
  </si>
  <si>
    <t xml:space="preserve">nad[m] + icit[m]  &lt;=&gt; h[m] + nadh[m] + HC01434[m] </t>
  </si>
  <si>
    <t xml:space="preserve">[EC 1.1.1.42]isocitrate dehydrogenase NADP+ -linked [lab mouse: average: 1.8 [range: 1.7 – 1.8]μmol/min/g fresh wt of tissue]; lab rat: average: 1.1 [range: 0.9 – 1.3]], [1]mouse, rat [2]human [3]human, [1]enzyme assay [2]proteomic data [3]proteomic data, [1]whole brain [2]SN [3]isolated mitochondria-enriched fractions of SN</t>
  </si>
  <si>
    <t xml:space="preserve">[1]1003 [2]24449343 [3]16565515</t>
  </si>
  <si>
    <t xml:space="preserve">ETF</t>
  </si>
  <si>
    <t xml:space="preserve">Electron Transfer Flavoprotein</t>
  </si>
  <si>
    <t xml:space="preserve">fadh2[m] + etfox[m]  -&gt; fad[m] + etfrd[m] </t>
  </si>
  <si>
    <t xml:space="preserve">In the nervous system, mitochondria are a major source of ROS generation, particularly at the level of beta-oxidation [acyl-CoA dehydrogenase, the electron transfer flavoprotein, the electron transfer flavoprotein-ubiquinone oxidoreductase, and complex III]. [reviewed in PMID: 23921897]. human, proteomic data, SN</t>
  </si>
  <si>
    <t xml:space="preserve">betaoxidation, cofactors, mitochondria</t>
  </si>
  <si>
    <t xml:space="preserve">ENO</t>
  </si>
  <si>
    <t xml:space="preserve">Enolase</t>
  </si>
  <si>
    <t xml:space="preserve">2pg[c]  &lt;=&gt; h2o[c] + pep[c] </t>
  </si>
  <si>
    <t xml:space="preserve">[1]ENO2 is a neuron-specific gene. [2]Enolase activity was measured in adult mouse brain., [2]mouse, [2]enzyme assays, [2]brain</t>
  </si>
  <si>
    <t xml:space="preserve">[1]reviewed in PMID:  27282387 [2]14114860</t>
  </si>
  <si>
    <t xml:space="preserve">EX_C09642[e]</t>
  </si>
  <si>
    <t xml:space="preserve">Exchange of (-)-Salsolinol</t>
  </si>
  <si>
    <t xml:space="preserve">C09642[e]  &lt;=&gt; </t>
  </si>
  <si>
    <t xml:space="preserve">it has been found in urine; newly added</t>
  </si>
  <si>
    <t xml:space="preserve">EX_34dhphe[e]</t>
  </si>
  <si>
    <t xml:space="preserve">Exchange of 3, 4-Dihydroxy-L-Phenylalanine </t>
  </si>
  <si>
    <t xml:space="preserve">34dhphe[e]  &lt;=&gt; </t>
  </si>
  <si>
    <t xml:space="preserve">EX_34dhpha[e]</t>
  </si>
  <si>
    <t xml:space="preserve">Exchange of 34Dhpha</t>
  </si>
  <si>
    <t xml:space="preserve">34dhpha[e]  &lt;=&gt; </t>
  </si>
  <si>
    <t xml:space="preserve">exchange</t>
  </si>
  <si>
    <t xml:space="preserve">EX_4abut[e]</t>
  </si>
  <si>
    <t xml:space="preserve">Exchange of 4-Aminobutanoate </t>
  </si>
  <si>
    <t xml:space="preserve">4abut[e]  &lt;=&gt; </t>
  </si>
  <si>
    <t xml:space="preserve">A significant amount of neuromediators [glutamate and GABA]is transported into neurons. Moreover, there are GABAergic neurons in the substantia nigra that modulate dopaminergic neurons in the SNc.</t>
  </si>
  <si>
    <t xml:space="preserve">reviewed in PMID: 24883315</t>
  </si>
  <si>
    <t xml:space="preserve">EX_4glu56dihdind[e]</t>
  </si>
  <si>
    <t xml:space="preserve">Exchange of 4-S-Glutathionyl-5, 6-Dihydroxyindoline </t>
  </si>
  <si>
    <t xml:space="preserve">4glu56dihdind[e]  &lt;=&gt; </t>
  </si>
  <si>
    <t xml:space="preserve">newly added</t>
  </si>
  <si>
    <t xml:space="preserve">EX_CE1261[e]</t>
  </si>
  <si>
    <t xml:space="preserve">Exchange of 5-S-Cysteinyldopa</t>
  </si>
  <si>
    <t xml:space="preserve">CE1261[e]  &lt;=&gt; </t>
  </si>
  <si>
    <t xml:space="preserve">PMID: 9195564</t>
  </si>
  <si>
    <t xml:space="preserve">EX_5cysdopa[e]</t>
  </si>
  <si>
    <t xml:space="preserve">Exchange of 5-S-Cysteinyldopamine </t>
  </si>
  <si>
    <t xml:space="preserve">5cysdopa[e]  &lt;=&gt; </t>
  </si>
  <si>
    <t xml:space="preserve">it has been detected in the CSF of PD patients; newly added</t>
  </si>
  <si>
    <t xml:space="preserve">PMID: 1911888</t>
  </si>
  <si>
    <t xml:space="preserve">EX_CE5025[e]</t>
  </si>
  <si>
    <t xml:space="preserve">Exchange of 5-S-Glutathionyl-Dopamine </t>
  </si>
  <si>
    <t xml:space="preserve">CE5025[e]  &lt;=&gt; </t>
  </si>
  <si>
    <t xml:space="preserve">found in CSF, so it needs to be secreted; newly added</t>
  </si>
  <si>
    <t xml:space="preserve">EX_CE5026[e]</t>
  </si>
  <si>
    <t xml:space="preserve">Exchange of 5-S-Glutathionyl-L-Dopa</t>
  </si>
  <si>
    <t xml:space="preserve">CE5026[e]  &lt;=&gt; </t>
  </si>
  <si>
    <t xml:space="preserve">EX_CE2172[e]</t>
  </si>
  <si>
    <t xml:space="preserve">Exchange of 6, 7-Dihydroxy-1, 2, 3, 4-Tetrahydroisoquinoline</t>
  </si>
  <si>
    <t xml:space="preserve">CE2172[e]  &lt;=&gt; </t>
  </si>
  <si>
    <t xml:space="preserve">it is found in urine so it should be transported; newly added</t>
  </si>
  <si>
    <t xml:space="preserve">EX_CE5629[e]</t>
  </si>
  <si>
    <t xml:space="preserve">CE5629[e]  &lt;=&gt; </t>
  </si>
  <si>
    <t xml:space="preserve">EX_nh4[e]</t>
  </si>
  <si>
    <t xml:space="preserve">Exchange of Ammonia </t>
  </si>
  <si>
    <t xml:space="preserve">nh4[e]  &lt;=&gt; </t>
  </si>
  <si>
    <t xml:space="preserve">Gases, such as CO2, O2, and NH3 can freely diffuse across lipid membranes.</t>
  </si>
  <si>
    <t xml:space="preserve">EX_atp[e]</t>
  </si>
  <si>
    <t xml:space="preserve">Exchange of ATP </t>
  </si>
  <si>
    <t xml:space="preserve">atp[e]  &lt;=&gt; </t>
  </si>
  <si>
    <t xml:space="preserve">Exchange reaction added based on its predicted presence in mouse brain, forebrain, midbrain, striatum and CSF.</t>
  </si>
  <si>
    <t xml:space="preserve">23459938; 26317866; 23874783; HMDB</t>
  </si>
  <si>
    <t xml:space="preserve">EX_CE2028[e]</t>
  </si>
  <si>
    <t xml:space="preserve">Exchange of Beta-Hydroxy-Beta-Methylbutyrate</t>
  </si>
  <si>
    <t xml:space="preserve">CE2028[e]  &lt;=&gt; </t>
  </si>
  <si>
    <t xml:space="preserve">Exometabolomics [completely secreted metabolites – not initially present in the medium]</t>
  </si>
  <si>
    <t xml:space="preserve">EX_hco3[e]</t>
  </si>
  <si>
    <t xml:space="preserve">Exchange of Bicarbonate </t>
  </si>
  <si>
    <t xml:space="preserve">hco3[e]  &lt;=&gt; </t>
  </si>
  <si>
    <t xml:space="preserve">EX_co2[e]</t>
  </si>
  <si>
    <t xml:space="preserve">Exchange of Carbon Dioxide </t>
  </si>
  <si>
    <t xml:space="preserve">co2[e]  &lt;=&gt; </t>
  </si>
  <si>
    <t xml:space="preserve">[1]Gases, such as CO2, O2, and NH3 can freely diffuse across lipid membranes. [2]In the brain, oxygen is almost entirely used for the oxidation of carbohydrates</t>
  </si>
  <si>
    <t xml:space="preserve">[1]reviewed in PMID: 24883315 [2]George J. Siegel, R. W. A., Scott T. Brady, Donald L. Price [2006]Basic neurochemistry: molecular, cellular and medical aspects. 7th edition.Elsevier publication.</t>
  </si>
  <si>
    <t xml:space="preserve">EX_chsterol[e]</t>
  </si>
  <si>
    <t xml:space="preserve">Exchange of Cholesterol</t>
  </si>
  <si>
    <t xml:space="preserve">chsterol[e]  &lt;=&gt; </t>
  </si>
  <si>
    <t xml:space="preserve">Neuronal cholesterol can either be synthesised de novo by neurons or be taken up from other cells, such as oligodendrocytes. The flux of cholesterol across the CNS is about 12 mg/day.</t>
  </si>
  <si>
    <t xml:space="preserve">reviewed in PMID: 23119149</t>
  </si>
  <si>
    <t xml:space="preserve">EX_cit[e]</t>
  </si>
  <si>
    <t xml:space="preserve">Exchange of Citrate </t>
  </si>
  <si>
    <t xml:space="preserve">cit[e]  &lt;=&gt; </t>
  </si>
  <si>
    <t xml:space="preserve">EX_dopa[e]</t>
  </si>
  <si>
    <t xml:space="preserve">Exchange of Dopamine </t>
  </si>
  <si>
    <t xml:space="preserve">dopa[e]  &lt;=&gt; </t>
  </si>
  <si>
    <t xml:space="preserve">needs to be included in the model</t>
  </si>
  <si>
    <t xml:space="preserve">EX_dopa3glcur[e]</t>
  </si>
  <si>
    <t xml:space="preserve">Exchange of Dopamine 3-O-Glucuronide </t>
  </si>
  <si>
    <t xml:space="preserve">dopa3glcur[e]  &lt;=&gt; </t>
  </si>
  <si>
    <t xml:space="preserve">dopamine glucuronides were found in the CSF MRP1 can transport glucuronide conjugates; newly added</t>
  </si>
  <si>
    <t xml:space="preserve">EX_dopasf[e]</t>
  </si>
  <si>
    <t xml:space="preserve">Exchange of Dopamine 3-O-Sulfate </t>
  </si>
  <si>
    <t xml:space="preserve">dopasf[e]  &lt;=&gt; </t>
  </si>
  <si>
    <t xml:space="preserve">Dopamine sulphate conjugates were found in the human brain microdyalisis and CSF.</t>
  </si>
  <si>
    <t xml:space="preserve">EX_dopa4glcur[e]</t>
  </si>
  <si>
    <t xml:space="preserve">Exchange of Dopamine 4-O-Glucuronide </t>
  </si>
  <si>
    <t xml:space="preserve">dopa4glcur[e]  &lt;=&gt; </t>
  </si>
  <si>
    <t xml:space="preserve">EX_dopa4sf[e]</t>
  </si>
  <si>
    <t xml:space="preserve">Exchange of Dopamine 4-O-Sulfate </t>
  </si>
  <si>
    <t xml:space="preserve">dopa4sf[e]  &lt;=&gt; </t>
  </si>
  <si>
    <t xml:space="preserve">EX_lnlncg[e]</t>
  </si>
  <si>
    <t xml:space="preserve">Exchange of Gamma-Linolenic Acid </t>
  </si>
  <si>
    <t xml:space="preserve">lnlncg[e]  &lt;=&gt; </t>
  </si>
  <si>
    <t xml:space="preserve">The brain has a limited capacity for fatty acid synthesis. For example arachidonic acid [C20:4, w6], docosahexaenoic acid [C22:6, w3], eicosapentaenoic acid [C20:5, w3], linoleic acid [C18:2, w6], and a-linolenic acid [C18:3, w3]cannot be synthesised and must hence be taken up from the extracellular environment.</t>
  </si>
  <si>
    <t xml:space="preserve">reviewed in Neural Metabolism In Vivo, Springer, Choi et al., 2012</t>
  </si>
  <si>
    <t xml:space="preserve">EX_h2o2[e]</t>
  </si>
  <si>
    <t xml:space="preserve">Exchange of Hydrogen Peroxide </t>
  </si>
  <si>
    <t xml:space="preserve">h2o2[e]  &lt;=&gt; </t>
  </si>
  <si>
    <t xml:space="preserve">EX_k[e]</t>
  </si>
  <si>
    <t xml:space="preserve">Exchange of Kalium</t>
  </si>
  <si>
    <t xml:space="preserve">k[e]  &lt;=&gt; </t>
  </si>
  <si>
    <t xml:space="preserve">EX_ascb_L[e]</t>
  </si>
  <si>
    <t xml:space="preserve">Exchange of L-Ascorbate </t>
  </si>
  <si>
    <t xml:space="preserve">ascb_L[e]  &lt;=&gt; </t>
  </si>
  <si>
    <r>
      <rPr>
        <sz val="11"/>
        <color rgb="FF000000"/>
        <rFont val="Calibri"/>
        <family val="2"/>
        <charset val="1"/>
      </rPr>
      <t xml:space="preserve">Ascorbate is transported into the brain and neurons via the sodium-dependent Vitamin C Transporter-2 (SVCT2), causing an accumulation of ascorbate within cells against a concentration gradient (PMID: 19162177). </t>
    </r>
    <r>
      <rPr>
        <i val="true"/>
        <sz val="12"/>
        <color rgb="FF000000"/>
        <rFont val="Calibri"/>
        <family val="2"/>
        <charset val="1"/>
      </rPr>
      <t xml:space="preserve">In situ</t>
    </r>
    <r>
      <rPr>
        <sz val="11"/>
        <color rgb="FF000000"/>
        <rFont val="Calibri"/>
        <family val="2"/>
        <charset val="1"/>
      </rPr>
      <t xml:space="preserve"> hybridization in rodent brain showed that SVCT2 mRNA is only found in neurons, but not in astrocytes. Moreover, most ascorbate is found in neurons, rather than in supporting cells.</t>
    </r>
  </si>
  <si>
    <t xml:space="preserve">EX_glu_L[e]</t>
  </si>
  <si>
    <t xml:space="preserve">Exchange of L-Glutamate </t>
  </si>
  <si>
    <t xml:space="preserve">glu_L[e]  &lt;=&gt; </t>
  </si>
  <si>
    <t xml:space="preserve">EX_gln_L[e]</t>
  </si>
  <si>
    <t xml:space="preserve">Exchange of L-Glutamine</t>
  </si>
  <si>
    <t xml:space="preserve">gln_L[e]  &lt;=&gt; </t>
  </si>
  <si>
    <t xml:space="preserve">Extracellular metabolite of ACSF and was used in a kinetic-metabolic model. Glutamate is converted to glutamine in astrocytes, then released into the synaptic cleft. Glutamine is then taken up by neurons and used for the resynthesis of neurotransmitters or as an energy substrate [reviewed in PMID: 24883315]. mouse, arrest of cellular metabolism [alcohol extractor], followed by LCSMS autosampling, brain slices</t>
  </si>
  <si>
    <t xml:space="preserve">EX_lac_L[e]</t>
  </si>
  <si>
    <t xml:space="preserve">Exchange of L-Lactate </t>
  </si>
  <si>
    <t xml:space="preserve">lac_L[e]  &lt;=&gt; </t>
  </si>
  <si>
    <t xml:space="preserve">EX_met_L[e]</t>
  </si>
  <si>
    <t xml:space="preserve">Exchange of L-Methionine </t>
  </si>
  <si>
    <t xml:space="preserve">met_L[e]  &lt;=&gt; </t>
  </si>
  <si>
    <t xml:space="preserve">Threonine and methionine are essential amino acids for the brain, but they have a very low uptake rate.</t>
  </si>
  <si>
    <t xml:space="preserve">reviewed in PMID: 18070347</t>
  </si>
  <si>
    <t xml:space="preserve">EX_phe_L[e]</t>
  </si>
  <si>
    <t xml:space="preserve">Exchange of L-Phenylalanine</t>
  </si>
  <si>
    <t xml:space="preserve">phe_L[e]  &lt;=&gt; </t>
  </si>
  <si>
    <t xml:space="preserve">EX_thr_L[e]</t>
  </si>
  <si>
    <t xml:space="preserve">Exchange of L-Threonine </t>
  </si>
  <si>
    <t xml:space="preserve">thr_L[e]  &lt;=&gt; </t>
  </si>
  <si>
    <t xml:space="preserve">EX_tyr_L[e]</t>
  </si>
  <si>
    <t xml:space="preserve">Exchange of L-Tyrosine </t>
  </si>
  <si>
    <t xml:space="preserve">tyr_L[e]  &lt;=&gt; </t>
  </si>
  <si>
    <t xml:space="preserve">needs to be included in the model. Tyrosine is transported to DN. However, the transporter responsible for this process is not assigned. In DN tyrosine might be transported by LAT1 [8140][=L-DOPA]</t>
  </si>
  <si>
    <t xml:space="preserve">EX_lneldc[e]</t>
  </si>
  <si>
    <t xml:space="preserve">Exchange of Linoelaidic Acid </t>
  </si>
  <si>
    <t xml:space="preserve">lneldc[e]  &lt;=&gt; </t>
  </si>
  <si>
    <t xml:space="preserve">EX_arachd[e]</t>
  </si>
  <si>
    <t xml:space="preserve">Exchange of Nc20:4 </t>
  </si>
  <si>
    <t xml:space="preserve">arachd[e]  &lt;=&gt; </t>
  </si>
  <si>
    <t xml:space="preserve">rapid passive diffusion of non-esterified fatty acid [arachidonic acid: arachd]across the BBB. Neurons are unable to synthesise arachidonate and decosahexenoate and must therefore take up the ones synthesised and released by astrocytes [reviewed in PMID: 18070347]. non-esterified, radioactively labeled: in situ cerebral perfusion</t>
  </si>
  <si>
    <t xml:space="preserve">EX_orn[e]</t>
  </si>
  <si>
    <t xml:space="preserve">Exchange of Ornithine </t>
  </si>
  <si>
    <t xml:space="preserve">orn[e]  &lt;=&gt; </t>
  </si>
  <si>
    <t xml:space="preserve">EX_o2[e]</t>
  </si>
  <si>
    <t xml:space="preserve">Exchange of Oxugen</t>
  </si>
  <si>
    <t xml:space="preserve">o2[e]  &lt;=&gt; </t>
  </si>
  <si>
    <t xml:space="preserve">EX_pi[e]</t>
  </si>
  <si>
    <t xml:space="preserve">Exchange of Phosphate </t>
  </si>
  <si>
    <t xml:space="preserve">pi[e]  &lt;=&gt; </t>
  </si>
  <si>
    <t xml:space="preserve">EX_h[e]</t>
  </si>
  <si>
    <t xml:space="preserve">Exchange of Proton</t>
  </si>
  <si>
    <t xml:space="preserve">h[e]  &lt;=&gt; </t>
  </si>
  <si>
    <t xml:space="preserve">EX_na1[e]</t>
  </si>
  <si>
    <t xml:space="preserve">Exchange of Sodium</t>
  </si>
  <si>
    <t xml:space="preserve">na1[e]  &lt;=&gt; </t>
  </si>
  <si>
    <t xml:space="preserve">EX_strdnc[e]</t>
  </si>
  <si>
    <t xml:space="preserve">Exchange of Stearidonic Acid </t>
  </si>
  <si>
    <t xml:space="preserve">strdnc[e]  &lt;=&gt; </t>
  </si>
  <si>
    <t xml:space="preserve">EX_succ[e]</t>
  </si>
  <si>
    <t xml:space="preserve">Exchange of Succinate </t>
  </si>
  <si>
    <t xml:space="preserve">succ[e]  &lt;=&gt; </t>
  </si>
  <si>
    <t xml:space="preserve">EX_taur[e]</t>
  </si>
  <si>
    <t xml:space="preserve">Exchange of Taurine</t>
  </si>
  <si>
    <t xml:space="preserve">taur[c]  -&gt; </t>
  </si>
  <si>
    <t xml:space="preserve">Taurine concentration in the striatum is high and high-affinity taurine uptake has been demonstrated in striatal synaptosomes. Taurine is localised intraneuronally and has been suggested to modulate dopaminergic transmission (PMID: 3434428). The pathways of taurine biosynthesis is supposedly incomplete in astrocytes and neurons (PMID: 21778230). Taurine accumulated in astrocytes can be released upon potassium stimulation (PMID: 2523338).</t>
  </si>
  <si>
    <t xml:space="preserve">Sinks and demands</t>
  </si>
  <si>
    <t xml:space="preserve">EX_h2o[e]</t>
  </si>
  <si>
    <t xml:space="preserve">Exchange of Water </t>
  </si>
  <si>
    <t xml:space="preserve">h2o[e]  &lt;=&gt; </t>
  </si>
  <si>
    <t xml:space="preserve">C09642te</t>
  </si>
  <si>
    <t xml:space="preserve">Facilitated Diffusion Through Uniport Oct2 into Extracellular Space</t>
  </si>
  <si>
    <t xml:space="preserve">C09642[c]  &lt;=&gt; C09642[e] </t>
  </si>
  <si>
    <t xml:space="preserve">PMID: 17460754</t>
  </si>
  <si>
    <t xml:space="preserve">FPGS</t>
  </si>
  <si>
    <t xml:space="preserve">Folylpolyglutamate Synthetase</t>
  </si>
  <si>
    <t xml:space="preserve">atp[c] + 4 glu_L[c] + thf[c]  -&gt; 3 h2o[c] + h[c] + adp[c] + pi[c] + 5thf[c] </t>
  </si>
  <si>
    <t xml:space="preserve">FPGS2</t>
  </si>
  <si>
    <t xml:space="preserve">atp[c] + glu_L[c] + 5thf[c]  -&gt; h[c] + adp[c] + pi[c] + 6thf[c] </t>
  </si>
  <si>
    <t xml:space="preserve">FPGS3</t>
  </si>
  <si>
    <t xml:space="preserve">atp[c] + glu_L[c] + 6thf[c]  -&gt; h[c] + adp[c] + pi[c] + 7thf[c] </t>
  </si>
  <si>
    <t xml:space="preserve">FPGS7</t>
  </si>
  <si>
    <t xml:space="preserve">Folylpolyglutamate Synthetase (10Fthf)</t>
  </si>
  <si>
    <t xml:space="preserve">10fthf[c] + atp[c] + 4 glu_L[c]  -&gt; 10fthf5glu[c] + 3 h2o[c] + h[c] + adp[c] + pi[c] </t>
  </si>
  <si>
    <t xml:space="preserve">FPGS8</t>
  </si>
  <si>
    <t xml:space="preserve">10fthf5glu[c] + atp[c] + glu_L[c]  -&gt; 10fthf6glu[c] + h[c] + adp[c] + pi[c] </t>
  </si>
  <si>
    <t xml:space="preserve">FPGS9</t>
  </si>
  <si>
    <t xml:space="preserve">10fthf6glu[c] + atp[c] + glu_L[c]  -&gt; 10fthf7glu[c] + h[c] + adp[c] + pi[c] </t>
  </si>
  <si>
    <t xml:space="preserve">FPGS4</t>
  </si>
  <si>
    <t xml:space="preserve">Folylpolyglutamate Synthetase (Dhf)</t>
  </si>
  <si>
    <t xml:space="preserve">atp[c] + 4 glu_L[c] + dhf[c]  -&gt; 3 h2o[c] + h[c] + adp[c] + pi[c] + 5dhf[c] </t>
  </si>
  <si>
    <t xml:space="preserve">FPGS5</t>
  </si>
  <si>
    <t xml:space="preserve">atp[c] + glu_L[c] + 5dhf[c]  -&gt; h[c] + adp[c] + pi[c] + 6dhf[c] </t>
  </si>
  <si>
    <t xml:space="preserve">FPGS6</t>
  </si>
  <si>
    <t xml:space="preserve">atp[c] + glu_L[c] + 6dhf[c]  -&gt; h[c] + adp[c] + pi[c] + 7dhf[c] </t>
  </si>
  <si>
    <t xml:space="preserve">r1382</t>
  </si>
  <si>
    <t xml:space="preserve">Folylpolyglutamyl Synthetase</t>
  </si>
  <si>
    <t xml:space="preserve">6 atp[c] + 6 glu_L[c] + thf[c]  -&gt; 6 h[c] + 6 adp[c] + 6 pi[c] + 7thf[c] </t>
  </si>
  <si>
    <t xml:space="preserve">DOPAc</t>
  </si>
  <si>
    <t xml:space="preserve">Formation of Dopamine</t>
  </si>
  <si>
    <t xml:space="preserve">o2[c] + h[c] + nadph[c] + tym[c]  -&gt; h2o[c] + nadp[c] + dopa[c] </t>
  </si>
  <si>
    <t xml:space="preserve">Besides the classical biosynthetic pathway, a cytochrome P450-mediated pathway was shown to exist in rat in vivo [31,32]. In this pathway decarboxylation precedes hydroxylation thus tyrosine is decarboxylated to tyramine which can then be hydroxylated by Cyp2D proteins. Although the contribution to total DA synthesis seems to be low, it might become important under specific conditions; Tyrosine metabolism</t>
  </si>
  <si>
    <t xml:space="preserve">FBA</t>
  </si>
  <si>
    <t xml:space="preserve">Fructose-Bisphosphate Aldolase</t>
  </si>
  <si>
    <t xml:space="preserve">fdp[c]  &lt;=&gt; dhap[c] + g3p[c] </t>
  </si>
  <si>
    <t xml:space="preserve">Aldolase activity was measured in adult mouse brain. Mouse, enzyme assays, brain</t>
  </si>
  <si>
    <t xml:space="preserve">FUMm</t>
  </si>
  <si>
    <t xml:space="preserve">Fumarase, Mitochondrial</t>
  </si>
  <si>
    <t xml:space="preserve">h2o[m] + fum[m]  &lt;=&gt; mal_L[m] </t>
  </si>
  <si>
    <t xml:space="preserve">One or more metabolites were identified in murine forebrain or midbrain [Metabolomic data: PMID: 26317866]. Mitochondrial fumarase activity was measured in rat synaptic and non-synaptic mitochondria [PMID: 938457]. human, proteomic data, isolated mitochondria-enriched fractions of SN</t>
  </si>
  <si>
    <t xml:space="preserve">GLUCYS</t>
  </si>
  <si>
    <t xml:space="preserve">Gamma-Glutamylcysteine Synthetase</t>
  </si>
  <si>
    <t xml:space="preserve">atp[c] + glu_L[c] + cys_L[c]  -&gt; h[c] + adp[c] + pi[c] + glucys[c] </t>
  </si>
  <si>
    <t xml:space="preserve">glutamate to glutathione. Glutamate is also part of the peptide glutathione, which additionally consists of one molecule of cysteine and one of glycine (see Chapter by McBean, this volume). Glutathione functions as a major intracellular antioxidant in the brain and is synthesized in both astrocytes and neurons, in the latter preferentially by a supply of the precursor CysGly from astrocytes (Dringen et al., 1999).</t>
  </si>
  <si>
    <t xml:space="preserve">G6PDH2r</t>
  </si>
  <si>
    <t xml:space="preserve">Glucose 6-Phosphate Dehydrogenase</t>
  </si>
  <si>
    <t xml:space="preserve">nadp[c] + g6p[c]  &lt;=&gt; h[c] + nadph[c] + 6pgl[c] </t>
  </si>
  <si>
    <t xml:space="preserve">G6PDH2c</t>
  </si>
  <si>
    <t xml:space="preserve">3 nadp[c] + 3 g6p[c]  -&gt; 3 h[c] + 3 nadph[c] + 3 6pgl[c] </t>
  </si>
  <si>
    <t xml:space="preserve">This is an NADPH-producing enzyme. Metabolic unit: HMP shunt; If lactate is used as energy substrate by neurons, more glucose can be metabolised via the PPP for the production of NADPH, which is required for the maintenance of the anti-oxidant status [reviewed in PMID: 23921897]. One of the most affected metabolic pathways in Parkinson's disease is the pentose phosphate pathway [PPP], as has been described in human postmortem brains [PMID: 24300239]. human, ELISA assay, flash-frozen post-mortem putamen</t>
  </si>
  <si>
    <t xml:space="preserve">[1]24300239 [2]24300239 [3]reviewed in PMID: 23921897</t>
  </si>
  <si>
    <t xml:space="preserve">GLCt1r</t>
  </si>
  <si>
    <t xml:space="preserve">Glucose Transport (Uniport)</t>
  </si>
  <si>
    <t xml:space="preserve">glc_D[e]  &lt;=&gt; glc_D[c] </t>
  </si>
  <si>
    <t xml:space="preserve">[1]GLUT3 is detected at high concentrations in neurons and is a glucose transporter. [2]GLUT3 is only found on neurons.</t>
  </si>
  <si>
    <t xml:space="preserve">PGI</t>
  </si>
  <si>
    <t xml:space="preserve">Glucose-6-Phosphate Isomerase</t>
  </si>
  <si>
    <t xml:space="preserve">g6p[c]  &lt;=&gt; f6p[c] </t>
  </si>
  <si>
    <t xml:space="preserve">Phosphoglucoisomerase activity was measured in adult mouse brain. Mouse, enzyme assays, brain</t>
  </si>
  <si>
    <t xml:space="preserve">GBA</t>
  </si>
  <si>
    <t xml:space="preserve">Glucosylceramidase</t>
  </si>
  <si>
    <t xml:space="preserve">h2o[c] + gluside_hs[c]  -&gt; glc_D[c] + crm_hs[c] </t>
  </si>
  <si>
    <t xml:space="preserve">GBA and GBA1 are synonyms. lysosomal beta-glucosylceramidase. The activities of the main hydrolases [b-glucosidase, non-lysosomal b-glucosyl ceramidase [GBA2], b-galactosidase and b-hexosaminidase]were assessed in human iPSCs and FACS-enriched neurons. Human, RT-PCR and immunoblotting, iPSCs from controls and subjects with PD having GBA1 mutation; FACS-enriched DA neurons</t>
  </si>
  <si>
    <t xml:space="preserve">GBAl</t>
  </si>
  <si>
    <t xml:space="preserve">h2o[l] + gluside_hs[l]  -&gt; crm_hs[l] + glc_D[l] </t>
  </si>
  <si>
    <t xml:space="preserve">GLUDxm</t>
  </si>
  <si>
    <t xml:space="preserve">Glutamate Dehydrogenase (NAD), Mitochondrial</t>
  </si>
  <si>
    <t xml:space="preserve">h2o[m] + nad[m] + glu_L[m]  &lt;=&gt; h[m] + akg[m] + nadh[m] + nh4[m] </t>
  </si>
  <si>
    <t xml:space="preserve">One or more metabolites were identified in murine forebrain or midbrain (Metabolomic data: PMID: 26317866). Both astroglial and neuronal mitochondria are able to oxidize multiple substrates, including beta-oxidation of fatty acids, pyruvate, lactate, glutamate, and GABA (reviewed in PMID: 24883315). Akg is constantly produced in the TCA cycle and converted by mitochondrial aspartate aminotransferase (AST) to glutamate. Glutamate biosynthesis occurs mainly via AST. Mitochondrial glutamate dehydrogenase (GLDH) is responsible for glutamate degradation. AST and GLDH function as multienzyme complexes in astrocytes and neurons (reviewed in PMID: 24883315).    [1]mouse, rat [2]post-mortem human (adult) [3]human [4]human [5]human    [1]enzyme assay [2]glu_L concentration determined fluorometrically [3]protein fingerprinting [4]proteomic data [5]proteomic data    [1]whole brain [2]Putamen (ST) [3]SN [4]isolated mitochondria-enriched fractions of SN [5]SN    [1]1003 [2]8098354 [3]15526345 [4]16565515 [5]22410244    Gene(s) associated with this reaction is/are overexpressed in the SN, according to the Human Allen Brain Atlas (target structure: SN, contrast structure: brain).    12938856</t>
  </si>
  <si>
    <t xml:space="preserve">GLUDym</t>
  </si>
  <si>
    <t xml:space="preserve">Glutamate Dehydrogenase (NADP), Mitochondrial</t>
  </si>
  <si>
    <t xml:space="preserve">h2o[m] + nadp[m] + glu_L[m]  &lt;=&gt; h[m] + nadph[m] + akg[m] + nh4[m] </t>
  </si>
  <si>
    <t xml:space="preserve">One or more metabolites were identified in murine forebrain or midbrain (Metabolomic data: PMID: 26317866). Akg is constantly produced in the TCA cycle and converted by mitochondrial aspartate aminotransferase (AST) to glutamate. Glutamate biosynthesis occurs mainly via AST. Mitochondrial glutamate dehydrogenase (GLDH) is responsible for glutamate degradation. AST and GLDH function as multienzyme complexes in astrocytes and neurons (reviewed in PMID: 24883315).    [1]post-mortem human (adult) [2]human [3]human [4]human    [1]glu_L concentration determined fluorometrically [2]protein fingerprinting [3]proteomic data [4]proteomic data    [1]Putamen (ST) [2]SN [3]isolated mitochondria-enriched fractions of SN [4]SN    [1]8098354 [2]15526345 [3]16565515 [4]22410244    Gene(s) associated with this reaction is/are overexpressed in the SN, according to the Human Allen Brain Atlas (target structure: SN, contrast structure: brain).    17253646, 6108224, 759200, 6286931</t>
  </si>
  <si>
    <t xml:space="preserve">glutamate degradation/synthesis, mitochondria </t>
  </si>
  <si>
    <t xml:space="preserve">GLUt6</t>
  </si>
  <si>
    <t xml:space="preserve">Glutamate Transport via Na, H Symport And K Antiport</t>
  </si>
  <si>
    <t xml:space="preserve">h[e] + 3 na1[e] + k[c] + glu_L[e]  -&gt; h[c] + 3 na1[c] + glu_L[c] + k[e] </t>
  </si>
  <si>
    <t xml:space="preserve">GLUNm</t>
  </si>
  <si>
    <t xml:space="preserve">Glutaminase, Mitochondrial</t>
  </si>
  <si>
    <t xml:space="preserve">h2o[m] + gln_L[m]  -&gt; glu_L[m] + nh4[m] </t>
  </si>
  <si>
    <t xml:space="preserve">One or more metabolites were identified in murine forebrain or midbrain [Metabolomic data: PMID: 26317866]. At least one gene/protein associated to this reaction was found to be overexpressed [positive log2 fold expression]in mouse striatum, in comparison to other brain regions: log2 fold difference over median abundance [LFQ intensity]. Phosphate-activated glutaminase [GLS2]is highly enriched in neuronal mitochondria [George J. Siegel, R. W. A., Scott T. Brady, Donald L. Price [2006]Basic neurochemistry: molecular, cellular and medical aspects. 7th edition.Elsevier publication.]. [1]post-mortem human [adult][2]human [3]human [4]mouse, [1]glu_L concentration determined fluorometrically [2]proteomic data [3]gene expression data [4]MS-based proteomics, [1]Putamen [ST][2]isolated mitochondria-enriched fractions of SN [3]DNs of SNc [4]striatum</t>
  </si>
  <si>
    <t xml:space="preserve">[1]8098354 [2]16565515 [3]19052140 [4]26523646</t>
  </si>
  <si>
    <t xml:space="preserve">GTHO</t>
  </si>
  <si>
    <t xml:space="preserve">Glutathione Oxidoreductase</t>
  </si>
  <si>
    <t xml:space="preserve">h[c] + nadph[c] + gthox[c]  -&gt; nadp[c] + 2 gthrd[c] </t>
  </si>
  <si>
    <t xml:space="preserve">In neurons, glutathione reductase regenerates oxidized glutathione to its reduced form, using NADPH as a cofactor.</t>
  </si>
  <si>
    <t xml:space="preserve">reviewed in PMID: 24300239</t>
  </si>
  <si>
    <t xml:space="preserve">GTHOm</t>
  </si>
  <si>
    <t xml:space="preserve">h[m] + nadph[m] + gthox[m]  -&gt; nadp[m] + 2 gthrd[m] </t>
  </si>
  <si>
    <t xml:space="preserve">One or more metabolites were identified in murine forebrain or midbrain [Metabolomic data: PMID: 26317866]. In neurons, glutathione reductase regenerates oxidized glutathione to its reduced formusing NADPH as a cofactor [reviewed in PMID: 24300239]. [1]human [2]male Sprague-Dawley rats, [1]proteomic data [2]metabolic unit, [1]SN [2]mitochondria isolated from whole brain [less the cerebellum]</t>
  </si>
  <si>
    <t xml:space="preserve">[1]24449343 [2]9144160</t>
  </si>
  <si>
    <t xml:space="preserve">GTHP</t>
  </si>
  <si>
    <t xml:space="preserve">Glutathione Peroxidase</t>
  </si>
  <si>
    <t xml:space="preserve">h2o2[c] + 2 gthrd[c]  -&gt; 2 h2o[c] + gthox[c] </t>
  </si>
  <si>
    <t xml:space="preserve">Prdx2 is almost exclusively localised in gray matter neurons, making it a potential indicator of neuronal oxidative stress.</t>
  </si>
  <si>
    <t xml:space="preserve">GTHPm</t>
  </si>
  <si>
    <t xml:space="preserve">Glutathione Peroxidase, Mitochondria</t>
  </si>
  <si>
    <t xml:space="preserve">h2o2[m] + 2 gthrd[m]  -&gt; 2 h2o[m] + gthox[m] </t>
  </si>
  <si>
    <t xml:space="preserve">In Recon2, GTHPm reaction is catalysed by glutathione peroxidase in mitochondria. One unit of enzyme activity was defined as the amount required for the oxidation of 1 μmol of NADPH per min. One or more metabolites were identified in murine forebrain or midbrain [Metabolomic data: PMID: 26317866]. [1]mouse [2]human [3]human [4]human [5]male Sprague–Dawley rats, [1]biochemical assay [2]proteomic data [3]proteomic data [4]proteomic data [5]metabolic unit, [1]DN of SN and ST [2]SN [3]isolated mitochondria-enriched fractions of SN [4]SN [5]mitochondria isolated from whole brain [less the cerebellum]</t>
  </si>
  <si>
    <t xml:space="preserve">[1]25025041 [2]24449343 [3]16565515 [4]22410244 [5]9144160</t>
  </si>
  <si>
    <t xml:space="preserve">RE1916C</t>
  </si>
  <si>
    <t xml:space="preserve">Glutathione Transferase</t>
  </si>
  <si>
    <t xml:space="preserve">gthrd[c] + dopaqn[c]  &lt;=&gt; CE5026[c] </t>
  </si>
  <si>
    <t xml:space="preserve">RE2296C</t>
  </si>
  <si>
    <t xml:space="preserve">gthrd[c] + CE5276[c]  &lt;=&gt; CE5025[c] </t>
  </si>
  <si>
    <t xml:space="preserve">r0022</t>
  </si>
  <si>
    <t xml:space="preserve">Glutathione:NAD+ Oxidoreductase</t>
  </si>
  <si>
    <t xml:space="preserve">nad[m] + 2 gthrd[m]  &lt;=&gt; h[m] + nadh[m] + gthox[m] </t>
  </si>
  <si>
    <t xml:space="preserve">Glutathione reductase is a central enzyme of cellular antioxidant defense, and reduces oxidised glutathione disulfide [GSSG]to the sulfhydryl form GSH, which is an important cellular antioxidant. One or more metabolites were identified in murine forebrain or midbrain [Metabolomic data: PMID: 26317866]. [1]human [2]male Sprague-Dawley rats, [1]proteomic data [2]metabolic unit, [1]SN [2]mitochondria isolated from from whole brain [less cerebellum]</t>
  </si>
  <si>
    <t xml:space="preserve">glutathione metabolism, mitochondria</t>
  </si>
  <si>
    <t xml:space="preserve">GAPD</t>
  </si>
  <si>
    <t xml:space="preserve">Glyceraldehyde-3-Phosphate Dehydrogenase</t>
  </si>
  <si>
    <t xml:space="preserve">pi[c] + nad[c] + g3p[c]  &lt;=&gt; h[c] + nadh[c] + 13dpg[c] </t>
  </si>
  <si>
    <t xml:space="preserve">Glyceraldehyde phosphate dehydrogenase activity was measured in adult mouse brain. Mouse, enzyme assays, brain</t>
  </si>
  <si>
    <t xml:space="preserve">GLYKm</t>
  </si>
  <si>
    <t xml:space="preserve">Glycerol Kinase</t>
  </si>
  <si>
    <t xml:space="preserve">atp[m] + glyc[m]  -&gt; h[m] + adp[m] + glyc3p[m] </t>
  </si>
  <si>
    <t xml:space="preserve">One or more metabolites were identified in murine forebrain or midbrain [Metabolomic data: PMID: 26317866]. human, gene expression data, DNs of Snc</t>
  </si>
  <si>
    <t xml:space="preserve">G3PD2m</t>
  </si>
  <si>
    <t xml:space="preserve">Glycerol-3-Phosphate Dehydrogenase (FAD), Mitochondrial</t>
  </si>
  <si>
    <t xml:space="preserve">fad[m] + glyc3p[c]  -&gt; fadh2[m] + dhap[c] </t>
  </si>
  <si>
    <t xml:space="preserve">Glycerol phosphodehydrogenase activity was measured in adult mouse brain. The glycerol-3-phosate formation reaction is mitochondrial in neurons and cytosolic in astrocytes [reviewed in PMID: 18070347].</t>
  </si>
  <si>
    <t xml:space="preserve">[1]human [2]mouse</t>
  </si>
  <si>
    <t xml:space="preserve">GLYAMDTRc</t>
  </si>
  <si>
    <t xml:space="preserve">Glycine Amidinotransferase, Cytosolic</t>
  </si>
  <si>
    <t xml:space="preserve">gly[c] + arg_L[c]  &lt;=&gt; orn[c] + gudac[c] </t>
  </si>
  <si>
    <r>
      <rPr>
        <sz val="11"/>
        <color rgb="FF000000"/>
        <rFont val="Calibri"/>
        <family val="2"/>
        <charset val="1"/>
      </rPr>
      <t xml:space="preserve">enzyme known to be present in brain ; glycine and L </t>
    </r>
    <r>
      <rPr>
        <sz val="10"/>
        <color rgb="FFFF6666"/>
        <rFont val="Palatino Linotype Bold"/>
        <family val="2"/>
        <charset val="1"/>
      </rPr>
      <t xml:space="preserve">‐</t>
    </r>
    <r>
      <rPr>
        <sz val="10"/>
        <color rgb="FFFF6666"/>
        <rFont val="Arial"/>
        <family val="2"/>
        <charset val="1"/>
      </rPr>
      <t xml:space="preserve">arginine are the precursors of creatine synthesis and form guanidinoacetic acid by the action of the enzyme arginine/glycine amidinotransferase (EC 2.1.4.1). Arginine in the brain is also catabolized by arginine:glycine amidinotransferase (AGAT; EC 2.1.4.1; &gt; Figure 5-3), the first enzyme in the biosynthetic pathway leading to creatine. AGAT is ubiquitously distributed in the adult rat brain in neurons and glial cells, suggesting that every cell type in the CNS is able to synthesize creatine from arginine (Braissant et al., 2001). (Handbook of Neurochemistry and Molecular Neurobiology, Amino Acids and Peptides in the Nervous System); glycine and L ‐arginine are the precursors of creatine synthesis and form guanidinoacetic acid by the action of the enzyme arginine/glycine amidinotransferase (EC 2.1.4.1). (Handbook of Neurochemistry and Molecular Neurobiology, Amino Acids and Peptides in the Nervous System)</t>
    </r>
  </si>
  <si>
    <t xml:space="preserve">GHMT2r</t>
  </si>
  <si>
    <t xml:space="preserve">Glycine Hydroxymethyltransferase, Reversible</t>
  </si>
  <si>
    <t xml:space="preserve">ser_L[c] + thf[c]  &lt;=&gt; h2o[c] + gly[c] + mlthf[c] </t>
  </si>
  <si>
    <t xml:space="preserve">This pathway of L ‐serine utilization is a major source of one‐carbon groups, SHMTs catalyze the formation of glycine from serine, thereby generating 5,10‐methylenetetrahydrofolate (5,10‐MTHF). L ‐Serine is likely to be the most important precursor for the synthesis of glycine in the CNS and this occurs through the mSHMT (Shank and Aprison, 1970; Daly et al., 1976). (Handbook of Neurochemistry and Molecular Neurobiology, Amino Acids and Peptides in the Nervous System); glycine to serine, which can then be converted to pyruvate; Degradation  of  Glycine :  Pathway  #1:  hydroxylaton  to  serine  -&gt;  pyruvate; Pyruvate is the entry point for amino acids that contain 3 carbons, alanine, serine and cysteine. (https://www.tamu.edu/faculty/bmiles/lectures/amcat.pdf); Glycine is converted into pyruvate via conversion of glycine to serine by serine hydroxymethyl transferase which is an incredibly interesting enzyme. It contains a pyridoxal phosphate cofactor and a N5,N10-methylene-tetrahydrofolate which is a cofactor we have not encountered yet. The N5,N10-methylene-tetrahydrofolate is produced by the glycine cleavage system which transfers a methylene group from glycine to THF. The THF cofactor is a one carbon acceptor and donor.; (https://www.tamu.edu/faculty/bmiles/lectures/amcat.pdf); Glycine catabolism can take place via the GCS yielding 5,10‐MTHF and by the serine hydromethyltransferase resulting in L ‐serine and tetrahydrofolate. Most publications cite the GCS as the major degradative enzyme complex in glycine catabolism, but it is likely that in the CNS glycine degradation occurs by the combined action of the GCS and mSHMT (Verleysdonk et al., 1999). In this latter study it was also demonstrated that glycine degradation in an astrocyte‐rich cell culture results not only in L ‐serine but also in lactate formation. Another minor pathway of glycine degradation includes the formation of amino acetone (or L ‐threonine) via 2‐amino‐3‐ketobutyrate ligase (EC 2.3.1.29). However, the latter pathway, namely the interconversion of L ‐threonine and glycine, is almost nonfunctional in humans (Handbook of Neurochemistry and Molecular Neurobiology, Amino Acids and Peptides in the Nervous System)</t>
  </si>
  <si>
    <t xml:space="preserve">GLYt2r</t>
  </si>
  <si>
    <t xml:space="preserve">Glycine Reversible Transport via Proton Symport</t>
  </si>
  <si>
    <t xml:space="preserve">h[e] + gly[e]  &lt;=&gt; h[c] + gly[c] </t>
  </si>
  <si>
    <t xml:space="preserve">GTPCI</t>
  </si>
  <si>
    <t xml:space="preserve">GTP Cyclohydrolase I</t>
  </si>
  <si>
    <t xml:space="preserve">h2o[c] + gtp[c]  -&gt; h[c] + for[c] + ahdt[c] </t>
  </si>
  <si>
    <t xml:space="preserve">H2Ot</t>
  </si>
  <si>
    <t xml:space="preserve">H2O Transport via Diffusion</t>
  </si>
  <si>
    <t xml:space="preserve">h2o[e]  &lt;=&gt; h2o[c] </t>
  </si>
  <si>
    <t xml:space="preserve">HEX1</t>
  </si>
  <si>
    <t xml:space="preserve">Hexokinase (D-Glucose:ATP)</t>
  </si>
  <si>
    <t xml:space="preserve">atp[c] + glc_D[c]  -&gt; h[c] + adp[c] + g6p[c] </t>
  </si>
  <si>
    <t xml:space="preserve">Hexokinase activity was measured in adult mouse brain. Mouse, enzyme assays, brain</t>
  </si>
  <si>
    <t xml:space="preserve">HISTAtu</t>
  </si>
  <si>
    <t xml:space="preserve">Histamine Uniport</t>
  </si>
  <si>
    <t xml:space="preserve">hista[e]  &lt;=&gt; hista[c] </t>
  </si>
  <si>
    <t xml:space="preserve">HISD</t>
  </si>
  <si>
    <t xml:space="preserve">Histidase</t>
  </si>
  <si>
    <t xml:space="preserve">his_L[c]  -&gt; nh4[c] + urcan[c] </t>
  </si>
  <si>
    <t xml:space="preserve">main degradation pathway
Histidine to urocanate to 4-imidazolone-5-propionate to N-formimidoyl-L-glutamate to glutamate to alpha ketoglutarate. Histidine is deaminated by histidine ammonia lyase which forms urocanate. Urocanate hydratase adds water to form 4-Imidazolone-5-propionate which is hydrolyzed by imidazalone propionase to form M-formiminoglutamate. Glutamate formiminotransferase transfers the formimino group to tetrahydrofolate to generate glutamate and N5-formimino-THF. (https://www.tamu.edu/faculty/bmiles/lectures/amcat.pdf). Histidase (or histidine ammonia lyase) (EC 4.3.1.3) is a cytosolic enzyme that catalyzes the nonoxidative deamination of histidine to urocanic acid. The enzyme is expressed in a tissue‐specific manner in the liver and epidermis in the rat (Bhargava and Feigelson, 1976; Hryb and Feigelson, 1983).</t>
  </si>
  <si>
    <t xml:space="preserve">HISDC</t>
  </si>
  <si>
    <t xml:space="preserve">Histidine Decarboxylase</t>
  </si>
  <si>
    <t xml:space="preserve">h[c] + his_L[c]  -&gt; co2[c] + hista[c] </t>
  </si>
  <si>
    <t xml:space="preserve">L ‐Histidine was found to be converted to histamine in the cat brain in vitro (White, 1959) and in vivo (White, 1960). The enzymatic activity specific for this conversion in biological tissues (Schayer et al., 1959; Hakanson, 1967a) was found in developing tissues (Burkhalter, 1962; Hakanson, 1967a, b) and stomach (Aures et al., 1968). In the brain, the apparent K m was 4  10 –4 M, whereas the free L ‐histidine concentration in the brain is approximately 5  10 –5 M, suggesting that the enzyme is not saturated by physiological concentrations of L ‐histidine (Schwartz et al., 1970). Under these circumstances, it would be feasible that any increase in brain histidine would lead to increased brain histamine and all subsequent consequences. This is indeed what happens, as has been repeatedly shown with high doses of L ‐histidine (Schwartz et al., 1972; Lozeva et al., 2003a). L ‐Histidine decarboxylase (HDC) belongs to the pyridoxal‐5 ‐phosphate‐dependent decarboxylase family together with dopa decarboxylases and glutamate decarboxylases, for instance. It has been estimated that the HDC activity in the brain is very low, 0.76  0.23 pmol/min/mg protein (Yamada et al., 1984; Watanabe et al., 1991) corresponding to 1/26000 of that of aromatic amino acid decarboxylase (EC 4.1.1.28) or 1/2400 of that of glutamate decarboxylase (EC 4.1.1.15) (Watanabe et al., 1991), which renders it very difficult to purify the unstable enzyme from the brain. (Handbook of Neurochemistry and Molecular Neurobiology, Amino Acids and Peptides in the Nervous System)</t>
  </si>
  <si>
    <t xml:space="preserve">HMR_9613</t>
  </si>
  <si>
    <t xml:space="preserve">2 na1[e] + 4abut[e] + cl[e]  -&gt; 2 na1[c] + 4abut[c] + cl[c] </t>
  </si>
  <si>
    <t xml:space="preserve">HMR_9614</t>
  </si>
  <si>
    <t xml:space="preserve">na1[e] + dopa[e]  -&gt; na1[c] + dopa[c] </t>
  </si>
  <si>
    <t xml:space="preserve">Htmi</t>
  </si>
  <si>
    <t xml:space="preserve">h[i]  -&gt; h[m] </t>
  </si>
  <si>
    <t xml:space="preserve">UCP2 and UCP4 and BMCP1 are associated with this reaction in Recon2. [1]human [2]transgenic [K/O and UCP2-overexpressing]mice and their wild-type littermates, [1]proteomic data [2] genetic manipulation of uncoupling protein-2 [UCP2]: overexpression and deletion, [1]SN [2]SN – VTA</t>
  </si>
  <si>
    <t xml:space="preserve">[1]24449343 [2]15634780</t>
  </si>
  <si>
    <t xml:space="preserve">H2O2tm</t>
  </si>
  <si>
    <t xml:space="preserve">Hydrogen Peroxide Mitochondrial Transport</t>
  </si>
  <si>
    <t xml:space="preserve">h2o2[c]  -&gt; h2o2[m] </t>
  </si>
  <si>
    <t xml:space="preserve">male Sprague–Dawley rats, Electron transport was measured based on the reduction of the dye [3-[4,5-dimethylthiozol-2-yl]-2,5-diphenyltetrazolium bromide; MTT]., mitochondria isolated from whole brain [less the cerebellum]</t>
  </si>
  <si>
    <t xml:space="preserve">ICDHxm</t>
  </si>
  <si>
    <t xml:space="preserve">Isocitrate Dehydrogenase (NAD+)</t>
  </si>
  <si>
    <t xml:space="preserve">nad[m] + icit[m]  -&gt; akg[m] + nadh[m] + co2[m] </t>
  </si>
  <si>
    <t xml:space="preserve">[EC 1.1.1.41]isocitrate dehydrogenase NAD+ -linked [lab mouse: average: 3.2 [range: 2.5 – 4]μmol/min/g fresh wt of tissue]; lab rat: average: 0.8 [range: 0.5 – 1]]. In the brain, there is a mitochondrial NAD-linked and a cytoplasmic NADP-linked  isocitrate dehydrogenase enzyme [George J. Siegel, R. W. A., Scott T. Brady, Donald L. Price [2006]Basic neurochemistry: molecular, cellular and medical aspects. 7th edition.Elsevier publication.], [1]mouse, rat [2]human [3]human [4]male Sprague-Dawley rats, [1]enzyme assay [2]proteomic data [3]proteomic data [4]metabolic unit, [1]whole brain [2]SN [3]isolated mitochondria-enriched fractions of SN [4] mitochondria isolated from whole brain [less the cerebellum]</t>
  </si>
  <si>
    <t xml:space="preserve">[1]1003 [2]24449343 [3]16565515 [4]9144160</t>
  </si>
  <si>
    <t xml:space="preserve">ICDHy</t>
  </si>
  <si>
    <t xml:space="preserve">Isocitrate Dehydrogenase (NADP)</t>
  </si>
  <si>
    <t xml:space="preserve">nadp[c] + icit[c]  -&gt; nadph[c] + akg[c] + co2[c] </t>
  </si>
  <si>
    <t xml:space="preserve">In the brain, there is a mitochondrial NAD-linked and a cytoplasmic NADP-linked  isocitrate dehydrogenase enzyme.</t>
  </si>
  <si>
    <t xml:space="preserve">George J. Siegel, R. W. A., Scott T. Brady, Donald L. Price [2006]Basic neurochemistry: molecular, cellular and medical aspects. 7th edition.Elsevier publication.</t>
  </si>
  <si>
    <t xml:space="preserve">ICDHyrm</t>
  </si>
  <si>
    <t xml:space="preserve">Isocitrate Dehydrogenase (NADP+)</t>
  </si>
  <si>
    <t xml:space="preserve">nadp[m] + icit[m]  &lt;=&gt; nadph[m] + akg[m] + co2[m] </t>
  </si>
  <si>
    <t xml:space="preserve">[EC 1.1.1.42]isocitrate dehydrogenase NADP+ -linked [lab mouse: average: 1.8 [range: 1.7 – 1.8]μmol/min/g fresh wt of tissue]; lab rat: average: 1.1 [range: 0.9 – 1.3]], [1]mouse, rat [2]human [3]male Spraguue-Dawley rats, [1]enzyme assay [2]proteomic data [3]metabolic unit, [1]whole brain [2]isolated mitochondria-enriched fractions of SN [3]mitochondria isolated from whole brain [less the cerebellum]</t>
  </si>
  <si>
    <t xml:space="preserve">[1]1003 [2]16565515 [3]9144160</t>
  </si>
  <si>
    <t xml:space="preserve">r0426</t>
  </si>
  <si>
    <t xml:space="preserve">Isocitrate Hydro-Lyase </t>
  </si>
  <si>
    <t xml:space="preserve">icit[m]  -&gt; h2o[m] + HC00342[m] </t>
  </si>
  <si>
    <t xml:space="preserve">r0423</t>
  </si>
  <si>
    <t xml:space="preserve">Isocitrate:NADP+ Oxidoreductase (Decarboxylating)</t>
  </si>
  <si>
    <t xml:space="preserve">nadp[m] + icit[m]  -&gt; h[m] + nadph[m] + HC01434[m] </t>
  </si>
  <si>
    <t xml:space="preserve">ILETA</t>
  </si>
  <si>
    <t xml:space="preserve">Isoleucine Transaminase</t>
  </si>
  <si>
    <t xml:space="preserve">akg[c] + ile_L[c]  &lt;=&gt; glu_L[c] + 3mop[c] </t>
  </si>
  <si>
    <t xml:space="preserve">"main degradation pathway
Isoleucine to alpha keto-beta-methylvalerate
Both isoleucine and valine are metabolized to succinate via methylmalonyl‐CoA, catalyzed by propionyl‐CoA carboxylase, and subsequent rearrangement to succinyl‐CoA, catalyzed by the vitamin B 12 ‐dependent enzyme methylmalonyl‐CoA mutase. The other product of isoleucine metabolism is acetoacetate. Neurologic consequences are observed in most inborn errors of the enzymes in BCAA metabolism (Chuang and Shih, 2001)."; branched chain amino acids, enzyme BCAT1 ; The transaminases of importance for maintenance of glutamate homeostasis in the brain are mainly aspartate aminotransferase (AAT) (EC 2.6.1.1), branched‐chain aminotransferase (BCAT) (EC 2.6.1.42), and alanine aminotransferase (ALAT) (EC 2.6.1.2). (Handbook of Neurochemistry and Molecular Neurobiology, Amino Acids and Peptides in the Nervous System)
Glutamate, in addition to its role as the major excitatory neurotransmitter in the CNS, is also a key metabolic substrate for a variety of nitrogen transfer reactions and it is the entry point for BCAA nitrogen into other metabolic pools. Given the large size of the brain glutamate pool, in short term studies BCAA nitrogen tends to accumulate in glutamate (Hutson et al., 2005). Nevertheless, BCAA nitrogen can flow from glutamate via other aminotransferase reactions to amino acids such as alanine and aspartate. (Handbook of Neurochemistry and Molecular Neurobiology, Amino Acids and Peptides in the Nervous System)
 In case of BCAT, the cytosolic form is restricted to the neuronal compartment and the mitochondrial to the astrocytes (Fonnum 1968; Hutson, 2001).   (Handbook of Neurochemistry and Molecular Neurobiology, Amino Acids and Peptides in the Nervous System)</t>
  </si>
  <si>
    <t xml:space="preserve">KCCt</t>
  </si>
  <si>
    <t xml:space="preserve">K+-Cl- Symport</t>
  </si>
  <si>
    <t xml:space="preserve">k[e] + cl[e]  &lt;=&gt; k[c] + cl[c] </t>
  </si>
  <si>
    <t xml:space="preserve">KCC2t</t>
  </si>
  <si>
    <t xml:space="preserve">K+-Cl- Symporter (NH4+)</t>
  </si>
  <si>
    <t xml:space="preserve">nh4[e] + cl[e]  &lt;=&gt; nh4[c] + cl[c] </t>
  </si>
  <si>
    <t xml:space="preserve">ALAt2r</t>
  </si>
  <si>
    <t xml:space="preserve">L-Alanine Reversible Transport via Proton Symport</t>
  </si>
  <si>
    <t xml:space="preserve">h[e] + ala_L[e]  &lt;=&gt; h[c] + ala_L[c] </t>
  </si>
  <si>
    <t xml:space="preserve">ALATA_L</t>
  </si>
  <si>
    <t xml:space="preserve">L-Alanine Transaminase</t>
  </si>
  <si>
    <t xml:space="preserve">akg[c] + ala_L[c]  &lt;=&gt; pyr[c] + glu_L[c] </t>
  </si>
  <si>
    <r>
      <rPr>
        <sz val="11"/>
        <color rgb="FF000000"/>
        <rFont val="Calibri"/>
        <family val="2"/>
        <charset val="1"/>
      </rPr>
      <t xml:space="preserve">"main degradation pathways!?
Enzyme known to be present in the brain
Pyruvate is the entry point for amino acids that contain 3 carbons, alanine, serine and cysteine. (https://www.tamu.edu/faculty/bmiles/lectures/amcat.pdf) 
Alanine transaminase reversibly transfers the amino group from alanine to α-ketoglutarate to form pyruvate and glutamate. Note that enzyme requires a pyridoxal phosphate cofactor. The α-ketoglutarate is regenerated by glutamate dehydrogenase. (https://www.tamu.edu/faculty/bmiles/lectures/amcat.pdf)" The transaminases of importance for maintenance of glutamate homeostasis in the brain are mainly aspartate aminotransferase (AAT) (EC 2.6.1.1), branched‐chain aminotransferase (BCAT) (EC 2.6.1.42), and alanine aminotransferase (</t>
    </r>
    <r>
      <rPr>
        <b val="true"/>
        <sz val="10"/>
        <rFont val="Arial"/>
        <family val="2"/>
        <charset val="1"/>
      </rPr>
      <t xml:space="preserve">ALAT</t>
    </r>
    <r>
      <rPr>
        <sz val="11"/>
        <color rgb="FF000000"/>
        <rFont val="Calibri"/>
        <family val="2"/>
        <charset val="1"/>
      </rPr>
      <t xml:space="preserve">) (EC 2.6.1.2). (Handbook of Neurochemistry and Molecular Neurobiology, Amino Acids and Peptides in the Nervous System)
The activity of ALAT in the brain, being 10–20 times lower than in the liver, is too low to maintain a near‐equilibrium situation under in vivo conditions (Erecinska and Silver, 1990). The rate of ALAT in brain homogenate has been determined to 13 nmol/min/mg protein, and it differs 2.5‐fold among different brain regions (Erecinska and Silver, 1990). (Handbook of Neurochemistry and Molecular Neurobiology, Amino Acids and Peptides in the Nervous System)</t>
    </r>
  </si>
  <si>
    <t xml:space="preserve">r0081</t>
  </si>
  <si>
    <t xml:space="preserve">L-Alanine:2-Oxoglutarate Aminotransferase</t>
  </si>
  <si>
    <t xml:space="preserve">akg[m] + ala_L[m]  &lt;=&gt; glu_L[m] + pyr[m] </t>
  </si>
  <si>
    <t xml:space="preserve">One or more metabolites were identified in murine forebrain or midbrain [Metabolomic data: PMID: 26317866].  It was shown that up to 50% of added glutamate or pyruvate is metabolised via transamination to akg and then converted to succinate [reviewed in PMID: 24883315]. [1]mouse, rat [2]post-mortem human [adult], [1]enzyme assay [2]glu_L concentration determined fluorometrically, [1]whole brain [2]Putamen [ST]</t>
  </si>
  <si>
    <t xml:space="preserve">[1]1003 [2]8098354</t>
  </si>
  <si>
    <t xml:space="preserve">alanine transaminase, mitochondria</t>
  </si>
  <si>
    <t xml:space="preserve">ARGtD</t>
  </si>
  <si>
    <t xml:space="preserve">L-Arginine Transport via Diffusion</t>
  </si>
  <si>
    <t xml:space="preserve">arg_L[e]  &lt;=&gt; arg_L[c] </t>
  </si>
  <si>
    <t xml:space="preserve">r0145</t>
  </si>
  <si>
    <t xml:space="preserve">L-Arginine, NADPH:Oxygen Oxidoreductase (Nitric-Oxide-Forming)</t>
  </si>
  <si>
    <t xml:space="preserve">2 o2[c] + 2 nadph[c] + arg_L[c]  -&gt; 2 h2o[c] + 2 nadp[c] + citr_L[c] + no[c] </t>
  </si>
  <si>
    <r>
      <rPr>
        <sz val="11"/>
        <color rgb="FF000000"/>
        <rFont val="Calibri"/>
        <family val="2"/>
        <charset val="1"/>
      </rPr>
      <t xml:space="preserve">A major pathway of degradation of arginine in nervous tissue is the reaction catalyzed by the three isoforms of NOS (EC 1.14.13.39; &gt; arginine to citruline). Constitutive neuronal isoform, NOS</t>
    </r>
    <r>
      <rPr>
        <sz val="10"/>
        <color rgb="FFFF6666"/>
        <rFont val="Palatino Linotype Bold"/>
        <family val="2"/>
        <charset val="1"/>
      </rPr>
      <t xml:space="preserve">‐</t>
    </r>
    <r>
      <rPr>
        <sz val="10"/>
        <color rgb="FFFF6666"/>
        <rFont val="Arial"/>
        <family val="2"/>
        <charset val="1"/>
      </rPr>
      <t xml:space="preserve">1, is widespread in the PNS and is established as furnishing NO as a neurotransmitter, e.g., the transmitter released from nonadrenergic, noncholinergic myenteric plexus neurons in the gastrointestinal tract (Bult et al., 1990; Grozdanovic et al., 1992). In the CNS constitutive isoform NOS</t>
    </r>
    <r>
      <rPr>
        <sz val="10"/>
        <color rgb="FFFF6666"/>
        <rFont val="Palatino Linotype Bold"/>
        <family val="2"/>
        <charset val="1"/>
      </rPr>
      <t xml:space="preserve">‐</t>
    </r>
    <r>
      <rPr>
        <sz val="10"/>
        <color rgb="FFFF6666"/>
        <rFont val="Arial"/>
        <family val="2"/>
        <charset val="1"/>
      </rPr>
      <t xml:space="preserve">3 is particularly expressed in the endothelial cells lining the capillaries (Seidel et al., 1997). NOS</t>
    </r>
    <r>
      <rPr>
        <sz val="10"/>
        <color rgb="FFFF6666"/>
        <rFont val="Palatino Linotype Bold"/>
        <family val="2"/>
        <charset val="1"/>
      </rPr>
      <t xml:space="preserve">‐</t>
    </r>
    <r>
      <rPr>
        <sz val="10"/>
        <color rgb="FFFF6666"/>
        <rFont val="Arial"/>
        <family val="2"/>
        <charset val="1"/>
      </rPr>
      <t xml:space="preserve">1 is found in many parts of the brain, most prominently in the cerebellum and hippocampus, but also in the cerebral cortex and the striatum. Finally, inducible isoform NOS</t>
    </r>
    <r>
      <rPr>
        <sz val="10"/>
        <color rgb="FFFF6666"/>
        <rFont val="Palatino Linotype Bold"/>
        <family val="2"/>
        <charset val="1"/>
      </rPr>
      <t xml:space="preserve">‐</t>
    </r>
    <r>
      <rPr>
        <sz val="10"/>
        <color rgb="FFFF6666"/>
        <rFont val="Arial"/>
        <family val="2"/>
        <charset val="1"/>
      </rPr>
      <t xml:space="preserve">2 is expressed under many pathological conditions, most notably in glial cells (see &gt; Sect. 4). Arginine is the only physiological nitrogen</t>
    </r>
    <r>
      <rPr>
        <sz val="10"/>
        <color rgb="FFFF6666"/>
        <rFont val="Palatino Linotype Bold"/>
        <family val="2"/>
        <charset val="1"/>
      </rPr>
      <t xml:space="preserve">‐</t>
    </r>
    <r>
      <rPr>
        <sz val="10"/>
        <color rgb="FFFF6666"/>
        <rFont val="Arial"/>
        <family val="2"/>
        <charset val="1"/>
      </rPr>
      <t xml:space="preserve">containing substrate of any NOS isoform, and neural supply of arginine by the citrulline–NO cycle or by transmembrane transport has been discussed (Wiesinger, 2001).</t>
    </r>
  </si>
  <si>
    <t xml:space="preserve">ASCBt4</t>
  </si>
  <si>
    <t xml:space="preserve">L-Ascorbate Transport via Proton Symport</t>
  </si>
  <si>
    <t xml:space="preserve">na1[e] + ascb_L[e]  &lt;=&gt; na1[c] + ascb_L[c] </t>
  </si>
  <si>
    <t xml:space="preserve">ASNt4</t>
  </si>
  <si>
    <t xml:space="preserve">L-Asparagine Transport in via Sodium Symport</t>
  </si>
  <si>
    <t xml:space="preserve">na1[e] + asn_L[e]  -&gt; na1[c] + asn_L[c] </t>
  </si>
  <si>
    <t xml:space="preserve">ASPt6</t>
  </si>
  <si>
    <t xml:space="preserve">L-Aspartate Transport via Na, H Symport And K Antiport</t>
  </si>
  <si>
    <t xml:space="preserve">h[e] + 3 na1[e] + k[c] + asp_L[e]  -&gt; h[c] + 3 na1[c] + asp_L[c] + k[e] </t>
  </si>
  <si>
    <t xml:space="preserve">DOPACHRMDC</t>
  </si>
  <si>
    <t xml:space="preserve">L-Dopachrome Decarboxylation</t>
  </si>
  <si>
    <t xml:space="preserve">h[c] + L_dpchrm[c]  -&gt; co2[c] + CE4888[c] </t>
  </si>
  <si>
    <t xml:space="preserve">Kegg; PMID: 23683503</t>
  </si>
  <si>
    <t xml:space="preserve">DOPACHRMISO</t>
  </si>
  <si>
    <t xml:space="preserve">L-Dopachrome Isomerase 1</t>
  </si>
  <si>
    <t xml:space="preserve">o2[c] + 2 2c23dh56dhoxin[c]  -&gt; 2 h2o[c] + 2 L_dpchrm[c] </t>
  </si>
  <si>
    <t xml:space="preserve">GLUt2m</t>
  </si>
  <si>
    <t xml:space="preserve">L-Glutamate Reversible Transport via Proton Symport, Mitochondrial</t>
  </si>
  <si>
    <t xml:space="preserve">h[c] + glu_L[c]  &lt;=&gt; h[m] + glu_L[m] </t>
  </si>
  <si>
    <t xml:space="preserve">One or more metabolites were identified in murine forebrain or midbrain [Metabolomic data: PMID: 26317866]. Both neurons and astroglial cells have two glutamate/hydroxyl carriers: GC-1 and GC-2 [reviewed in PMID: 24883315]. [1]post-mortem human [adult][2]human [3]human, [1]glu_L concentration determined fluorometrically [2]proteomic data [3]proteomic data, [1]Putamen [ST][2]SN [3]isolated mitochondria-enriched fractions of SN</t>
  </si>
  <si>
    <t xml:space="preserve">[1]8098354 [2]24449343 [3]16565515</t>
  </si>
  <si>
    <t xml:space="preserve">GLUVESSEC</t>
  </si>
  <si>
    <t xml:space="preserve">L-Glutamate Secretion via Secretory Vesicle (ATP Driven)</t>
  </si>
  <si>
    <t xml:space="preserve">h2o[c] + atp[c] + glu_L[c]  -&gt; h[c] + adp[c] + pi[c] + glu_L[e] </t>
  </si>
  <si>
    <t xml:space="preserve">Dopamine neurons are able to use glutamate and dopamine as cotransmitters. The majority of DNs in the SN and VTA express VGLUT2, but not VGLUT1 or VGLUT3. Sprague-Dawley rats, single-cell RT-PCR; DNs from SN and VTA</t>
  </si>
  <si>
    <t xml:space="preserve">GLNtm</t>
  </si>
  <si>
    <t xml:space="preserve">L-Glutamine Transport via Electroneutral Transporter</t>
  </si>
  <si>
    <t xml:space="preserve">gln_L[c]  -&gt; gln_L[m] </t>
  </si>
  <si>
    <t xml:space="preserve">One or more metabolites were identified in murine forebrain or midbrains. Glutamine transport was analysed in synaptic and non-synaptic mitochondria [PMID: 10812198]. mouse, metabolomic data [LC/MS Neg or LC/MS Pos or GC/MS], forebrain and midbrain tissues</t>
  </si>
  <si>
    <t xml:space="preserve">[1]26317866 [2]10812198</t>
  </si>
  <si>
    <t xml:space="preserve">HOMt4</t>
  </si>
  <si>
    <t xml:space="preserve">L-Homoserine via Sodium Symport</t>
  </si>
  <si>
    <t xml:space="preserve">na1[e] + hom_L[e]  -&gt; na1[c] + hom_L[c] </t>
  </si>
  <si>
    <t xml:space="preserve">LDH_Lm</t>
  </si>
  <si>
    <t xml:space="preserve">L-Lactate Dehydrogenase</t>
  </si>
  <si>
    <t xml:space="preserve">nad[m] + lac_L[m]  &lt;=&gt; h[m] + nadh[m] + pyr[m] </t>
  </si>
  <si>
    <t xml:space="preserve">One or more metabolites were identified in murine forebrain or midbrain [Metabolomic data: PMID: 26317866]. In neurons, the predominant isoenzyme is LDH-H4 [LDH-1]. E.C. 1.1.1.27. Both astroglial and neuronal mitochondria are able to oxidize multiple substrates, includnig beta-oxidation of fatty acids, pyruvate, lactate, glutamate, and GABA [reviewed in PMID: 24883315]. In neurons, lactate is converted to pyruvate, which is then used for mitochondrial respiration, according to the astrocyte-neuron lactate shuttle hypothesis [ANLSH, reviewed in PMID: 24883315]. [1]human [2]human [3]human [4]chick embryos [day 8], [1]comparative proteome study [2]proteomic data [3]proteomic data [4]LDH enzyme activity and polyacrylamide disc electrophoresis, [1]SN [2]isolated mitochondria-enriched fractions of SN [3]SN [4]primary cultures of brain neurons</t>
  </si>
  <si>
    <t xml:space="preserve">[1]18275612 [2]16565515 [3]22410244 [4]7007577</t>
  </si>
  <si>
    <t xml:space="preserve">LDH_L</t>
  </si>
  <si>
    <t xml:space="preserve">nad[c] + lac_L[c]  &lt;=&gt; h[c] + pyr[c] + nadh[c] </t>
  </si>
  <si>
    <t xml:space="preserve">One or more metabolites were identified in murine forebrain or midbrain [Metabolomic data: PMID: 26317866]. In neurons, the predominant isoenzyme is LDH-H4 [LDH-1]. E.C. 1.1.1.27. Due to the lack of expression of AGC1/aralar in astrocytes, gycolysis is compartmentalised in astrocytes and lactate is exported extracellularly and oxidised to CO2 and water in neurons [reviewed in PMID: 24883315]. Lactic dehydrogenase  activity was measured in adult mouse brain using enzyme assays [PMID: 14114860]. [1]human [2]human [3]human [4]chick embryos [day 8], [1]comparative proteome study [2]proteomic data [3]proteomic data [4]LDH enzyme activity and polyacrylamide disc electrophoresis, [1]SN [2]isolated mitochondria-enriched fractions of SN [3]SN [4]primary cultures of brain neurons</t>
  </si>
  <si>
    <t xml:space="preserve">L_LACt2r</t>
  </si>
  <si>
    <t xml:space="preserve">L-Lactate Reversible Transport via Proton Symport</t>
  </si>
  <si>
    <t xml:space="preserve">h[e] + lac_L[e]  &lt;=&gt; h[c] + lac_L[c] </t>
  </si>
  <si>
    <t xml:space="preserve">Lactate is taken up by neurons via MCT2, which is consistent with lactate metabolism in neurons.</t>
  </si>
  <si>
    <t xml:space="preserve">[1]reviewed in PMID: 16212146 [2]George J. Siegel, R. W. A., Scott T. Brady, Donald L. Price [2006]Basic neurochemistry: molecular, cellular and medical aspects. 7th edition.Elsevier publication.</t>
  </si>
  <si>
    <t xml:space="preserve">METt4</t>
  </si>
  <si>
    <t xml:space="preserve">L-Methionine Transport in via Sodium Symport</t>
  </si>
  <si>
    <t xml:space="preserve">na1[e] + met_L[e]  -&gt; na1[c] + met_L[c] </t>
  </si>
  <si>
    <t xml:space="preserve">PHETHPTOX2</t>
  </si>
  <si>
    <t xml:space="preserve">L-Phenylalanine, Tetrahydrobiopterin:Oxygen Oxidoreductase (4-Hydroxylating)</t>
  </si>
  <si>
    <t xml:space="preserve">o2[c] + thbpt[c] + phe_L[c]  -&gt; tyr_L[c] + thbpt4acam[c] </t>
  </si>
  <si>
    <t xml:space="preserve">main degradation pathway
liver ?, hydroxylation of phenylalanine by phenylalanine hydroxylase (PAH)  to tyrosine to hydroxyphenylpyruvate to homogentisate to maleylacetoacetate to fumarylacetoacetate to fumarate and acetoacetate. Acetoacetate can go to acetyl coa. 
Phenylalanine can also be a substrate for tyrosine hydroxylase (TH), which transforms it to tyrosine and then DOPA.
The degradation of phenylalanine begins with a monooxygenase, phenylalanine hydroxylase which adds a hydroxyl group to phenylalanine to from tyrosine. 
the major route of phenylalanine metabolism in animals is its hydroxylation to tyrosine. The enzymes responsible for this conversion, phenylalanine hydroxylase, has been purified from liver. Although certain brain enzymes have weak phenylalanine hydroxylase activity, no enzyme similar to the liver has been observed in brain. (https://books.google.lu/books?id=0FTTBwAAQBAJ&amp;pg=PA588&amp;lpg=PA588&amp;dq=proline+degradation+brain&amp;source=bl&amp;ots=86suZGQiha&amp;sig=gBNwWj92ZIkKTwC2TF6c2ESZC7U&amp;hl=en&amp;sa=X&amp;sqi=2&amp;ved=0ahUKEwjmjZuDnvDTAhUI7hoKHQzsDj4Q6AEIPTAE#v=onepage&amp;q&amp;f=false pag210)</t>
  </si>
  <si>
    <t xml:space="preserve">r0399</t>
  </si>
  <si>
    <t xml:space="preserve">L-Phenylalanine, Tetrahydrobiopterin:Oxygen Oxidoreductase (4-Hydroxylating) Phenylalanine, Tyrosine And Tryptophan Biosynthesis</t>
  </si>
  <si>
    <t xml:space="preserve">o2[c] + thbpt[c] + phe_L[c]  -&gt; h2o[c] + dhbpt[c] + tyr_L[c] </t>
  </si>
  <si>
    <t xml:space="preserve">phenyalalanine metabolism; After taking up phenylalanine from the extracellular milieu, neurons catabolise it to form tyrosine.</t>
  </si>
  <si>
    <t xml:space="preserve">PROt2r</t>
  </si>
  <si>
    <t xml:space="preserve">L-Proline Reversible Transport via Proton Symport</t>
  </si>
  <si>
    <t xml:space="preserve">h[e] + pro_L[e]  &lt;=&gt; h[c] + pro_L[c] </t>
  </si>
  <si>
    <t xml:space="preserve">r0060</t>
  </si>
  <si>
    <t xml:space="preserve">L-Serine Ammonia-Lyase Ec:4.3.1.17</t>
  </si>
  <si>
    <t xml:space="preserve">ser_L[c]  -&gt; nh4[c] + pyr[c] </t>
  </si>
  <si>
    <t xml:space="preserve">main degradation pathway
Serine to pyruvate, it is a glucogenic amino acid ; enzyme known to be present in brain
Pyruvate is the entry point for amino acids that contain 3 carbons, alanine, serine and cysteine. (https://www.tamu.edu/faculty/bmiles/lectures/amcat.pdf) Serine dehyratase is an enzyme that requires a pyridoxal phosphate cofactor. This enzyme catalyzes the β-elimination of the hydroxyl group of serine to form an amino acrylate intermediate which tautomerizes into the imine which is then hydrolyzed to produce ammonia and pyruvate. (https://www.tamu.edu/faculty/bmiles/lectures/amcat.pdf)</t>
  </si>
  <si>
    <t xml:space="preserve">SERt4</t>
  </si>
  <si>
    <t xml:space="preserve">L-Serine via Sodium Symport</t>
  </si>
  <si>
    <t xml:space="preserve">na1[e] + ser_L[e]  -&gt; na1[c] + ser_L[c] </t>
  </si>
  <si>
    <t xml:space="preserve">THRD_L</t>
  </si>
  <si>
    <t xml:space="preserve">L-Threonine Deaminase</t>
  </si>
  <si>
    <t xml:space="preserve">thr_L[c]  -&gt; nh4[c] + 2obut[c] </t>
  </si>
  <si>
    <t xml:space="preserve">main degradation pathway
Threonine is both glucogenic and ketogenic. There are a couple of routes for the degradation of threonine. The major route is threonine to alpha ketobutyrate. Threonine is converted into acetyl CoA and glycine. Glycine is then converted into serine by serine hydroxymethyl transferase, and serine is then converted into pyruvate by serine dehydratase. (https://www.tamu.edu/faculty/bmiles/lectures/amcat.pdf)
threonine to alpha ketobutyrate to propionyl coa to methylmalonyl coa to succinyl coa
Enzyme known to be present in brain
In mammals, at least two enzymes are involved in L ‐threonine utilization, namely L ‐threonine 3‐dehydrogenase (EC 1.1.1.103) and L ‐threonine dehydratase (EC 4.3.1.19). In humans, the major catabolic pathway of L ‐threonine is through L ‐threonine dehydratase, which converts L ‐threonine to 2‐ketobutyrate and NH 4 þ. The other catabolic enzyme L ‐threonine 3‐dehydrogenase catalyzes the formation of 2‐amino‐3‐ketobutyrate. The latter can be converted to glycine and acetyl‐CoA via 2‐amino‐3‐ketobutyrate ligase (EC 2.3.1.29) or alternatively 2‐amino‐3‐ketobutyrate can be decarboxylated nonenzymatically to aminoacetone. However, only a minority of L ‐threonine is catabolized via the dehydrogenase pathway. Surprisingly, transcripts in human tissues of the other enzyme in the pathway from L ‐threonine to glycine, namely 2‐amino‐3‐ketobutyrate ligase, are present in significant amounts in multiple tissues including brain (Edgar and Polak, 2000). (Handbook of Neurochemistry and Molecular Neurobiology, Amino Acids and Peptides in the Nervous System)</t>
  </si>
  <si>
    <t xml:space="preserve">THRt4</t>
  </si>
  <si>
    <t xml:space="preserve">L-Threonine via Sodium Symport</t>
  </si>
  <si>
    <t xml:space="preserve">na1[e] + thr_L[e]  -&gt; na1[c] + thr_L[c] </t>
  </si>
  <si>
    <t xml:space="preserve">TYRCBOX</t>
  </si>
  <si>
    <t xml:space="preserve">L-Tyrosine Carboxy-Lyase</t>
  </si>
  <si>
    <t xml:space="preserve">h[c] + tyr_L[c]  -&gt; co2[c] + tym[c] </t>
  </si>
  <si>
    <t xml:space="preserve">present DN; Dopa decarboxylase [DDC]; Besides the classical biosynthetic pathway, a cytochrome P450-mediated pathway was shown to exist in rat in vivo [31,32]. In this pathway decarboxylation precedes hydroxylation thus tyrosine is decarboxylated to tyramine which can then be hydroxylated by Cyp2D proteins. Although the contribution to total DA synthesis seems to be low, it might become important under specific conditions [23683503]; Tyrosine metabolism</t>
  </si>
  <si>
    <t xml:space="preserve">HMR_6874</t>
  </si>
  <si>
    <t xml:space="preserve">L-Tyrosine, L-Dopa:Oxygen Oxidoreductase</t>
  </si>
  <si>
    <t xml:space="preserve">o2[c] + tyr_L[c]  -&gt; h2o[c] + dopaqn[c] </t>
  </si>
  <si>
    <t xml:space="preserve">Occurs at least in DN and astrocytes</t>
  </si>
  <si>
    <t xml:space="preserve">HMR_6728</t>
  </si>
  <si>
    <t xml:space="preserve">L-Tyrosine, Tetrahydrobiopterin:Oxygen Oxidoreductase (3-Hydroxylating)</t>
  </si>
  <si>
    <t xml:space="preserve">o2[c] + thbpt[c] + tyr_L[c]  -&gt; h2o[c] + 34dhphe[c] + dhbpt[c] </t>
  </si>
  <si>
    <t xml:space="preserve">LGTHL</t>
  </si>
  <si>
    <t xml:space="preserve">Lactoylglutathione Lyase</t>
  </si>
  <si>
    <t xml:space="preserve">mthgxl[c] + gthrd[c]  -&gt; lgt_S[c] </t>
  </si>
  <si>
    <t xml:space="preserve">Knocking down alpha-synuclein in animal models caused an increase in glyoxalase-I expression.</t>
  </si>
  <si>
    <t xml:space="preserve">LNSTLSr</t>
  </si>
  <si>
    <t xml:space="preserve">Lanosterol Synthase</t>
  </si>
  <si>
    <t xml:space="preserve">Ssq23epx[r]  -&gt; lanost[r] </t>
  </si>
  <si>
    <t xml:space="preserve">In dopaminergic neurons exposed to MPP+, lanosterol synthase gets redistributed from the endoplasmic reticulum to mitochondria.</t>
  </si>
  <si>
    <t xml:space="preserve">LEUTA</t>
  </si>
  <si>
    <t xml:space="preserve">Leucine Transaminase</t>
  </si>
  <si>
    <t xml:space="preserve">akg[c] + leu_L[c]  &lt;=&gt; glu_L[c] + 4mop[c] </t>
  </si>
  <si>
    <t xml:space="preserve">main degradation pathway; Leucine to alpha ketoosokaproate; First leucine is transaminated by branched amino acid aminotransferase to form α-ketoisocaproate which is then oxidatively decarboxylated to form isovaleryl CoA by the branched chain α-ketoacid dehydrogenase complex we just discussed. In the next step isovaleryl CoA is dehydrogenated to form β-methylcrotonyl CoA. The enzyme that catalyzes this dehydrogenation is isovaleryl CoA dehydrogenase. β-methylcrotonyl CoA is then carboxylated by a biotin containing enzyme called methylcrotonyl CoA carboxylase to form β-methylglutaconyl CoA. β-methylglutaconyl CoA is then hydrated by β-methylglutaconyl CoA. hydratase to form β-hydroxy-β-methylglutaryl CoA which is then cleaved into acetyl CoA and acetoacetate. The enzyme that catalyzes the last step is HMG-CoA lyase, a familiar enzyme from ketogenesis.  (https://www.tamu.edu/faculty/bmiles/lectures/amcat.pdf); branched chain amino acids, enzyme BCAT1 ; The transaminases of importance for maintenance of glutamate homeostasis in the brain are mainly aspartate aminotransferase (AAT) (EC 2.6.1.1), branched‐chain aminotransferase (BCAT) (EC 2.6.1.42), and alanine aminotransferase (ALAT) (EC 2.6.1.2). (Handbook of Neurochemistry and Molecular Neurobiology, Amino Acids and Peptides in the Nervous System)
Glutamate, in addition to its role as the major excitatory neurotransmitter in the CNS, is also a key metabolic substrate for a variety of nitrogen transfer reactions and it is the entry point for BCAA nitrogen into other metabolic pools. Given the large size of the brain glutamate pool, in short term studies BCAA nitrogen tends to accumulate in glutamate (Hutson et al., 2005). Nevertheless, BCAA nitrogen can flow from glutamate via other aminotransferase reactions to amino acids such as alanine and aspartate. (Handbook of Neurochemistry and Molecular Neurobiology, Amino Acids and Peptides in the Nervous System)
 In case of BCAT, the cytosolic form is restricted to the neuronal compartment and the mitochondrial to the astrocytes (Fonnum 1968; Hutson, 2001).   (Handbook of Neurochemistry and Molecular Neurobiology, Amino Acids and Peptides in the Nervous System)</t>
  </si>
  <si>
    <t xml:space="preserve">LACROX</t>
  </si>
  <si>
    <t xml:space="preserve">Leukoaminochrome Autoxidation</t>
  </si>
  <si>
    <t xml:space="preserve">o2[c] + CE5665[c]  -&gt; h2o2[c] + 23dh1i56dio[c] </t>
  </si>
  <si>
    <t xml:space="preserve">Spontaneous; Autoxidation; newly added</t>
  </si>
  <si>
    <t xml:space="preserve">r2471</t>
  </si>
  <si>
    <t xml:space="preserve">Major Facilitator (Mfs) Tcdb:2.A.18.8.1</t>
  </si>
  <si>
    <t xml:space="preserve">h[e] + ser_L[e]  -&gt; h[c] + ser_L[c] </t>
  </si>
  <si>
    <t xml:space="preserve">MDH</t>
  </si>
  <si>
    <t xml:space="preserve">Malate Dehydrogenase</t>
  </si>
  <si>
    <t xml:space="preserve">nad[c] + mal_L[c]  &lt;=&gt; h[c] + nadh[c] + oaa[c] </t>
  </si>
  <si>
    <t xml:space="preserve">The malate-aspartate shuttle is the most important pathway for the transfer of reducing equivalents from the cytosol to the mitochondrion. It involves both cytosolic and mitochondrial forms of aspartate aminotransferase and malate dehydrogenase, as well as the mitochondrial aspartate-glutamate carrier [ARALAR].</t>
  </si>
  <si>
    <t xml:space="preserve">MDHm</t>
  </si>
  <si>
    <t xml:space="preserve">Malate Dehydrogenase, Mitochondrial</t>
  </si>
  <si>
    <t xml:space="preserve">nad[m] + mal_L[m]  &lt;=&gt; h[m] + nadh[m] + oaa[m] </t>
  </si>
  <si>
    <t xml:space="preserve">One or more metabolites were identified in murine forebrain or midbrain [Metabolomic data: PMID: 26317866]. The malate-aspartate shuttle is the most important pathway for the transfer of reducing equivalents from the cytosol to the mitochondrion [George J. Siegel, R. W. A., Scott T. Brady, Donald L. Price [2006]Basic neurochemistry: molecular, cellular and medical aspects. 7th edition.Elsevier publication.]. It involves both cytosolic and mitochondrial forms of aspartate aminotransferase and malate dehydrogenase, as well as the mitochondrial aspartate-glutamate carrier [ARALAR]. [1]human [2]human, [1]proteomic data [2]proteomic data, [1]isolated mitochondria-enriched fractions of SN [2]SN</t>
  </si>
  <si>
    <t xml:space="preserve">ME2m</t>
  </si>
  <si>
    <t xml:space="preserve">Malic Enzyme (NADP), Mitochondrial</t>
  </si>
  <si>
    <t xml:space="preserve">nadp[m] + mal_L[m]  -&gt; nadph[m] + co2[m] + pyr[m] </t>
  </si>
  <si>
    <t xml:space="preserve">One or more metabolites were identified in murine forebrain or midbrain [Metabolomic data: PMID: 26317866]. At least one gene/protein associated to this reaction was found to be overexpressed [positive log2 fold expression]in mouse striatum, in comparison to other brain regions: log2 fold difference over median abundance [LFQ intensity].  Mitochondrial malic enzyme is highly enriched in neuronal mitochondria [George J. Siegel, R. W. A., Scott T. Brady, Donald L. Price [2006]Basic neurochemistry: molecular, cellular and medical aspects. 7th edition.Elsevier publication.], [1]human [2]human [3]mouse, [1]proteomic data [2]proteomic data [3]MS-based proteomics, [1]SN [2]isolated mitochondria-enriched fractions of SN [3]striatum</t>
  </si>
  <si>
    <t xml:space="preserve">[1]24449343 [2]16565515 [3]26523646</t>
  </si>
  <si>
    <t xml:space="preserve">METAT</t>
  </si>
  <si>
    <t xml:space="preserve">Methionine Adenosyltransferase</t>
  </si>
  <si>
    <t xml:space="preserve">h2o[c] + atp[c] + met_L[c]  -&gt; pi[c] + amet[c] + ppi[c] </t>
  </si>
  <si>
    <t xml:space="preserve">main degradation pathway
The essential amino acid, L ‐methionine, is transported into the brain where it is converted into L ‐Hcys in a three‐step pathway via S‐adenosylmethionine and S‐adenosylhomocysteine as intermediate. L ‐Hcys levels are normally low, as it can be recycled back to methionine, but its concentration is known to increase in various pathological states (see &gt; Sect. 8.4). The brain is unusual, in that the transsulfuration pathway from L ‐Hcys to L ‐cys does not occur, due to the relatively low activity of cystathionine lyase in the brain compared to other tissues (Grange et al., 1992; O’Connor et al., 1995). Consequently, the brain relies on plasma L ‐cys derived from the liver to synthesize other SAAs and GSH (Kranich et al., 1998).
methionine to S-adenosyl-L-methionine, liver ?? In the Methionine Cycle, methionine is converted to SAMe (S−Adenosyl Methionine), which is a methyl donor for numerous reactions. In losing its methyl group, SAMe becomes SAH (S−Adenosyl Homocysteine), which is then converted to homocysteine. Homocysteine is either converted back to methionine, or it enters the transsulfuration pathway to form other sulfur-containing amino acids. In liver cells (and only in liver cells) homocysteine can irreversibly enter the transsulfuration pathway (catalyzed by Vitamin B6) to produce the amino acid cysteine. 
Two isozymes of mammalian methionine adenosyltransferase, MAT I and MAT III, are expressed solely in adult liver. They are, respectively, tetramers and dimers of a single subunit encoded by the gene MAT1A. A third isozyme, MAT II, contains a catalytic subunit encoded by a separate gene, MAT2A, and is expressed in a variety of tissues
Excessive methylation might be involved in the pathogenesis of some cases of PD because injection of S-adenosyl methionine (SAM) into the rat brain induces PD-like behavioral, biochemical, and histological changes (Charlton and Way 1978; Crowell et al. 1993; Charlton and Mack 1994). </t>
  </si>
  <si>
    <t xml:space="preserve">METS</t>
  </si>
  <si>
    <t xml:space="preserve">Methionine Synthase</t>
  </si>
  <si>
    <t xml:space="preserve">5mthf[c] + hcys_L[c]  -&gt; h[c] + met_L[c] + thf[c] </t>
  </si>
  <si>
    <t xml:space="preserve">MTHFD2m</t>
  </si>
  <si>
    <t xml:space="preserve">Methylenetetrahydrofolate Dehydrogenase (NAD), Mitochondrial</t>
  </si>
  <si>
    <t xml:space="preserve">nad[m] + mlthf[m]  &lt;=&gt; nadh[m] + methf[m] </t>
  </si>
  <si>
    <t xml:space="preserve">PROt4</t>
  </si>
  <si>
    <t xml:space="preserve">Na+/Proline-L Symporter</t>
  </si>
  <si>
    <t xml:space="preserve">na1[e] + pro_L[e]  -&gt; na1[c] + pro_L[c] </t>
  </si>
  <si>
    <t xml:space="preserve">NADH2_u10mi</t>
  </si>
  <si>
    <t xml:space="preserve">5 h[m] + nadh[m] + q10[m]  -&gt; nad[m] + q10h2[m] + 4 h[i] </t>
  </si>
  <si>
    <t xml:space="preserve">In Recon2, NADH2_u10m  is catalysed by NADH dehydrogenase in mitochondria [E.C. 1.6.99.3]. Rotenone inhibited complex I, succinate was used to measure complex II activity, antimycin inhibited complex III and TMPD was used to measure complex IV respiration. Proteomic data confirmed for many subunits [O00217, O43181, O43674, O43678, O75251, O75306, O75438 etc] of this large enzymatic protein. Ubiquinone-10 was detected in hippocampal neurons. At least one gene/protein associated to this reaction was found to be overexpressed [positive log2 fold expression]in mouse brainstem, in comparison to other brain regions: log2 fold difference over median abundance [LFQ intensity]. Complex I activity is much higher in astrocytes than in neurons [reviewed in PMID: 23921897]. [1]mouse [2]human [3]human [4]human [5]human [6]male Sprague–Dawley rats [7]mouse [8]mouse, [1]biochemical assay [2]proteomic data [3]proteomic data [4]proteomic data [5]proteomic data [6]metabolic unit [7]LC-MS [q10 detection][8]MS-based proteomics, [1]VM/SN, striatum, cortex [2]SN [3]SN [4]isolated mitochondria-enriched fractions of SN [5]SN [6]mitochondria isolated from whole brain [less the cerebellum][7]hippocampal neurons [8]brainstem</t>
  </si>
  <si>
    <t xml:space="preserve">[1]25016198  [2]24449343 [3]22926577 [4]16565515 [5]22410244 [6]9144160 [7]21818119 [8]26523646</t>
  </si>
  <si>
    <t xml:space="preserve">RE2526C</t>
  </si>
  <si>
    <t xml:space="preserve">NADPH:Quinone Reductase</t>
  </si>
  <si>
    <t xml:space="preserve">h[c] + nadph[c] + CE4888[c]  &lt;=&gt; nadp[c] + CE5665[c] </t>
  </si>
  <si>
    <t xml:space="preserve">Miscellaneous</t>
  </si>
  <si>
    <t xml:space="preserve">NMNATn</t>
  </si>
  <si>
    <t xml:space="preserve">Nicotinamide-Nucleotide Adenylyltransferase</t>
  </si>
  <si>
    <t xml:space="preserve">atp[n] + h[n] + nmn[n]  -&gt; ppi[n] + nad[n] </t>
  </si>
  <si>
    <t xml:space="preserve">RPKM for at least one associated gene  &gt;0.1 for SN, caudate, and putamen. NMNAT1 enzymatic activity is required for axonal  protection. A change in steady-state NAD+ level could not be observed.</t>
  </si>
  <si>
    <t xml:space="preserve">[1]human [2] mouse</t>
  </si>
  <si>
    <t xml:space="preserve">O2t</t>
  </si>
  <si>
    <t xml:space="preserve">O2 Transport (Diffusion)</t>
  </si>
  <si>
    <t xml:space="preserve">o2[e]  &lt;=&gt; o2[c] </t>
  </si>
  <si>
    <t xml:space="preserve">ORNtiDF</t>
  </si>
  <si>
    <t xml:space="preserve">Ornithine Transport via Diffusion (Extracellular to Cytosol)</t>
  </si>
  <si>
    <t xml:space="preserve">orn[e]  -&gt; orn[c] </t>
  </si>
  <si>
    <t xml:space="preserve">r0083</t>
  </si>
  <si>
    <t xml:space="preserve">Oxalosuccinate:NADP+ Oxidoreductase (Decarboxylating)</t>
  </si>
  <si>
    <t xml:space="preserve">h[m] + HC01434[m]  -&gt; akg[m] + co2[m] </t>
  </si>
  <si>
    <t xml:space="preserve">[EC 1.1.1.42]isocitrate dehydrogenase NADP+ -linked [lab mouse: average: 1.8 [range: 1.7 – 1.8]μmol/min/g fresh wt of tissue]; lab rat: average: 1.1 [range: 0.9 – 1.3]], [1]mouse, rat [2]human [3]human [4]human, [1]enzyme assay [2]proteomic data [3]proteomic data [4]proteomic data, [1]whole brain [2]SN [3]isolated mitochondria-enriched fractions of SN [4]SN</t>
  </si>
  <si>
    <t xml:space="preserve">[1]1003 [2]24449343 [3]16565515 [4]22410244</t>
  </si>
  <si>
    <t xml:space="preserve">miscellaneous, oxalatosuccinate, mitochondria</t>
  </si>
  <si>
    <t xml:space="preserve">RE3095C</t>
  </si>
  <si>
    <t xml:space="preserve">Peroxidase</t>
  </si>
  <si>
    <t xml:space="preserve">h2o2[c] + dopa[c]  -&gt; 2 h2o[c] + CE5276[c] </t>
  </si>
  <si>
    <t xml:space="preserve">PEFLIPm</t>
  </si>
  <si>
    <t xml:space="preserve">Phosphatidylethanolamine Flippase</t>
  </si>
  <si>
    <t xml:space="preserve">h2o[c] + atp[c] + pe_hs[c]  -&gt; h[c] + adp[c] + pi[c] + pe_hs[m] </t>
  </si>
  <si>
    <t xml:space="preserve">pe_hs was detected during the enzymatic assay for PEMT. At least one gene/protein associated to this reaction was found to be underexpressed [negative log2 fold expression]in mouse brainstem, in comparison to other brain regions: log2 fold difference over median abundance [LFQ intensity].</t>
  </si>
  <si>
    <t xml:space="preserve">[1]human [2]calf [3]mouse</t>
  </si>
  <si>
    <t xml:space="preserve">transport intracellular, phosphatidylethanolamine</t>
  </si>
  <si>
    <t xml:space="preserve">PETOHMm_hs</t>
  </si>
  <si>
    <t xml:space="preserve">Phosphatidylethanolamine N-Methyltransferase</t>
  </si>
  <si>
    <t xml:space="preserve">3 amet[m] + pe_hs[m]  -&gt; 3 h[m] + 3 ahcys[m] + pchol_hs[m] </t>
  </si>
  <si>
    <t xml:space="preserve">EC 2.1.1.17; pe_hs and pchol_hs were detected during the enzymatic assay for PEMT. One or more metabolites were identified in murine forebrain or midbrain [Metabolomic data: PMID: 26317866]. calf, biochemical assay; silica gel TLC plates with internal standards [pe_hs, C01241, C04308, pchol_hs], caudate nucleus</t>
  </si>
  <si>
    <t xml:space="preserve">phospholipid metabolism/synthesis of phsophatidyl-choline, mitochondria</t>
  </si>
  <si>
    <t xml:space="preserve">PIK4</t>
  </si>
  <si>
    <t xml:space="preserve">Phosphatidylinositol 4-Kinase</t>
  </si>
  <si>
    <t xml:space="preserve">atp[c] + pail_hs[c]  -&gt; h[c] + adp[c] + pail4p_hs[c] </t>
  </si>
  <si>
    <t xml:space="preserve">When phosphatidylinositol (PI) is linked to a glucosamine, it becomes a constituent of the membrane, anchoring several membrane-bound proteins (reviewed in PMID: 1431896). Upon successive phosphorylation in primary cultures of rat embryonic forebrain neurons, PI is first converted into phosphatidylinositol 4-phosphate (pail4p_hs), then into phosphatidylinositol 4,5-bisphosphate (pail45p_hs). Similarly, in primary cultures of rat astrocytes, type I phosphatidylinositol 4-phosphate 5-kinase α (PIP5Kα) was shown to convert pail4p_hs into pail45p_hs (PMID: 20720456). PIP5Kα mRNA and protein expression were determined by RT-PCR and Western blot analysis, respectively.</t>
  </si>
  <si>
    <t xml:space="preserve">PSDm_hs</t>
  </si>
  <si>
    <t xml:space="preserve">Phosphatidylserine Decarboxylase</t>
  </si>
  <si>
    <t xml:space="preserve">h[m] + ps_hs[m]  -&gt; co2[m] + pe_hs[m] </t>
  </si>
  <si>
    <t xml:space="preserve">Localised on the inner mitochondrial membrane, phosphatidylserine decarboxylase (PSD) degrades phosphatidylserine (PS) to phosphatidylethanolamine  (PE) (reviewed in PMID: 24992464). In the brain, PS can also be converted to lysophosphatidylserine by a calcium-independent phospholipase, although this is quantitatively a minor pathway. ; Add a lb on PSDm_hs because the PSD enzyme is located in mitochondria, where PS is converted to PE. Although there are other pathways to degrade PS, PSDm_hs seems to be quantitatively the predominant one.;   [1]pe_hs was detected during the enzymatic assay for PEMT [2]RNAi depletion of phosphatidylserine decarboxylase in dopaminergic neurons expressing α-syn accelerates neurodegeneration in Caenorhabditis elegans., [1]calf [2]Caenorhabditis elegans, [1]silica gel TLC plates with internal standards [pe_hs, C01241, C04308, pchol_hs][2]RNAi depletion, [1]caudate nucleus [2]dopaminergic neurons</t>
  </si>
  <si>
    <t xml:space="preserve">[1]509240 [2]25201965</t>
  </si>
  <si>
    <t xml:space="preserve">phospholipid metabolism/phosphatidyl-ethanolamine synthesis, mitochondria</t>
  </si>
  <si>
    <t xml:space="preserve">PFK</t>
  </si>
  <si>
    <t xml:space="preserve">Phosphofructokinase</t>
  </si>
  <si>
    <t xml:space="preserve">atp[c] + f6p[c]  -&gt; h[c] + adp[c] + fdp[c] </t>
  </si>
  <si>
    <t xml:space="preserve">[1]This reaction was used in a kinetic-metabolic model of PD. [2]Phosphofructokinase activity was measured in adult mouse brain. [1]mouse [2]mouse, [1]arrest of cellular metabolism [alcohol extractor], followed by LCSMS autosampling [2]enzyme assays, [1]brain slices [2]brain</t>
  </si>
  <si>
    <t xml:space="preserve">[1]23935941 [2]14114860</t>
  </si>
  <si>
    <t xml:space="preserve">GND</t>
  </si>
  <si>
    <t xml:space="preserve">Phosphogluconate Dehydrogenase</t>
  </si>
  <si>
    <t xml:space="preserve">nadp[c] + 6pgc[c]  -&gt; nadph[c] + co2[c] + ru5p_D[c] </t>
  </si>
  <si>
    <t xml:space="preserve">GNDc</t>
  </si>
  <si>
    <t xml:space="preserve">3 nadp[c] + 3 6pgc[c]  -&gt; 3 nadph[c] + 3 co2[c] + 3 ru5p_D[c] </t>
  </si>
  <si>
    <t xml:space="preserve">PGK</t>
  </si>
  <si>
    <t xml:space="preserve">Phosphoglycerate Kinase</t>
  </si>
  <si>
    <t xml:space="preserve">atp[c] + 3pg[c]  &lt;=&gt; adp[c] + 13dpg[c] </t>
  </si>
  <si>
    <t xml:space="preserve">Phosphoglycerate kinase activity was measured in adult mouse brains. Even under oxidative conditions and unlike phosphoglycerate kinase, pyruvate kinase is unable to maintain equilibrium. Mouse, enzyme assays, brain</t>
  </si>
  <si>
    <t xml:space="preserve">PGM</t>
  </si>
  <si>
    <t xml:space="preserve">Phosphoglycerate Mutase</t>
  </si>
  <si>
    <t xml:space="preserve">2pg[c]  &lt;=&gt; 3pg[c] </t>
  </si>
  <si>
    <t xml:space="preserve">Phosphoglycerate mutase activity was measured in adult mouse brain. Mouse, enzyme assays, brain</t>
  </si>
  <si>
    <t xml:space="preserve">PLA2_2</t>
  </si>
  <si>
    <t xml:space="preserve">Phospholipase A2</t>
  </si>
  <si>
    <t xml:space="preserve">h2o[c] + pchol_hs[c]  -&gt; h[c] + Rtotal2[c] + lpchol_hs[c] </t>
  </si>
  <si>
    <t xml:space="preserve">Phospholipase A2 acts on the bond between the fatty acid and the hydroxyl group of PC to form a fatty acid (e.g. arachidonic acid or docosahexaenoic acid) and lysophosphatidylcholine (Handbook of Neurochemistry and Molecular Neurobiology).</t>
  </si>
  <si>
    <t xml:space="preserve">PPM</t>
  </si>
  <si>
    <t xml:space="preserve">Phosphopentomutase</t>
  </si>
  <si>
    <t xml:space="preserve">r1p[c]  &lt;=&gt; r5p[c] </t>
  </si>
  <si>
    <t xml:space="preserve">r2539</t>
  </si>
  <si>
    <t xml:space="preserve">Postulated Transport Reaction</t>
  </si>
  <si>
    <t xml:space="preserve">L2aadp[m] + L2aadp6sa[c]  &lt;=&gt; L2aadp[c] + L2aadp6sa[m] </t>
  </si>
  <si>
    <t xml:space="preserve">mouse, metabolomic data [LC/MS Neg or LC/MS Pos or GC/MS], forebrain and midbrain tissues</t>
  </si>
  <si>
    <t xml:space="preserve">transport intracellular, L-2-aminoadipate  L-allysine antiport</t>
  </si>
  <si>
    <t xml:space="preserve">C160CPT1</t>
  </si>
  <si>
    <t xml:space="preserve">Production of Palmitoylcarnitine</t>
  </si>
  <si>
    <t xml:space="preserve">crn[c] + pmtcoa[c]  &lt;=&gt; coa[c] + pmtcrn[c] </t>
  </si>
  <si>
    <t xml:space="preserve">Neuronal mitochondria is able to oxidise L-palmitoylcarnitine, although not efficiently. In the presence of palmitoylcarnitine plus either pyruvate, glutamate, or succinate, the respiration rates of brain mitochondria increased significantly [reviewed in PMID:  24883315].</t>
  </si>
  <si>
    <t xml:space="preserve">reviewed in PMID:  24883315</t>
  </si>
  <si>
    <t xml:space="preserve">PROD2</t>
  </si>
  <si>
    <t xml:space="preserve">Proline Dehydrogenase</t>
  </si>
  <si>
    <t xml:space="preserve">fad[c] + pro_L[c]  -&gt; h[c] + fadh2[c] + 1pyr5c[c] </t>
  </si>
  <si>
    <t xml:space="preserve">main degradation pathway
Enzyme known to be present in brain
PRODH catalyzes the first step in the degradation of the amino-acid proline. Expressed in brain (PMID: 18769474 )
proline to pyrroline-5-carboxylate to glutamate semialdehyde to alpha ketoglutarate
 Proline is oxidized by proline oxidase to form pyrroline 5-carboxylate which spontaneously hydrolyzes to from glutamate γ-semialdehyde. Glutamate γ-semialdehyde is oxidized to form glutamate by glutamate -5-semialdehyde dehydrogenase. (https://www.tamu.edu/faculty/bmiles/lectures/amcat.pdf)</t>
  </si>
  <si>
    <t xml:space="preserve">APOC_LYS_BTNPm</t>
  </si>
  <si>
    <t xml:space="preserve">Proteolysis of ApoC-Lys-Biotin, Mitochondrial</t>
  </si>
  <si>
    <t xml:space="preserve">h2o[m] + apoC_Lys_btn[m]  -&gt; apoC[m] + biocyt[m] </t>
  </si>
  <si>
    <t xml:space="preserve">Metabolites involved in biotin metabolism [lower pathway impact]were found to be affected in aged mouse brains [PMID: 26317866]. mouse, metabolomic data [LC/MS Neg or LC/MS Pos or GC/MS], forebrain and midbrain tissues</t>
  </si>
  <si>
    <t xml:space="preserve">biotin metabolism, mitochondria</t>
  </si>
  <si>
    <t xml:space="preserve">PDHm</t>
  </si>
  <si>
    <t xml:space="preserve">Pyruvate Dehydrogenase</t>
  </si>
  <si>
    <t xml:space="preserve">nad[m] + coa[m] + pyr[m]  -&gt; nadh[m] + co2[m] + accoa[m] </t>
  </si>
  <si>
    <t xml:space="preserve">Both astroglial and neuronal mitochondria are able to oxidize multiple substrates, includnig beta-oxidation of fatty acids, pyruvate, lactate, glutamate, and GABA. Both astrocytes and neurons in culture express all PDHC components. However, in astrocytes PDHC activity is kept strongly inhibited through phosphorylation. Neuronal PDHC operates at a close to maximal capacity, as its alpha-subunit is less phosphorylated [reviewed in PMID: 24883315]. [1]human [2]human [3]male Sprague-Dawley rats, [1]proteomic data [2]proteomic data [3]metabolic unit, [1]isolated mitochondria-enriched fractions of SN [2]SN [3]mitochondria isolated from whole brain [less the cerebellum]</t>
  </si>
  <si>
    <t xml:space="preserve">[1]16565515 [2]22410244 [3]9144160</t>
  </si>
  <si>
    <t xml:space="preserve">pyruvate dehydrogenase, mitochondria</t>
  </si>
  <si>
    <t xml:space="preserve">PYK</t>
  </si>
  <si>
    <t xml:space="preserve">Pyruvate Kinase</t>
  </si>
  <si>
    <t xml:space="preserve">h[c] + adp[c] + pep[c]  -&gt; atp[c] + pyr[c] </t>
  </si>
  <si>
    <t xml:space="preserve">Although in the brain, the reaction catalyzed by pyruvate kinase is not a major control point in glycolysis, PYK is expressed in neurons and in astrocytes. Pyruvate kinase activity was measured in adult mouse brain.</t>
  </si>
  <si>
    <t xml:space="preserve">RE1804M</t>
  </si>
  <si>
    <t xml:space="preserve">nad[m] + xol7ah3[m]  &lt;=&gt; h[m] + nadh[m] + xol7ah2al[m] </t>
  </si>
  <si>
    <t xml:space="preserve">EC 1.14.13.15 – also known as cholestanetriol 26-monooxygenase  or CYP27A1 or sterol 27-hydroxylase; Strong reactivity was shown in the soma and proximal dendrites of neurons. [1]Mouse; [2]post-mortem human, [1]electrophoresis and Northern blot analysis    [2]Immunocytochemical studies, [1]whole brain [2]frontal cortex neurons</t>
  </si>
  <si>
    <t xml:space="preserve">[1]12810827 [2]15148325</t>
  </si>
  <si>
    <t xml:space="preserve">bile acid metabolism, mitochondria</t>
  </si>
  <si>
    <t xml:space="preserve">RE1807M</t>
  </si>
  <si>
    <t xml:space="preserve">h2o[m] + nadp[m] + xol7ah2al[m]  &lt;=&gt; 2 h[m] + nadph[m] + dhcholestanate[m] </t>
  </si>
  <si>
    <t xml:space="preserve">[1]12810827 [2]15148326</t>
  </si>
  <si>
    <t xml:space="preserve">RE1918C</t>
  </si>
  <si>
    <t xml:space="preserve">dopa[c] + acald[c]  &lt;=&gt; h2o[c] + C09642[c] </t>
  </si>
  <si>
    <t xml:space="preserve">RE1919C</t>
  </si>
  <si>
    <t xml:space="preserve">pyr[c] + dopa[c]  &lt;=&gt; h2o[c] + CE5626[c] </t>
  </si>
  <si>
    <t xml:space="preserve">RE2130C</t>
  </si>
  <si>
    <t xml:space="preserve">dopa[c] + fald[c]  &lt;=&gt; h2o[c] + CE2172[c] </t>
  </si>
  <si>
    <t xml:space="preserve">RE2625M</t>
  </si>
  <si>
    <t xml:space="preserve">nad[m] + xoltetrol[m]  &lt;=&gt; h[m] + nadh[m] + CE4872[m] </t>
  </si>
  <si>
    <t xml:space="preserve">RE2626M</t>
  </si>
  <si>
    <t xml:space="preserve">h2o[m] + nadp[m] + CE4872[m]  &lt;=&gt; 2 h[m] + nadph[m] + thcholstoic[m] </t>
  </si>
  <si>
    <t xml:space="preserve">[1]12810827 [2]15148327</t>
  </si>
  <si>
    <t xml:space="preserve">RE3198C</t>
  </si>
  <si>
    <t xml:space="preserve">h[c] + nadh[c] + L_dpchrm[c]  &lt;=&gt; nad[c] + 2c23dh56dhoxin[c] </t>
  </si>
  <si>
    <t xml:space="preserve">PMID:11744399</t>
  </si>
  <si>
    <t xml:space="preserve">RE3251M</t>
  </si>
  <si>
    <t xml:space="preserve">o2[m] + h[m] + nadph[m] + xoltetrol[m]  -&gt; h2o[m] + nadp[m] + CE4874[m] </t>
  </si>
  <si>
    <t xml:space="preserve">RBK</t>
  </si>
  <si>
    <t xml:space="preserve">Ribokinase</t>
  </si>
  <si>
    <t xml:space="preserve">atp[c] + rib_D[c]  -&gt; h[c] + adp[c] + r5p[c] </t>
  </si>
  <si>
    <t xml:space="preserve">RPI</t>
  </si>
  <si>
    <t xml:space="preserve">Ribose-5-Phosphate Isomerase</t>
  </si>
  <si>
    <t xml:space="preserve">r5p[c]  &lt;=&gt; ru5p_D[c] </t>
  </si>
  <si>
    <t xml:space="preserve">RPE</t>
  </si>
  <si>
    <t xml:space="preserve">Ribulose 5-Phosphate 3-Epimerase</t>
  </si>
  <si>
    <t xml:space="preserve">ru5p_D[c]  &lt;=&gt; xu5p_D[c] </t>
  </si>
  <si>
    <t xml:space="preserve">RPEc</t>
  </si>
  <si>
    <t xml:space="preserve">2 ru5p_D[c]  &lt;=&gt; 2 xu5p_D[c] </t>
  </si>
  <si>
    <t xml:space="preserve">AMETt2m</t>
  </si>
  <si>
    <t xml:space="preserve">S-Adenosyl-L-Methionine Reversible Transport, Mitochondrial</t>
  </si>
  <si>
    <t xml:space="preserve">amet[c] + ahcys[m]  &lt;=&gt; ahcys[c] + amet[m] </t>
  </si>
  <si>
    <t xml:space="preserve">This enzyme requires the expression of only one gene [3 transcripts]. One or more metabolites were identified in murine forebrain or midbrain [Metabolomic data: PMID: 26317866]. human, gene expression data, DNs of Snc</t>
  </si>
  <si>
    <t xml:space="preserve">transport intracellular, amet ahcys antiport</t>
  </si>
  <si>
    <t xml:space="preserve">HMR_0653</t>
  </si>
  <si>
    <t xml:space="preserve">S-Adenosyl-L-Methionine:Phosphatidylethanolamine N-Methyltransferase</t>
  </si>
  <si>
    <t xml:space="preserve">amet[c] + pe_hs[c]  -&gt; 2 h[c] + ahcys[c] + M02686[c] </t>
  </si>
  <si>
    <r>
      <rPr>
        <sz val="11"/>
        <color rgb="FF000000"/>
        <rFont val="Calibri"/>
        <family val="2"/>
        <charset val="1"/>
      </rPr>
      <t xml:space="preserve">Phosphatidylethanolamine (PE) is sequentially methylated to phosphatidylcholine (PC), with the first reaction being catalysed by phosphatidylethanolamine</t>
    </r>
    <r>
      <rPr>
        <sz val="10"/>
        <rFont val="Palatino Linotype Bold"/>
        <family val="2"/>
        <charset val="1"/>
      </rPr>
      <t xml:space="preserve">‐</t>
    </r>
    <r>
      <rPr>
        <sz val="11"/>
        <color rgb="FF000000"/>
        <rFont val="Calibri"/>
        <family val="2"/>
        <charset val="1"/>
      </rPr>
      <t xml:space="preserve">N</t>
    </r>
    <r>
      <rPr>
        <sz val="10"/>
        <rFont val="Palatino Linotype Bold"/>
        <family val="2"/>
        <charset val="1"/>
      </rPr>
      <t xml:space="preserve">‐</t>
    </r>
    <r>
      <rPr>
        <sz val="11"/>
        <color rgb="FF000000"/>
        <rFont val="Calibri"/>
        <family val="2"/>
        <charset val="1"/>
      </rPr>
      <t xml:space="preserve">methyltransferase (PEMT1; EC: 2.1.1.17). PEMT1 converts PE to its mono-methyl derivative, using S</t>
    </r>
    <r>
      <rPr>
        <sz val="10"/>
        <rFont val="Palatino Linotype Bold"/>
        <family val="2"/>
        <charset val="1"/>
      </rPr>
      <t xml:space="preserve">‐</t>
    </r>
    <r>
      <rPr>
        <sz val="11"/>
        <color rgb="FF000000"/>
        <rFont val="Calibri"/>
        <family val="2"/>
        <charset val="1"/>
      </rPr>
      <t xml:space="preserve">adenosylmethionine as the methyl donor (Handbook of Neurochemistry and Molecular Neurobiology). PEMT activity has been determined in membranes from rat and bovine brains, with the highest activities present in synaptosomes.</t>
    </r>
  </si>
  <si>
    <t xml:space="preserve">SARDHm</t>
  </si>
  <si>
    <t xml:space="preserve">Sarcosine Dehydrogenase, Mitochondrial</t>
  </si>
  <si>
    <t xml:space="preserve">fad[m] + sarcs[m] + thf[m]  -&gt; fadh2[m] + gly[m] + mlthf[m] </t>
  </si>
  <si>
    <t xml:space="preserve">one carbon metabolism/glycine synthesis, mitochondria</t>
  </si>
  <si>
    <t xml:space="preserve">DOPAVESSEC</t>
  </si>
  <si>
    <t xml:space="preserve">Secretion of Dopamine via Secretory Vesicle (ATP Driven)</t>
  </si>
  <si>
    <t xml:space="preserve">h2o[c] + atp[c] + dopa[c]  -&gt; h[c] + adp[c] + pi[c] + dopa[e] </t>
  </si>
  <si>
    <t xml:space="preserve">In CAergic neurons DA is readily sequestered into synaptic vesicles by secondary active transport via the vesicular monoamine transporter 2 [VMAT2][23683503]; transport</t>
  </si>
  <si>
    <t xml:space="preserve">r0407</t>
  </si>
  <si>
    <t xml:space="preserve">Sedoheptulose 1, 7-Bisphosphate D-Glyceraldehyde-3-Phosphate-Lyase Carbon Fixation</t>
  </si>
  <si>
    <t xml:space="preserve">HC00361[c]  &lt;=&gt; dhap[c] + e4p[c] </t>
  </si>
  <si>
    <t xml:space="preserve">SPR</t>
  </si>
  <si>
    <t xml:space="preserve">Sepiapterin Reductase</t>
  </si>
  <si>
    <t xml:space="preserve">2 h[c] + 2 nadph[c] + 6pthp[c]  -&gt; 2 nadp[c] + thbpt[c] </t>
  </si>
  <si>
    <t xml:space="preserve">SRTNtu</t>
  </si>
  <si>
    <t xml:space="preserve">Serotonin Uniport</t>
  </si>
  <si>
    <t xml:space="preserve">srtn[e]  &lt;=&gt; srtn[c] </t>
  </si>
  <si>
    <t xml:space="preserve">HMR_0795</t>
  </si>
  <si>
    <t xml:space="preserve">Sphingomyelin Phosphodiesterase</t>
  </si>
  <si>
    <t xml:space="preserve">h2o[c] + sphmyln_hs[c]  -&gt; h[c] + crm_hs[c] + cholp[c] </t>
  </si>
  <si>
    <t xml:space="preserve">Sphingomyelin can mainly be found in the outer leaflet of plasma membranes and its hydrolysis by sphingomyelinase is the main pathway for the production of ceramide, which is used for signalling (reviewed in PMID: 16843432). In neural cells, most of the de novo synthesis of sphingomyelin is takes place in non-Golgi compartments, such as the plasma membrane.</t>
  </si>
  <si>
    <t xml:space="preserve">SMS</t>
  </si>
  <si>
    <t xml:space="preserve">Sphingomyelin Synthase (Homo Sapiens)</t>
  </si>
  <si>
    <t xml:space="preserve">pchol_hs[c] + crm_hs[c]  -&gt; dag_hs[c] + sphmyln_hs[c] </t>
  </si>
  <si>
    <t xml:space="preserve">Ceramide and PC can also be converted to sphingomyelin by sphingomyelin synthetase (Handbook of Neurochemistry and Molecular Neurobiology).</t>
  </si>
  <si>
    <t xml:space="preserve">STS1</t>
  </si>
  <si>
    <t xml:space="preserve">Steryl-Sulfatase</t>
  </si>
  <si>
    <t xml:space="preserve">h2o[c] + dheas[c]  -&gt; h[c] + dhea[c] + so4[c] </t>
  </si>
  <si>
    <t xml:space="preserve">Microsomal steroid sulfatase [STS: EC 3.1.6.2]catalyses the conversion of DHEAS to DHEA. In temporal lobe biopsies, strong DHEAS desuphating activity and mRNA expression were found. Immunohistochemistry showed STS in adult cortical neurons. DHEAS and other 3b-hydroxysteroids can be converted via neuronal STS activity.</t>
  </si>
  <si>
    <t xml:space="preserve">reviewed in Handbook of Neurochemistry and Molecular Neurobiology: Neural Lipids, Volume 14, Lajtha et al., 2009</t>
  </si>
  <si>
    <t xml:space="preserve">SUCD1m</t>
  </si>
  <si>
    <t xml:space="preserve">Succinate Dehydrogenase</t>
  </si>
  <si>
    <t xml:space="preserve">fad[m] + succ[m]  &lt;=&gt; fadh2[m] + fum[m] </t>
  </si>
  <si>
    <t xml:space="preserve">One or more metabolites were identified in murine forebrain or midbrain [Metabolomic data: PMID: 26317866]. Neuronal mitochondrial succinate dehydrogenase is usually strongly inhibited by endogenous oaa [reviewed in PMID: 24883315]. [1]human [2]human [3]male Sprague–Dawley rats, [1]proteomic data [2]proteomic data [3]metabolic unit, [1]isolated mitochondria-enriched fractions of SN [2]SN [3]mitochondria isolated from whole brain [less the cerebellum]</t>
  </si>
  <si>
    <t xml:space="preserve">SUCOASm</t>
  </si>
  <si>
    <t xml:space="preserve">Succinate- Coenzyme A Ligase (ADP-Forming)</t>
  </si>
  <si>
    <t xml:space="preserve">coa[m] + atp[m] + succ[m]  &lt;=&gt; adp[m] + pi[m] + succoa[m] </t>
  </si>
  <si>
    <t xml:space="preserve">[1]24449343 [2]22410244</t>
  </si>
  <si>
    <t xml:space="preserve">SPODMm</t>
  </si>
  <si>
    <t xml:space="preserve">Superoxide Dismutase</t>
  </si>
  <si>
    <t xml:space="preserve">2 h[m] + 2 o2s[m]  -&gt; o2[m] + h2o2[m] </t>
  </si>
  <si>
    <t xml:space="preserve">This enzyme requires the expression of only one gene. Neuronal mitochondria  have very high activities of superoxide dismutase, a matrix-enzyme that rapidly converts superoxide to hydrogen peroxide [reviewed in PMID: 24883315]. [1]mouse [2]human [3]human, [1]biochemical assay [2]protein fingerprinting [3]proteomic data, [1]DN of SN and ST [2]SN [3]SN</t>
  </si>
  <si>
    <t xml:space="preserve">[1]25025041 [2] 15526345 [3]22410244</t>
  </si>
  <si>
    <t xml:space="preserve">superoxide dismutase, mitochondria</t>
  </si>
  <si>
    <t xml:space="preserve">RE1530M</t>
  </si>
  <si>
    <t xml:space="preserve">Thymidine Kinase</t>
  </si>
  <si>
    <t xml:space="preserve">dgtp[m] + duri[m]  &lt;=&gt; h[m] + dgdp[m] + dump[m] </t>
  </si>
  <si>
    <t xml:space="preserve">pyrimidine synthesis, mitochondria</t>
  </si>
  <si>
    <t xml:space="preserve">TMDK1m</t>
  </si>
  <si>
    <t xml:space="preserve">Thymidine Kinase (ATP:Thymidine)</t>
  </si>
  <si>
    <t xml:space="preserve">atp[m] + thymd[m]  -&gt; h[m] + adp[m] + dtmp[m] </t>
  </si>
  <si>
    <t xml:space="preserve">TALA</t>
  </si>
  <si>
    <t xml:space="preserve">Transaldolase</t>
  </si>
  <si>
    <t xml:space="preserve">g3p[c] + s7p[c]  &lt;=&gt; f6p[c] + e4p[c] </t>
  </si>
  <si>
    <t xml:space="preserve">TKT1</t>
  </si>
  <si>
    <t xml:space="preserve">Transketolase</t>
  </si>
  <si>
    <t xml:space="preserve">xu5p_D[c] + r5p[c]  &lt;=&gt; g3p[c] + s7p[c] </t>
  </si>
  <si>
    <t xml:space="preserve">TKT2</t>
  </si>
  <si>
    <t xml:space="preserve">xu5p_D[c] + e4p[c]  &lt;=&gt; g3p[c] + f6p[c] </t>
  </si>
  <si>
    <t xml:space="preserve">SELMETHte</t>
  </si>
  <si>
    <t xml:space="preserve">Transport in via Sodium Symport into Extracellular Space</t>
  </si>
  <si>
    <t xml:space="preserve">na1[e] + selmeth[e]  -&gt; na1[c] + selmeth[c] </t>
  </si>
  <si>
    <t xml:space="preserve">EX_bhb[e]</t>
  </si>
  <si>
    <t xml:space="preserve">Transport of (R)-3-Hydroxybutanoate  via H+ Symport</t>
  </si>
  <si>
    <t xml:space="preserve">bhb[e]  &lt;=&gt; </t>
  </si>
  <si>
    <t xml:space="preserve">[1]Liver-derived ketone bodies, such as beta-hydroxybutyrate and acetoacetate are used as energy substrates by neurons and glial cells during maturation and during prolonged fasting. [2]Monocarboxylic acids such as lactate and the ketone bodies acetoacetate and beta-hydroxybutyrate are also important bioenergetic substrates [George J. Siegel, R. W. A., Scott T. Brady, Donald L. Price [2006]Basic neurochemistry: molecular, cellular and medical aspects. 7th edition.Elsevier publication.]. These compounds can also be incorporated into lipids, amino acids, and proteins during brain maturation.</t>
  </si>
  <si>
    <t xml:space="preserve">34HPLtm</t>
  </si>
  <si>
    <t xml:space="preserve">Transport of 3-(4-Hydroxyphenyl)Lactate, Mitochondrial</t>
  </si>
  <si>
    <t xml:space="preserve">h[c] + 34hpl[c]  &lt;=&gt; h[m] + 34hpl[m] </t>
  </si>
  <si>
    <t xml:space="preserve">metabolomic data [LC/MS Neg or LC/MS Pos or GC/MS], forebrain and midbrain tissues</t>
  </si>
  <si>
    <t xml:space="preserve">transport intracellular, 3-[4-hydroxyphenyl]lactate</t>
  </si>
  <si>
    <t xml:space="preserve">ABUTt2r</t>
  </si>
  <si>
    <t xml:space="preserve">Transport of 4-Aminobutyrate  via Proton Symport, Reversible</t>
  </si>
  <si>
    <t xml:space="preserve">h[e] + 4abut[e]  &lt;=&gt; h[c] + 4abut[c] </t>
  </si>
  <si>
    <t xml:space="preserve">4GLU56DIHDINDt</t>
  </si>
  <si>
    <t xml:space="preserve">Transport of 4-S-Glutathionyl-5, 6-Dihydroxyindoline</t>
  </si>
  <si>
    <t xml:space="preserve">h2o[c] + atp[c] + 4glu56dihdind[c]  -&gt; h[c] + adp[c] + pi[c] + 4glu56dihdind[e] </t>
  </si>
  <si>
    <t xml:space="preserve">This is the final product for elimination; RLIP76 [10928]and MRP1 [4363]are known by being capable to transport glutathione conjugates; newly added</t>
  </si>
  <si>
    <t xml:space="preserve">PMID: 24548101; PMID: 11437348; PMID: 16820223; PMID: 20183533; PMID: 11560867</t>
  </si>
  <si>
    <t xml:space="preserve">CE1261t</t>
  </si>
  <si>
    <t xml:space="preserve">Transport of 5-S-Cysteinyldopa</t>
  </si>
  <si>
    <t xml:space="preserve">CE1261[c]  &lt;=&gt; CE1261[e] </t>
  </si>
  <si>
    <t xml:space="preserve">5CYSDOPAt</t>
  </si>
  <si>
    <t xml:space="preserve">Transport of 5-S-Cysteinyldopamine</t>
  </si>
  <si>
    <t xml:space="preserve">5cysdopa[c]  &lt;=&gt; 5cysdopa[e] </t>
  </si>
  <si>
    <t xml:space="preserve">CE5025t</t>
  </si>
  <si>
    <t xml:space="preserve">Transport of 5-S-Glutathionyl-Dopamine</t>
  </si>
  <si>
    <t xml:space="preserve">h2o[c] + atp[c] + CE5025[c]  -&gt; h[c] + adp[c] + pi[c] + CE5025[e] </t>
  </si>
  <si>
    <t xml:space="preserve">found in CSF, so it needs to be secreted; Gsh conjugate is transported out the cells and hydrolyzed by ggt and dipeptidases to the corresponding cys-dopamine; RLIP76 [10928]can  catalyze transport of glutathione conjugates; RLIP76 is a multifunctional protein important for utilizing the energy currency adenosine triphosphate [ATP]to transport various chemical materials outside the cell.; RLIP76 is expressed in mammalian brain.; newly added</t>
  </si>
  <si>
    <t xml:space="preserve">PMID:9164836; PMID: 10693927; PMID: 11437348; PMID: 16820223; PMID: 20183533; PMID: 11560867; PMID:8640791</t>
  </si>
  <si>
    <t xml:space="preserve">CE5026t</t>
  </si>
  <si>
    <t xml:space="preserve">Transport of 5-S-Glutathionyl-L-Dopa</t>
  </si>
  <si>
    <t xml:space="preserve">h2o[c] + atp[c] + CE5026[c]  -&gt; h[c] + adp[c] + pi[c] + CE5026[e] </t>
  </si>
  <si>
    <t xml:space="preserve">found in CSF, so it needs to be secreted; LIP76 [10928]and MRP1 [4363]are known by being capable to transport glutathione conjugates; newly added</t>
  </si>
  <si>
    <t xml:space="preserve">PMID:9164836; PMID: 11437348; PMID: 16820223; PMID: 20183533; PMID: 11560867; PMID:8640791</t>
  </si>
  <si>
    <t xml:space="preserve">CE2172t</t>
  </si>
  <si>
    <t xml:space="preserve">Transport of 6, 7-Dihydroxy-1, 2, 3, 4-Tetrahydroisoquinoline</t>
  </si>
  <si>
    <t xml:space="preserve">CE2172[c]  &lt;=&gt; CE2172[e] </t>
  </si>
  <si>
    <t xml:space="preserve">PMID: 8420138</t>
  </si>
  <si>
    <t xml:space="preserve">CE5629t</t>
  </si>
  <si>
    <t xml:space="preserve">CE5629[c]  &lt;=&gt; CE5629[e] </t>
  </si>
  <si>
    <t xml:space="preserve">DOPAt4_2_r</t>
  </si>
  <si>
    <t xml:space="preserve">Transport of Dopamine  via Sodium Symport (1:2), Reversible</t>
  </si>
  <si>
    <t xml:space="preserve">2 na1[e] + dopa[e]  &lt;=&gt; 2 na1[c] + dopa[c] </t>
  </si>
  <si>
    <t xml:space="preserve">DAT; Neuronal reuptake by DAT; transport</t>
  </si>
  <si>
    <t xml:space="preserve">DOPASFt</t>
  </si>
  <si>
    <t xml:space="preserve">Transport of Dopamine 3-0-Sulfate (Diffusion)</t>
  </si>
  <si>
    <t xml:space="preserve">dopasf[c]  -&gt; dopasf[e] </t>
  </si>
  <si>
    <t xml:space="preserve">transport</t>
  </si>
  <si>
    <t xml:space="preserve">DOPAtu</t>
  </si>
  <si>
    <t xml:space="preserve">Transport of Dopamine via Uniport</t>
  </si>
  <si>
    <t xml:space="preserve">dopa[e]  &lt;=&gt; dopa[c] </t>
  </si>
  <si>
    <t xml:space="preserve">transporters curation</t>
  </si>
  <si>
    <t xml:space="preserve">GLYt4</t>
  </si>
  <si>
    <t xml:space="preserve">Transport of Glycine  via Sodium Symport</t>
  </si>
  <si>
    <t xml:space="preserve">na1[e] + gly[e]  -&gt; na1[c] + gly[c] </t>
  </si>
  <si>
    <t xml:space="preserve">ASCBSVCTtc</t>
  </si>
  <si>
    <t xml:space="preserve">Transport of L-Ascorbate by Svct1 Or Svct2 Transporter</t>
  </si>
  <si>
    <t xml:space="preserve">h2o[c] + atp[c] + 2 na1[e] + ascb_L[e]  -&gt; h[c] + adp[c] + pi[c] + 2 na1[c] + ascb_L[c] </t>
  </si>
  <si>
    <t xml:space="preserve">GLNt4</t>
  </si>
  <si>
    <t xml:space="preserve">Transport of L-Glutamine  via Sodium Symport, Reversible</t>
  </si>
  <si>
    <t xml:space="preserve">na1[e] + gln_L[e]  -&gt; na1[c] + gln_L[c] </t>
  </si>
  <si>
    <t xml:space="preserve">r2535m</t>
  </si>
  <si>
    <t xml:space="preserve">Transport of L-Homoserine, Mitochondrial</t>
  </si>
  <si>
    <t xml:space="preserve">hom_L[m]  &lt;=&gt; hom_L[c] </t>
  </si>
  <si>
    <t xml:space="preserve">transport intracellular, homoserine</t>
  </si>
  <si>
    <t xml:space="preserve">L_LACtcm</t>
  </si>
  <si>
    <t xml:space="preserve">Transport of L-Lactate via Diffusion, Mitochondrial</t>
  </si>
  <si>
    <t xml:space="preserve">lac_L[c]  -&gt; lac_L[m] </t>
  </si>
  <si>
    <t xml:space="preserve">One or more metabolites were identified in murine forebrain or midbrain [Metabolomic data: PMID: 26317866]. Neuronal mitochondria might be able to directly take up cytosolic lactate [reviewed in PMID: 23921897]. mouse, [1]metabolomic data [LC/MS Neg or LC/MS Pos or GC/MS][2]possible transport of cytosolic lactate via diffusion, forebrain and midbrain tissues</t>
  </si>
  <si>
    <t xml:space="preserve">[1]26317866 [2]reviewed in PMID: 23921897</t>
  </si>
  <si>
    <t xml:space="preserve">LEUt4</t>
  </si>
  <si>
    <t xml:space="preserve">Transport of L-Leucine via Sodium Symport</t>
  </si>
  <si>
    <t xml:space="preserve">na1[e] + leu_L[e]  -&gt; na1[c] + leu_L[c] </t>
  </si>
  <si>
    <t xml:space="preserve">LYSOXp</t>
  </si>
  <si>
    <t xml:space="preserve">Transport of L-Lysine Oxidase, Peroxisomal</t>
  </si>
  <si>
    <t xml:space="preserve">o2[x] + h2o[x] + lys_L[x]  -&gt; h2o2[x] + nh4[x] + 6a2ohxnt[x] </t>
  </si>
  <si>
    <t xml:space="preserve">Lysine degradation pathway via PA in the brain, fisrt reaction lysine to 2-keto-6-aminocaproate (https://www.researchgate.net/figure/23786453_fig1_Figure-1-Pathway-of-presumed-brain-lysine-metabolism-CoA-coenzyme-A-Solid-bar-site; https://www.researchgate.net/figure/6727046_fig1_FIGURE-1-Lysine-degradation-pathway-via-saccharopine-in-liver-and-via-PA-in-the-brain) corresponding reaction in Recon is LYSOXp, peroxisomal</t>
  </si>
  <si>
    <t xml:space="preserve">LYStiDF</t>
  </si>
  <si>
    <t xml:space="preserve">Transport of L-Lysine via Diffusion</t>
  </si>
  <si>
    <t xml:space="preserve">lys_L[e]  -&gt; lys_L[c] </t>
  </si>
  <si>
    <t xml:space="preserve">PHEt4</t>
  </si>
  <si>
    <t xml:space="preserve">Transport of L-Phenylalanine  via Sodium Symport</t>
  </si>
  <si>
    <t xml:space="preserve">na1[e] + phe_L[e]  -&gt; na1[c] + phe_L[c] </t>
  </si>
  <si>
    <t xml:space="preserve">ACGLUtm</t>
  </si>
  <si>
    <t xml:space="preserve">Transport of N-Acetyl-L-Glutamate, Mitochondrial</t>
  </si>
  <si>
    <t xml:space="preserve">acglu[c]  &lt;=&gt; acglu[m] </t>
  </si>
  <si>
    <t xml:space="preserve">transport intracellular, N-acetyl-L-glutamate</t>
  </si>
  <si>
    <t xml:space="preserve">C02712tm</t>
  </si>
  <si>
    <t xml:space="preserve">Transport of N-Acetylmethionine, Intracellular</t>
  </si>
  <si>
    <t xml:space="preserve">C02712[c]  &lt;=&gt; C02712[m] </t>
  </si>
  <si>
    <t xml:space="preserve">transport intracellular, N-Acetylmethionine</t>
  </si>
  <si>
    <t xml:space="preserve">r1492</t>
  </si>
  <si>
    <t xml:space="preserve">Transport of Potassium</t>
  </si>
  <si>
    <t xml:space="preserve">k[c]  -&gt; k[e] </t>
  </si>
  <si>
    <t xml:space="preserve">TAUPAT1c</t>
  </si>
  <si>
    <t xml:space="preserve">Transport of Taurine by Pat1</t>
  </si>
  <si>
    <t xml:space="preserve">h[e] + taur[e]  -&gt; h[c] + taur[c] </t>
  </si>
  <si>
    <t xml:space="preserve">RE3201C</t>
  </si>
  <si>
    <t xml:space="preserve">Tyrosinase</t>
  </si>
  <si>
    <t xml:space="preserve">o2[c] + 56dihindlcrbxlt[c]  -&gt; h2o2[c] + CE1562[c] </t>
  </si>
  <si>
    <t xml:space="preserve">PMID:11171088</t>
  </si>
  <si>
    <t xml:space="preserve">TYRDHINDOX</t>
  </si>
  <si>
    <t xml:space="preserve">Tyrosinase: 5, 6-Dihydroxyindole Oxygen Oxidoreductase</t>
  </si>
  <si>
    <t xml:space="preserve">o2[c] + 2 CE4888[c]  -&gt; 2 h2o[c] + 2 ind56qn[c] </t>
  </si>
  <si>
    <t xml:space="preserve">TYR3MO2</t>
  </si>
  <si>
    <t xml:space="preserve">Tyrosine 3-Monooxygenase</t>
  </si>
  <si>
    <t xml:space="preserve">o2[c] + thbpt[c] + tyr_L[c]  -&gt; 34dhphe[c] + thbpt4acam[c]</t>
  </si>
  <si>
    <t xml:space="preserve">the conversion of tyrosine to cathecolamines it is a major route of tyrosine metabolism in brain and other specialized tissues. (https://books.google.lu/books?id=0FTTBwAAQBAJ&amp;pg=PA588&amp;lpg=PA588&amp;dq=proline+degradation+brain&amp;source=bl&amp;ots=86suZGQiha&amp;sig=gBNwWj92ZIkKTwC2TF6c2ESZC7U&amp;hl=en&amp;sa=X&amp;sqi=2&amp;ved=0ahUKEwjmjZuDnvDTAhUI7hoKHQzsDj4Q6AEIPTAE#v=onepage&amp;q&amp;f=false p211) TH (E.C. 1.14.16.2) catalyzes the initial and rate‐limiting step in dopamine biosynthesis (Levitt et al., 1965), and thereby also affects the rates of formation of dopamine’s biologically active products: norepinephrine and epinephrine. This step involves the hydroxylation of p‐tyrosine at the m‐position to generate the catechol amino acid 3,4‐dihydroxyphenylalanine, or DOPA.; present DN; Ttyrosine hydroxylase [TH]; The two-step biosynthesis of DA takes place in the cytosol of CAergic neurons and starts with the hydroxylation of L-tyrosine at the phenol ring by tyro- sine hydroxylase [TH]to yield DOPA. This oxidation is strongly regulated and depends on tetrahy- drobiopterin [BH4]as a cofactor [23683503]; Tyrosine metabolism</t>
  </si>
  <si>
    <t xml:space="preserve">TYRTA</t>
  </si>
  <si>
    <t xml:space="preserve">Tyrosine Transaminase</t>
  </si>
  <si>
    <t xml:space="preserve">akg[c] + tyr_L[c]  &lt;=&gt; 34hpp[c] + glu_L[c] </t>
  </si>
  <si>
    <t xml:space="preserve">main degradation pathway
Tyrosine to hydroxyphenylpyruvate to homogentisate to maleylacetoacetate to fumarylacetoacetate to fumarate and acetoacetate. Acetoacetate can go to acetyl coa. Tyrosine aminotransferase deaminates tyrosine to form p-hydroxyphenylpyruvate. p-hydroxyphenylpyruvate dioxygenase catalyzes the formation of homogentisate. Homogentisate 1,2-dioxygenase catalyzes the formation of maleylacetoacetate. Maleylacetoacetate isomerase produces fumarylacetoacetate. Fumarylacetoacetase produces fumarate and acetoacetate. TAT (EC 2.6.1.5), an hepatic enzyme, catalyzes the conversion of tyrosine to p‐hydroxyphenylpyruvate, the initial intermediate in tyrosine’s complete degradation to fumarate and acetoacetate. the transamination of tyrosine has been shown in the brain tissue but the subsequent degradative steps have not been observed</t>
  </si>
  <si>
    <t xml:space="preserve">FE2DMT1</t>
  </si>
  <si>
    <t xml:space="preserve">Uptake of Food Iron by Dmt1 Transporter</t>
  </si>
  <si>
    <t xml:space="preserve">h[e] + fe2[e]  -&gt; h[c] + fe2[c] </t>
  </si>
  <si>
    <t xml:space="preserve">r0409</t>
  </si>
  <si>
    <t xml:space="preserve">UTP:Sedoheptulose 7-Phosphate 1-Phosphotransferase</t>
  </si>
  <si>
    <t xml:space="preserve">utp[c] + s7p[c]  &lt;=&gt; h[c] + udp[c] + HC00361[c] </t>
  </si>
  <si>
    <t xml:space="preserve">VALTA</t>
  </si>
  <si>
    <t xml:space="preserve">Valine Transaminase</t>
  </si>
  <si>
    <t xml:space="preserve">akg[c] + val_L[c]  &lt;=&gt; glu_L[c] + 3mob[c] </t>
  </si>
  <si>
    <t xml:space="preserve">"main degradation pathway
Valine to alpha ketoisvalerate (3mob) by bcaat
Both isoleucine and valine are metabolized to succinate via methylmalonyl‐CoA, catalyzed by propionyl‐CoA carboxylase, and subsequent rearrangement to succinyl‐CoA, catalyzed by the vitamin B 12 ‐dependent enzyme methylmalonyl‐CoA mutase."; branched chain amino acids, enzyme BCAT1 ; The transaminases of importance for maintenance of glutamate homeostasis in the brain are mainly aspartate aminotransferase (AAT) (EC 2.6.1.1), branched‐chain aminotransferase (BCAT) (EC 2.6.1.42), and alanine aminotransferase (ALAT) (EC 2.6.1.2). (Handbook of Neurochemistry and Molecular Neurobiology, Amino Acids and Peptides in the Nervous System)
Glutamate, in addition to its role as the major excitatory neurotransmitter in the CNS, is also a key metabolic substrate for a variety of nitrogen transfer reactions and it is the entry point for BCAA nitrogen into other metabolic pools. Given the large size of the brain glutamate pool, in short term studies BCAA nitrogen tends to accumulate in glutamate (Hutson et al., 2005). Nevertheless, BCAA nitrogen can flow from glutamate via other aminotransferase reactions to amino acids such as alanine and aspartate. (Handbook of Neurochemistry and Molecular Neurobiology, Amino Acids and Peptides in the Nervous System)
 In case of BCAT, the cytosolic form is restricted to the neuronal compartment and the mitochondrial to the astrocytes (Fonnum 1968; Hutson, 2001).   (Handbook of Neurochemistry and Molecular Neurobiology, Amino Acids and Peptides in the Nervous System)</t>
  </si>
  <si>
    <t xml:space="preserve">H2OGLYAQPt</t>
  </si>
  <si>
    <t xml:space="preserve">Water And Glycerol Transport by Aqp</t>
  </si>
  <si>
    <t xml:space="preserve">h2o[e] + glyc[e]  &lt;=&gt; h2o[c] + glyc[c] </t>
  </si>
  <si>
    <t xml:space="preserve">RE1917C</t>
  </si>
  <si>
    <t xml:space="preserve">CE1261[c] + dopaqn[c] &lt;=&gt; 34dhphe[c] + CE1262[c]</t>
  </si>
  <si>
    <t xml:space="preserve">EX_gal[e]</t>
  </si>
  <si>
    <t xml:space="preserve">Galactose can be uptaken by the cells (and metabolism of galactose should be preserved for simulations of media change from glucose to galactose)</t>
  </si>
  <si>
    <t xml:space="preserve">GLB1</t>
  </si>
  <si>
    <t xml:space="preserve">Beta-Galactosidase</t>
  </si>
  <si>
    <t xml:space="preserve">galgluside_hs[l] + h2o[l] -&gt; gal[l] + gluside_hs[l]</t>
  </si>
  <si>
    <t xml:space="preserve">https://www.nature.com/articles/s41598-020-67091-6</t>
  </si>
  <si>
    <t xml:space="preserve">DOPABMO</t>
  </si>
  <si>
    <t xml:space="preserve">Dopamine Beta-Monooxygenase</t>
  </si>
  <si>
    <t xml:space="preserve">'o2[c] + h[c] + dopa[c] + ascb_L[c]  -&gt; h2o[c] + nrpphr[c] + dhdascb[c] '</t>
  </si>
  <si>
    <t xml:space="preserve">reaction(s) were not deleted based on inactive genes as their removal would cause the model to be infeasible.</t>
  </si>
  <si>
    <t xml:space="preserve">NORANMT</t>
  </si>
  <si>
    <t xml:space="preserve">Noradrenaline N-Methyltransferase</t>
  </si>
  <si>
    <t xml:space="preserve">'amet[c] + nrpphr[c]  -&gt; h[c] + ahcys[c] + adrnl[c] '</t>
  </si>
  <si>
    <t xml:space="preserve">PGCD</t>
  </si>
  <si>
    <t xml:space="preserve">Phosphoglycerate Dehydrogenase</t>
  </si>
  <si>
    <t xml:space="preserve">'nad[c] + 3pg[c]  -&gt; h[c] + nadh[c] + 3php[c] '</t>
  </si>
  <si>
    <t xml:space="preserve">volume</t>
  </si>
  <si>
    <t xml:space="preserve">interval</t>
  </si>
  <si>
    <t xml:space="preserve">averageProteinConcentration</t>
  </si>
  <si>
    <t xml:space="preserve">assayVolume</t>
  </si>
  <si>
    <t xml:space="preserve">proteinFraction</t>
  </si>
  <si>
    <t xml:space="preserve">uptakeSign</t>
  </si>
  <si>
    <t xml:space="preserve">couplingConstraintID</t>
  </si>
  <si>
    <t xml:space="preserve">coupledRxnsList</t>
  </si>
  <si>
    <t xml:space="preserve">c</t>
  </si>
  <si>
    <t xml:space="preserve">d</t>
  </si>
  <si>
    <t xml:space="preserve">csence</t>
  </si>
  <si>
    <t xml:space="preserve">Phosphatidylcholine</t>
  </si>
  <si>
    <t xml:space="preserve">PCHOLP_hs, PLA2_2, SMS</t>
  </si>
  <si>
    <t xml:space="preserve">1, 1, 1</t>
  </si>
  <si>
    <t xml:space="preserve">G</t>
  </si>
  <si>
    <t xml:space="preserve">Adenosine Monophosphate</t>
  </si>
  <si>
    <t xml:space="preserve">AMPDA, NTD7</t>
  </si>
  <si>
    <t xml:space="preserve">1, 1</t>
  </si>
  <si>
    <t xml:space="preserve">Glutamate</t>
  </si>
  <si>
    <t xml:space="preserve">ASPTA, ILETA, LEUTA, VALTA, ALATA_L, GLUCYS, GLUDxm, GLUDym</t>
  </si>
  <si>
    <t xml:space="preserve">-1, -1, -1, -1, -1, 1, 1, 1</t>
  </si>
  <si>
    <t xml:space="preserve">Aspartate</t>
  </si>
  <si>
    <t xml:space="preserve">ARGSS, ASPTA</t>
  </si>
  <si>
    <t xml:space="preserve">Serine</t>
  </si>
  <si>
    <t xml:space="preserve">GHMT2r, r0060</t>
  </si>
  <si>
    <t xml:space="preserve">Arginine</t>
  </si>
  <si>
    <t xml:space="preserve">GLYAMDTRc, ARGN, r0145</t>
  </si>
  <si>
    <t xml:space="preserve">Tyrosine</t>
  </si>
  <si>
    <t xml:space="preserve">HMR_6728, HMR_6874, TYR3MO2, TYRTA</t>
  </si>
  <si>
    <t xml:space="preserve">1, 1, 1, 1</t>
  </si>
  <si>
    <t xml:space="preserve">Histidine</t>
  </si>
  <si>
    <t xml:space="preserve">HISDC, HISD</t>
  </si>
  <si>
    <t xml:space="preserve">Leucine + Isoleucine</t>
  </si>
  <si>
    <t xml:space="preserve">LEUTA, ILETA</t>
  </si>
  <si>
    <t xml:space="preserve">Valine + Methionine</t>
  </si>
  <si>
    <t xml:space="preserve">VALTA, METAT</t>
  </si>
  <si>
    <t xml:space="preserve">Glycine</t>
  </si>
  <si>
    <t xml:space="preserve">GTHS, GHMT2r</t>
  </si>
  <si>
    <t xml:space="preserve">1, -1</t>
  </si>
  <si>
    <t xml:space="preserve">EX_his_L[e]</t>
  </si>
  <si>
    <t xml:space="preserve">EX_ile_L[e]</t>
  </si>
  <si>
    <t xml:space="preserve">EX_leu_L[e]</t>
  </si>
  <si>
    <t xml:space="preserve">EX_lys_L[e]</t>
  </si>
  <si>
    <t xml:space="preserve">EX_trp_L[e]</t>
  </si>
  <si>
    <t xml:space="preserve">EX_val_L[e]</t>
  </si>
  <si>
    <t xml:space="preserve">Metabolic unit: glycogen synthesis, cytosol. In astrocytes, glucose is used for synthesis of glycogen; glycolysis; lactic acid production. The brain tissue contains 3 to 12 μmol glycogen/gWW, which is exclusively stored in astrocytes.</t>
  </si>
  <si>
    <t xml:space="preserve">reviewed in PMID: 16212146 and PMID:  23921897</t>
  </si>
  <si>
    <t xml:space="preserve">Glycogen phosphorylase is exclusively localised in astrocytes and the ependymal cells of the CNS</t>
  </si>
  <si>
    <t xml:space="preserve">PMID:  9298844</t>
  </si>
  <si>
    <t xml:space="preserve">GLUT5 is primarily localised on microglia.</t>
  </si>
  <si>
    <t xml:space="preserve">Glial fibrillary acidic protein (GFAP) is a non-metabolic protein, which is not expressed in neurons.</t>
  </si>
  <si>
    <t xml:space="preserve">Fresh human temporal lobe biopsies showed that P450C17 (CYP17A1) and SULT2 are not expressed at the mRNA level and no activity was detected.</t>
  </si>
  <si>
    <t xml:space="preserve">During the first weeks of life, both isoforms of AGC1 (citrin and aralar) are detected in the human brain. However, after maturation, only aralar can be detected.  Aralar and citrin are electrogenic and unidirectional. Using the mitochondrial electrochemical gradient, they transport a protonated glutamate into the mitochondria, in exchange for an aspartate anion.</t>
  </si>
  <si>
    <t xml:space="preserve">DNs express VGLUT2, but not VGLUT1 or VGLUT3</t>
  </si>
  <si>
    <t xml:space="preserve">PMID: 15009640</t>
  </si>
  <si>
    <t xml:space="preserve">DNs are negative for GAD65 and GAD67. This reaction requires either 2572 or 2571, but both are inactive in DNs.</t>
  </si>
  <si>
    <t xml:space="preserve">3-phoshphoglycerate dehydrogenase is only active in astrocytes and not in neurons.</t>
  </si>
  <si>
    <t xml:space="preserve">[1] RPKM &lt;0.1 for SN, caudate, and putamen [2] tyrosinase was not detected in human SN ( immunohistochemistry and Western blot analysis)</t>
  </si>
  <si>
    <t xml:space="preserve">[1] GTExPortal [2] PMID : 17982878</t>
  </si>
  <si>
    <t xml:space="preserve">[1] RPKM &lt;0.1 for SN, caudate, and putamen [2] ACOT12: 0% relative tissue distribution in  C57Bl/6J male mice whole brains. Tissues were obtained from decapitated C57Bl/6J male mice. In order to qualitatively detect RNA expression, reverse transcription polymerase chain reaction (RT-PCR) was performed, after isolation of tissue-specific RNAs. These enzymes seem to either have no or very low relative expression and tissue distribution in whole brains.</t>
  </si>
  <si>
    <t xml:space="preserve">[1] GTExPortal; [2] PMID: 25760036</t>
  </si>
  <si>
    <t xml:space="preserve">[1] pyruvate carboxylase is a glia-specific enzyme and neurons lack this enzyme [2] pyruvate carboxylase is exclusively an astrocytic enzyme. Nevertheless, this enzyme is unlikely to be of quantitative importance. [3] This enzyme requires the expression of only one gene product (human proteomic data). In human neurons in vivo, the flux through pyruvate carboxylase is 0 (PMID: 11404227).</t>
  </si>
  <si>
    <t xml:space="preserve">[1] PMID: 11746399 [2] reviewed in PMID: 24883315 [3] 24449343</t>
  </si>
  <si>
    <t xml:space="preserve">Inactive based on its absence in the brain (Human Protein Atlas) and its absence in all input gene lists of this study.</t>
  </si>
  <si>
    <t xml:space="preserve">PMID: 25613900</t>
  </si>
  <si>
    <t xml:space="preserve">Dopamine can be converted to norepinephrine or to epinephrine in catecholaminergic neurons and in astrocytes.</t>
  </si>
  <si>
    <t xml:space="preserve">Using ultrastructural immunocytochemistry, glutamine synthetase distribution was determined in rat brains, with reaction products exclusively located in astrocytes</t>
  </si>
  <si>
    <t xml:space="preserve">PMID: 31966</t>
  </si>
  <si>
    <t xml:space="preserve">Nigral dopaminergic neurons don't express KCC2, which is a neuron-specific K+Cl- cotransporter, responsible for creating an inward chloride gradient by extruding intracellular chloride. </t>
  </si>
  <si>
    <t xml:space="preserve">reviewed in PMID: 17499115</t>
  </si>
  <si>
    <t xml:space="preserve">Inducible nitric oxide synthase (NOS2) is only expressed in glial cells in the SN of human control and PD patients. </t>
  </si>
  <si>
    <t xml:space="preserve">PMID: 8737406</t>
  </si>
  <si>
    <t xml:space="preserve">Unlike astrocytes, neurons are unable to convert glucose to serine, as they do not express the rate-limiting enzyme 3-phosphoglycerate dehydrogenase</t>
  </si>
  <si>
    <t xml:space="preserve">reviewed in PMID: 24992464</t>
  </si>
  <si>
    <t xml:space="preserve">The sialytransferase ST6GalNAc1 gene is expressed in many types of epithelial cancers (e.g. colon, gastric, breast, lung, oesophageal, prostate, and endometrial cancer).</t>
  </si>
  <si>
    <t xml:space="preserve">PMID: 26927062</t>
  </si>
  <si>
    <t xml:space="preserve">Group</t>
  </si>
  <si>
    <t xml:space="preserve">Compound</t>
  </si>
  <si>
    <t xml:space="preserve">Recon3Metabolite</t>
  </si>
  <si>
    <t xml:space="preserve">HMDB</t>
  </si>
  <si>
    <t xml:space="preserve">InChI </t>
  </si>
  <si>
    <t xml:space="preserve">concentration_mmol_over_L</t>
  </si>
  <si>
    <t xml:space="preserve">mediumConcentrations</t>
  </si>
  <si>
    <t xml:space="preserve">mediumConcentrationsUnits</t>
  </si>
  <si>
    <t xml:space="preserve">mediumMaxUptake</t>
  </si>
  <si>
    <t xml:space="preserve">maxMediumUptakeUnits</t>
  </si>
  <si>
    <t xml:space="preserve">Value</t>
  </si>
  <si>
    <t xml:space="preserve">Reference</t>
  </si>
  <si>
    <t xml:space="preserve">Inorganic Salt</t>
  </si>
  <si>
    <t xml:space="preserve">Calcium</t>
  </si>
  <si>
    <t xml:space="preserve">EX_ca2[e]</t>
  </si>
  <si>
    <t xml:space="preserve">ca2</t>
  </si>
  <si>
    <t xml:space="preserve">HMDB00464</t>
  </si>
  <si>
    <t xml:space="preserve">InChI=1S/Ca/q+2</t>
  </si>
  <si>
    <t xml:space="preserve">[umol/L]</t>
  </si>
  <si>
    <t xml:space="preserve">umol/gDW/h</t>
  </si>
  <si>
    <t xml:space="preserve">Average protein concentration in cell culture [g/L]</t>
  </si>
  <si>
    <t xml:space="preserve">Edinson (experimental measurements in 6-well plates)</t>
  </si>
  <si>
    <t xml:space="preserve">Chloride ion</t>
  </si>
  <si>
    <t xml:space="preserve">EX_cl[e]</t>
  </si>
  <si>
    <t xml:space="preserve">cl</t>
  </si>
  <si>
    <t xml:space="preserve">HMDB00492</t>
  </si>
  <si>
    <t xml:space="preserve">InChI=1S/ClH/h1H/p-1</t>
  </si>
  <si>
    <t xml:space="preserve">Average protein content in 1g of DW [g]</t>
  </si>
  <si>
    <t xml:space="preserve">PMID: 18626958 </t>
  </si>
  <si>
    <t xml:space="preserve">Magnesium</t>
  </si>
  <si>
    <t xml:space="preserve">EX_mg2[e]</t>
  </si>
  <si>
    <t xml:space="preserve">mg2</t>
  </si>
  <si>
    <t xml:space="preserve">HMDB00547</t>
  </si>
  <si>
    <t xml:space="preserve">InChI=1S/Mg</t>
  </si>
  <si>
    <t xml:space="preserve">Average volume od media added [L]</t>
  </si>
  <si>
    <t xml:space="preserve">Potassium</t>
  </si>
  <si>
    <t xml:space="preserve">k</t>
  </si>
  <si>
    <t xml:space="preserve">HMDB00586</t>
  </si>
  <si>
    <t xml:space="preserve">InChI=1S/K/q+1</t>
  </si>
  <si>
    <t xml:space="preserve">Average time of cell culture [h]</t>
  </si>
  <si>
    <t xml:space="preserve">Sodium</t>
  </si>
  <si>
    <t xml:space="preserve">na1</t>
  </si>
  <si>
    <t xml:space="preserve">HMDB00588</t>
  </si>
  <si>
    <t xml:space="preserve">InChI=1S/Na/q+1</t>
  </si>
  <si>
    <t xml:space="preserve">Volume of protein extract [L]</t>
  </si>
  <si>
    <t xml:space="preserve">Edinson (experimental measurements in 6-well plates; 3 x 150uL)</t>
  </si>
  <si>
    <t xml:space="preserve">Hydrogen carbonate</t>
  </si>
  <si>
    <t xml:space="preserve">hco3</t>
  </si>
  <si>
    <t xml:space="preserve">HMDB00595</t>
  </si>
  <si>
    <t xml:space="preserve">InChI=1S/CH2O3/c2-1(3)4/h(H2,2,3,4)/p-1</t>
  </si>
  <si>
    <t xml:space="preserve">Average protein dW per sample [g]</t>
  </si>
  <si>
    <t xml:space="preserve">Edinson (experimental measurements in 6-well plates; 150uL)</t>
  </si>
  <si>
    <t xml:space="preserve">Zinc</t>
  </si>
  <si>
    <t xml:space="preserve">EX_zn2[e]</t>
  </si>
  <si>
    <t xml:space="preserve">zn2</t>
  </si>
  <si>
    <t xml:space="preserve">HMDB01303</t>
  </si>
  <si>
    <t xml:space="preserve">InChI=1S/Zn</t>
  </si>
  <si>
    <t xml:space="preserve">Phosphate</t>
  </si>
  <si>
    <t xml:space="preserve">pi</t>
  </si>
  <si>
    <t xml:space="preserve">HMDB01429</t>
  </si>
  <si>
    <t xml:space="preserve">InChI=1S/H3O4P/c1-5(2,3)4/h(H3,1,2,3,4)/p-2</t>
  </si>
  <si>
    <t xml:space="preserve">Sulfate</t>
  </si>
  <si>
    <t xml:space="preserve">EX_so4[e]</t>
  </si>
  <si>
    <t xml:space="preserve">so4</t>
  </si>
  <si>
    <t xml:space="preserve">HMDB01448</t>
  </si>
  <si>
    <t xml:space="preserve">InChI=1S/H2O4S/c1-5(2,3)4/h(H2,1,2,3,4)/p-2</t>
  </si>
  <si>
    <t xml:space="preserve">Selenite</t>
  </si>
  <si>
    <t xml:space="preserve">EX_selni[c]</t>
  </si>
  <si>
    <t xml:space="preserve">selni</t>
  </si>
  <si>
    <t xml:space="preserve">HMDB11119</t>
  </si>
  <si>
    <t xml:space="preserve">InChI=1S/2Na.H2O3Se/c;;1-4(2)3/h;;(H2,1,2,3)/q2*+1;/p-2</t>
  </si>
  <si>
    <t xml:space="preserve">Iron 3+(Fe3+)</t>
  </si>
  <si>
    <t xml:space="preserve">EX_fe3[e]</t>
  </si>
  <si>
    <t xml:space="preserve">fe3</t>
  </si>
  <si>
    <t xml:space="preserve">InChI=1S/Fe/q+3</t>
  </si>
  <si>
    <t xml:space="preserve">Iron 2+(Fe2+)</t>
  </si>
  <si>
    <t xml:space="preserve">EX_fe2[e]</t>
  </si>
  <si>
    <t xml:space="preserve">fe2</t>
  </si>
  <si>
    <t xml:space="preserve">HMDB15531</t>
  </si>
  <si>
    <t xml:space="preserve">InChI=1S/Fe/q+2</t>
  </si>
  <si>
    <t xml:space="preserve">Ammonium</t>
  </si>
  <si>
    <t xml:space="preserve">nh4</t>
  </si>
  <si>
    <t xml:space="preserve">HMDB41827</t>
  </si>
  <si>
    <t xml:space="preserve">InChI=1S/H3N/h1H3/p+1</t>
  </si>
  <si>
    <t xml:space="preserve">amine</t>
  </si>
  <si>
    <t xml:space="preserve">EX_gly[e]</t>
  </si>
  <si>
    <t xml:space="preserve">gly</t>
  </si>
  <si>
    <t xml:space="preserve">HMDB00123</t>
  </si>
  <si>
    <t xml:space="preserve">InChI=1S/C2H5NO2/c3-1-2(4)5/h1,3H2,(H,4,5)</t>
  </si>
  <si>
    <t xml:space="preserve">Glutathione</t>
  </si>
  <si>
    <t xml:space="preserve">EX_gthrd[e]</t>
  </si>
  <si>
    <t xml:space="preserve">gthrd</t>
  </si>
  <si>
    <t xml:space="preserve">HMDB00125</t>
  </si>
  <si>
    <t xml:space="preserve">InChI=1S/C10H17N3O6S/c11-5(10(18)19)1-2-7(14)13-6(4-20)9(17)12-3-8(15)16/h5-6,20H,1-4,11H2,(H,12,17)(H,13,14)(H,15,16)(H,18,19)/p-1/t5-,6-/m0/s1</t>
  </si>
  <si>
    <t xml:space="preserve">L-Glutamic Acid</t>
  </si>
  <si>
    <t xml:space="preserve">glu_L</t>
  </si>
  <si>
    <t xml:space="preserve">HMDB00148</t>
  </si>
  <si>
    <t xml:space="preserve">InChI=1S/C5H9NO4/c6-3(5(9)10)1-2-4(7)8/h3H,1-2,6H2,(H,7,8)(H,9,10)/p-1/t3-/m0/s1</t>
  </si>
  <si>
    <t xml:space="preserve">Ethanolamine</t>
  </si>
  <si>
    <t xml:space="preserve">EX_etha[e]</t>
  </si>
  <si>
    <t xml:space="preserve">etha</t>
  </si>
  <si>
    <t xml:space="preserve">HMDB00149</t>
  </si>
  <si>
    <t xml:space="preserve">InChI=1S/C2H7NO/c3-1-2-4/h4H,1-3H2/p+1</t>
  </si>
  <si>
    <t xml:space="preserve">L-Tyrosine</t>
  </si>
  <si>
    <t xml:space="preserve">tyr_L</t>
  </si>
  <si>
    <t xml:space="preserve">HMDB00158</t>
  </si>
  <si>
    <t xml:space="preserve">InChI=1S/C9H11NO3/c10-8(9(12)13)5-6-1-3-7(11)4-2-6/h1-4,8,11H,5,10H2,(H,12,13)/t8-/m0/s1</t>
  </si>
  <si>
    <t xml:space="preserve">L-Phenylalanine</t>
  </si>
  <si>
    <t xml:space="preserve">phe_L</t>
  </si>
  <si>
    <t xml:space="preserve">HMDB00159</t>
  </si>
  <si>
    <t xml:space="preserve">InChI=1S/C9H11NO2/c10-8(9(11)12)6-7-4-2-1-3-5-7/h1-5,8H,6,10H2,(H,11,12)/t8-/m0/s1</t>
  </si>
  <si>
    <t xml:space="preserve">L-Alanine</t>
  </si>
  <si>
    <t xml:space="preserve">EX_ala_L[e]</t>
  </si>
  <si>
    <t xml:space="preserve">ala_L</t>
  </si>
  <si>
    <t xml:space="preserve">HMDB00161</t>
  </si>
  <si>
    <t xml:space="preserve">InChI=1S/C3H7NO2/c1-2(4)3(5)6/h2H,4H2,1H3,(H,5,6)/t2-/m0/s1</t>
  </si>
  <si>
    <t xml:space="preserve">L-Proline</t>
  </si>
  <si>
    <t xml:space="preserve">EX_pro_L[e]</t>
  </si>
  <si>
    <t xml:space="preserve">pro_L</t>
  </si>
  <si>
    <t xml:space="preserve">HMDB00162</t>
  </si>
  <si>
    <t xml:space="preserve">InChI=1S/C5H9NO2/c7-5(8)4-2-1-3-6-4/h4,6H,1-3H2,(H,7,8)/t4-/m0/s1</t>
  </si>
  <si>
    <t xml:space="preserve">L-Threonine</t>
  </si>
  <si>
    <t xml:space="preserve">thr_L</t>
  </si>
  <si>
    <t xml:space="preserve">HMDB00167</t>
  </si>
  <si>
    <t xml:space="preserve">InChI=1S/C4H9NO3/c1-2(6)3(5)4(7)8/h2-3,6H,5H2,1H3,(H,7,8)/t2-,3+/m1/s1</t>
  </si>
  <si>
    <t xml:space="preserve">L-Asparagine-H2O</t>
  </si>
  <si>
    <t xml:space="preserve">EX_asn_L[e]</t>
  </si>
  <si>
    <t xml:space="preserve">asn_L</t>
  </si>
  <si>
    <t xml:space="preserve">HMDB00168</t>
  </si>
  <si>
    <t xml:space="preserve">InChI=1S/C4H8N2O3/c5-2(4(8)9)1-3(6)7/h2H,1,5H2,(H2,6,7)(H,8,9)/t2-/m0/s1</t>
  </si>
  <si>
    <t xml:space="preserve">L-Isoleucine</t>
  </si>
  <si>
    <t xml:space="preserve">ile_L</t>
  </si>
  <si>
    <t xml:space="preserve">HMDB00172</t>
  </si>
  <si>
    <t xml:space="preserve">InChI=1S/C6H13NO2/c1-3-4(2)5(7)6(8)9/h4-5H,3,7H2,1-2H3,(H,8,9)/t4-,5-/m0/s1</t>
  </si>
  <si>
    <t xml:space="preserve">L-Histidine</t>
  </si>
  <si>
    <t xml:space="preserve">his_L</t>
  </si>
  <si>
    <t xml:space="preserve">HMDB00177</t>
  </si>
  <si>
    <t xml:space="preserve">InChI=1/C6H9N3O2/c7-5(6(10)11)1-4-2-8-3-9-4/h2-3,5H,1,7H2,(H,8,9)(H,10,11)/t5-/s2</t>
  </si>
  <si>
    <t xml:space="preserve">L-Lysine</t>
  </si>
  <si>
    <t xml:space="preserve">lys_L</t>
  </si>
  <si>
    <t xml:space="preserve">HMDB00182</t>
  </si>
  <si>
    <t xml:space="preserve">InChI=1/C6H14N2O2/c7-4-2-1-3-5(8)6(9)10/h5H,1-4,7-8H2,(H,9,10)/p+1/t5-/s2</t>
  </si>
  <si>
    <t xml:space="preserve">L-Serine</t>
  </si>
  <si>
    <t xml:space="preserve">EX_ser_L[e]</t>
  </si>
  <si>
    <t xml:space="preserve">ser_L</t>
  </si>
  <si>
    <t xml:space="preserve">HMDB00187</t>
  </si>
  <si>
    <t xml:space="preserve">InChI=1S/C3H7NO3/c4-2(1-5)3(6)7/h2,5H,1,4H2,(H,6,7)/t2-/m0/s1</t>
  </si>
  <si>
    <t xml:space="preserve">L-Aspartic acid</t>
  </si>
  <si>
    <t xml:space="preserve">EX_asp_L[e]</t>
  </si>
  <si>
    <t xml:space="preserve">asp_L</t>
  </si>
  <si>
    <t xml:space="preserve">HMDB00191</t>
  </si>
  <si>
    <t xml:space="preserve">InChI=1S/C4H7NO4/c5-2(4(8)9)1-3(6)7/h2H,1,5H2,(H,6,7)(H,8,9)/p-1/t2-/m0/s1</t>
  </si>
  <si>
    <t xml:space="preserve">L-Cystine</t>
  </si>
  <si>
    <t xml:space="preserve">EX_Lcystin[e]</t>
  </si>
  <si>
    <t xml:space="preserve">Lcystin</t>
  </si>
  <si>
    <t xml:space="preserve">HMDB00192</t>
  </si>
  <si>
    <t xml:space="preserve">InChI=1/C6H12N2O4S2/c7-3(5(9)10)1-13-14-2-4(8)6(11)12/h3-4H,1-2,7-8H2,(H,9,10)(H,11,12)/t3-,4-/s2</t>
  </si>
  <si>
    <t xml:space="preserve">L-Arginine</t>
  </si>
  <si>
    <t xml:space="preserve">EX_arg_L[e]</t>
  </si>
  <si>
    <t xml:space="preserve">arg_L</t>
  </si>
  <si>
    <t xml:space="preserve">HMDB00517</t>
  </si>
  <si>
    <t xml:space="preserve">InChI=1S/C6H14N4O2/c7-4(5(11)12)2-1-3-10-6(8)9/h4H,1-3,7H2,(H,11,12)(H4,8,9,10)/p+1/t4-/m0/s1</t>
  </si>
  <si>
    <t xml:space="preserve">L-Cysteine</t>
  </si>
  <si>
    <t xml:space="preserve">EX_cys_L[e]</t>
  </si>
  <si>
    <t xml:space="preserve">cys_L</t>
  </si>
  <si>
    <t xml:space="preserve">HMDB00574</t>
  </si>
  <si>
    <t xml:space="preserve">InChI=1S/C3H7NO2S/c4-2(1-7)3(5)6/h2,7H,1,4H2,(H,5,6)/t2-/m0/s1</t>
  </si>
  <si>
    <t xml:space="preserve">L-glutamine</t>
  </si>
  <si>
    <t xml:space="preserve">gln_L</t>
  </si>
  <si>
    <t xml:space="preserve">HMDB00641</t>
  </si>
  <si>
    <t xml:space="preserve">InChI=1S/C5H10N2O3/c6-3(5(9)10)1-2-4(7)8/h3H,1-2,6H2,(H2,7,8)(H,9,10)/t3-/m0/s1</t>
  </si>
  <si>
    <t xml:space="preserve">L-Leucine</t>
  </si>
  <si>
    <t xml:space="preserve">leu_L</t>
  </si>
  <si>
    <t xml:space="preserve">HMDB00687</t>
  </si>
  <si>
    <t xml:space="preserve">InChI=1S/C6H13NO2/c1-4(2)3-5(7)6(8)9/h4-5H,3,7H2,1-2H3,(H,8,9)/t5-/m0/s1</t>
  </si>
  <si>
    <t xml:space="preserve">L-Methionine</t>
  </si>
  <si>
    <t xml:space="preserve">met_L</t>
  </si>
  <si>
    <t xml:space="preserve">HMDB00696</t>
  </si>
  <si>
    <t xml:space="preserve">InChI=1S/C5H11NO2S/c1-9-3-2-4(6)5(7)8/h4H,2-3,6H2,1H3,(H,7,8)/t4-/m0/s1</t>
  </si>
  <si>
    <t xml:space="preserve">L-Valine</t>
  </si>
  <si>
    <t xml:space="preserve">val_L</t>
  </si>
  <si>
    <t xml:space="preserve">HMDB00883</t>
  </si>
  <si>
    <t xml:space="preserve">InChI=1S/C5H11NO2/c1-3(2)4(6)5(7)8/h3-4H,6H2,1-2H3,(H,7,8)/t4-/m0/s1</t>
  </si>
  <si>
    <t xml:space="preserve">L-Tryptophan</t>
  </si>
  <si>
    <t xml:space="preserve">trp_L</t>
  </si>
  <si>
    <t xml:space="preserve">HMDB00929</t>
  </si>
  <si>
    <t xml:space="preserve">InChI=1S/C11H12N2O2/c12-9(11(14)15)5-7-6-13-10-4-2-1-3-8(7)10/h1-4,6,9,13H,5,12H2,(H,14,15)/t9-/m0/s1</t>
  </si>
  <si>
    <t xml:space="preserve">Putrescine</t>
  </si>
  <si>
    <t xml:space="preserve">EX_ptrc[e]</t>
  </si>
  <si>
    <t xml:space="preserve">ptrc</t>
  </si>
  <si>
    <t xml:space="preserve">HMDB01414</t>
  </si>
  <si>
    <t xml:space="preserve">InChI=1S/C4H12N2/c5-3-1-2-4-6/h1-6H2/p+2</t>
  </si>
  <si>
    <t xml:space="preserve">lipid</t>
  </si>
  <si>
    <t xml:space="preserve">Linoleic Acid</t>
  </si>
  <si>
    <t xml:space="preserve">EX_lnlc[e]</t>
  </si>
  <si>
    <t xml:space="preserve">lnlc</t>
  </si>
  <si>
    <t xml:space="preserve">HMDB00673</t>
  </si>
  <si>
    <t xml:space="preserve">InChI=1S/C18H32O2/c1-2-3-4-5-6-7-8-9-10-11-12-13-14-15-16-17-18(19)20/h6-7,9-10H,2-5,8,11-17H2,1H3,(H,19,20)/p-1/b7-6-,10-9-</t>
  </si>
  <si>
    <t xml:space="preserve">nucleic acid</t>
  </si>
  <si>
    <t xml:space="preserve">Hypoxanthine</t>
  </si>
  <si>
    <t xml:space="preserve">EX_hxan[e]</t>
  </si>
  <si>
    <t xml:space="preserve">hxan</t>
  </si>
  <si>
    <t xml:space="preserve">HMDB00157</t>
  </si>
  <si>
    <t xml:space="preserve">InChI=1S/C5H4N4O/c10-5-3-4(7-1-6-3)8-2-9-5/h1-2H,(H2,6,7,8,9,10)</t>
  </si>
  <si>
    <t xml:space="preserve">Thymidine</t>
  </si>
  <si>
    <t xml:space="preserve">EX_thymd[e]</t>
  </si>
  <si>
    <t xml:space="preserve">thymd</t>
  </si>
  <si>
    <t xml:space="preserve">HMDB00273</t>
  </si>
  <si>
    <t xml:space="preserve">InChI=1S/C10H14N2O5/c1-5-3-12(10(16)11-9(5)15)8-2-6(14)7(4-13)17-8/h3,6-8,13-14H,2,4H2,1H3,(H,11,15,16)/t6-,7+,8+/m0/s1</t>
  </si>
  <si>
    <t xml:space="preserve">organic acid</t>
  </si>
  <si>
    <t xml:space="preserve">D-Glucose</t>
  </si>
  <si>
    <t xml:space="preserve">EX_glc_D[e]</t>
  </si>
  <si>
    <t xml:space="preserve">glc_D</t>
  </si>
  <si>
    <t xml:space="preserve">HMDB00122</t>
  </si>
  <si>
    <t xml:space="preserve">InChI=1S/C6H12O6/c7-1-2-3(8)4(9)5(10)6(11)12-2/h2-11H,1H2/t2-,3-,4+,5-,6?/m1/s1</t>
  </si>
  <si>
    <t xml:space="preserve">Pyruvate</t>
  </si>
  <si>
    <t xml:space="preserve">EX_pyr[e]</t>
  </si>
  <si>
    <t xml:space="preserve">pyr</t>
  </si>
  <si>
    <t xml:space="preserve">HMDB00243</t>
  </si>
  <si>
    <t xml:space="preserve">InChI=1S/C3H4O3/c1-2(4)3(5)6/h1H3,(H,5,6)/p-1</t>
  </si>
  <si>
    <t xml:space="preserve">Vitamin</t>
  </si>
  <si>
    <t xml:space="preserve">Biotin</t>
  </si>
  <si>
    <t xml:space="preserve">EX_btn[e]</t>
  </si>
  <si>
    <t xml:space="preserve">btn</t>
  </si>
  <si>
    <t xml:space="preserve">HMDB00030</t>
  </si>
  <si>
    <t xml:space="preserve">InChI=1S/C10H16N2O3S/c13-8(14)4-2-1-3-7-9-6(5-16-7)11-10(15)12-9/h6-7,9H,1-5H2,(H,13,14)(H2,11,12,15)/p-1/t6-,7-,9-/m0/s1</t>
  </si>
  <si>
    <t xml:space="preserve">Ascorbic Acid</t>
  </si>
  <si>
    <t xml:space="preserve">ascb_L</t>
  </si>
  <si>
    <t xml:space="preserve">HMDB00044</t>
  </si>
  <si>
    <t xml:space="preserve">InChI=1S/C6H8O6/c7-1-2(8)5-3(9)4(10)6(11)12-5/h2,5,7-10H,1H2/p-1/t2-,5+/m0/s1</t>
  </si>
  <si>
    <t xml:space="preserve">Choline</t>
  </si>
  <si>
    <t xml:space="preserve">EX_chol[e]</t>
  </si>
  <si>
    <t xml:space="preserve">chol</t>
  </si>
  <si>
    <t xml:space="preserve">HMDB00097</t>
  </si>
  <si>
    <t xml:space="preserve">InChI=1S/C5H14NO/c1-6(2,3)4-5-7/h7H,4-5H2,1-3H3/q+1</t>
  </si>
  <si>
    <t xml:space="preserve">Folic Acid</t>
  </si>
  <si>
    <t xml:space="preserve">EX_fol[e]</t>
  </si>
  <si>
    <t xml:space="preserve">fol</t>
  </si>
  <si>
    <t xml:space="preserve">HMDB00121</t>
  </si>
  <si>
    <t xml:space="preserve">InChI=1S/C19H19N7O6/c20-19-25-15-14(17(30)26-19)23-11(8-22-15)7-21-10-3-1-9(2-4-10)16(29)24-12(18(31)32)5-6-13(27)28/h1-4,8,12,21H,5-7H2,(H,24,29)(H,27,28)(H,31,32)(H3,20,22,25,26,30)/p-1/t12-/m0/s1</t>
  </si>
  <si>
    <t xml:space="preserve">Pantothenic acid</t>
  </si>
  <si>
    <t xml:space="preserve">EX_pnto_R[e]</t>
  </si>
  <si>
    <t xml:space="preserve">pnto_R</t>
  </si>
  <si>
    <t xml:space="preserve">HMDB00210</t>
  </si>
  <si>
    <t xml:space="preserve">InChI=1S/C9H17NO5/c1-9(2,5-11)7(14)8(15)10-4-3-6(12)13/h7,11,14H,3-5H2,1-2H3,(H,10,15)(H,12,13)/p-1</t>
  </si>
  <si>
    <t xml:space="preserve">i-Inositol</t>
  </si>
  <si>
    <t xml:space="preserve">EX_inost[e]</t>
  </si>
  <si>
    <t xml:space="preserve">inost</t>
  </si>
  <si>
    <t xml:space="preserve">HMDB00211</t>
  </si>
  <si>
    <t xml:space="preserve">InChI=1S/C6H12O6/c7-1-2(8)4(10)6(12)5(11)3(1)9/h1-12H/t1-,2-,3-,4+,5-,6-</t>
  </si>
  <si>
    <t xml:space="preserve">Thiamine</t>
  </si>
  <si>
    <t xml:space="preserve">EX_thm[e]</t>
  </si>
  <si>
    <t xml:space="preserve">thm</t>
  </si>
  <si>
    <t xml:space="preserve">HMDB00235</t>
  </si>
  <si>
    <t xml:space="preserve">InChI=1S/C12H17N4OS/c1-8-11(3-4-17)18-7-16(8)6-10-5-14-9(2)15-12(10)13/h5,7,17H,3-4,6H2,1-2H3,(H2,13,14,15)/q+1</t>
  </si>
  <si>
    <t xml:space="preserve">Pyridoxine</t>
  </si>
  <si>
    <t xml:space="preserve">EX_pydxn[e]</t>
  </si>
  <si>
    <t xml:space="preserve">pydxn</t>
  </si>
  <si>
    <t xml:space="preserve">HMDB00239</t>
  </si>
  <si>
    <t xml:space="preserve">InChI=1S/C8H11NO3/c1-5-8(12)7(4-11)6(3-10)2-9-5/h2,10-12H,3-4H2,1H3</t>
  </si>
  <si>
    <t xml:space="preserve">Riboflavin</t>
  </si>
  <si>
    <t xml:space="preserve">EX_ribflv[e]</t>
  </si>
  <si>
    <t xml:space="preserve">ribflv</t>
  </si>
  <si>
    <t xml:space="preserve">HMDB00244</t>
  </si>
  <si>
    <t xml:space="preserve">InChI=1/C17H20N4O6/c1-7-3-9-10(4-8(7)2)21(5-11(23)14(25)12(24)6-22)15-13(18-9)16(26)20-17(27)19-15/h3-4,11-12,14,22-25H,5-6H2,1-2H3,(H,20,26,27)/t11-,12+,14-/s2</t>
  </si>
  <si>
    <t xml:space="preserve">Vitamin B12</t>
  </si>
  <si>
    <t xml:space="preserve">EX_adpcbl[e]</t>
  </si>
  <si>
    <t xml:space="preserve">adpcbl</t>
  </si>
  <si>
    <t xml:space="preserve">HMDB00607</t>
  </si>
  <si>
    <t xml:space="preserve">InChI=1S/C62H90N13O14P.CN.Co/c1-29-20-39-40(21-30(29)2)75(28-70-39)57-52(84)53(41(27-76)87-57)89-90(85,86)88-31(3)26-69-49(83)18-19-59(8)37(22-46(66)80)56-62(11)61(10,25-48(68)82)36(14-17-45(65)79)51(74-62)33(5)55-60(9,24-47(67)81)34(12-15-43(63)77)38(71-55)23-42-58(6,7)35(13-16-44(64)78)50(72–42)32(4)54(59)73–56;1–2;/h20-21,23,28,31,34-37,41,52-53,56-57,76,84H,12-19,22,24-27H2,1-11H3,(H15,63,64,65,66,67,68,69,71,72,73,74,77,78,79,80,81,82,83,85,86);;/q;;+2/p-2/t31?,34-,35-,36-,37+,41-,52-,53-,56-,57+,59-,60+,61+,62+;;/m1../s1</t>
  </si>
  <si>
    <t xml:space="preserve">Niacinamide</t>
  </si>
  <si>
    <t xml:space="preserve">EX_ncam[e]</t>
  </si>
  <si>
    <t xml:space="preserve">ncam</t>
  </si>
  <si>
    <t xml:space="preserve">HMDB01406</t>
  </si>
  <si>
    <t xml:space="preserve">InChI=1S/C6H6N2O/c7-6(9)5-2-1-3-8-4-5/h1-4H,(H2,7,9)</t>
  </si>
  <si>
    <t xml:space="preserve">Lipoic Acid</t>
  </si>
  <si>
    <t xml:space="preserve">EX_lipoate[e]</t>
  </si>
  <si>
    <t xml:space="preserve">lipoate</t>
  </si>
  <si>
    <t xml:space="preserve">HMDB01451</t>
  </si>
  <si>
    <t xml:space="preserve">InChI=1/C8H14O2S2/c9-8(10)4-2-1-3-7-5-6-11-12-7/h7H,1-6H2,(H,9,10)/t7-/s2</t>
  </si>
  <si>
    <t xml:space="preserve">protein</t>
  </si>
  <si>
    <t xml:space="preserve">Transferrin</t>
  </si>
  <si>
    <t xml:space="preserve">EX_HC01944[e]</t>
  </si>
  <si>
    <t xml:space="preserve">HC01944</t>
  </si>
  <si>
    <t xml:space="preserve">hormone</t>
  </si>
  <si>
    <t xml:space="preserve">Progesterone</t>
  </si>
  <si>
    <t xml:space="preserve">EX_prgstrn[e]</t>
  </si>
  <si>
    <t xml:space="preserve">prgstrn</t>
  </si>
  <si>
    <t xml:space="preserve">HMDB0001830</t>
  </si>
  <si>
    <t xml:space="preserve">InChI=1S/C21H30O2/c1-13(22)17-6-7-18-16-5-4-14-12-15(23)8-10-20(14,2)19(16)9-11-21(17,18)3/h12,16-19H,4-11H2,1-3H3/t16-,17+,18-,19-,20-,21+/m0/s1</t>
  </si>
  <si>
    <t xml:space="preserve">mets</t>
  </si>
  <si>
    <t xml:space="preserve">4glu56dihdind[c]</t>
  </si>
  <si>
    <t xml:space="preserve"> activeRxns</t>
  </si>
  <si>
    <t xml:space="preserve"> This is the final product for elimination; RLIP76 [10928]and MRP1 [4363]are known by being capable to transport glutathione conjugates; newly added</t>
  </si>
  <si>
    <t xml:space="preserve"> PMID: 24548101; PMID: 11437348; PMID: 16820223; PMID: 20183533; PMID: 11560867</t>
  </si>
  <si>
    <t xml:space="preserve">5cysdopa[c]</t>
  </si>
  <si>
    <t xml:space="preserve"> spontaneous. DA quinone, which readily participates in nucleophilic addition reactions with sulfhydryl groups on free cysteine, glutathione, or cysteine found in protein; newly added</t>
  </si>
  <si>
    <t xml:space="preserve"> PMID: 9952424; PMID: 14985818</t>
  </si>
  <si>
    <t xml:space="preserve">6hddopaqn[c]</t>
  </si>
  <si>
    <t xml:space="preserve"> Active in DN</t>
  </si>
  <si>
    <t xml:space="preserve"> </t>
  </si>
  <si>
    <t xml:space="preserve">ascb_L[c]</t>
  </si>
  <si>
    <t xml:space="preserve">C02712[c]</t>
  </si>
  <si>
    <t xml:space="preserve"> mouse, metabolomic data [LC/MS Neg or LC/MS Pos or GC/MS], forebrain and midbrain tissues</t>
  </si>
  <si>
    <t xml:space="preserve"> 26317866</t>
  </si>
  <si>
    <t xml:space="preserve">ca2[c]</t>
  </si>
  <si>
    <t xml:space="preserve">CE1261[c]</t>
  </si>
  <si>
    <t xml:space="preserve"> it has been found in urine; newly added</t>
  </si>
  <si>
    <t xml:space="preserve">CE1562[c]</t>
  </si>
  <si>
    <t xml:space="preserve"> Tyrosine metabolism</t>
  </si>
  <si>
    <t xml:space="preserve"> PMID:11171088</t>
  </si>
  <si>
    <t xml:space="preserve">CE4888[c]</t>
  </si>
  <si>
    <t xml:space="preserve"> Spontaneous; Dopaminochrome undergoes rearrangement to 5,6-dihydroxyindole; K = 0.16 +/- 0.02 min-1 ; The influence of pH seems to be relevant for the rearrangement reaction. The accumulation of DHI at lower pH values is very limited.; newly added</t>
  </si>
  <si>
    <t xml:space="preserve"> PMID: 17395592</t>
  </si>
  <si>
    <t xml:space="preserve">CE5025[c]</t>
  </si>
  <si>
    <t xml:space="preserve">CE5026[c]</t>
  </si>
  <si>
    <t xml:space="preserve">chsterol[c]</t>
  </si>
  <si>
    <t xml:space="preserve"> The major cholesterol excretion pathway in the brain involves the hydroxylation of cholesterol into the oxysterol 24-hydroxycholesterol, which can cross the blood brain barrier. Only a subset of neurons express this enzyme and it is mainly found in dendrites and somata, rather than in axons or presynaptic terminals (reviewed in PMID: 25682154). A fraction of the cholesterol pool is constantly replaced in the brain and cholesterol can either be degraded or excreted. This is required to supply an equivalent amount of new sterol to plasma membranes. The steady-state concentration of brain cholesterol remains constant, due to the tight regulation of these two processes (PMID: PMID: 25682154). 24-hydroxylase is expressed in a subset of neurons, but not in astrocytes (PMID: 23065638).</t>
  </si>
  <si>
    <t xml:space="preserve">gm1_hs[n]</t>
  </si>
  <si>
    <t xml:space="preserve">ind56qn[c]</t>
  </si>
  <si>
    <t xml:space="preserve"> newly added</t>
  </si>
  <si>
    <t xml:space="preserve"> PMID: 24548101</t>
  </si>
  <si>
    <t xml:space="preserve">k[c]</t>
  </si>
  <si>
    <t xml:space="preserve">na1[c]</t>
  </si>
  <si>
    <t xml:space="preserve">no2[c]</t>
  </si>
  <si>
    <t xml:space="preserve">pail35p_hs[n]</t>
  </si>
  <si>
    <t xml:space="preserve">pchol_hs[c]</t>
  </si>
  <si>
    <t xml:space="preserve"> Phospholipase D acts on the choline/phosphate bond of PC to form choline and phosphatidic acid (Handbook of Neurochemistry and Molecular Neurobiology).</t>
  </si>
  <si>
    <t xml:space="preserve">pcreat[c]</t>
  </si>
  <si>
    <t xml:space="preserve"> [1]Existence of the creatine kinase/phosphocreatine system in the brain. Moreover, phosphocreatine is a short-term energy reserve, linking mitochondrial ATP generation to neuronal ATP hydrolysis. [2]In the brain, the concentration of phosphocreatine is higher than that of ATP and creatine phosphokinase is very active. brain/neurons</t>
  </si>
  <si>
    <t xml:space="preserve"> [1]reviewed in PMID: 23921897 [2] George J. Siegel, R. W. A., Scott T. Brady, Donald L. Price [2006]Basic neurochemistry: molecular, cellular and medical aspects. 7th edition.Elsevier publication.</t>
  </si>
  <si>
    <t xml:space="preserve">pe_hs[c]</t>
  </si>
  <si>
    <t xml:space="preserve"> pe_hs was detected during the enzymatic assay for PEMT. At least one gene/protein associated to this reaction was found to be underexpressed [negative log2 fold expression]in mouse brainstem, in comparison to other brain regions: log2 fold difference over median abundance [LFQ intensity].</t>
  </si>
  <si>
    <t xml:space="preserve"> [1]human [2]calf [3]mouse</t>
  </si>
  <si>
    <t xml:space="preserve">pnto_R[c]</t>
  </si>
  <si>
    <t xml:space="preserve">sprm[c]</t>
  </si>
  <si>
    <t xml:space="preserve">thm[m]</t>
  </si>
  <si>
    <t xml:space="preserve">asn_L[c]</t>
  </si>
  <si>
    <t xml:space="preserve">c101coa[c]</t>
  </si>
  <si>
    <t xml:space="preserve">CE1273[c]</t>
  </si>
  <si>
    <t xml:space="preserve">chol[c]</t>
  </si>
  <si>
    <t xml:space="preserve">citr_L[c]</t>
  </si>
  <si>
    <t xml:space="preserve"> enzyme known to be present in the brain
Aspartate  –arginosuccinate  shunt  links     urea  cycle  and  citric  acid  cycle  </t>
  </si>
  <si>
    <t xml:space="preserve">crvnc[c]</t>
  </si>
  <si>
    <t xml:space="preserve">fe3[c]</t>
  </si>
  <si>
    <t xml:space="preserve">lnlc[c]</t>
  </si>
  <si>
    <t xml:space="preserve">lnlccoa[c]</t>
  </si>
  <si>
    <t xml:space="preserve">nad[c]</t>
  </si>
  <si>
    <t xml:space="preserve"> DOPAL can be inactivated by  oxidation to the carboxylic; acid 3,4-dihydroxyphenylacetic acid [DOPAC]by alco- hol dehydrogenase [ADH]or aldehyde dehydrogenase [ALDH]respectively. [23683503]; Tyrosine metabolism</t>
  </si>
  <si>
    <t xml:space="preserve">nadp[c]</t>
  </si>
  <si>
    <t xml:space="preserve"> DOPAL can be inactivated by  oxidation to the carboxylic  ; acid 3,4-dihydroxyphenylacetic acid [DOPAC]by alco- hol dehydrogenase [ADH]or aldehyde dehydrogenase [ALDH]respectively. [23683503]; Tyrosine metabolism</t>
  </si>
  <si>
    <t xml:space="preserve">odecoa[c]</t>
  </si>
  <si>
    <t xml:space="preserve">phyQ[c]</t>
  </si>
  <si>
    <t xml:space="preserve">pmtcoa[c]</t>
  </si>
  <si>
    <t xml:space="preserve"> Neuronal mitochondria is able to oxidise L-palmitoylcarnitine, although not efficiently. In the presence of palmitoylcarnitine plus either pyruvate, glutamate, or succinate, the respiration rates of brain mitochondria increased significantly [reviewed in PMID:  24883315].</t>
  </si>
  <si>
    <t xml:space="preserve"> reviewed in PMID:  24883315</t>
  </si>
  <si>
    <t xml:space="preserve">pre_prot[r]</t>
  </si>
  <si>
    <t xml:space="preserve">retfa[c]</t>
  </si>
  <si>
    <t xml:space="preserve">stcoa[c]</t>
  </si>
  <si>
    <t xml:space="preserve">thmpp[c]</t>
  </si>
  <si>
    <t xml:space="preserve">Tyr_ggn[c]</t>
  </si>
  <si>
    <t xml:space="preserve">subSystem</t>
  </si>
  <si>
    <t xml:space="preserve">lowerBound</t>
  </si>
  <si>
    <t xml:space="preserve">upperBound</t>
  </si>
  <si>
    <t xml:space="preserve">objectiveCoef</t>
  </si>
  <si>
    <t xml:space="preserve">geneRule</t>
  </si>
  <si>
    <t xml:space="preserve">acleua</t>
  </si>
  <si>
    <t xml:space="preserve">N-Acetyl-leucine acylase</t>
  </si>
  <si>
    <t xml:space="preserve">acleu_L[c] + h2o[c] -&gt; ac[c] + leu_L[c]</t>
  </si>
  <si>
    <t xml:space="preserve">Valine, leucine, and isoleucine metabolism</t>
  </si>
  <si>
    <t xml:space="preserve">https://journals.plos.org/plosone/article?id=10.1371/journal.pone.0229585 https://www.ncbi.nlm.nih.gov/gene/?term=95#gene-expression</t>
  </si>
  <si>
    <t xml:space="preserve">acthra</t>
  </si>
  <si>
    <t xml:space="preserve">Acetyl-Threonine acylase</t>
  </si>
  <si>
    <t xml:space="preserve">acthr_L[c] + h2o[c] -&gt; ac[c] + thr_L[c]</t>
  </si>
  <si>
    <t xml:space="preserve">Glycine, serine, alanine, and threonine metabolism</t>
  </si>
  <si>
    <t xml:space="preserve">https://www.ncbi.nlm.nih.gov/gene/?term=95#gene-expression</t>
  </si>
  <si>
    <t xml:space="preserve">acileua</t>
  </si>
  <si>
    <t xml:space="preserve">N-Acetyl-isoleucine acylase</t>
  </si>
  <si>
    <t xml:space="preserve">acile_L[c] + h2o[c] -&gt; ac[c] + ile_L[c]</t>
  </si>
  <si>
    <t xml:space="preserve">acglua</t>
  </si>
  <si>
    <t xml:space="preserve">N-Acetyl-glutamate acylase</t>
  </si>
  <si>
    <t xml:space="preserve">acglu[c] + h2o[c] -&gt; ac[c] + glu_L[c]</t>
  </si>
  <si>
    <t xml:space="preserve">Glutamate metabolism</t>
  </si>
  <si>
    <t xml:space="preserve">CE1554tm</t>
  </si>
  <si>
    <t xml:space="preserve">N-Acetyl-Alanine transport</t>
  </si>
  <si>
    <t xml:space="preserve">CE1554[c] &lt;=&gt; CE1554[m]</t>
  </si>
  <si>
    <t xml:space="preserve">Alanine metabolism</t>
  </si>
  <si>
    <t xml:space="preserve">RE2031M</t>
  </si>
  <si>
    <t xml:space="preserve">Amino-Acid N-Acetyltransferase</t>
  </si>
  <si>
    <t xml:space="preserve">accoa[m] + ala_L[m] &lt;=&gt; CE1554[m] + coa[m] + h[m]</t>
  </si>
  <si>
    <t xml:space="preserve">Alanine and aspartate metabolism</t>
  </si>
  <si>
    <t xml:space="preserve">RE2642C</t>
  </si>
  <si>
    <t xml:space="preserve">N-Acyl-Aliphatic-L-Amino Acid Amidohydrolase</t>
  </si>
  <si>
    <t xml:space="preserve">CE1554[c] + h2o[c] &lt;=&gt; ac[c] + ala_L[c]</t>
  </si>
  <si>
    <t xml:space="preserve">CE1554t</t>
  </si>
  <si>
    <t xml:space="preserve">Transport of Acetyl-Alanine</t>
  </si>
  <si>
    <t xml:space="preserve">CE1554[c] &lt;=&gt; CE1554[e]</t>
  </si>
  <si>
    <t xml:space="preserve">Transport, extracellular</t>
  </si>
  <si>
    <t xml:space="preserve">EX_CE1554[e]</t>
  </si>
  <si>
    <t xml:space="preserve">Exchange of Acetyl-Alanine</t>
  </si>
  <si>
    <t xml:space="preserve">CE1554[e] &lt;=&gt;</t>
  </si>
  <si>
    <t xml:space="preserve">Exchange/demand reaction</t>
  </si>
  <si>
    <t xml:space="preserve">DM_ps_hs[c]</t>
  </si>
  <si>
    <t xml:space="preserve">Phosphatidylserine demand</t>
  </si>
  <si>
    <t xml:space="preserve">ps_hs[c] &lt;=&gt;</t>
  </si>
  <si>
    <t xml:space="preserve">Glycerophospholipid metabolism</t>
  </si>
  <si>
    <t xml:space="preserve">Phosphatidylserine (PS) is the major anionic phospholipid class particularly enriched in the inner leaflet of the plasma membrane in neural tissues.</t>
  </si>
  <si>
    <t xml:space="preserve">CYSTS_H2S</t>
  </si>
  <si>
    <t xml:space="preserve">Cystathionine Beta-Synthase (sulfide-forming)</t>
  </si>
  <si>
    <t xml:space="preserve">cys_L[c] + hcys_L[c] &lt;=&gt; cyst_L[c] + HC00250[c]</t>
  </si>
  <si>
    <t xml:space="preserve">Methionine and cysteine metabolism</t>
  </si>
  <si>
    <t xml:space="preserve">DHBOX</t>
  </si>
  <si>
    <t xml:space="preserve">3,4-dihydroxybenzaldehyde oxidase</t>
  </si>
  <si>
    <t xml:space="preserve">quinonemethide[c] + h2o2[c] -&gt; 3,4-dihydroxybenzaldehyde[c] + methanimine[c]</t>
  </si>
  <si>
    <t xml:space="preserve">DM_clpn_hs[c]</t>
  </si>
  <si>
    <t xml:space="preserve">Demand of cardiolipin</t>
  </si>
  <si>
    <t xml:space="preserve">clpn_hs[c] -&gt;</t>
  </si>
  <si>
    <t xml:space="preserve">EX_adocbl[e]</t>
  </si>
  <si>
    <t xml:space="preserve">Exchange of adenosylcobalamin</t>
  </si>
  <si>
    <t xml:space="preserve">adocbl[e] &lt;=&gt;</t>
  </si>
  <si>
    <t xml:space="preserve">Exchange of calcium</t>
  </si>
  <si>
    <t xml:space="preserve">ca2[e] &lt;=&gt;</t>
  </si>
  <si>
    <t xml:space="preserve">Exchange of chloride ion</t>
  </si>
  <si>
    <t xml:space="preserve">cl[e] &lt;=&gt;</t>
  </si>
  <si>
    <t xml:space="preserve">Exchange of magnesium</t>
  </si>
  <si>
    <t xml:space="preserve">mg2[e] &lt;=&gt;</t>
  </si>
  <si>
    <t xml:space="preserve">Exchange of selenite</t>
  </si>
  <si>
    <t xml:space="preserve">selni[c] &lt;=&gt;</t>
  </si>
  <si>
    <t xml:space="preserve">Exchange of zinc (II) ion</t>
  </si>
  <si>
    <t xml:space="preserve">zn2[e] &lt;=&gt;</t>
  </si>
  <si>
    <t xml:space="preserve">NORCON</t>
  </si>
  <si>
    <t xml:space="preserve">Norsalsolinol consendation</t>
  </si>
  <si>
    <t xml:space="preserve">3,4-dihydroxybenzaldehyde[c] + fald[c] + dopa[c] -&gt; CE2172[c]</t>
  </si>
  <si>
    <t xml:space="preserve">Q-METHRED</t>
  </si>
  <si>
    <t xml:space="preserve">Quinonemethide reductase</t>
  </si>
  <si>
    <t xml:space="preserve">CE5276[c] + fe2[c] -&gt; quinonemethide[c]</t>
  </si>
  <si>
    <t xml:space="preserve">lb</t>
  </si>
  <si>
    <t xml:space="preserve">ub</t>
  </si>
  <si>
    <t xml:space="preserve">constraintDescription</t>
  </si>
  <si>
    <t xml:space="preserve">Biomass maintenance</t>
  </si>
  <si>
    <t xml:space="preserve">DM_ca2[c]</t>
  </si>
  <si>
    <t xml:space="preserve">Close demand for Calcium</t>
  </si>
  <si>
    <t xml:space="preserve">Estimated uptake rate</t>
  </si>
  <si>
    <r>
      <rPr>
        <sz val="10"/>
        <rFont val="Arial"/>
        <family val="2"/>
        <charset val="1"/>
      </rPr>
      <t xml:space="preserve">5.5*-275.8 = 5.5 _x005F_x0002_ EX_glc_D[e] based on </t>
    </r>
    <r>
      <rPr>
        <sz val="10"/>
        <rFont val="LJTKDS+NimbusRomNo9L-Regu"/>
        <family val="0"/>
        <charset val="1"/>
      </rPr>
      <t xml:space="preserve">Cerebral oxygen consumption rates </t>
    </r>
    <r>
      <rPr>
        <sz val="10"/>
        <color rgb="FF000000"/>
        <rFont val="Arial"/>
        <family val="2"/>
        <charset val="1"/>
      </rPr>
      <t xml:space="preserve">D. El Assal, Thesis 5.3.7.6</t>
    </r>
  </si>
  <si>
    <t xml:space="preserve">DM_4glu56dihdind[c]</t>
  </si>
  <si>
    <t xml:space="preserve">Force activity</t>
  </si>
  <si>
    <t xml:space="preserve">DM_5cysdopa[c]</t>
  </si>
  <si>
    <t xml:space="preserve">DM_CE1261[c]</t>
  </si>
  <si>
    <t xml:space="preserve">DM_CE1562[c]</t>
  </si>
  <si>
    <t xml:space="preserve">DM_CE4888[c]</t>
  </si>
  <si>
    <t xml:space="preserve">DM_CE5025[c]</t>
  </si>
  <si>
    <t xml:space="preserve">DM_CE5026[c]</t>
  </si>
  <si>
    <t xml:space="preserve">DM_ind56qn[c]</t>
  </si>
  <si>
    <t xml:space="preserve">Joyee has measured active flux through both PDHm and PCm</t>
  </si>
  <si>
    <t xml:space="preserve">PCm</t>
  </si>
  <si>
    <t xml:space="preserve">Keep open</t>
  </si>
  <si>
    <t xml:space="preserve">EX_i[e]</t>
  </si>
  <si>
    <t xml:space="preserve">Mimic energy demand</t>
  </si>
  <si>
    <r>
      <rPr>
        <sz val="10"/>
        <color rgb="FF000000"/>
        <rFont val="Arial"/>
        <family val="2"/>
        <charset val="1"/>
      </rPr>
      <t xml:space="preserve">286.2 = Basal + Electrophysiological activity. D. El Assal, Thesis Section </t>
    </r>
    <r>
      <rPr>
        <sz val="10"/>
        <color rgb="FF000000"/>
        <rFont val="KQEWCX+NimbusRomNo9L-Medi"/>
        <family val="0"/>
        <charset val="1"/>
      </rPr>
      <t xml:space="preserve">5.3.7.2 Neural energy budgets</t>
    </r>
  </si>
  <si>
    <t xml:space="preserve">TMDS</t>
  </si>
  <si>
    <t xml:space="preserve">Required for secretion by EX_ura[e]</t>
  </si>
  <si>
    <t xml:space="preserve">thermodynamically reversible</t>
  </si>
  <si>
    <t xml:space="preserve">ACILEm</t>
  </si>
  <si>
    <t xml:space="preserve">Required for uptake by  EX_acile_L[e]</t>
  </si>
  <si>
    <t xml:space="preserve">% Unexpected differences in the pharmacokinetics of N-acetyl-DL-leucine enantiomers after oral dosing and their clinical relevance https://journals.plos.org/plosone/article?id=10.1371/journal.pone.0229585</t>
  </si>
  <si>
    <t xml:space="preserve">ACLEUm</t>
  </si>
  <si>
    <t xml:space="preserve">Required for uptake by EX_acleu_L[e]</t>
  </si>
  <si>
    <t xml:space="preserve">r1440</t>
  </si>
  <si>
    <t xml:space="preserve">Required for uptake by EX_acthr_L[e]</t>
  </si>
  <si>
    <t xml:space="preserve">THRACm</t>
  </si>
  <si>
    <t xml:space="preserve">r0245</t>
  </si>
  <si>
    <t xml:space="preserve">Reverse by thermodynamics</t>
  </si>
  <si>
    <t xml:space="preserve">EX_co[e]</t>
  </si>
  <si>
    <t xml:space="preserve">Secretion of CO only</t>
  </si>
  <si>
    <t xml:space="preserve">Secretion of CO2 only</t>
  </si>
  <si>
    <t xml:space="preserve">Turnover constraints</t>
  </si>
  <si>
    <t xml:space="preserve">The average B-Galactosidase Specific Activity in control neurons is 9.929 pmol/min/µl and in PARK2 KO 7.263 pmol/min/µl; the average protein content in a well from the 6-well plate is: Control neurons: 1739 µg/ml; PARK2 KO neurons: 1516 µg/ml; https://www.nature.com/articles/s41598-020-67091-6</t>
  </si>
  <si>
    <t xml:space="preserve">EX_ura[e]</t>
  </si>
  <si>
    <t xml:space="preserve">Measured secretion</t>
  </si>
  <si>
    <t xml:space="preserve">EX_c10crn[e]</t>
  </si>
  <si>
    <t xml:space="preserve">EX_ddca[e]</t>
  </si>
  <si>
    <t xml:space="preserve">EX_glyclt[e]</t>
  </si>
  <si>
    <t xml:space="preserve">EX_doco13ac[e]</t>
  </si>
  <si>
    <t xml:space="preserve">EX_4hpro[e]</t>
  </si>
  <si>
    <t xml:space="preserve">EX_acrn[e]</t>
  </si>
  <si>
    <t xml:space="preserve">EX_glyc_R[e]</t>
  </si>
  <si>
    <t xml:space="preserve">EX_M03117[e]</t>
  </si>
  <si>
    <r>
      <rPr>
        <sz val="10"/>
        <rFont val="Arial"/>
        <family val="2"/>
        <charset val="1"/>
      </rPr>
      <t xml:space="preserve">Measured secretion (relaxed from </t>
    </r>
    <r>
      <rPr>
        <sz val="10"/>
        <color rgb="FF000000"/>
        <rFont val="Arial"/>
        <family val="2"/>
        <charset val="1"/>
      </rPr>
      <t xml:space="preserve">0.00481)</t>
    </r>
  </si>
  <si>
    <t xml:space="preserve">EX_octa[e]</t>
  </si>
  <si>
    <t xml:space="preserve">Measured secretion (relaxed from 0.026)</t>
  </si>
  <si>
    <t xml:space="preserve">EX_dca[e]</t>
  </si>
  <si>
    <r>
      <rPr>
        <sz val="10"/>
        <rFont val="Arial"/>
        <family val="2"/>
        <charset val="1"/>
      </rPr>
      <t xml:space="preserve">Measured secretion (relaxed from </t>
    </r>
    <r>
      <rPr>
        <sz val="10"/>
        <color rgb="FF000000"/>
        <rFont val="Arial"/>
        <family val="2"/>
        <charset val="1"/>
      </rPr>
      <t xml:space="preserve">0.0724)</t>
    </r>
  </si>
  <si>
    <t xml:space="preserve">EX_odecrn[e]</t>
  </si>
  <si>
    <t xml:space="preserve">Required for secretion of carnitines</t>
  </si>
  <si>
    <t xml:space="preserve">tbc</t>
  </si>
  <si>
    <t xml:space="preserve">EX_M02909[e]</t>
  </si>
  <si>
    <t xml:space="preserve">Required for secretion of lipids</t>
  </si>
  <si>
    <t xml:space="preserve">EX_crn[e]</t>
  </si>
  <si>
    <t xml:space="preserve">Unknown conc in media</t>
  </si>
  <si>
    <t xml:space="preserve">EX_ocdca[e]</t>
  </si>
  <si>
    <t xml:space="preserve">EX_ps_hs[e]</t>
  </si>
  <si>
    <t xml:space="preserve">EX_tag_hs[e]</t>
  </si>
  <si>
    <t xml:space="preserve">EX_lnlnca[e]</t>
  </si>
  <si>
    <t xml:space="preserve">EX_crtstrn[e]</t>
  </si>
  <si>
    <t xml:space="preserve">EX_dlnlcg[e]</t>
  </si>
  <si>
    <t xml:space="preserve">DM_pchol_hs[c]</t>
  </si>
  <si>
    <t xml:space="preserve">EX_pmtcrn[e]</t>
  </si>
  <si>
    <t xml:space="preserve">Unknown conc in media (relaxed otherwise)</t>
  </si>
  <si>
    <t xml:space="preserve">EX_icit[e]</t>
  </si>
  <si>
    <t xml:space="preserve">https://pubmed.ncbi.nlm.nih.gov/28827794/</t>
  </si>
  <si>
    <t xml:space="preserve">EX_hdca[e] </t>
  </si>
  <si>
    <t xml:space="preserve">http://www.toxicolres.org/journal/view.html?uid=79&amp;vmd=Full</t>
  </si>
  <si>
    <t xml:space="preserve">EX_CE1557[e] </t>
  </si>
  <si>
    <t xml:space="preserve">EX_cit[e] </t>
  </si>
  <si>
    <t xml:space="preserve">EX_akg[e]</t>
  </si>
  <si>
    <t xml:space="preserve">EX_arach[e]</t>
  </si>
  <si>
    <t xml:space="preserve">biomass_reaction</t>
  </si>
  <si>
    <t xml:space="preserve">Generic Human Biomass Reaction</t>
  </si>
  <si>
    <t xml:space="preserve">20.6508 h2o[c] + 20.7045 atp[c] + 0.385872 glu_L[c] + 0.352607 asp_L[c] + 0.036117 gtp[c] + 0.505626 ala_L[c] + 0.279425 asn_L[c... &lt;Preview truncated at 128 characters&gt;</t>
  </si>
  <si>
    <t xml:space="preserve">Recon3 biomass reactions are omitted from the models</t>
  </si>
  <si>
    <t xml:space="preserve">biomass_maintenance</t>
  </si>
  <si>
    <t xml:space="preserve">Biomass maintenance reaction without replication precursors</t>
  </si>
  <si>
    <t xml:space="preserve">20.6508 h2o[c] + 20.7045 atp[c] + 0.38587 glu_L[c] + 0.35261 asp_L[c] + 0.036117 gtp[c] + 0.50563 ala_L[c] + 0.27942 asn_L[c] + ... &lt;Preview truncated at 128 characters&gt;</t>
  </si>
  <si>
    <t xml:space="preserve">biomass_maintenance_noTrTr</t>
  </si>
  <si>
    <t xml:space="preserve">Biomass maintenance reaction without replication, transcription, and translation precursors</t>
  </si>
  <si>
    <t xml:space="preserve">20.6508 h2o[c] + 20.7045 atp[c] + 0.023315 pail_hs[c] + 0.15446 pchol_hs[c] + 0.055374 pe_hs[c] + 0.020401 chsterol[c] + 0.00291... &lt;Preview truncated at 128 characters&gt;</t>
  </si>
  <si>
    <t xml:space="preserve">HMR_biomass_Renalcancer</t>
  </si>
  <si>
    <t xml:space="preserve">DM_HMR_biomass_renalcancer</t>
  </si>
  <si>
    <t xml:space="preserve">biomass_components</t>
  </si>
  <si>
    <t xml:space="preserve">PEPCK</t>
  </si>
  <si>
    <t xml:space="preserve">Phosphoenolpyruvate Carboxykinase (GTP)</t>
  </si>
  <si>
    <t xml:space="preserve">oaa[c] + gtp[c]  -&gt; co2[c] + pep[c] + gdp[c] </t>
  </si>
  <si>
    <t xml:space="preserve">gene inactive in iPSC-DNs</t>
  </si>
  <si>
    <t xml:space="preserve">PEPCKm</t>
  </si>
  <si>
    <t xml:space="preserve">gtp[m] + oaa[m]  -&gt; co2[m] + gdp[m] + pep[m] </t>
  </si>
  <si>
    <t xml:space="preserve">EX_ser_D[e]</t>
  </si>
  <si>
    <t xml:space="preserve">EX_asp_D[e]</t>
  </si>
  <si>
    <t xml:space="preserve">Exchange of D-Aspartate </t>
  </si>
  <si>
    <t xml:space="preserve">asp_D[e]  &lt;=&gt; </t>
  </si>
  <si>
    <t xml:space="preserve">in adult only exists in small amounts</t>
  </si>
  <si>
    <t xml:space="preserve">EX_glyc_S[e]</t>
  </si>
  <si>
    <t xml:space="preserve">Exchange of (S)-Glycerate </t>
  </si>
  <si>
    <t xml:space="preserve">glyc_S[e]  &lt;=&gt; </t>
  </si>
  <si>
    <t xml:space="preserve">EX_lac_D[e]</t>
  </si>
  <si>
    <t xml:space="preserve">Exchange of D-Lactate </t>
  </si>
  <si>
    <t xml:space="preserve">lac_D[e]  &lt;=&gt; </t>
  </si>
  <si>
    <t xml:space="preserve">The L-lactate is the optical isomer produced during human metabolism. D-lactate is a by-product of bacterial metabolism.</t>
  </si>
  <si>
    <t xml:space="preserve">EX_ala_D[e]</t>
  </si>
  <si>
    <t xml:space="preserve">Exchange of D-Alanine </t>
  </si>
  <si>
    <t xml:space="preserve">ala_D[e]  &lt;=&gt; </t>
  </si>
  <si>
    <t xml:space="preserve">bacteria cell walls and some antibiotic peptides</t>
  </si>
  <si>
    <t xml:space="preserve">EX_pro_D[e]</t>
  </si>
  <si>
    <t xml:space="preserve">unnatural</t>
  </si>
  <si>
    <t xml:space="preserve">ASP1DC</t>
  </si>
  <si>
    <t xml:space="preserve">Aspartate 1-Decarboxylase</t>
  </si>
  <si>
    <t xml:space="preserve">h[c] + asp_L[c]  -&gt; co2[c] + ala_B[c] </t>
  </si>
  <si>
    <t xml:space="preserve">DNs are negative for GAD65 and GAD67. This reaction requires 2571, which is inactive in DNs.</t>
  </si>
  <si>
    <t xml:space="preserve">C3STKR2r</t>
  </si>
  <si>
    <t xml:space="preserve">C-3 Sterol Keto Reductase (Zymosterol)</t>
  </si>
  <si>
    <t xml:space="preserve">h[r] + nadph[r] + zym_int2[r]  -&gt; nadp[r] + zymst[r] </t>
  </si>
  <si>
    <t xml:space="preserve">Using RT-PCR and the quantification of the production of neurosteroids, it was found that highly purified neurons from neonatal rat cerebral cortex do not express HSD17B nor produce testosterone.</t>
  </si>
  <si>
    <t xml:space="preserve">D3AIBTm</t>
  </si>
  <si>
    <t xml:space="preserve">D-3-Amino-Isobutanoate:Pyruvate Aminotransferase, Mitochondrial</t>
  </si>
  <si>
    <t xml:space="preserve">pyr[m] + 3aib_D[m]  &lt;=&gt; 2mop[m] + ala_L[m] </t>
  </si>
  <si>
    <t xml:space="preserve">RPKM &lt;0.1 for SN, caudate, and putamen; in Recon2, this reaction is associated with only one gene [AGXT2]</t>
  </si>
  <si>
    <t xml:space="preserve">GTExPortal</t>
  </si>
  <si>
    <t xml:space="preserve">DESAT18_10</t>
  </si>
  <si>
    <t xml:space="preserve">Fatty Acyl Coenzyme A Desaturase (N-C18:2CoA -&gt; N-C18:3CoA)</t>
  </si>
  <si>
    <t xml:space="preserve">o2[c] + h[c] + nadh[c] + lnlncacoa[c]  -&gt; 2 h2o[c] + nad[c] + strdnccoa[c] </t>
  </si>
  <si>
    <t xml:space="preserve">The brain has a limited capacity for fatty acid synthesis. For example arachidonic acid [C20:4, w6], docosahexaenoic acid [C22:6, w3], eicosapentaenoic acid [C20:5, w3], linoleic acid [C18:2, w6], and a-linolenic acid [C18:3, w3] cannot be synthesised and must hence be taken up from the extracellular environment.</t>
  </si>
  <si>
    <t xml:space="preserve">DESAT18_6</t>
  </si>
  <si>
    <t xml:space="preserve">Fatty Acyl Coenzyme A Desaturase (N-C18:1CoA -&gt; N-C18:2CoA)</t>
  </si>
  <si>
    <t xml:space="preserve">o2[c] + h[c] + nadh[c] + odecoa[c]  -&gt; 2 h2o[c] + nad[c] + lneldccoa[c] </t>
  </si>
  <si>
    <t xml:space="preserve">DESAT18_7</t>
  </si>
  <si>
    <t xml:space="preserve">o2[c] + h[c] + nadh[c] + octd11ecoa[c]  -&gt; 2 h2o[c] + nad[c] + lneldccoa[c] </t>
  </si>
  <si>
    <t xml:space="preserve">DESAT18_8</t>
  </si>
  <si>
    <t xml:space="preserve">o2[c] + h[c] + nadh[c] + od2coa[c]  -&gt; 2 h2o[c] + nad[c] + lneldccoa[c] </t>
  </si>
  <si>
    <t xml:space="preserve">DESAT18_9</t>
  </si>
  <si>
    <t xml:space="preserve">o2[c] + h[c] + nadh[c] + lnlccoa[c]  -&gt; 2 h2o[c] + nad[c] + lnlncgcoa[c] </t>
  </si>
  <si>
    <t xml:space="preserve">DESAT20_1</t>
  </si>
  <si>
    <t xml:space="preserve">Fatty Acyl Coenzyme A Desaturase (N-C20:3CoA -&gt; N-C20:4CoA)</t>
  </si>
  <si>
    <t xml:space="preserve">o2[c] + h[c] + nadh[c] + dlnlcgcoa[c]  -&gt; 2 h2o[c] + nad[c] + arachdcoa[c] </t>
  </si>
  <si>
    <t xml:space="preserve">DESAT20_2</t>
  </si>
  <si>
    <t xml:space="preserve">Fatty Acyl Coenzyme A Desaturase (N-C20:4CoA -&gt; N-C20:5CoA)</t>
  </si>
  <si>
    <t xml:space="preserve">o2[c] + h[c] + nadh[c] + eicostetcoa[c]  -&gt; 2 h2o[c] + nad[c] + tmndnccoa[c] </t>
  </si>
  <si>
    <t xml:space="preserve">DESAT22_2p</t>
  </si>
  <si>
    <t xml:space="preserve">Fatty Acyl Coenzyme A Desaturase (N-C22:5CoA -&gt; N-C22:6CoA)</t>
  </si>
  <si>
    <t xml:space="preserve">h[x] + nadh[x] + o2[x] + clpndcoa[x]  -&gt; nad[x] + 2 h2o[x] + c226coa[x] </t>
  </si>
  <si>
    <t xml:space="preserve">DHEASULT</t>
  </si>
  <si>
    <t xml:space="preserve">Dehydroepiandrosterone Sulfotransferase</t>
  </si>
  <si>
    <t xml:space="preserve">paps[c] + dhea[c]  -&gt; h[c] + pap[c] + dheas[c] </t>
  </si>
  <si>
    <t xml:space="preserve">Fresh human temporal lobe biopsies showed that P450C17 [CYP17A1] and SULT2 are not expressed at the mRNA level and no activity was detected. SULT2 converts DHEA to DHEAS.</t>
  </si>
  <si>
    <t xml:space="preserve">GLUDC</t>
  </si>
  <si>
    <t xml:space="preserve">Glutamate Decarboxylase</t>
  </si>
  <si>
    <t xml:space="preserve">h[c] + glu_L[c]  -&gt; co2[c] + 4abut[c] </t>
  </si>
  <si>
    <t xml:space="preserve">HMGCOASim</t>
  </si>
  <si>
    <t xml:space="preserve">Hydroxymethylglutaryl Coenzyme A Synthase (Ir)</t>
  </si>
  <si>
    <t xml:space="preserve">h2o[m] + accoa[m] + aacoa[m]  -&gt; h[m] + coa[m] + hmgcoa[m] </t>
  </si>
  <si>
    <t xml:space="preserve">RPKM &lt;0.1 for caudate, and putamen</t>
  </si>
  <si>
    <t xml:space="preserve">HMR_1500</t>
  </si>
  <si>
    <t xml:space="preserve">3Beta-Hydroxysteroid 3-Dehydrogenase</t>
  </si>
  <si>
    <t xml:space="preserve">3 h[c] + nadp[c] + 4mzym_int2[c]  &lt;=&gt; nadph[c] + HC02110[c] </t>
  </si>
  <si>
    <t xml:space="preserve">HMR_1509</t>
  </si>
  <si>
    <t xml:space="preserve">h[c] + nadph[c] + M01067[c]  -&gt; nadp[c] + zymst[c] </t>
  </si>
  <si>
    <t xml:space="preserve">HMR_1547</t>
  </si>
  <si>
    <t xml:space="preserve">h[c] + nadph[c] + M00966[c]  -&gt; nadp[c] + M00967[c] </t>
  </si>
  <si>
    <t xml:space="preserve">HMR_1552</t>
  </si>
  <si>
    <t xml:space="preserve">h[c] + nadph[c] + M01068[c]  -&gt; nadp[c] + zymstnl[c] </t>
  </si>
  <si>
    <t xml:space="preserve">HMR_1630</t>
  </si>
  <si>
    <t xml:space="preserve">7Alpha-Hydroxycholest-4-En-3-One 12Alpha-Hydroxylase</t>
  </si>
  <si>
    <t xml:space="preserve">cholcoar[c]  &lt;=&gt; cholcoar[m] </t>
  </si>
  <si>
    <t xml:space="preserve">RPKM &lt;0.1 for SN and putamen</t>
  </si>
  <si>
    <t xml:space="preserve">HMR_1644</t>
  </si>
  <si>
    <t xml:space="preserve">3Alpha, 7Alpha, 12Alpha-Trihydroxy-5Beta-Cholest-24-Enoyl Coenzyme A Hydratase</t>
  </si>
  <si>
    <t xml:space="preserve">h2o[m] + cholcoads[m]  -&gt; HC01459[m] </t>
  </si>
  <si>
    <t xml:space="preserve">HMR_1706</t>
  </si>
  <si>
    <t xml:space="preserve">dhcholoylcoa[x] + h2o[x]  -&gt; thcholoylcoa[x] </t>
  </si>
  <si>
    <t xml:space="preserve">HMR_1708</t>
  </si>
  <si>
    <t xml:space="preserve">HMR_1934</t>
  </si>
  <si>
    <t xml:space="preserve">Fresh human temporal lobe biopsies showed that P450C17 [CYP17A1] and SULT2 are not expressed at the mRNA level and no activity was detected.</t>
  </si>
  <si>
    <t xml:space="preserve">HMR_1948</t>
  </si>
  <si>
    <t xml:space="preserve">17Alpha-Hydroxypregnenolone, Hydrogen-Donor:Oxygen Oxidoreductase (21-Hydroxylating)</t>
  </si>
  <si>
    <t xml:space="preserve">o2[c] + h[c] + nadph[c] + 17ahprgnlone[c]  -&gt; h2o[c] + nadp[c] + M00406[c] </t>
  </si>
  <si>
    <t xml:space="preserve">HMR_1962</t>
  </si>
  <si>
    <t xml:space="preserve">Alcohol Sulfotransferase</t>
  </si>
  <si>
    <t xml:space="preserve">paps[c] + 17ahprgnlone[c]  -&gt; h[c] + pap[c] + CE1352[c] </t>
  </si>
  <si>
    <t xml:space="preserve">HMR_1982</t>
  </si>
  <si>
    <t xml:space="preserve">3Beta-Hydroxy-Delta5-Steroid Dehydrogenase</t>
  </si>
  <si>
    <t xml:space="preserve">nad[c] + 17ahprgnlone[c]  -&gt; h[c] + nadh[c] + M02761[c] </t>
  </si>
  <si>
    <t xml:space="preserve">HMR_1992</t>
  </si>
  <si>
    <t xml:space="preserve">11Beta-Hydroxyprogesterone, Hydrogen-Donor:Oxygen Oxidoreductase (21-Hydroxylating)</t>
  </si>
  <si>
    <t xml:space="preserve">o2[c] + h[c] + nadph[c] + M00285[c]  -&gt; h2o[c] + nadp[c] + crtstrn[c] </t>
  </si>
  <si>
    <t xml:space="preserve">HMR_2217</t>
  </si>
  <si>
    <t xml:space="preserve">Very-Long-Chain 3-Oxoacyl Coenzyme A Reductase</t>
  </si>
  <si>
    <t xml:space="preserve">h[c] + nadph[c] + 3ohxccoa[c]  -&gt; nadp[c] + M00783[c] </t>
  </si>
  <si>
    <t xml:space="preserve">HMR_2260</t>
  </si>
  <si>
    <t xml:space="preserve">h[c] + nadph[c] + M00887[c]  -&gt; nadp[c] + M00790[c] </t>
  </si>
  <si>
    <t xml:space="preserve">HMR_2264</t>
  </si>
  <si>
    <t xml:space="preserve">h[c] + nadph[c] + M00873[c]  -&gt; nadp[c] + M00778[c] </t>
  </si>
  <si>
    <t xml:space="preserve">HMR_2268</t>
  </si>
  <si>
    <t xml:space="preserve">h[c] + nadph[c] + M00907[c]  -&gt; nadp[c] + M00802[c] </t>
  </si>
  <si>
    <t xml:space="preserve">HMR_2334</t>
  </si>
  <si>
    <t xml:space="preserve">h[c] + nadph[c] + M00879[c]  -&gt; nadp[c] + M00715[c] </t>
  </si>
  <si>
    <t xml:space="preserve">HMR_2343</t>
  </si>
  <si>
    <t xml:space="preserve">h[c] + nadph[c] + M00843[c]  -&gt; nadp[c] + M00702[c] </t>
  </si>
  <si>
    <t xml:space="preserve">HMR_2348</t>
  </si>
  <si>
    <t xml:space="preserve">h[c] + nadph[c] + M00852[c]  -&gt; nadp[c] + M00707[c] </t>
  </si>
  <si>
    <t xml:space="preserve">HMR_2354</t>
  </si>
  <si>
    <t xml:space="preserve">h[c] + nadph[c] + M00839[c]  -&gt; nadp[c] + M00699[c] </t>
  </si>
  <si>
    <t xml:space="preserve">HMR_2362</t>
  </si>
  <si>
    <t xml:space="preserve">h[c] + nadph[c] + M00871[c]  -&gt; nadp[c] + M00704[c] </t>
  </si>
  <si>
    <t xml:space="preserve">HMR_2434</t>
  </si>
  <si>
    <t xml:space="preserve">h[c] + nadph[c] + M00860[c]  -&gt; nadp[c] + M00085[c] </t>
  </si>
  <si>
    <t xml:space="preserve">HMR_2533</t>
  </si>
  <si>
    <t xml:space="preserve">h[c] + nadph[c] + M00869[c]  -&gt; nadp[c] + M00086[c] </t>
  </si>
  <si>
    <t xml:space="preserve">HMR_2541</t>
  </si>
  <si>
    <t xml:space="preserve">h[c] + nadph[c] + M00862[c]  -&gt; nadp[c] + M00712[c] </t>
  </si>
  <si>
    <t xml:space="preserve">HMR_6359</t>
  </si>
  <si>
    <t xml:space="preserve">2 na1[e] + dgsn[e]  -&gt; 2 na1[c] + dgsn[c] </t>
  </si>
  <si>
    <t xml:space="preserve">HMR_6362</t>
  </si>
  <si>
    <t xml:space="preserve">2 na1[e] + duri[e]  -&gt; 2 na1[c] + duri[c] </t>
  </si>
  <si>
    <t xml:space="preserve">HMR_6363</t>
  </si>
  <si>
    <t xml:space="preserve">2 na1[e] + dad_2[e]  -&gt; 2 na1[c] + dad_2[c] </t>
  </si>
  <si>
    <t xml:space="preserve">HMR_6364</t>
  </si>
  <si>
    <t xml:space="preserve">2 na1[e] + dcyt[e]  -&gt; 2 na1[c] + dcyt[c] </t>
  </si>
  <si>
    <t xml:space="preserve">HMR_6365</t>
  </si>
  <si>
    <t xml:space="preserve">2 na1[e] + din[e]  -&gt; 2 na1[c] + din[c] </t>
  </si>
  <si>
    <t xml:space="preserve">HSD17B1</t>
  </si>
  <si>
    <t xml:space="preserve">Testicular 17-Beta-Hydroxysteroid Dehydrogenase</t>
  </si>
  <si>
    <t xml:space="preserve">h[c] + nadph[c] + estrone[c]  &lt;=&gt; nadp[c] + estradiol[c] </t>
  </si>
  <si>
    <t xml:space="preserve">HSD17B2r</t>
  </si>
  <si>
    <t xml:space="preserve">17-Beta-Hydroxysteroid Dehydrogenase</t>
  </si>
  <si>
    <t xml:space="preserve">h[r] + nadh[r] + andrstndn[r]  -&gt; nad[r] + tststerone[r] </t>
  </si>
  <si>
    <t xml:space="preserve">HSD17B3r</t>
  </si>
  <si>
    <t xml:space="preserve">h[r] + nadph[r] + andrstndn[r]  -&gt; nadp[r] + tststerone[r] </t>
  </si>
  <si>
    <t xml:space="preserve">HSD17B42x</t>
  </si>
  <si>
    <t xml:space="preserve">Hydroxysteroid (17-Beta) Dehydrogenase 4</t>
  </si>
  <si>
    <t xml:space="preserve">2 h[x] + o2[x] + thcholoylcoa[x] + 2 nadph[x]  -&gt; dhcholoylcoa[x] + 3 h2o[x] + 2 nadp[x] </t>
  </si>
  <si>
    <t xml:space="preserve">HSD17B4x</t>
  </si>
  <si>
    <t xml:space="preserve">h[x] + o2[x] + cholcoads[x] + nadph[x]  -&gt; h2o[x] + nadp[x] + cholcoaone[x] </t>
  </si>
  <si>
    <t xml:space="preserve">HSD17B7r</t>
  </si>
  <si>
    <t xml:space="preserve">h[r] + nadph[r] + estrone[r]  -&gt; nadp[r] + estradiol[r] </t>
  </si>
  <si>
    <t xml:space="preserve">HSD17B8r</t>
  </si>
  <si>
    <t xml:space="preserve">h[r] + nadh[r] + estrone[r]  -&gt; nad[r] + estradiol[r] </t>
  </si>
  <si>
    <t xml:space="preserve">HSD17B9r</t>
  </si>
  <si>
    <t xml:space="preserve">17-Beta-Hydroxysteroid Dehydrogenase (Type 7)</t>
  </si>
  <si>
    <t xml:space="preserve">1.5 o2[r] + andrstrn[r] + h[r] + nadph[r]  -&gt; 2 h2o[r] + nadp[r] + eandrstrn[r] </t>
  </si>
  <si>
    <t xml:space="preserve">P45011B21m</t>
  </si>
  <si>
    <t xml:space="preserve">Steroid 11-Beta-Hydroxylase</t>
  </si>
  <si>
    <t xml:space="preserve">11docrtstrn[m] + 2 o2[m] + h[m] + nadph[m]  -&gt; 2 h2o[m] + nadp[m] + aldstrn[m] </t>
  </si>
  <si>
    <t xml:space="preserve">RPKM &lt;0.1 for SN, caudate, and putamen; in Recon2, this reaction is associated with only one gene [CYP11B2]</t>
  </si>
  <si>
    <t xml:space="preserve">P45017A2r</t>
  </si>
  <si>
    <t xml:space="preserve">Cytochrome P450 17A1</t>
  </si>
  <si>
    <t xml:space="preserve">0.5 o2[r] + h[r] + nadph[r] + 17ahprgnlone[r]  -&gt; acald[r] + h2o[r] + nadp[r] + dhea[r] </t>
  </si>
  <si>
    <t xml:space="preserve">P45017A3r</t>
  </si>
  <si>
    <t xml:space="preserve">o2[r] + h[r] + nadph[r] + prgstrn[r]  -&gt; h2o[r] + nadp[r] + 17ahprgstrn[r] </t>
  </si>
  <si>
    <t xml:space="preserve">P45017A4r</t>
  </si>
  <si>
    <t xml:space="preserve">0.5 o2[r] + h[r] + nadph[r] + 17ahprgstrn[r]  -&gt; acald[r] + h2o[r] + nadp[r] + andrstndn[r] </t>
  </si>
  <si>
    <t xml:space="preserve">P45019A1r</t>
  </si>
  <si>
    <t xml:space="preserve">Aromatase</t>
  </si>
  <si>
    <t xml:space="preserve">2 o2[r] + nadph[r] + andrstndn[r]  -&gt; 2 h2o[r] + nadp[r] + estrone[r] + for[r] </t>
  </si>
  <si>
    <t xml:space="preserve">r0062</t>
  </si>
  <si>
    <t xml:space="preserve">Acetyl Coenzyme A Hydrolase</t>
  </si>
  <si>
    <t xml:space="preserve">h2o[m] + accoa[m]  -&gt; h[m] + coa[m] + ac[m] </t>
  </si>
  <si>
    <t xml:space="preserve">[1] RPKM &lt;0.1 for SN, caudate, and putamen [2] ACOT12: 0% relative tissue distribution in  C57Bl/6J male mice whole brains</t>
  </si>
  <si>
    <t xml:space="preserve">r0947</t>
  </si>
  <si>
    <t xml:space="preserve">RPKM &lt;0.1 for SN, and putamen; in Recon2, this reaction is associated with only one gene [SLC25A2]</t>
  </si>
  <si>
    <t xml:space="preserve">r1135</t>
  </si>
  <si>
    <t xml:space="preserve">Hydroxysteroid (17-Beta) Dehydrogenase 7</t>
  </si>
  <si>
    <t xml:space="preserve">3 h[r] + nadp[r] + 4mzym_int2[r]  &lt;=&gt; nadph[r] + HC02110[r] </t>
  </si>
  <si>
    <t xml:space="preserve">r1427</t>
  </si>
  <si>
    <t xml:space="preserve">Mitochondrial Carrier (Mc) Tcdb:2.A.29.19.1</t>
  </si>
  <si>
    <t xml:space="preserve">h[c] + his_L[c]  -&gt; h[m] + his_L[m] </t>
  </si>
  <si>
    <t xml:space="preserve">r1431</t>
  </si>
  <si>
    <t xml:space="preserve">RPKM &lt;0.1 for SN, caudate, and putamen</t>
  </si>
  <si>
    <t xml:space="preserve">r1432</t>
  </si>
  <si>
    <t xml:space="preserve">r2395</t>
  </si>
  <si>
    <t xml:space="preserve">h[c] + lys_L[m] + arg_L[c]  -&gt; h[m] + lys_L[c] + arg_L[m] </t>
  </si>
  <si>
    <t xml:space="preserve">r2396</t>
  </si>
  <si>
    <t xml:space="preserve">h[c] + orn[c] + lys_L[m]  -&gt; h[m] + lys_L[c] + orn[m] </t>
  </si>
  <si>
    <t xml:space="preserve">r2397</t>
  </si>
  <si>
    <t xml:space="preserve">h[c] + lys_L[m] + his_L[c]  -&gt; h[m] + lys_L[c] + his_L[m] </t>
  </si>
  <si>
    <t xml:space="preserve">r2398</t>
  </si>
  <si>
    <t xml:space="preserve">h[c] + lys_L[m] + citr_L[c]  -&gt; h[m] + lys_L[c] + citr_L[m] </t>
  </si>
  <si>
    <t xml:space="preserve">r2399</t>
  </si>
  <si>
    <t xml:space="preserve">h[c] + lys_L[c] + arg_L[m]  -&gt; h[m] + lys_L[m] + arg_L[c] </t>
  </si>
  <si>
    <t xml:space="preserve">r2400</t>
  </si>
  <si>
    <t xml:space="preserve">h[c] + orn[c] + arg_L[m]  -&gt; h[m] + arg_L[c] + orn[m] </t>
  </si>
  <si>
    <t xml:space="preserve">r2401</t>
  </si>
  <si>
    <t xml:space="preserve">h[c] + arg_L[m] + his_L[c]  -&gt; h[m] + arg_L[c] + his_L[m] </t>
  </si>
  <si>
    <t xml:space="preserve">r2402</t>
  </si>
  <si>
    <t xml:space="preserve">h[c] + arg_L[m] + citr_L[c]  -&gt; h[m] + arg_L[c] + citr_L[m] </t>
  </si>
  <si>
    <t xml:space="preserve">r2403</t>
  </si>
  <si>
    <t xml:space="preserve">h[c] + lys_L[c] + orn[m]  -&gt; h[m] + orn[c] + lys_L[m] </t>
  </si>
  <si>
    <t xml:space="preserve">r2404</t>
  </si>
  <si>
    <t xml:space="preserve">h[c] + arg_L[c] + orn[m]  -&gt; h[m] + orn[c] + arg_L[m] </t>
  </si>
  <si>
    <t xml:space="preserve">r2405</t>
  </si>
  <si>
    <t xml:space="preserve">h[c] + orn[m] + his_L[c]  -&gt; h[m] + orn[c] + his_L[m] </t>
  </si>
  <si>
    <t xml:space="preserve">r2406</t>
  </si>
  <si>
    <t xml:space="preserve">h[c] + lys_L[c] + his_L[m]  -&gt; h[m] + lys_L[m] + his_L[c] </t>
  </si>
  <si>
    <t xml:space="preserve">r2407</t>
  </si>
  <si>
    <t xml:space="preserve">h[c] + arg_L[c] + his_L[m]  -&gt; h[m] + arg_L[m] + his_L[c] </t>
  </si>
  <si>
    <t xml:space="preserve">r2408</t>
  </si>
  <si>
    <t xml:space="preserve">h[c] + orn[c] + his_L[m]  -&gt; h[m] + orn[m] + his_L[c] </t>
  </si>
  <si>
    <t xml:space="preserve">r2409</t>
  </si>
  <si>
    <t xml:space="preserve">h[c] + citr_L[c] + his_L[m]  -&gt; h[m] + citr_L[m] + his_L[c] </t>
  </si>
  <si>
    <t xml:space="preserve">r2410</t>
  </si>
  <si>
    <t xml:space="preserve">h[c] + lys_L[c] + citr_L[m]  -&gt; h[m] + lys_L[m] + citr_L[c] </t>
  </si>
  <si>
    <t xml:space="preserve">r2411</t>
  </si>
  <si>
    <t xml:space="preserve">h[c] + arg_L[c] + citr_L[m]  -&gt; h[m] + arg_L[m] + citr_L[c] </t>
  </si>
  <si>
    <t xml:space="preserve">r2412</t>
  </si>
  <si>
    <t xml:space="preserve">h[c] + orn[c] + citr_L[m]  -&gt; h[m] + orn[m] + citr_L[c] </t>
  </si>
  <si>
    <t xml:space="preserve">r2413</t>
  </si>
  <si>
    <t xml:space="preserve">h[c] + citr_L[m] + his_L[c]  -&gt; h[m] + citr_L[c] + his_L[m] </t>
  </si>
  <si>
    <t xml:space="preserve">r2416</t>
  </si>
  <si>
    <t xml:space="preserve">h[c] + his_L[m]  -&gt; h[m] + his_L[c] </t>
  </si>
  <si>
    <t xml:space="preserve">r2447</t>
  </si>
  <si>
    <t xml:space="preserve">Concentrative Nucleoside Transporter (Cnt) Tcdb:2.A.41.2.3</t>
  </si>
  <si>
    <t xml:space="preserve">na1[e] + duri[e]  -&gt; na1[c] + duri[c] </t>
  </si>
  <si>
    <t xml:space="preserve">RE1096R</t>
  </si>
  <si>
    <t xml:space="preserve">RE1099C</t>
  </si>
  <si>
    <t xml:space="preserve">h2o[c] + CE1352[c]  &lt;=&gt; h[c] + so4[c] + 17ahprgnlone[c] </t>
  </si>
  <si>
    <t xml:space="preserve">RE1134R</t>
  </si>
  <si>
    <t xml:space="preserve">RE1135C</t>
  </si>
  <si>
    <t xml:space="preserve">h2o[c] + prgnlones[c]  &lt;=&gt; h[c] + so4[c] + prgnlone[c] </t>
  </si>
  <si>
    <t xml:space="preserve">RE1796M</t>
  </si>
  <si>
    <t xml:space="preserve">Steroid Delta-Isomerase</t>
  </si>
  <si>
    <t xml:space="preserve">nad[m] + 20ahchsterol[m]  &lt;=&gt; h[m] + nadh[m] + xol7aone[m] </t>
  </si>
  <si>
    <t xml:space="preserve">RE2111M</t>
  </si>
  <si>
    <t xml:space="preserve">Glycine N-Acyltransferase</t>
  </si>
  <si>
    <t xml:space="preserve">3mb2coa[m] + gly[m]  &lt;=&gt; h[m] + coa[m] + CE2026[m] </t>
  </si>
  <si>
    <t xml:space="preserve">RPKM &lt;0.1 for SN, caudate, and putamen; in Recon2, this reaction is associated with only one gene [GLYAT]</t>
  </si>
  <si>
    <t xml:space="preserve">RE2117M</t>
  </si>
  <si>
    <t xml:space="preserve">RE2427M</t>
  </si>
  <si>
    <t xml:space="preserve">ivcoa[m] + gly[m]  &lt;=&gt; h[m] + coa[m] + CE4968[m] </t>
  </si>
  <si>
    <t xml:space="preserve">RE2428M</t>
  </si>
  <si>
    <t xml:space="preserve">2mbcoa[m] + gly[m]  &lt;=&gt; h[m] + coa[m] + CE4970[m] </t>
  </si>
  <si>
    <t xml:space="preserve">RE2429M</t>
  </si>
  <si>
    <t xml:space="preserve">ibcoa[m] + gly[m]  &lt;=&gt; h[m] + coa[m] + CE4969[m] </t>
  </si>
  <si>
    <t xml:space="preserve">RE2768R</t>
  </si>
  <si>
    <t xml:space="preserve">RE2782C</t>
  </si>
  <si>
    <t xml:space="preserve">RE3111M</t>
  </si>
  <si>
    <t xml:space="preserve">RE3338C</t>
  </si>
  <si>
    <t xml:space="preserve">RE3340C</t>
  </si>
  <si>
    <t xml:space="preserve">RE3448C</t>
  </si>
  <si>
    <t xml:space="preserve">RE3564C</t>
  </si>
  <si>
    <t xml:space="preserve">RE3627C</t>
  </si>
  <si>
    <t xml:space="preserve">sink_34dhpac[c]</t>
  </si>
  <si>
    <t xml:space="preserve">Sink for 3, 4-Dihydroxyphenylacetaldehyde</t>
  </si>
  <si>
    <t xml:space="preserve">34dhpac[c]  &lt;=&gt; </t>
  </si>
  <si>
    <t xml:space="preserve">PMID: 10854571 3,4-Dihydroxyphenylacetaldehyde (DOPAL) is a toxic metabolite formed by the oxidative deamination of dopamine.PMID: 26381411 ; synthesis and degradation pathways known ; accumulated in disease conditions (PD) (PMIDS :     10854571 ;     26574516 ;     25601988)</t>
  </si>
  <si>
    <t xml:space="preserve">DM_4abut[c]</t>
  </si>
  <si>
    <t xml:space="preserve">4abut[c]  -&gt; </t>
  </si>
  <si>
    <t xml:space="preserve">4-Acetamidobutanoic acid is  GABA, it accumulates in vesicles but gabavessec should be enough for that</t>
  </si>
  <si>
    <t xml:space="preserve">sink_4abut[l]</t>
  </si>
  <si>
    <t xml:space="preserve">4abut[l]  &lt;=&gt; </t>
  </si>
  <si>
    <t xml:space="preserve">GABA is synthesised from glutamagte, why sink ?</t>
  </si>
  <si>
    <t xml:space="preserve">DM_4abut[n]</t>
  </si>
  <si>
    <t xml:space="preserve">Demand for 4-Aminobutanoate, Nuclear</t>
  </si>
  <si>
    <t xml:space="preserve">4abut[n]  -&gt; </t>
  </si>
  <si>
    <t xml:space="preserve">degrade to succinate, no accumulation</t>
  </si>
  <si>
    <t xml:space="preserve">DM_oretn_n_</t>
  </si>
  <si>
    <t xml:space="preserve">Demand for 4-Oxo-Retonoic Acid </t>
  </si>
  <si>
    <t xml:space="preserve">oretn[n]  -&gt; </t>
  </si>
  <si>
    <t xml:space="preserve">2 reactions : transport and demand ; no evidence for it’s presence/accumulation in brain</t>
  </si>
  <si>
    <t xml:space="preserve">sink_5hpet[c]</t>
  </si>
  <si>
    <t xml:space="preserve">Sink for 5(S)-HPETE</t>
  </si>
  <si>
    <t xml:space="preserve">5HPET[c]  &lt;=&gt; </t>
  </si>
  <si>
    <t xml:space="preserve">Required for modelling purposes ; synthesis and degradation pathways known and present in recon, I don’t see why the sink is needed</t>
  </si>
  <si>
    <t xml:space="preserve">DM_5hpet[r]</t>
  </si>
  <si>
    <t xml:space="preserve">Demand for 5(S)-HPETE </t>
  </si>
  <si>
    <t xml:space="preserve">5HPET[r]  -&gt; </t>
  </si>
  <si>
    <t xml:space="preserve">Our results showed that the levels of arachidonic acid (AA), docosahexaenoic acid (DHA), 5- and 12- eicosatetraenoic acid (HETE) were significantly increased in the CSF of Traumatic Brain Injuries patients. (PMID :     21427623) ; associated with 2 reactions in recon : 1 transport, 1 demand ; either we keep the demand or the metabolite 5HPET[r] is excluded</t>
  </si>
  <si>
    <t xml:space="preserve">sink_7klitchol[c]</t>
  </si>
  <si>
    <t xml:space="preserve">Sink for 7-Ketolithocholate</t>
  </si>
  <si>
    <t xml:space="preserve">7klitchol[c]  &lt;=&gt; </t>
  </si>
  <si>
    <t xml:space="preserve">liver related </t>
  </si>
  <si>
    <t xml:space="preserve">sink_xol7aone[c]</t>
  </si>
  <si>
    <t xml:space="preserve">Sink for 7Alpha-Hydroxycholest-4-En-3-One</t>
  </si>
  <si>
    <t xml:space="preserve">xol7aone[c]  &lt;=&gt; </t>
  </si>
  <si>
    <t xml:space="preserve">7α-Hydroxy-4-cholesten-3-one is an intermediate in the biochemical synthesis of bile acids from cholesterol. Its precursor, 7α-hydroxycholesterol, is produced from cholesterol by hepatic cholesterol 7α-hydroxylase (CYP7A1) (wikipedia) ; liver</t>
  </si>
  <si>
    <t xml:space="preserve">sink_vitd3[c]</t>
  </si>
  <si>
    <t xml:space="preserve">vitd3[c]  &lt;=&gt; </t>
  </si>
  <si>
    <t xml:space="preserve">synthesis and degradation reactions in recon 3D; couldn't find any information about its accumulation in brain</t>
  </si>
  <si>
    <t xml:space="preserve">DM_1a25dhvitd3[n]</t>
  </si>
  <si>
    <t xml:space="preserve">Demand for Vitamin D3</t>
  </si>
  <si>
    <t xml:space="preserve">1a25dhvitd3[n]  -&gt; </t>
  </si>
  <si>
    <t xml:space="preserve">storage in adipose tissue, no evidence for it's accumulation in brain</t>
  </si>
  <si>
    <t xml:space="preserve">sink_c226coa[c]</t>
  </si>
  <si>
    <t xml:space="preserve">c226coa[c]  &lt;=&gt; </t>
  </si>
  <si>
    <t xml:space="preserve">DM_datp_m_</t>
  </si>
  <si>
    <t xml:space="preserve">Demand for dATP</t>
  </si>
  <si>
    <t xml:space="preserve">datp[m]  -&gt; </t>
  </si>
  <si>
    <t xml:space="preserve">associated to inmunodeficiency (PMID: 272665)</t>
  </si>
  <si>
    <t xml:space="preserve">DM_dopa[c]</t>
  </si>
  <si>
    <t xml:space="preserve">dopa[c]  -&gt; </t>
  </si>
  <si>
    <t xml:space="preserve">why demand of dopamine ? Accumulation of dopamine in vesicles ! DOPAVESSEC should be enough</t>
  </si>
  <si>
    <t xml:space="preserve">sink_11_cis_retfa[c]</t>
  </si>
  <si>
    <t xml:space="preserve">11_cis_retfa[c]  &lt;=&gt; </t>
  </si>
  <si>
    <t xml:space="preserve">11-cis-Retinal is coupled to opsins in both rod and cone photoreceptor cells and is photoisomerized to all-trans-retinal by light. (PMC1409735); couldn't find any evidence for it's accumulation/storage in brain; synthesis and degradation reactions in recon 3d</t>
  </si>
  <si>
    <t xml:space="preserve">sink_9_cis_retfa[c]</t>
  </si>
  <si>
    <t xml:space="preserve">9_cis_retfa[c]  &lt;=&gt; </t>
  </si>
  <si>
    <t xml:space="preserve"> Retinoic acid (RA) is a biologically active derivative of vitamin A. Two isomers of RA, 9-cis-RA (9cRA) and all-trans-RA (atRA) have been identified. atRA is normally present at high levels in the developing spinal cord and at low levels in the forebrain of mouse embryos (Horton and Maden, 1995). 9cRA is present in xenopus embryos (Kraft et al., 1994), but not in mouse embryos (Horton and Maden, 1995; Mic et al., 2003; Ulven et al., 2001) or tissue extracts from adult rats (Werner and Deluca, 2001).  (PMC2628966); couldn't find any evidence for it's accumulation/storage in brain; synthesis and degradation reactions in recon 3d</t>
  </si>
  <si>
    <t xml:space="preserve">DM_for[c]</t>
  </si>
  <si>
    <t xml:space="preserve">Demand for Formate</t>
  </si>
  <si>
    <t xml:space="preserve">for[c]  -&gt; </t>
  </si>
  <si>
    <t xml:space="preserve">accumulation of formic acid in alcoholic individues (PMID: 18034701). Some of the formate is exported, some is further oxidised, and the remainder is able to inhibit mitochondrial cytochrome c, leading to increased glycolytic flux (PMID:    23800365). </t>
  </si>
  <si>
    <t xml:space="preserve">sink_dgchol[c]</t>
  </si>
  <si>
    <t xml:space="preserve">Sink for Glycochenodeoxycholate</t>
  </si>
  <si>
    <t xml:space="preserve">dgchol[c]  &lt;=&gt; </t>
  </si>
  <si>
    <t xml:space="preserve">Chenodeoxycholic acid glycine conjugate is an acyl glycine and a bile acid-glycine conugate localised extracellularly in the prostate (http://www.hmdb.ca/metabolites/HMDB00637).</t>
  </si>
  <si>
    <t xml:space="preserve">sink_gchola[c]</t>
  </si>
  <si>
    <t xml:space="preserve">Sink for Glycocholate</t>
  </si>
  <si>
    <t xml:space="preserve">gchola[c]  &lt;=&gt; </t>
  </si>
  <si>
    <t xml:space="preserve">Glycocholic acid is an acyl glycine and a bile acid-glycine conjugate, localised extracellularly in fibroblasts, liver, and prostate (http://www.hmdb.ca/metabolites/HMDB00138). </t>
  </si>
  <si>
    <t xml:space="preserve">sink_HC02193[c]</t>
  </si>
  <si>
    <t xml:space="preserve">Sink for Glycolithocholate</t>
  </si>
  <si>
    <t xml:space="preserve">HC02193[c]  &lt;=&gt; </t>
  </si>
  <si>
    <t xml:space="preserve">Lithocholic acid glycine conjugate is an acyl glycine and a bile acid-glycine conjugate found extracellularly in gallbladder, intestine, kidney, and liver (http://www.hmdb.ca/metabolites/HMDB00698). </t>
  </si>
  <si>
    <t xml:space="preserve">sink_HC02196[c]</t>
  </si>
  <si>
    <t xml:space="preserve">Sink for Glycoursodeoxycholate</t>
  </si>
  <si>
    <t xml:space="preserve">HC02196[c]  &lt;=&gt; </t>
  </si>
  <si>
    <t xml:space="preserve">Glycoursodeoxycholic acid is an acyl glycine and a bile acid-glycine conjugate. It is found extracellularly in gallbladder, intestine, and liver (http://www.hmdb.ca/metabolites/HMDB00708).</t>
  </si>
  <si>
    <t xml:space="preserve">DM_hista[c]</t>
  </si>
  <si>
    <t xml:space="preserve">hista[c]  -&gt; </t>
  </si>
  <si>
    <t xml:space="preserve">Histamine-releasing neurons are located exclusively in the hypothalamus (PMID: 11164999). Histamine is an important modulator of astrocytic functions, such as ion homeostasis, energy metabolism, neurotransmitter clearance, neurotrophic activity, and immune response. Histamine receptors expressed on astrocytic surface are:  H1, H2 and H3 (PMID: 27475882).</t>
  </si>
  <si>
    <t xml:space="preserve">DM_itp[n]</t>
  </si>
  <si>
    <t xml:space="preserve">Demand for ITP, Nuclear</t>
  </si>
  <si>
    <t xml:space="preserve">itp[n]  -&gt; </t>
  </si>
  <si>
    <t xml:space="preserve">Inosine triphosphate (ITP) is an intermediate in the purine metabolism pathway (http://www.hmdb.ca/metabolites/HMDB00189). It was found that In general erythrocytes had low levels of activity of ITPase and accumulated ITP (PMID: 487601).</t>
  </si>
  <si>
    <t xml:space="preserve">DM_kynate[c]</t>
  </si>
  <si>
    <t xml:space="preserve">kynate[c]  -&gt; </t>
  </si>
  <si>
    <t xml:space="preserve">L-tryptophan is the amino acid precursor of serotonin. In addition to serotonergic neurons, astrocytes are able to synthesise neuroactive metabolites (3-hydroxykynurenine, 3-hydroxyanthranilic, quinolinic acid, kynurenic acid) using the rate-limiting enzyme  indoleamine 2,3-dioxygenase and the kynurenine pathway of tryptophan metabolism (PMID: 16942634). Extracellular tryptophan is transported into glial cells by high-affinity tryptophan transporters. The produced kynurenic acid is not stored intracellularly, but released by diffusion, then distributed from the brain to the blood circulation and then to urine (PMID: 25717486).</t>
  </si>
  <si>
    <t xml:space="preserve">DM_Lcystin</t>
  </si>
  <si>
    <t xml:space="preserve">Demand for L-Cystine</t>
  </si>
  <si>
    <t xml:space="preserve">Lcystin[c]  -&gt; </t>
  </si>
  <si>
    <t xml:space="preserve">Cystine is an oxidized dimeric form of cysteine and is present in all tissues (http://www.hmdb.ca/metabolites/HMDB00192). However, after rupture and lysis of rat confluent astrocyte cultures and neuron-enriched cultures, cystine was undetectable (PMID: 10737599).</t>
  </si>
  <si>
    <t xml:space="preserve">DM_Lkynr[c]</t>
  </si>
  <si>
    <t xml:space="preserve">Lkynr[c]  -&gt; </t>
  </si>
  <si>
    <t xml:space="preserve">The amounts of quinolinic acid synthesised from kynurenine were completely degraded by astrocytes, making astrocytes neuroprotective (PMID: 11520905). </t>
  </si>
  <si>
    <t xml:space="preserve">sink_trp_L[c]</t>
  </si>
  <si>
    <t xml:space="preserve">Sink_trp_L[c]</t>
  </si>
  <si>
    <t xml:space="preserve">trp_L[c]  &lt;=&gt; </t>
  </si>
  <si>
    <t xml:space="preserve">L-tryptophan is the amino acid precursor of serotonin. In addition to serotonergic neurons, astrocytes are able to synthesise neuroactive metabolites (3-hydroxykynurenine, 3-hydroxyanthranilic, quinolinic acid, kynurenic acid) using the rate-limiting enzyme  indoleamine 2,3-dioxygenase and the kynurenine pathway of tryptophan metabolism (PMID: 16942634). The amounts of quinolinic acid synthesised from kynurenine were completely degraded by astrocytes, making them neuroprotective (PMID: 11520905). Extracellular tryptophan is transported into glial cells by high-affinity tryptophan transporters. Tryptophan storage is relatively low in human tissues (reviewed in PMID: 20651948).  </t>
  </si>
  <si>
    <t xml:space="preserve">sink_HC02191[c]</t>
  </si>
  <si>
    <t xml:space="preserve">Sink for Lithocholate</t>
  </si>
  <si>
    <t xml:space="preserve">HC02191[c]  &lt;=&gt; </t>
  </si>
  <si>
    <t xml:space="preserve">Lithocholic acid is a bile acid formed from chenodeoxycholate by bacterial action, usually conjugated with glycine or taurine. It is found extracellularly in liver and intestine (http://www.hmdb.ca/metabolites/HMDB00761). </t>
  </si>
  <si>
    <t xml:space="preserve">DM_m_em_3gacpail_prot_hs_r_</t>
  </si>
  <si>
    <t xml:space="preserve">Demand for  Phosphoethanolaminyl-Trimannosyl-Glucosaminyl-Acylphosphatidylinositol (H6),  Endoplasmatic Reticulum</t>
  </si>
  <si>
    <t xml:space="preserve">m3gacpail_prot_hs[r]  -&gt; </t>
  </si>
  <si>
    <t xml:space="preserve">Heparan sulfate is a heteropolysaccharide that is similar in structure to heparin. It accumulates in individuals with mucopolysaccharidosis (http://www.hmdb.ca/metabolites/HMDB00693). Normally, heparanase is expressed at a low level in the brain. Nevertheless, heparanase null mice produce longer heparan sulfate chains in comparison to wildtype mice, although without accumulation of the polysaccharide in organs. Therefore, heparanase is not an indispensible enzyme for heparan sulfate catabolism (PMID: 25157361). Membrane bound HSPGs, GPC 1, and SDC 3 in glial cells were found to be associated with Aβ deposits in dense core plaques, proximal to sites of heparan sulfate accumulation, suggesting that heparan sulfate codeposition with Aβ40 in neuritic plaques is mainly derived from glial cells.</t>
  </si>
  <si>
    <t xml:space="preserve">DM_melanin_c_</t>
  </si>
  <si>
    <t xml:space="preserve">Demand for Melanin, Cytosolic</t>
  </si>
  <si>
    <t xml:space="preserve">melanin[c]  -&gt; </t>
  </si>
  <si>
    <t xml:space="preserve">The substantia nigra of higher mammals shows the accumulation of neuromelanin in dopaminergic neurons of the substantia nigra, especially during aging (PMID: 11724917). Astrocytes accumulate neuromelanin-like granules in their lysosomes, only after exposure to norepinephrine (PMID: 2445927). DM_neuromelanin is not in the model, so it has been replaced by demand reactions for neuromelanin precursors (e.g.: DM_ind56qn[c] ).</t>
  </si>
  <si>
    <t xml:space="preserve">DM_mqn10[c]</t>
  </si>
  <si>
    <t xml:space="preserve">Demand for Menaquinone-10</t>
  </si>
  <si>
    <t xml:space="preserve">mqn10[c]  -&gt; </t>
  </si>
  <si>
    <t xml:space="preserve">The higher menaquinones (6-11), were recovered in human samples of liver, heart, and prancreas, but not in any of the other tissues, such as the brain (PMID: 8785182). There is a tissue-specific accumulation of vitamin K throughout the body. </t>
  </si>
  <si>
    <t xml:space="preserve">DM_mqn11[c]</t>
  </si>
  <si>
    <t xml:space="preserve">Demand for Menaquinone-11</t>
  </si>
  <si>
    <t xml:space="preserve">mqn11[c]  -&gt; </t>
  </si>
  <si>
    <t xml:space="preserve">DM_mqn7[c]</t>
  </si>
  <si>
    <t xml:space="preserve">Demand for Menaquinone-7</t>
  </si>
  <si>
    <t xml:space="preserve">mqn7[c]  -&gt; </t>
  </si>
  <si>
    <t xml:space="preserve">DM_mqn8[c]</t>
  </si>
  <si>
    <t xml:space="preserve">Demand for Menaquinone-8</t>
  </si>
  <si>
    <t xml:space="preserve">mqn8[c]  -&gt; </t>
  </si>
  <si>
    <t xml:space="preserve">DM_mqn9[c]</t>
  </si>
  <si>
    <t xml:space="preserve">Demand for Menaquinone-9</t>
  </si>
  <si>
    <t xml:space="preserve">mqn9[c]  -&gt; </t>
  </si>
  <si>
    <t xml:space="preserve">DM_ncam</t>
  </si>
  <si>
    <t xml:space="preserve">Demand for Nicotinamide</t>
  </si>
  <si>
    <t xml:space="preserve">ncam[c]  -&gt; </t>
  </si>
  <si>
    <t xml:space="preserve">Niacinamide (nicotinamide) or vitamin B3 is the precursor of the coenzyme NAD and because most animals are unable to sufficiently synthesise or store it, it must be taken in through the diet, while excess is secreted renally http://www.hmdb.ca/metabolites/HMDB01406). </t>
  </si>
  <si>
    <t xml:space="preserve">DM_nrpphr[c]</t>
  </si>
  <si>
    <t xml:space="preserve">nrpphr[c]  -&gt; </t>
  </si>
  <si>
    <t xml:space="preserve">Noradrenergic neurons in the cerebral cortex are able to co-release norepinephrine and dopamine (PMID: 11673793). Some of the left over extracellular serotonin can be taken up by and sequestered in astrocytes (PMID: 12031859). However, this accumulation in primary cultures of astrocytes is weak, being a diffusion-uptake for dopamine, norepinephrine, and serotonin. (PMID: 2861578).</t>
  </si>
  <si>
    <t xml:space="preserve">DM_srtn[c]</t>
  </si>
  <si>
    <t xml:space="preserve">srtn[c]  -&gt; </t>
  </si>
  <si>
    <t xml:space="preserve">Some of the left over extracellular serotonin can be taken up by and sequestered in astrocytes (PMID: 12031859). Astrocytes are probably not a major population for removing extracellular serotonin, when present in excess. The accumulation in primary cultures of astrocytes is weak, being a diffusion-uptake for dopamine, norepinephrine, and serotonin. (PMID: 2861578). Serotonin ectopically localises in dopaminergic neurons, but only in the 5-HTT genetically deleted model, as a compensatory mechanism (PMID: 12031859). The ectopic serotonin staining in dopaminergic neurons in the substantia nigra and ventral tegmental area did not occur in control 5-HTT +/+ mice.</t>
  </si>
  <si>
    <t xml:space="preserve">DM_sTn_antigen_g_</t>
  </si>
  <si>
    <t xml:space="preserve">Demand for  Sialyl-Tn Antigen,  Golgi Apparatus</t>
  </si>
  <si>
    <t xml:space="preserve">sTn_antigen[g]  -&gt; </t>
  </si>
  <si>
    <t xml:space="preserve">In cancer cells, an aberrant glycosylation pathway can be activated, leading to the expression of the expression of the onco-foetal sialyl-Tn (sTn) antigen (PMID: 26927062). In control tissues, the Tn antigen is only expressed in the embryonic brain, with the adult tissue being shielded (reviewed in PMID:26270678).</t>
  </si>
  <si>
    <t xml:space="preserve">sink_HC02220[c]</t>
  </si>
  <si>
    <t xml:space="preserve">Sink for Sulfochenodeoxycholate</t>
  </si>
  <si>
    <t xml:space="preserve">HC02220[c]  &lt;=&gt; </t>
  </si>
  <si>
    <t xml:space="preserve">Found in blood and feces, chenodeoxycholic acid 3-sulfate is produced by enzymes in the microbial flora of the colon. The major phase II metabolism of bile acids is sulfation (PMID: 16949895).</t>
  </si>
  <si>
    <t xml:space="preserve">sink_HC02197[c]</t>
  </si>
  <si>
    <t xml:space="preserve">Sink for Sulfoglycolithocholate</t>
  </si>
  <si>
    <t xml:space="preserve">HC02197[c]  &lt;=&gt; </t>
  </si>
  <si>
    <t xml:space="preserve">Sulfoglycolithocholate is an acyl glycine and a bile acid-glycine conjugate. Enzymes in the microbial flora of the colonic environment produce it and in hepatocytes, primary and secondary bile acids undergo amino acid conjugation, which is why almost all bile acids in the bile duct are found in a glycine conjugated form (PMID:16949895).</t>
  </si>
  <si>
    <t xml:space="preserve">sink_HC02198[c]</t>
  </si>
  <si>
    <t xml:space="preserve">Sink for Sulfotaurolithocholate</t>
  </si>
  <si>
    <t xml:space="preserve">HC02198[c]  &lt;=&gt; </t>
  </si>
  <si>
    <t xml:space="preserve">Taurolithocholic acid 3-sulfate is a sulfated bile acid and under normal circumstances, bile acid sulfation is a minor pathway (http://www.hmdb.ca/metabolites/HMDB02580).</t>
  </si>
  <si>
    <t xml:space="preserve">DM_T_antigen_g_</t>
  </si>
  <si>
    <t xml:space="preserve">Demand for  T-Antigen (Core 1),  Golgi Apparatus</t>
  </si>
  <si>
    <t xml:space="preserve">T_antigen[g]  -&gt; </t>
  </si>
  <si>
    <t xml:space="preserve">T antigen is an antigen present on human erythrocytes, after coming in contact with certain bacteria (http://medical-dictionary.thefreedictionary.com/T+antigen). </t>
  </si>
  <si>
    <t xml:space="preserve">DM_ts3[c]</t>
  </si>
  <si>
    <t xml:space="preserve">Demand for  Tachysterol 3</t>
  </si>
  <si>
    <t xml:space="preserve">ts3[c]  -&gt; </t>
  </si>
  <si>
    <t xml:space="preserve">Tachysterol 3 is a normal human secosterooid metabolite from the class of vitamin D3 photoisomer derivatives, synthesized from 7-Dehydrocholesterol in the epidermis, following ultraviolet irradiation (http://www.hmdb.ca/metabolites/HMDB06560).</t>
  </si>
  <si>
    <t xml:space="preserve">sink_tdchola[c]</t>
  </si>
  <si>
    <t xml:space="preserve">Sink for Taurochenodeoxycholate</t>
  </si>
  <si>
    <t xml:space="preserve">tdchola[c]  &lt;=&gt; </t>
  </si>
  <si>
    <t xml:space="preserve">Taurochenodesoxycholic acid is a bile acid formed in the liver by conjugation of chenodeoxycholate with taurine, usually as the sodium salt (http://www.hmdb.ca/metabolites/HMDB00951). It facilitates the absorption and transport of lipids and sterols in 
the intestine and liver (The natural steroid world, R. Morfin, 2010).</t>
  </si>
  <si>
    <t xml:space="preserve">sink_tchola[c]</t>
  </si>
  <si>
    <t xml:space="preserve">Sink for Taurocholate</t>
  </si>
  <si>
    <t xml:space="preserve">tchola[c]  &lt;=&gt; </t>
  </si>
  <si>
    <t xml:space="preserve">A specific active efflux mechanism for taurocholic acid exists in the brain, allowing the efflux from the brain to the blood, across the blood brain barrier (PMID: 9694947).</t>
  </si>
  <si>
    <t xml:space="preserve">sink_tdechola[c]</t>
  </si>
  <si>
    <t xml:space="preserve">Sink for Taurodeoxycholic Acid</t>
  </si>
  <si>
    <t xml:space="preserve">tdechola[c]  &lt;=&gt; </t>
  </si>
  <si>
    <t xml:space="preserve">Taurodeoxycholic acid is a bile salt formed in the liver by conjugation of deoxycholate with taurine, usually as the sodium salt (http://www.hmdb.ca/metabolites/HMDB00896). It is localised extracellularly and can be found in bile, intestine, blood, and feces. </t>
  </si>
  <si>
    <t xml:space="preserve">sink_HC02192[c]</t>
  </si>
  <si>
    <t xml:space="preserve">Sink for Taurolithocholate</t>
  </si>
  <si>
    <t xml:space="preserve">HC02192[c]  &lt;=&gt; </t>
  </si>
  <si>
    <t xml:space="preserve">Lithocholyltaurine is a bile salt formed in the liver from lithocholic acid conjugation with taurine, usually as the sodium salt (http://www.hmdb.ca/metabolites/HMDB00722). It is localised extracellularly in bile, gallbladder, and intestine. </t>
  </si>
  <si>
    <t xml:space="preserve">DM_PROTEIN</t>
  </si>
  <si>
    <t xml:space="preserve">protein[c]  -&gt; </t>
  </si>
  <si>
    <t xml:space="preserve">Protein maintenance requirement is represented by setting a lower bound on the corresponding amino acid degradation reactions.</t>
  </si>
  <si>
    <t xml:space="preserve">DM_12dhchol[c]</t>
  </si>
  <si>
    <t xml:space="preserve">DM_12dhchol(c)</t>
  </si>
  <si>
    <t xml:space="preserve">12dhchol[c]  -&gt; </t>
  </si>
  <si>
    <t xml:space="preserve">Bile acid could not be detected in CSF and brain biopsies of patients dying without evidence of liver disease and are normally stored in the gallbladder (PMID: 604189). Bile acids that are conjugated with amino acids, sulfuric acid, and glucuronic acid were not detected in the cytoplasmic fraction of rat brain (PMID: 14617741). </t>
  </si>
  <si>
    <t xml:space="preserve">DM_3dhcdchol[c]</t>
  </si>
  <si>
    <t xml:space="preserve">DM_3dhcdchol(c)</t>
  </si>
  <si>
    <t xml:space="preserve">3dhcdchol[c]  -&gt; </t>
  </si>
  <si>
    <t xml:space="preserve">DM_3dhchol[c]</t>
  </si>
  <si>
    <t xml:space="preserve">DM_3dhchol(c)</t>
  </si>
  <si>
    <t xml:space="preserve">3dhchol[c]  -&gt; </t>
  </si>
  <si>
    <t xml:space="preserve">DM_3dhdchol[c]</t>
  </si>
  <si>
    <t xml:space="preserve">DM_3dhdchol(c)</t>
  </si>
  <si>
    <t xml:space="preserve">3dhdchol[c]  -&gt; </t>
  </si>
  <si>
    <t xml:space="preserve">DM_3dhlchol[c]</t>
  </si>
  <si>
    <t xml:space="preserve">DM_3dhlchol(c)</t>
  </si>
  <si>
    <t xml:space="preserve">3dhlchol[c]  -&gt; </t>
  </si>
  <si>
    <t xml:space="preserve">DM_7dhcdchol[c]</t>
  </si>
  <si>
    <t xml:space="preserve">DM_7dhcdchol(c)</t>
  </si>
  <si>
    <t xml:space="preserve">7dhcdchol[c]  -&gt; </t>
  </si>
  <si>
    <t xml:space="preserve">DM_7dhchol[c]</t>
  </si>
  <si>
    <t xml:space="preserve">DM_7dhchol(c)</t>
  </si>
  <si>
    <t xml:space="preserve">7dhchol[c]  -&gt; </t>
  </si>
  <si>
    <t xml:space="preserve">DM_adchac[c]</t>
  </si>
  <si>
    <t xml:space="preserve">DM_alchac[c]</t>
  </si>
  <si>
    <t xml:space="preserve">DM_ca24g[c]</t>
  </si>
  <si>
    <t xml:space="preserve">DM_ca24g(c)</t>
  </si>
  <si>
    <t xml:space="preserve">ca24g[c]  -&gt; </t>
  </si>
  <si>
    <t xml:space="preserve">DM_ca3s[c]</t>
  </si>
  <si>
    <t xml:space="preserve">DM_ca3s(c)</t>
  </si>
  <si>
    <t xml:space="preserve">ca3s[c]  -&gt; </t>
  </si>
  <si>
    <t xml:space="preserve">DM_cdca24g[c]</t>
  </si>
  <si>
    <t xml:space="preserve">DM_cdca24g(c)</t>
  </si>
  <si>
    <t xml:space="preserve">cdca24g[c]  -&gt; </t>
  </si>
  <si>
    <t xml:space="preserve">DM_cdca3g[c]</t>
  </si>
  <si>
    <t xml:space="preserve">DM_cdca3g(c)</t>
  </si>
  <si>
    <t xml:space="preserve">cdca3g[c]  -&gt; </t>
  </si>
  <si>
    <t xml:space="preserve">DM_coprost[c]</t>
  </si>
  <si>
    <t xml:space="preserve">DM_coprost(c)</t>
  </si>
  <si>
    <t xml:space="preserve">coprost[c]  -&gt; </t>
  </si>
  <si>
    <t xml:space="preserve">DM_dca24g[c]</t>
  </si>
  <si>
    <t xml:space="preserve">DM_dca24g(c)</t>
  </si>
  <si>
    <t xml:space="preserve">dca24g[c]  -&gt; </t>
  </si>
  <si>
    <t xml:space="preserve">DM_dca3g[c]</t>
  </si>
  <si>
    <t xml:space="preserve">DM_dca3g(c)</t>
  </si>
  <si>
    <t xml:space="preserve">dca3g[c]  -&gt; </t>
  </si>
  <si>
    <t xml:space="preserve">DM_dca3s[c]</t>
  </si>
  <si>
    <t xml:space="preserve">DM_dca3s(c)</t>
  </si>
  <si>
    <t xml:space="preserve">dca3s[c]  -&gt; </t>
  </si>
  <si>
    <t xml:space="preserve">DM_gca3s[c]</t>
  </si>
  <si>
    <t xml:space="preserve">DM_gca3s(c)</t>
  </si>
  <si>
    <t xml:space="preserve">gca3s[c]  -&gt; </t>
  </si>
  <si>
    <t xml:space="preserve">DM_gcdca3s[c]</t>
  </si>
  <si>
    <t xml:space="preserve">DM_gcdca3s(c)</t>
  </si>
  <si>
    <t xml:space="preserve">gcdca3s[c]  -&gt; </t>
  </si>
  <si>
    <t xml:space="preserve">DM_gdca3s[c]</t>
  </si>
  <si>
    <t xml:space="preserve">DM_gdca3s(c)</t>
  </si>
  <si>
    <t xml:space="preserve">gdca3s[c]  -&gt; </t>
  </si>
  <si>
    <t xml:space="preserve">DM_gudca3s[c]</t>
  </si>
  <si>
    <t xml:space="preserve">DM_gudca3s(c)</t>
  </si>
  <si>
    <t xml:space="preserve">gudca3s[c]  -&gt; </t>
  </si>
  <si>
    <t xml:space="preserve">DM_hca24g[c]</t>
  </si>
  <si>
    <t xml:space="preserve">DM_hca24g(c)</t>
  </si>
  <si>
    <t xml:space="preserve">hca24g[c]  -&gt; </t>
  </si>
  <si>
    <t xml:space="preserve">DM_hca6g[c]</t>
  </si>
  <si>
    <t xml:space="preserve">DM_hca6g(c)</t>
  </si>
  <si>
    <t xml:space="preserve">hca6g[c]  -&gt; </t>
  </si>
  <si>
    <t xml:space="preserve">DM_hdca24g[c]</t>
  </si>
  <si>
    <t xml:space="preserve">DM_hdca24g(c)</t>
  </si>
  <si>
    <t xml:space="preserve">hdca24g[c]  -&gt; </t>
  </si>
  <si>
    <t xml:space="preserve">DM_hdca6g[c]</t>
  </si>
  <si>
    <t xml:space="preserve">DM_hdca6g(c)</t>
  </si>
  <si>
    <t xml:space="preserve">hdca6g[c]  -&gt; </t>
  </si>
  <si>
    <t xml:space="preserve">DM_hyochol[c]</t>
  </si>
  <si>
    <t xml:space="preserve">DM_hyochol(c)</t>
  </si>
  <si>
    <t xml:space="preserve">hyochol[c]  -&gt; </t>
  </si>
  <si>
    <t xml:space="preserve">DM_icdchol[c]</t>
  </si>
  <si>
    <t xml:space="preserve">DM_icdchol(c)</t>
  </si>
  <si>
    <t xml:space="preserve">icdchol[c]  -&gt; </t>
  </si>
  <si>
    <t xml:space="preserve">DM_isochol[c]</t>
  </si>
  <si>
    <t xml:space="preserve">DM_isochol(c)</t>
  </si>
  <si>
    <t xml:space="preserve">isochol[c]  -&gt; </t>
  </si>
  <si>
    <t xml:space="preserve">DM_lca24g[c]</t>
  </si>
  <si>
    <t xml:space="preserve">DM_lca24g(c)</t>
  </si>
  <si>
    <t xml:space="preserve">lca24g[c]  -&gt; </t>
  </si>
  <si>
    <t xml:space="preserve">DM_lca3g[c]</t>
  </si>
  <si>
    <t xml:space="preserve">DM_lca3g(c)</t>
  </si>
  <si>
    <t xml:space="preserve">lca3g[c]  -&gt; </t>
  </si>
  <si>
    <t xml:space="preserve">DM_lca3s[c]</t>
  </si>
  <si>
    <t xml:space="preserve">DM_lca3s(c)</t>
  </si>
  <si>
    <t xml:space="preserve">lca3s[c]  -&gt; </t>
  </si>
  <si>
    <t xml:space="preserve">DM_tca3s[c]</t>
  </si>
  <si>
    <t xml:space="preserve">DM_tca3s(c)</t>
  </si>
  <si>
    <t xml:space="preserve">tca3s[c]  -&gt; </t>
  </si>
  <si>
    <t xml:space="preserve">DM_tcdca3s[c]</t>
  </si>
  <si>
    <t xml:space="preserve">DM_tcdca3s(c)</t>
  </si>
  <si>
    <t xml:space="preserve">tcdca3s[c]  -&gt; </t>
  </si>
  <si>
    <t xml:space="preserve">DM_tdca3s[c]</t>
  </si>
  <si>
    <t xml:space="preserve">DM_tdca3s(c)</t>
  </si>
  <si>
    <t xml:space="preserve">tdca3s[c]  -&gt; </t>
  </si>
  <si>
    <t xml:space="preserve">DM_thyochol[c]</t>
  </si>
  <si>
    <t xml:space="preserve">DM_thyochol(c)</t>
  </si>
  <si>
    <t xml:space="preserve">thyochol[c]  -&gt; </t>
  </si>
  <si>
    <t xml:space="preserve">DM_tudca3s[c]</t>
  </si>
  <si>
    <t xml:space="preserve">DM_tudca3s(c)</t>
  </si>
  <si>
    <t xml:space="preserve">tudca3s[c]  -&gt; </t>
  </si>
  <si>
    <t xml:space="preserve">DM_uchol[c]</t>
  </si>
  <si>
    <t xml:space="preserve">DM_uchol(c)</t>
  </si>
  <si>
    <t xml:space="preserve">uchol[c]  -&gt; </t>
  </si>
  <si>
    <t xml:space="preserve">DM_udca3s[c]</t>
  </si>
  <si>
    <t xml:space="preserve">DM_udca3s(c)</t>
  </si>
  <si>
    <t xml:space="preserve">udca3s[c]  -&gt; </t>
  </si>
  <si>
    <t xml:space="preserve">DM_13_cis_retn_n_</t>
  </si>
  <si>
    <t xml:space="preserve">13-Cis-Retinoate Demand</t>
  </si>
  <si>
    <t xml:space="preserve">13_cis_retn[n]  -&gt; </t>
  </si>
  <si>
    <t xml:space="preserve">Because 13-cis-retinoic acid is rapidly metabolized by the body and is not stored in the liver or other organs, it does not accumulate over time (Blaner &amp; Olson, 1994). </t>
  </si>
  <si>
    <t xml:space="preserve">DM_mi1345p[c]</t>
  </si>
  <si>
    <t xml:space="preserve">Demand for 1D-Myo-Inositol 1,3,4,5-Tetrakisphosphate</t>
  </si>
  <si>
    <t xml:space="preserve">mi1345p[c]  -&gt; </t>
  </si>
  <si>
    <t xml:space="preserve">Li+ increases accumulation of inositol 1,4,5-trisphosphate and inositol 1,3,4,5-tetrakisphosphate in cholinergically stimulated brain cortex slices in guinea pig, mouse and rat. The increases require inositol supplementation in mouse and rat but not in guinea pig. (PMID: 1546953) ; The dephosphorylation pathway of D-myo-inositol 1,3,4,5-tetrakisphosphate in rat brain. (PMID :  2827634) ; D-myo-inositol 1,4,5-trisphosphate [Ins(1,4,5)P3] 3-kinase, the enzyme responsible for production of D-myo-inositol 1,3,4,5-tetrakisphosphate, was activated 3- to 5-fold in homogenates of rat brain cortical slices after incubation with carbachol.  (PMID : 9155020 );associated with 5 rxns in recon : 2 degradation, 2 synthesis and 1 demand</t>
  </si>
  <si>
    <t xml:space="preserve">DM_mi145p[c]</t>
  </si>
  <si>
    <t xml:space="preserve">Demand for 1D-Myo-Inositol 1,4,5-Trisphosphate</t>
  </si>
  <si>
    <t xml:space="preserve">mi145p[c]  -&gt; </t>
  </si>
  <si>
    <t xml:space="preserve">Li+ increases accumulation of inositol 1,4,5-trisphosphate and inositol 1,3,4,5-tetrakisphosphate in cholinergically stimulated brain cortex slices in guinea pig, mouse and rat. The increases require inositol supplementation in mouse and rat but not in guinea pig. (PMID: 1546953) ;  D-myo-inositol 1,4,5-trisphosphate-binding proteins in rat brain membranes. (PMID :   7961614) ;  associated with 5 reactions in recon : 3 degarding, 1 synthesis, 1 demand ; present but no accumulated</t>
  </si>
  <si>
    <t xml:space="preserve">DM_hhxdcal[c]</t>
  </si>
  <si>
    <t xml:space="preserve">Demand for  2-Hydroxyhexadecanal,  Cytosolic</t>
  </si>
  <si>
    <t xml:space="preserve">hhxdcal[c]  -&gt; </t>
  </si>
  <si>
    <t xml:space="preserve">no accumulation. PMID: 25345524</t>
  </si>
  <si>
    <t xml:space="preserve">DM_akg[c]</t>
  </si>
  <si>
    <t xml:space="preserve">Demand for 2-Oxoglutarate</t>
  </si>
  <si>
    <t xml:space="preserve">akg[c]  -&gt; </t>
  </si>
  <si>
    <t xml:space="preserve">PMID:21049004. is degraded. Decreased activity of the mitochondrial 2-oxoglutarate dehydrogenase complex (OGDHC) in brain accompanies neurodegenerative diseases</t>
  </si>
  <si>
    <t xml:space="preserve">DM_ach[c]</t>
  </si>
  <si>
    <t xml:space="preserve">ach[c]  -&gt; </t>
  </si>
  <si>
    <t xml:space="preserve">can act as a neurotransmitter, released by ACHVESSEC; it can accumulate in brain (PMID: 14954125), but not in normal conditions</t>
  </si>
  <si>
    <t xml:space="preserve">DM_bandmt[c]</t>
  </si>
  <si>
    <t xml:space="preserve">Demand for Band Membrane Protein (Methylated, Universal, Erythrocyte -&gt; 2.1,3,4.1)</t>
  </si>
  <si>
    <t xml:space="preserve">bandmt[c]  -&gt; </t>
  </si>
  <si>
    <t xml:space="preserve">associated with 2 reactions: synthesis and demand; ??</t>
  </si>
  <si>
    <t xml:space="preserve">sink_band[c]</t>
  </si>
  <si>
    <t xml:space="preserve">Sink for Band Protein, Cytosolic</t>
  </si>
  <si>
    <t xml:space="preserve">band[c]  &lt;=&gt; </t>
  </si>
  <si>
    <t xml:space="preserve">associated with 2 reactions: sink  and degradation; ??</t>
  </si>
  <si>
    <t xml:space="preserve">sink_ala_L[c]</t>
  </si>
  <si>
    <t xml:space="preserve">Sink for L-Alanine</t>
  </si>
  <si>
    <t xml:space="preserve">ala_L[c]  &lt;=&gt; </t>
  </si>
  <si>
    <t xml:space="preserve">Prevents amino acid sink</t>
  </si>
  <si>
    <t xml:space="preserve">sink_arg_L[c]</t>
  </si>
  <si>
    <t xml:space="preserve">Sink for L-Arginine</t>
  </si>
  <si>
    <t xml:space="preserve">arg_L[c] &lt;=&gt; </t>
  </si>
  <si>
    <t xml:space="preserve">Essential amino acid</t>
  </si>
  <si>
    <t xml:space="preserve">sink_asp_L[c]</t>
  </si>
  <si>
    <t xml:space="preserve">Sink for L-Aspartic acid</t>
  </si>
  <si>
    <t xml:space="preserve">asp_L[c] &lt;=&gt;</t>
  </si>
  <si>
    <t xml:space="preserve">sink_gln_L[c]</t>
  </si>
  <si>
    <t xml:space="preserve">Conditionally essential amino acid</t>
  </si>
  <si>
    <t xml:space="preserve">sink_gly[c]</t>
  </si>
  <si>
    <t xml:space="preserve">sink_glu_L[c]</t>
  </si>
  <si>
    <t xml:space="preserve">sink_his_L[c]</t>
  </si>
  <si>
    <t xml:space="preserve">sink_ile_L[c]</t>
  </si>
  <si>
    <t xml:space="preserve">sink_leu_L[c]</t>
  </si>
  <si>
    <t xml:space="preserve">sink_lys_L[c]</t>
  </si>
  <si>
    <t xml:space="preserve">sink_met_L[c]</t>
  </si>
  <si>
    <t xml:space="preserve">sink_phe_L[c]</t>
  </si>
  <si>
    <t xml:space="preserve">sink_pro_L[c]</t>
  </si>
  <si>
    <t xml:space="preserve">sink_ser_L[c]</t>
  </si>
  <si>
    <t xml:space="preserve">sink_thr_L[c]</t>
  </si>
  <si>
    <t xml:space="preserve">thr_L[c] &lt;=&gt;</t>
  </si>
  <si>
    <t xml:space="preserve">sink_tyr_L[c]</t>
  </si>
  <si>
    <t xml:space="preserve">tyr_L[c] &lt;=&gt;</t>
  </si>
  <si>
    <t xml:space="preserve">sink_val_L[c]</t>
  </si>
  <si>
    <t xml:space="preserve">val_L[c] &lt;=&gt;</t>
  </si>
  <si>
    <t xml:space="preserve">M02909 Smcfa-Blood-Pool remove</t>
  </si>
  <si>
    <t xml:space="preserve">tmp[c] &lt;=&gt;</t>
  </si>
  <si>
    <t xml:space="preserve">Should not be in ReconX</t>
  </si>
  <si>
    <t xml:space="preserve">HMR_0017</t>
  </si>
  <si>
    <t xml:space="preserve">EX_Rtotal2[e]</t>
  </si>
  <si>
    <t xml:space="preserve">Eliminate lumped lipid</t>
  </si>
  <si>
    <t xml:space="preserve">EX_Rtotal3[e]</t>
  </si>
  <si>
    <t xml:space="preserve">EX_Rtotal[e]</t>
  </si>
  <si>
    <t xml:space="preserve">rxnsNames</t>
  </si>
  <si>
    <t xml:space="preserve">4glu56dihdind[c]  -&gt; </t>
  </si>
  <si>
    <t xml:space="preserve">Demand for neuromelanin This is a polymerization reaction, but the details are not known.</t>
  </si>
  <si>
    <t xml:space="preserve">Demands_neuromelanin</t>
  </si>
  <si>
    <t xml:space="preserve">5cysdopa[c]  -&gt; </t>
  </si>
  <si>
    <t xml:space="preserve">Demand for neuromelanin It has been reported as the main source of the pheomelanin moiety of human neuromelanin isolated from Snpc; This is a polymerization reaction, but the details are not known.</t>
  </si>
  <si>
    <t xml:space="preserve">PMID: 22966478; PMID: 24548101; PMID: 10903891</t>
  </si>
  <si>
    <t xml:space="preserve">The formation of 5-S-cysteinyl-dopamine and DHBT-1 in the presence of peroxynitrite induced significant neuronal injury. PMID: 18394421. 5-S-CysDA has been shown to be neurotoxic [4];  [5]and has been reported to be elevated in the brains of patients who died from Parkinson’s disease ; demand for neuromelanin</t>
  </si>
  <si>
    <t xml:space="preserve">DM_6hddopaqn[c]</t>
  </si>
  <si>
    <t xml:space="preserve">Demand for  6-Hydroxydopamine-Quinone</t>
  </si>
  <si>
    <t xml:space="preserve">6hddopaqn[c]  -&gt; </t>
  </si>
  <si>
    <t xml:space="preserve">6-OHDA is a structural analog of DA that is highly electroactive and oxidizes to form a variety of cytotoxic compounds, including 6-OHDA quinone and hydrogen peroxide (Figure 13.1). The toxin is transported into central and peripheral catecholaminergic terminals by their high affinity catecholamine transport systems. In this way, its effects are relatively specific to these monoaminergic neurons. Due to its structural similarities with dopamine and norepinephrine, 6-OHDA is efficiently taken up and accumulated by neurons that have catecholaminergic plasma membrane transporters for dopamine and norepinephrine, thus accounting for its relatively selective toxicity for monoaminergic neurons (Luthman et al., 1989). (Parkinson's Disease, Molecular and Therapeutic Insights From Model Systems, 2008, Pages 173–194) ; this reaction was added for model purposes. This metabolite is a neurotoxin that can accumulate in the neuron and cause damage</t>
  </si>
  <si>
    <t xml:space="preserve">DM_ascb_L[c]</t>
  </si>
  <si>
    <t xml:space="preserve">Demand for  Ascorbic Acid</t>
  </si>
  <si>
    <t xml:space="preserve">ascb_L[c]  -&gt; </t>
  </si>
  <si>
    <t xml:space="preserve">DM_C02712[c]</t>
  </si>
  <si>
    <t xml:space="preserve">Demand for N-Acetylmethionine</t>
  </si>
  <si>
    <t xml:space="preserve">C02712[c]  -&gt; </t>
  </si>
  <si>
    <t xml:space="preserve">N-acetyl-L-methionine is nutritionally and metabolically equivalent to L-methionine (http://www.hmdb.ca/metabolites/HMDB11745). The pool size of methionine, aspartate, N-acetylmethionine, and N-acetylaspartate were assayed in immortalised cell lines of murine cerebellar astrocytes and hippocampal neurons  (PMID: 21554324). While the N-acetylmethionine pool had concentrations of pmol/mg protein, the N-acetylaspartate had concentrations in the nmol/mg protein range.</t>
  </si>
  <si>
    <t xml:space="preserve">Demand for Calcium</t>
  </si>
  <si>
    <t xml:space="preserve">ca2[c]  &lt;=&gt; </t>
  </si>
  <si>
    <t xml:space="preserve">Dendritic calcium stores are refilled from a somatic reservoir (reviewed in PMID: 18241055). Astrocytes have internal calcium stores (reviewed in PMID: 18817732).</t>
  </si>
  <si>
    <t xml:space="preserve">CE1261[c]  -&gt; </t>
  </si>
  <si>
    <t xml:space="preserve">PMID: 10903891</t>
  </si>
  <si>
    <t xml:space="preserve">The compound could be detected in brain regions rich in dopamine (caudate nucleus, putamen, globus pallidus and substantia nigra) but not in other regions (cerebellum, occipital cortex). The occurrence of 5-S-cysteinyldopamine in dopaminergic brain regions supports the hypothesis that dopamine in part undergoes autoxidation, leading to formation of highly reactive quinones. The newly discovered metabolite may prove useful in future studies of dopamine autoxidation and the possibly resultant cytotoxicity in aging and degenerative brain disorders. Detection of 5-S-cysteinyl-DA in human brain. Available from: https://www.researchgate.net/publication/19320776_Detection_of_5-S-cysteinyl-DA_in_human_brain [accessed May 17, 2017].Chemical degradation of human substantia nigra (SN) neuromelanin yields products that suggest that the polymer is composed of indolic residues and residues derived from 5-S-cysteinyldopamine. In the latter case, 5-S-glutathionyldopamine is hydrolysed by peptidase enzymes to the corresponding cysteinyl conjugate (Carstam et al . 1991; Zhang and Dryhurst 1994) and these cysteinyl derivatives have been detected in mammalian brain tissue  PMID: 12067224 ; demand for neuromelanin production</t>
  </si>
  <si>
    <t xml:space="preserve">CE1562[c]  -&gt; </t>
  </si>
  <si>
    <t xml:space="preserve">CE4888[c]  -&gt; </t>
  </si>
  <si>
    <t xml:space="preserve">CE5025[c]  -&gt; </t>
  </si>
  <si>
    <t xml:space="preserve">CE5026[c]  -&gt; </t>
  </si>
  <si>
    <t xml:space="preserve">Demand for neuromelanin; This is a polymerization reaction, but the details are not known.</t>
  </si>
  <si>
    <t xml:space="preserve">DM_chsterol[c]</t>
  </si>
  <si>
    <t xml:space="preserve">Demand for cholesterol</t>
  </si>
  <si>
    <t xml:space="preserve">chsterol[c]  &lt;=&gt; </t>
  </si>
  <si>
    <t xml:space="preserve">Adult neurons tend to have cholesterol overload and astrocytes produce cholesterol in excess (PMID: 25682154). </t>
  </si>
  <si>
    <t xml:space="preserve">DM_gm1_hs[n]</t>
  </si>
  <si>
    <t xml:space="preserve">Demand for  Gm1 </t>
  </si>
  <si>
    <t xml:space="preserve">gm1_hs[n]  -&gt; </t>
  </si>
  <si>
    <t xml:space="preserve">Using cell cultures of adult human brains, ganglioside immunocytochemistry demonstrated that GM1 ganglioside was present in 80% of glial fibrillary acid protein (GFAP)-positive astrocytes and neurofilament-positive neurons (PMID: 3701884).</t>
  </si>
  <si>
    <t xml:space="preserve">ind56qn[c]  -&gt; </t>
  </si>
  <si>
    <t xml:space="preserve">After a chain of reactions that oxidise dopamine to dopamine o-quinone, aminochrome, and 5,6-indolequinone, neuromelanin is formed. However, because dopamine o-quinone and 5,6-indolequinone are unstable, it seems impossible to record their NMR signals (reviewed in PMID: 24548101). DM_neuromelanin is not in the model, so it has been replaced by demand reactions for neuromelanin precursors (e.g.: DM_ind56qn[c]).</t>
  </si>
  <si>
    <t xml:space="preserve">PMID: 23683503; PMID: 22966478; PMID: 24548101</t>
  </si>
  <si>
    <t xml:space="preserve">DM_K_c_</t>
  </si>
  <si>
    <t xml:space="preserve">Demand for Potassium</t>
  </si>
  <si>
    <t xml:space="preserve">k[c]  -&gt; </t>
  </si>
  <si>
    <t xml:space="preserve">During excitatory activity, extracellular potassium increases and neural cells (astrocytes and neurons) re-accumulate potassium (PMID: 23986689).</t>
  </si>
  <si>
    <t xml:space="preserve">DM_na1[c]</t>
  </si>
  <si>
    <t xml:space="preserve">Demand for  Sodium,  Cytosolic</t>
  </si>
  <si>
    <t xml:space="preserve">na1[c]  -&gt; </t>
  </si>
  <si>
    <t xml:space="preserve">In the human brain, sodium is distributed in  two  compartments:  the  intracellular  and  the  extracellular environment, forming a concentration gradient that is kept constant through the effect of Na+/K+ pumps (PMID: 27974643). During neuronal firing, astrocytes can accumulate sodium in their cytoplasm (PMID: 21536839).</t>
  </si>
  <si>
    <t xml:space="preserve">DM_no2[c]</t>
  </si>
  <si>
    <t xml:space="preserve">Demand for  Nitrite</t>
  </si>
  <si>
    <t xml:space="preserve">no2[c]  -&gt; </t>
  </si>
  <si>
    <t xml:space="preserve">Using primary cultures of rat neocortical neurons, it was found that nitrite accumulates (PMID: 10215909). Direct single cell microanalysis of intracellular concentrations of arginine, citrulline, argininosuccinate, NO2,and NO3 was done in identified neurons from the pulmonate mollusc Lymnaea stagnalis (PMID: 15811510). It has been suggested that nitrite accumulation may be sufficient to produce nitric oxide non-enzymatically. Nitrite concentration was found to be negligible in primary rat astrocyte cultures, but increasing in response to pneumococci (PMID: 7642748).</t>
  </si>
  <si>
    <t xml:space="preserve">DM_pail35p_hs[n]</t>
  </si>
  <si>
    <t xml:space="preserve">Demand for 1-Phosphatidyl-1D-Myo-Inositol 3, 5-Bisphosphate</t>
  </si>
  <si>
    <t xml:space="preserve">pail35p_hs[n]  -&gt; </t>
  </si>
  <si>
    <t xml:space="preserve">We found that elevating intracellular myo-inositol increases poly-phosphoinositide levels and modulates neuronal activities viaPI(4,5)P2-dependent ion channels. PMID: 27217553 </t>
  </si>
  <si>
    <t xml:space="preserve">Demand for Phosphatidylcholine</t>
  </si>
  <si>
    <t xml:space="preserve">pchol_hs[c]  -&gt; </t>
  </si>
  <si>
    <t xml:space="preserve">Radiolabelled precursors demonstrated that 50% of phosphatidylcholine accumulates in distal axons and is obtained through local synthesis, whereas the remainder is obtained through transport from cell bodies and proximal axons (PMID: 21818839). Phosphatidylcholine, phosphatidylethanolamine, cholesterol, and sphingomyelin were identified in exosomes derived from astrocytes (PMID: 25498500).</t>
  </si>
  <si>
    <t xml:space="preserve">DM_pcreat[c]</t>
  </si>
  <si>
    <t xml:space="preserve">Demand for  Phosphocreatine,  Cytosolic</t>
  </si>
  <si>
    <t xml:space="preserve">pcreat[c]  -&gt; </t>
  </si>
  <si>
    <t xml:space="preserve">Rat hippocampal slices have neuronal stores of phosphocreatine (PMID: 12373542). In primary cultured rat cerebral astrocytes, phosphocreatine content is reduced upon exposure to salicylate or octanoate (PMID: 1294868). </t>
  </si>
  <si>
    <t xml:space="preserve">DM_pe_hs[c]</t>
  </si>
  <si>
    <t xml:space="preserve">Demand for Phosphatidylethanolamine</t>
  </si>
  <si>
    <t xml:space="preserve">pe_hs[c]  -&gt; </t>
  </si>
  <si>
    <t xml:space="preserve">DM_pnto_R</t>
  </si>
  <si>
    <t xml:space="preserve">Demand for (R)-Pantothenate</t>
  </si>
  <si>
    <t xml:space="preserve">pnto_R[c]  -&gt; </t>
  </si>
  <si>
    <t xml:space="preserve">There is two evidences for pantothenic acid accumulation in brain in vitro (PMID:6736962. PANTOTHENIC ACID ACCUMULATION IN BRAIN AND CHOROID PLEXUS ; in vitro results suggest that brain slices accumulate pantothenic acid by a saturable system PubMed: 3734794 ), but I couldn’t find anymore articles about it. In addition, there is nothing specifying its storage neither ir neurons nor in astrocytes </t>
  </si>
  <si>
    <t xml:space="preserve">DM_Ser_Gly_Ala_X_Gly_ly_</t>
  </si>
  <si>
    <t xml:space="preserve">Demand for Ser-Gly/Ala-X-Gly, Lysosomal</t>
  </si>
  <si>
    <t xml:space="preserve">Ser_Gly_Ala_X_Gly[l]  -&gt; </t>
  </si>
  <si>
    <t xml:space="preserve">Required for modelling purposes</t>
  </si>
  <si>
    <t xml:space="preserve">DM_sprm_c_</t>
  </si>
  <si>
    <t xml:space="preserve">Demand for  Spermine,  Cytosolic</t>
  </si>
  <si>
    <t xml:space="preserve">sprm[c]  -&gt; </t>
  </si>
  <si>
    <t xml:space="preserve">Polyamines, such as spermine and spermidine, are required for cellular functions such as proliferation and differentiation (PMID: 9034833). In the adult rat brain, astrocytes show high staining for spermidine/spermine-like immunoreactivity. Although neuronal staining was restricted to several distinct brain nuclei, it is generally weak. Nevertheless, spermine is suggested to be present in most neurons. </t>
  </si>
  <si>
    <t xml:space="preserve">DM_thm[m]</t>
  </si>
  <si>
    <t xml:space="preserve">Demand for  Thiamin,  Mitochondrial</t>
  </si>
  <si>
    <t xml:space="preserve">thm[m]  -&gt; </t>
  </si>
  <si>
    <t xml:space="preserve">Using primary cultures of rat cerebellar granule neurons and cerebral astrocytes, it was found that the amount of thiamine triphosphate (TTP) is about five times higher in neurons than in astrocytes. TTP is thus primarily associated with neurons in the rat brain  (PMID: 1789432). Thiamine, TDP, TMP, and TTP were measured using an ion-pair reversed-phase high-performance liquid chromatographic method and were previously found to be enriched in neuronal fractions.</t>
  </si>
  <si>
    <t xml:space="preserve">sink_asn_L[c]</t>
  </si>
  <si>
    <t xml:space="preserve">Sink_asn_L[c]</t>
  </si>
  <si>
    <t xml:space="preserve">asn_L[c]  &lt;=&gt; </t>
  </si>
  <si>
    <t xml:space="preserve">In isolated rat brain synaptosomes, L-asparagine was found to accumulate with a Km value of 348 microM (PMID: 2072099). In astrocytes, it has been suggested that asparagine is being used in anaplerotic reactions in order to maintain a continued flux through the TCA cycle by the supply of intermediates (PMID: 28246392). </t>
  </si>
  <si>
    <t xml:space="preserve">sink_bhb[c]</t>
  </si>
  <si>
    <t xml:space="preserve">sink_c101coa[c]</t>
  </si>
  <si>
    <t xml:space="preserve">Sink for Decenoyl Coenzyme A</t>
  </si>
  <si>
    <t xml:space="preserve">c101coa[c]  &lt;=&gt; </t>
  </si>
  <si>
    <t xml:space="preserve">couldn't find any information about this metabolite and it's presence/accumulation in brain; associated with 2 reactions: sink and degradation; we either keep the sink  or delete the metabolite</t>
  </si>
  <si>
    <t xml:space="preserve">sink_CE1273[c]</t>
  </si>
  <si>
    <t xml:space="preserve">Sink for Cholestane-3, 7, 12, 24, 25-Pentol</t>
  </si>
  <si>
    <t xml:space="preserve">CE1273[c]  &lt;=&gt; </t>
  </si>
  <si>
    <t xml:space="preserve">accumulation can happen under disease condition (cerebrotendinous xanthomatosis) (PMID : 762246) ; associated with 3 reactions in recon : 1 transport, 1 degradation, 1 sink ; either we remove the metabolite or keep the sink, I thinik it should be kept</t>
  </si>
  <si>
    <t xml:space="preserve">sink_chol[c]</t>
  </si>
  <si>
    <t xml:space="preserve">chol[c]  &lt;=&gt; </t>
  </si>
  <si>
    <t xml:space="preserve">PMID: 7397001</t>
  </si>
  <si>
    <t xml:space="preserve">sink_citr[c]</t>
  </si>
  <si>
    <t xml:space="preserve">Citrulline Sink</t>
  </si>
  <si>
    <t xml:space="preserve">citr_L[c]  &lt;=&gt; </t>
  </si>
  <si>
    <t xml:space="preserve">Required for modelling purposes. Direct single cell microanalysis of intracellular concentrations of arginine, L-citrulline, argininosuccinate, NO2,and NO3 was done in identified neurons from the pulmonate mollusc Lymnaea stagnalis (PMID: 15811510). In dopaminergic RPeD1 neurons, L-citrulline levels were found to be very low.</t>
  </si>
  <si>
    <t xml:space="preserve">sink_crvnc[c]</t>
  </si>
  <si>
    <t xml:space="preserve">Sink for Cervonic Acid, C22:6 N-3</t>
  </si>
  <si>
    <t xml:space="preserve">crvnc[c]  &lt;=&gt; </t>
  </si>
  <si>
    <t xml:space="preserve">synthesis and degradation reactions in recon 3D; Docosahexaenoic acid (DHA) is an omega-3 fatty acid that is a primary structural component of the human brain, cerebral cortex, skin, and retina. It can be synthesized from alpha-linolenic acid or obtained directly from maternal milk (breast milk), fish oil, or algae oil. DHA is the most abundant omega-3 fatty acid in the brain and retina. DHA comprises 40% of the polyunsaturated fatty acids (PUFAs) in the brain. (wkipedia); Docosahexaenoic acid (cervonic acid)  is taken up by the brain in preference to other fatty acids. The turnover of DHA in the brain is very fast, more so than is generally realized. (PMID: 10479465); no evidence for it's accumulation</t>
  </si>
  <si>
    <t xml:space="preserve">sink_decdicoa[c]</t>
  </si>
  <si>
    <t xml:space="preserve">Sink for 2, 6-Dodecadienoyl Coenzyme A</t>
  </si>
  <si>
    <t xml:space="preserve">decdicoa[c]  &lt;=&gt; </t>
  </si>
  <si>
    <t xml:space="preserve">sink_fe3[c]</t>
  </si>
  <si>
    <t xml:space="preserve">fe3[c]  &lt;=&gt; </t>
  </si>
  <si>
    <t xml:space="preserve">Cultured astrocytes synergistically accumulate iron and zinc (PMID: 20549524). The iron pool of dopamiergic neurons is increased in dopaminergic neurons from Parkinson's disease patients (PMID: 19011085). </t>
  </si>
  <si>
    <t xml:space="preserve">sink_lnlc[c]</t>
  </si>
  <si>
    <t xml:space="preserve">lnlc[c]  &lt;=&gt; </t>
  </si>
  <si>
    <t xml:space="preserve">Linoleic acid is a doubly unsaturated fatty acid  and  there was a significant reduction in linoleic acid (18:2) concentration in human Parkinson's disease brains (PMID: 14507911).</t>
  </si>
  <si>
    <t xml:space="preserve">sink_lnlccoa[c]</t>
  </si>
  <si>
    <t xml:space="preserve">lnlccoa[c]  &lt;=&gt; </t>
  </si>
  <si>
    <t xml:space="preserve">Male C57BL/6J iPLA2β−/− mice and their littermate iPLA2β+/+ controls were used to quantify the lipid concentrations of long chain fatty acyl-CoA species in one cerebral hemisphere (PMID: 22349267). It was found that palmitoyl-CoA, oleaoyl-CoA, linoleoyl-CoA, arachidonoyl-CoA and DHA-CoA concentrations were higher for iPLA2β−/− than for iPLA2β+/+ mice. The pools of Mystearoyl-CoA and Stearoyl-CoA were also quantified but were not significantly higher for  iPLA2β−/− mice.</t>
  </si>
  <si>
    <t xml:space="preserve">sink_nad[c]</t>
  </si>
  <si>
    <t xml:space="preserve">nad[c]  &lt;=&gt; </t>
  </si>
  <si>
    <r>
      <rPr>
        <sz val="11"/>
        <color rgb="FF000000"/>
        <rFont val="Calibri"/>
        <family val="2"/>
        <charset val="1"/>
      </rPr>
      <t xml:space="preserve">Using the high-field MR scanner,</t>
    </r>
    <r>
      <rPr>
        <i val="true"/>
        <sz val="12"/>
        <color rgb="FF000000"/>
        <rFont val="Calibri"/>
        <family val="2"/>
        <charset val="1"/>
      </rPr>
      <t xml:space="preserve"> in vivo</t>
    </r>
    <r>
      <rPr>
        <sz val="11"/>
        <color rgb="FF000000"/>
        <rFont val="Calibri"/>
        <family val="2"/>
        <charset val="1"/>
      </rPr>
      <t xml:space="preserve"> NAD assays were capable of noninvasively and simultaneously measure intracellular NAD+/NADH ratio in the human brain (PMID:25730862). They also allowed the detection of age-dependent changes in NAD contents and redox state associated with normal aging. </t>
    </r>
  </si>
  <si>
    <t xml:space="preserve">sink_nadp[c]</t>
  </si>
  <si>
    <t xml:space="preserve">nadp[c]  &lt;=&gt; </t>
  </si>
  <si>
    <t xml:space="preserve">NADP is found in all tissues (http://www.hmdb.ca/metabolites/HMDB00217). In order to protect mitochondria from oxidative damage, the mitochondrial nicotinamide nucleotide transhydrogenase (NNT) uses the protonmotive force to transfer electrons from NADH to NADP to maintain the NADP/NADPH pool reduced. However, NNT also operates in reverse by oxidizing the NADP/NADPH pool and disrupting the antioxidant protection (reviewed in PMID: 26331603). </t>
  </si>
  <si>
    <t xml:space="preserve">sink_odecoa[c]</t>
  </si>
  <si>
    <t xml:space="preserve">odecoa[c]  &lt;=&gt; </t>
  </si>
  <si>
    <t xml:space="preserve">Octadecenoyl-CoA (N-C18:1CoA) and Oleoyl-CoA are synonyms. Male C57BL/6J iPLA2β−/− mice and their littermate iPLA2β+/+ controls were used to quantify the lipid concentrations of long chain fatty acyl-CoA species in one cerebral hemisphere (PMID: 22349267). It was found that palmitoyl-CoA, oleaoyl-CoA, linoleoyl-CoA, arachidonoyl-CoA and DHA-CoA concentrations were higher for iPLA2β−/− than for iPLA2β+/+ mice. The pools of Mystearoyl-CoA and Stearoyl-CoA were also quantified but were not significantly higher for  iPLA2β−/− mice.</t>
  </si>
  <si>
    <t xml:space="preserve">sink_phyQ[c]</t>
  </si>
  <si>
    <t xml:space="preserve">phyQ[c]  &lt;=&gt; </t>
  </si>
  <si>
    <t xml:space="preserve">Although phylloquinone (vitamin K1) is a major type  of dietary vitamin K (&gt;90%), its concentration in animal tissues is significantly low compared to menaquinone-4 (vitamin K2), which is the major form of vitamin K in tissues (PMID: 18083713). Low levels (&lt; 2 pmol/g) of phylloquinone were found in brain, kidney, and lung (PMID: 8785182).</t>
  </si>
  <si>
    <t xml:space="preserve">sink_pmtcoa[c]</t>
  </si>
  <si>
    <t xml:space="preserve">pmtcoa[c]  &lt;=&gt; </t>
  </si>
  <si>
    <t xml:space="preserve">sink_pre_prot[r]</t>
  </si>
  <si>
    <t xml:space="preserve">Glycophosphatidylinositol (Gpi)-Anchored Protein Precursor Sink</t>
  </si>
  <si>
    <t xml:space="preserve">pre_prot[r]  &lt;=&gt; </t>
  </si>
  <si>
    <t xml:space="preserve">sink_retfa[c]</t>
  </si>
  <si>
    <t xml:space="preserve">retfa[c]  &lt;=&gt; </t>
  </si>
  <si>
    <t xml:space="preserve">Although vitamin A (retinol) is acquired from the diet, unlike most vitamins, it can also be stored within the body in relatively high levels and in cases of increased demands, vitamin A can be mobilised from these stores. The storage form of retinol is retinyl ester, which is composed of a fatty acyl group esterified to the hydroxyl terminal of retinol (e.g. palmitic acid, oleic acid, stearic acid, and linoleic acid) (reviewed in PMID: 23625372). </t>
  </si>
  <si>
    <t xml:space="preserve">sink_Ser_Gly_Ala_X_Gly[r]</t>
  </si>
  <si>
    <t xml:space="preserve">Sink_Ser_Gly_Ala_X_Gly, Endoplasmic Reticulum</t>
  </si>
  <si>
    <t xml:space="preserve">Ser_Gly_Ala_X_Gly[r]  &lt;=&gt; </t>
  </si>
  <si>
    <t xml:space="preserve">sink_stcoa[c]</t>
  </si>
  <si>
    <t xml:space="preserve">stcoa[c]  &lt;=&gt; </t>
  </si>
  <si>
    <t xml:space="preserve">sink_thmpp[c]</t>
  </si>
  <si>
    <t xml:space="preserve">thmpp[c]  &lt;=&gt; </t>
  </si>
  <si>
    <t xml:space="preserve">sink_Tyr_ggn[c]</t>
  </si>
  <si>
    <t xml:space="preserve">Sink for Tyr-194 Of Apo-Glycogenin Protein (Primer For Glycogen Synthesis)</t>
  </si>
  <si>
    <t xml:space="preserve">Tyr_ggn[c]  &lt;=&gt; </t>
  </si>
</sst>
</file>

<file path=xl/styles.xml><?xml version="1.0" encoding="utf-8"?>
<styleSheet xmlns="http://schemas.openxmlformats.org/spreadsheetml/2006/main">
  <numFmts count="5">
    <numFmt numFmtId="164" formatCode="General"/>
    <numFmt numFmtId="165" formatCode="0.000"/>
    <numFmt numFmtId="166" formatCode="0.00"/>
    <numFmt numFmtId="167" formatCode="0.00E+00"/>
    <numFmt numFmtId="168" formatCode="@"/>
  </numFmts>
  <fonts count="28">
    <font>
      <sz val="12"/>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2"/>
      <name val="Calibri"/>
      <family val="2"/>
      <charset val="1"/>
    </font>
    <font>
      <b val="true"/>
      <sz val="12"/>
      <name val="Arial"/>
      <family val="2"/>
      <charset val="1"/>
    </font>
    <font>
      <b val="true"/>
      <sz val="12"/>
      <color rgb="FF000000"/>
      <name val="Calibri"/>
      <family val="2"/>
      <charset val="1"/>
    </font>
    <font>
      <b val="true"/>
      <sz val="10"/>
      <name val="Arial"/>
      <family val="2"/>
      <charset val="1"/>
    </font>
    <font>
      <sz val="11"/>
      <color rgb="FF000000"/>
      <name val="Calibri"/>
      <family val="2"/>
      <charset val="1"/>
    </font>
    <font>
      <i val="true"/>
      <sz val="12"/>
      <color rgb="FF000000"/>
      <name val="Calibri"/>
      <family val="2"/>
      <charset val="1"/>
    </font>
    <font>
      <sz val="10"/>
      <color rgb="FFFF6666"/>
      <name val="Palatino Linotype Bold"/>
      <family val="2"/>
      <charset val="1"/>
    </font>
    <font>
      <sz val="10"/>
      <color rgb="FFFF6666"/>
      <name val="Arial"/>
      <family val="2"/>
      <charset val="1"/>
    </font>
    <font>
      <sz val="10"/>
      <name val="Palatino Linotype Bold"/>
      <family val="2"/>
      <charset val="1"/>
    </font>
    <font>
      <sz val="12"/>
      <name val="Calibri"/>
      <family val="2"/>
      <charset val="1"/>
    </font>
    <font>
      <b val="true"/>
      <sz val="14"/>
      <name val="Calibri"/>
      <family val="2"/>
      <charset val="1"/>
    </font>
    <font>
      <sz val="11"/>
      <name val="Calibri"/>
      <family val="2"/>
      <charset val="1"/>
    </font>
    <font>
      <b val="true"/>
      <sz val="11"/>
      <color rgb="FF000000"/>
      <name val="Arial"/>
      <family val="2"/>
      <charset val="1"/>
    </font>
    <font>
      <b val="true"/>
      <sz val="11"/>
      <color rgb="FF000000"/>
      <name val="Calibri"/>
      <family val="2"/>
      <charset val="1"/>
    </font>
    <font>
      <sz val="11"/>
      <color rgb="FF000000"/>
      <name val="Arial"/>
      <family val="2"/>
      <charset val="1"/>
    </font>
    <font>
      <u val="single"/>
      <sz val="11"/>
      <color rgb="FF000000"/>
      <name val="Calibri"/>
      <family val="2"/>
      <charset val="1"/>
    </font>
    <font>
      <sz val="10"/>
      <color rgb="FF000000"/>
      <name val="Arial"/>
      <family val="2"/>
      <charset val="1"/>
    </font>
    <font>
      <b val="true"/>
      <sz val="10"/>
      <color rgb="FF000000"/>
      <name val="Arial"/>
      <family val="2"/>
      <charset val="1"/>
    </font>
    <font>
      <sz val="10"/>
      <name val="LJTKDS+NimbusRomNo9L-Regu"/>
      <family val="0"/>
      <charset val="1"/>
    </font>
    <font>
      <sz val="10"/>
      <color rgb="FF000000"/>
      <name val="KQEWCX+NimbusRomNo9L-Medi"/>
      <family val="0"/>
      <charset val="1"/>
    </font>
    <font>
      <sz val="11"/>
      <color rgb="FF000000"/>
      <name val="Segoe UI"/>
      <family val="2"/>
      <charset val="1"/>
    </font>
    <font>
      <sz val="11"/>
      <name val="Arial"/>
      <family val="2"/>
      <charset val="1"/>
    </font>
    <font>
      <sz val="11"/>
      <color rgb="FF0000FF"/>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66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journals.plos.org/plosone/article?id=10.1371/journal.pone.0229585" TargetMode="External"/><Relationship Id="rId2" Type="http://schemas.openxmlformats.org/officeDocument/2006/relationships/hyperlink" Target="https://journals.plos.org/plosone/article?id=10.1371/journal.pone.0229585"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www.hmdb.ca/metabolites/HMDB00192" TargetMode="External"/><Relationship Id="rId2" Type="http://schemas.openxmlformats.org/officeDocument/2006/relationships/hyperlink" Target="http://www.hmdb.ca/metabolites/HMDB01406"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www.hmdb.ca/metabolites/HMDB11745" TargetMode="External"/><Relationship Id="rId2" Type="http://schemas.openxmlformats.org/officeDocument/2006/relationships/hyperlink" Target="http://www.hmdb.ca/metabolites/HMDB00217"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journals.plos.org/plosone/article?id=10.1371/journal.pone.0229585" TargetMode="External"/><Relationship Id="rId2" Type="http://schemas.openxmlformats.org/officeDocument/2006/relationships/hyperlink" Target="https://www.ncbi.nlm.nih.gov/gene/?term=95" TargetMode="External"/><Relationship Id="rId3" Type="http://schemas.openxmlformats.org/officeDocument/2006/relationships/hyperlink" Target="https://www.ncbi.nlm.nih.gov/gene/?term=95" TargetMode="External"/><Relationship Id="rId4" Type="http://schemas.openxmlformats.org/officeDocument/2006/relationships/hyperlink" Target="https://www.ncbi.nlm.nih.gov/gene/?term=95"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4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0" sqref="A2"/>
    </sheetView>
  </sheetViews>
  <sheetFormatPr defaultColWidth="10.6015625" defaultRowHeight="15.75" zeroHeight="false" outlineLevelRow="0" outlineLevelCol="0"/>
  <cols>
    <col collapsed="false" customWidth="true" hidden="false" outlineLevel="0" max="2" min="2" style="0" width="63"/>
    <col collapsed="false" customWidth="true" hidden="false" outlineLevel="0" max="3" min="3" style="0" width="22.37"/>
    <col collapsed="false" customWidth="true" hidden="false" outlineLevel="0" max="4" min="4" style="0" width="17.88"/>
  </cols>
  <sheetData>
    <row r="1" customFormat="false" ht="15.75" hidden="false" customHeight="false" outlineLevel="0" collapsed="false">
      <c r="A1" s="1" t="s">
        <v>0</v>
      </c>
      <c r="B1" s="2" t="s">
        <v>1</v>
      </c>
      <c r="C1" s="3" t="s">
        <v>2</v>
      </c>
      <c r="D1" s="3" t="s">
        <v>3</v>
      </c>
      <c r="E1" s="3" t="s">
        <v>4</v>
      </c>
    </row>
    <row r="2" customFormat="false" ht="15.75" hidden="false" customHeight="false" outlineLevel="0" collapsed="false">
      <c r="A2" s="0" t="n">
        <v>1644</v>
      </c>
      <c r="B2" s="0" t="s">
        <v>5</v>
      </c>
      <c r="D2" s="0" t="s">
        <v>6</v>
      </c>
      <c r="E2" s="0" t="s">
        <v>7</v>
      </c>
    </row>
    <row r="3" customFormat="false" ht="15.75" hidden="false" customHeight="false" outlineLevel="0" collapsed="false">
      <c r="A3" s="0" t="n">
        <v>4129</v>
      </c>
      <c r="B3" s="0" t="s">
        <v>5</v>
      </c>
      <c r="E3" s="0" t="s">
        <v>8</v>
      </c>
    </row>
    <row r="4" customFormat="false" ht="15.75" hidden="false" customHeight="false" outlineLevel="0" collapsed="false">
      <c r="A4" s="0" t="n">
        <v>4128</v>
      </c>
      <c r="B4" s="0" t="s">
        <v>5</v>
      </c>
      <c r="D4" s="0" t="s">
        <v>9</v>
      </c>
      <c r="E4" s="0" t="s">
        <v>10</v>
      </c>
    </row>
    <row r="5" customFormat="false" ht="15.75" hidden="false" customHeight="false" outlineLevel="0" collapsed="false">
      <c r="A5" s="0" t="n">
        <v>6818</v>
      </c>
      <c r="B5" s="0" t="s">
        <v>5</v>
      </c>
      <c r="C5" s="0" t="s">
        <v>11</v>
      </c>
      <c r="D5" s="0" t="s">
        <v>12</v>
      </c>
      <c r="E5" s="0" t="s">
        <v>13</v>
      </c>
    </row>
    <row r="6" customFormat="false" ht="15.75" hidden="false" customHeight="false" outlineLevel="0" collapsed="false">
      <c r="A6" s="0" t="n">
        <v>7054</v>
      </c>
      <c r="B6" s="0" t="s">
        <v>5</v>
      </c>
      <c r="C6" s="0" t="s">
        <v>14</v>
      </c>
      <c r="D6" s="0" t="s">
        <v>15</v>
      </c>
      <c r="E6" s="0" t="s">
        <v>16</v>
      </c>
    </row>
    <row r="7" customFormat="false" ht="15.75" hidden="false" customHeight="false" outlineLevel="0" collapsed="false">
      <c r="A7" s="0" t="n">
        <v>9588</v>
      </c>
      <c r="B7" s="0" t="s">
        <v>5</v>
      </c>
      <c r="C7" s="0" t="s">
        <v>17</v>
      </c>
      <c r="D7" s="0" t="s">
        <v>18</v>
      </c>
      <c r="E7" s="0" t="s">
        <v>19</v>
      </c>
    </row>
    <row r="8" customFormat="false" ht="15.75" hidden="false" customHeight="false" outlineLevel="0" collapsed="false">
      <c r="A8" s="0" t="n">
        <v>6581</v>
      </c>
      <c r="B8" s="0" t="s">
        <v>20</v>
      </c>
      <c r="D8" s="0" t="s">
        <v>21</v>
      </c>
      <c r="E8" s="0" t="s">
        <v>22</v>
      </c>
    </row>
    <row r="9" customFormat="false" ht="15.75" hidden="false" customHeight="false" outlineLevel="0" collapsed="false">
      <c r="A9" s="0" t="n">
        <v>6529</v>
      </c>
      <c r="B9" s="0" t="s">
        <v>20</v>
      </c>
      <c r="D9" s="0" t="s">
        <v>21</v>
      </c>
      <c r="E9" s="0" t="s">
        <v>23</v>
      </c>
    </row>
    <row r="10" customFormat="false" ht="15.75" hidden="false" customHeight="false" outlineLevel="0" collapsed="false">
      <c r="A10" s="0" t="n">
        <v>6538</v>
      </c>
      <c r="B10" s="0" t="s">
        <v>20</v>
      </c>
      <c r="D10" s="0" t="s">
        <v>21</v>
      </c>
      <c r="E10" s="0" t="s">
        <v>23</v>
      </c>
    </row>
    <row r="11" customFormat="false" ht="15.75" hidden="false" customHeight="false" outlineLevel="0" collapsed="false">
      <c r="A11" s="0" t="n">
        <v>366</v>
      </c>
      <c r="B11" s="0" t="s">
        <v>20</v>
      </c>
      <c r="C11" s="0" t="s">
        <v>24</v>
      </c>
      <c r="D11" s="0" t="s">
        <v>25</v>
      </c>
      <c r="E11" s="0" t="s">
        <v>26</v>
      </c>
    </row>
    <row r="12" customFormat="false" ht="15.75" hidden="false" customHeight="false" outlineLevel="0" collapsed="false">
      <c r="A12" s="0" t="n">
        <v>19</v>
      </c>
      <c r="B12" s="0" t="s">
        <v>20</v>
      </c>
      <c r="E12" s="0" t="s">
        <v>27</v>
      </c>
    </row>
    <row r="13" customFormat="false" ht="15.75" hidden="false" customHeight="false" outlineLevel="0" collapsed="false">
      <c r="A13" s="0" t="n">
        <v>3767</v>
      </c>
      <c r="B13" s="0" t="s">
        <v>20</v>
      </c>
      <c r="E13" s="0" t="s">
        <v>27</v>
      </c>
    </row>
    <row r="14" customFormat="false" ht="15.75" hidden="false" customHeight="false" outlineLevel="0" collapsed="false">
      <c r="A14" s="0" t="n">
        <v>4891</v>
      </c>
      <c r="B14" s="0" t="s">
        <v>20</v>
      </c>
      <c r="E14" s="0" t="s">
        <v>27</v>
      </c>
    </row>
    <row r="15" customFormat="false" ht="15.75" hidden="false" customHeight="false" outlineLevel="0" collapsed="false">
      <c r="A15" s="0" t="n">
        <v>5947</v>
      </c>
      <c r="B15" s="0" t="s">
        <v>20</v>
      </c>
      <c r="E15" s="0" t="s">
        <v>27</v>
      </c>
    </row>
    <row r="16" customFormat="false" ht="15.75" hidden="false" customHeight="false" outlineLevel="0" collapsed="false">
      <c r="A16" s="0" t="n">
        <v>6505</v>
      </c>
      <c r="B16" s="0" t="s">
        <v>20</v>
      </c>
      <c r="E16" s="0" t="s">
        <v>27</v>
      </c>
    </row>
    <row r="17" customFormat="false" ht="15.75" hidden="false" customHeight="false" outlineLevel="0" collapsed="false">
      <c r="A17" s="0" t="n">
        <v>6535</v>
      </c>
      <c r="B17" s="0" t="s">
        <v>20</v>
      </c>
      <c r="E17" s="0" t="s">
        <v>27</v>
      </c>
    </row>
    <row r="18" customFormat="false" ht="15.75" hidden="false" customHeight="false" outlineLevel="0" collapsed="false">
      <c r="A18" s="0" t="n">
        <v>6546</v>
      </c>
      <c r="B18" s="0" t="s">
        <v>20</v>
      </c>
      <c r="E18" s="0" t="s">
        <v>27</v>
      </c>
    </row>
    <row r="19" customFormat="false" ht="15.75" hidden="false" customHeight="false" outlineLevel="0" collapsed="false">
      <c r="A19" s="0" t="n">
        <v>6582</v>
      </c>
      <c r="B19" s="0" t="s">
        <v>20</v>
      </c>
      <c r="E19" s="0" t="s">
        <v>27</v>
      </c>
    </row>
    <row r="20" customFormat="false" ht="15.75" hidden="false" customHeight="false" outlineLevel="0" collapsed="false">
      <c r="A20" s="0" t="n">
        <v>6833</v>
      </c>
      <c r="B20" s="0" t="s">
        <v>20</v>
      </c>
      <c r="E20" s="0" t="s">
        <v>27</v>
      </c>
    </row>
    <row r="21" customFormat="false" ht="15.75" hidden="false" customHeight="false" outlineLevel="0" collapsed="false">
      <c r="A21" s="0" t="n">
        <v>10060</v>
      </c>
      <c r="B21" s="0" t="s">
        <v>20</v>
      </c>
      <c r="E21" s="0" t="s">
        <v>27</v>
      </c>
    </row>
    <row r="22" customFormat="false" ht="15.75" hidden="false" customHeight="false" outlineLevel="0" collapsed="false">
      <c r="A22" s="0" t="n">
        <v>81539</v>
      </c>
      <c r="B22" s="0" t="s">
        <v>20</v>
      </c>
      <c r="E22" s="0" t="s">
        <v>27</v>
      </c>
    </row>
    <row r="23" customFormat="false" ht="15.75" hidden="false" customHeight="false" outlineLevel="0" collapsed="false">
      <c r="A23" s="0" t="n">
        <v>84889</v>
      </c>
      <c r="B23" s="0" t="s">
        <v>20</v>
      </c>
      <c r="E23" s="0" t="s">
        <v>27</v>
      </c>
    </row>
    <row r="24" customFormat="false" ht="15.75" hidden="false" customHeight="false" outlineLevel="0" collapsed="false">
      <c r="A24" s="0" t="n">
        <v>206358</v>
      </c>
      <c r="B24" s="0" t="s">
        <v>20</v>
      </c>
      <c r="E24" s="0" t="s">
        <v>27</v>
      </c>
    </row>
    <row r="25" customFormat="false" ht="15.75" hidden="false" customHeight="false" outlineLevel="0" collapsed="false">
      <c r="A25" s="0" t="n">
        <v>6571</v>
      </c>
      <c r="B25" s="0" t="s">
        <v>28</v>
      </c>
      <c r="D25" s="0" t="s">
        <v>29</v>
      </c>
      <c r="E25" s="0" t="s">
        <v>30</v>
      </c>
    </row>
    <row r="26" customFormat="false" ht="15.75" hidden="false" customHeight="false" outlineLevel="0" collapsed="false">
      <c r="A26" s="0" t="n">
        <v>6531</v>
      </c>
      <c r="B26" s="0" t="s">
        <v>28</v>
      </c>
      <c r="E26" s="0" t="s">
        <v>27</v>
      </c>
    </row>
    <row r="27" customFormat="false" ht="15.75" hidden="false" customHeight="false" outlineLevel="0" collapsed="false">
      <c r="A27" s="0" t="n">
        <v>38</v>
      </c>
      <c r="B27" s="0" t="s">
        <v>31</v>
      </c>
      <c r="C27" s="0" t="s">
        <v>32</v>
      </c>
      <c r="D27" s="0" t="s">
        <v>29</v>
      </c>
      <c r="E27" s="0" t="s">
        <v>33</v>
      </c>
    </row>
    <row r="28" customFormat="false" ht="15.75" hidden="false" customHeight="false" outlineLevel="0" collapsed="false">
      <c r="A28" s="0" t="n">
        <v>39</v>
      </c>
      <c r="B28" s="0" t="s">
        <v>31</v>
      </c>
      <c r="C28" s="0" t="s">
        <v>32</v>
      </c>
      <c r="D28" s="0" t="s">
        <v>29</v>
      </c>
      <c r="E28" s="0" t="s">
        <v>33</v>
      </c>
    </row>
    <row r="29" customFormat="false" ht="15.75" hidden="false" customHeight="false" outlineLevel="0" collapsed="false">
      <c r="A29" s="0" t="n">
        <v>3170</v>
      </c>
      <c r="B29" s="0" t="s">
        <v>31</v>
      </c>
      <c r="D29" s="0" t="s">
        <v>34</v>
      </c>
      <c r="E29" s="0" t="s">
        <v>35</v>
      </c>
    </row>
    <row r="30" customFormat="false" ht="15.75" hidden="false" customHeight="false" outlineLevel="0" collapsed="false">
      <c r="A30" s="0" t="n">
        <v>3763</v>
      </c>
      <c r="B30" s="0" t="s">
        <v>31</v>
      </c>
      <c r="D30" s="0" t="s">
        <v>34</v>
      </c>
      <c r="E30" s="0" t="s">
        <v>35</v>
      </c>
    </row>
    <row r="31" customFormat="false" ht="15.75" hidden="false" customHeight="false" outlineLevel="0" collapsed="false">
      <c r="A31" s="0" t="n">
        <v>4929</v>
      </c>
      <c r="B31" s="0" t="s">
        <v>31</v>
      </c>
      <c r="D31" s="0" t="s">
        <v>34</v>
      </c>
      <c r="E31" s="0" t="s">
        <v>35</v>
      </c>
    </row>
    <row r="32" customFormat="false" ht="15.75" hidden="false" customHeight="false" outlineLevel="0" collapsed="false">
      <c r="A32" s="0" t="n">
        <v>5053</v>
      </c>
      <c r="B32" s="0" t="s">
        <v>31</v>
      </c>
      <c r="D32" s="0" t="s">
        <v>6</v>
      </c>
      <c r="E32" s="0" t="s">
        <v>36</v>
      </c>
    </row>
    <row r="33" customFormat="false" ht="15.75" hidden="false" customHeight="false" outlineLevel="0" collapsed="false">
      <c r="A33" s="0" t="n">
        <v>240</v>
      </c>
      <c r="B33" s="0" t="s">
        <v>31</v>
      </c>
      <c r="D33" s="0" t="s">
        <v>37</v>
      </c>
      <c r="E33" s="0" t="s">
        <v>38</v>
      </c>
    </row>
    <row r="34" customFormat="false" ht="15.75" hidden="false" customHeight="false" outlineLevel="0" collapsed="false">
      <c r="A34" s="0" t="n">
        <v>241</v>
      </c>
      <c r="B34" s="0" t="s">
        <v>31</v>
      </c>
      <c r="D34" s="0" t="s">
        <v>37</v>
      </c>
      <c r="E34" s="0" t="s">
        <v>38</v>
      </c>
    </row>
    <row r="35" customFormat="false" ht="15.75" hidden="false" customHeight="false" outlineLevel="0" collapsed="false">
      <c r="A35" s="0" t="n">
        <v>11332</v>
      </c>
      <c r="B35" s="0" t="s">
        <v>31</v>
      </c>
      <c r="C35" s="0" t="s">
        <v>39</v>
      </c>
      <c r="D35" s="0" t="s">
        <v>40</v>
      </c>
      <c r="E35" s="0" t="s">
        <v>41</v>
      </c>
    </row>
    <row r="36" customFormat="false" ht="15.75" hidden="false" customHeight="false" outlineLevel="0" collapsed="false">
      <c r="A36" s="0" t="n">
        <v>1152</v>
      </c>
      <c r="B36" s="0" t="s">
        <v>31</v>
      </c>
      <c r="D36" s="0" t="s">
        <v>40</v>
      </c>
      <c r="E36" s="0" t="s">
        <v>42</v>
      </c>
    </row>
    <row r="37" customFormat="false" ht="15.75" hidden="false" customHeight="false" outlineLevel="0" collapsed="false">
      <c r="A37" s="0" t="n">
        <v>2222</v>
      </c>
      <c r="B37" s="0" t="s">
        <v>31</v>
      </c>
      <c r="D37" s="0" t="s">
        <v>43</v>
      </c>
      <c r="E37" s="0" t="s">
        <v>44</v>
      </c>
    </row>
    <row r="38" customFormat="false" ht="15.75" hidden="false" customHeight="false" outlineLevel="0" collapsed="false">
      <c r="A38" s="0" t="n">
        <v>2026</v>
      </c>
      <c r="B38" s="0" t="s">
        <v>31</v>
      </c>
      <c r="D38" s="0" t="s">
        <v>45</v>
      </c>
      <c r="E38" s="0" t="s">
        <v>46</v>
      </c>
    </row>
    <row r="39" customFormat="false" ht="15.75" hidden="false" customHeight="false" outlineLevel="0" collapsed="false">
      <c r="A39" s="0" t="n">
        <v>622</v>
      </c>
      <c r="B39" s="0" t="s">
        <v>31</v>
      </c>
      <c r="C39" s="0" t="s">
        <v>47</v>
      </c>
      <c r="E39" s="0" t="s">
        <v>8</v>
      </c>
    </row>
    <row r="40" customFormat="false" ht="15.75" hidden="false" customHeight="false" outlineLevel="0" collapsed="false">
      <c r="A40" s="0" t="n">
        <v>1160</v>
      </c>
      <c r="B40" s="0" t="s">
        <v>31</v>
      </c>
      <c r="E40" s="0" t="s">
        <v>8</v>
      </c>
    </row>
    <row r="41" customFormat="false" ht="15.75" hidden="false" customHeight="false" outlineLevel="0" collapsed="false">
      <c r="A41" s="0" t="n">
        <v>1737</v>
      </c>
      <c r="B41" s="0" t="s">
        <v>31</v>
      </c>
      <c r="C41" s="0" t="s">
        <v>48</v>
      </c>
      <c r="E41" s="0" t="s">
        <v>8</v>
      </c>
    </row>
    <row r="42" customFormat="false" ht="15.75" hidden="false" customHeight="false" outlineLevel="0" collapsed="false">
      <c r="A42" s="0" t="n">
        <v>2271</v>
      </c>
      <c r="B42" s="0" t="s">
        <v>31</v>
      </c>
      <c r="C42" s="0" t="s">
        <v>49</v>
      </c>
      <c r="E42" s="0" t="s">
        <v>8</v>
      </c>
    </row>
    <row r="43" customFormat="false" ht="15.75" hidden="false" customHeight="false" outlineLevel="0" collapsed="false">
      <c r="A43" s="0" t="n">
        <v>2645</v>
      </c>
      <c r="B43" s="0" t="s">
        <v>31</v>
      </c>
      <c r="E43" s="0" t="s">
        <v>8</v>
      </c>
    </row>
    <row r="44" customFormat="false" ht="15.75" hidden="false" customHeight="false" outlineLevel="0" collapsed="false">
      <c r="A44" s="0" t="n">
        <v>2646</v>
      </c>
      <c r="B44" s="0" t="s">
        <v>31</v>
      </c>
      <c r="E44" s="0" t="s">
        <v>8</v>
      </c>
    </row>
    <row r="45" customFormat="false" ht="15.75" hidden="false" customHeight="false" outlineLevel="0" collapsed="false">
      <c r="A45" s="0" t="n">
        <v>3101</v>
      </c>
      <c r="B45" s="0" t="s">
        <v>31</v>
      </c>
      <c r="E45" s="0" t="s">
        <v>8</v>
      </c>
    </row>
    <row r="46" customFormat="false" ht="15.75" hidden="false" customHeight="false" outlineLevel="0" collapsed="false">
      <c r="A46" s="0" t="n">
        <v>4190</v>
      </c>
      <c r="B46" s="0" t="s">
        <v>31</v>
      </c>
      <c r="C46" s="0" t="s">
        <v>50</v>
      </c>
      <c r="E46" s="0" t="s">
        <v>8</v>
      </c>
    </row>
    <row r="47" customFormat="false" ht="15.75" hidden="false" customHeight="false" outlineLevel="0" collapsed="false">
      <c r="A47" s="0" t="n">
        <v>4191</v>
      </c>
      <c r="B47" s="0" t="s">
        <v>31</v>
      </c>
      <c r="C47" s="0" t="s">
        <v>50</v>
      </c>
      <c r="E47" s="0" t="s">
        <v>8</v>
      </c>
    </row>
    <row r="48" customFormat="false" ht="15.75" hidden="false" customHeight="false" outlineLevel="0" collapsed="false">
      <c r="A48" s="0" t="n">
        <v>5160</v>
      </c>
      <c r="B48" s="0" t="s">
        <v>31</v>
      </c>
      <c r="C48" s="0" t="s">
        <v>51</v>
      </c>
      <c r="E48" s="0" t="s">
        <v>8</v>
      </c>
    </row>
    <row r="49" customFormat="false" ht="15.75" hidden="false" customHeight="false" outlineLevel="0" collapsed="false">
      <c r="A49" s="0" t="n">
        <v>5162</v>
      </c>
      <c r="B49" s="0" t="s">
        <v>31</v>
      </c>
      <c r="C49" s="0" t="s">
        <v>52</v>
      </c>
      <c r="E49" s="0" t="s">
        <v>8</v>
      </c>
    </row>
    <row r="50" customFormat="false" ht="15.75" hidden="false" customHeight="false" outlineLevel="0" collapsed="false">
      <c r="A50" s="0" t="n">
        <v>80210</v>
      </c>
      <c r="B50" s="0" t="s">
        <v>31</v>
      </c>
      <c r="E50" s="0" t="s">
        <v>8</v>
      </c>
    </row>
    <row r="51" customFormat="false" ht="15.75" hidden="false" customHeight="false" outlineLevel="0" collapsed="false">
      <c r="A51" s="0" t="n">
        <v>130752</v>
      </c>
      <c r="B51" s="0" t="s">
        <v>31</v>
      </c>
      <c r="E51" s="0" t="s">
        <v>8</v>
      </c>
    </row>
    <row r="52" customFormat="false" ht="15.75" hidden="false" customHeight="false" outlineLevel="0" collapsed="false">
      <c r="A52" s="0" t="n">
        <v>3098</v>
      </c>
      <c r="B52" s="0" t="s">
        <v>31</v>
      </c>
      <c r="D52" s="0" t="s">
        <v>45</v>
      </c>
      <c r="E52" s="0" t="s">
        <v>53</v>
      </c>
    </row>
    <row r="53" customFormat="false" ht="15.75" hidden="false" customHeight="false" outlineLevel="0" collapsed="false">
      <c r="A53" s="0" t="n">
        <v>2747</v>
      </c>
      <c r="B53" s="0" t="s">
        <v>31</v>
      </c>
      <c r="D53" s="0" t="s">
        <v>54</v>
      </c>
      <c r="E53" s="0" t="s">
        <v>55</v>
      </c>
    </row>
    <row r="54" customFormat="false" ht="15.75" hidden="false" customHeight="false" outlineLevel="0" collapsed="false">
      <c r="A54" s="0" t="n">
        <v>3099</v>
      </c>
      <c r="B54" s="0" t="s">
        <v>31</v>
      </c>
      <c r="D54" s="0" t="s">
        <v>45</v>
      </c>
      <c r="E54" s="0" t="s">
        <v>56</v>
      </c>
    </row>
    <row r="55" customFormat="false" ht="15.75" hidden="false" customHeight="false" outlineLevel="0" collapsed="false">
      <c r="A55" s="0" t="n">
        <v>1738</v>
      </c>
      <c r="B55" s="0" t="s">
        <v>31</v>
      </c>
      <c r="C55" s="0" t="s">
        <v>57</v>
      </c>
      <c r="D55" s="0" t="s">
        <v>54</v>
      </c>
      <c r="E55" s="0" t="s">
        <v>58</v>
      </c>
    </row>
    <row r="56" customFormat="false" ht="15.75" hidden="false" customHeight="false" outlineLevel="0" collapsed="false">
      <c r="A56" s="0" t="n">
        <v>8050</v>
      </c>
      <c r="B56" s="0" t="s">
        <v>31</v>
      </c>
      <c r="C56" s="0" t="s">
        <v>59</v>
      </c>
      <c r="D56" s="0" t="s">
        <v>54</v>
      </c>
      <c r="E56" s="0" t="s">
        <v>58</v>
      </c>
    </row>
    <row r="57" customFormat="false" ht="15.75" hidden="false" customHeight="false" outlineLevel="0" collapsed="false">
      <c r="A57" s="0" t="n">
        <v>5209</v>
      </c>
      <c r="B57" s="0" t="s">
        <v>31</v>
      </c>
      <c r="D57" s="0" t="s">
        <v>45</v>
      </c>
      <c r="E57" s="0" t="s">
        <v>60</v>
      </c>
    </row>
    <row r="58" customFormat="false" ht="15.75" hidden="false" customHeight="false" outlineLevel="0" collapsed="false">
      <c r="A58" s="0" t="n">
        <v>6515</v>
      </c>
      <c r="B58" s="0" t="s">
        <v>31</v>
      </c>
      <c r="D58" s="0" t="s">
        <v>54</v>
      </c>
      <c r="E58" s="0" t="s">
        <v>61</v>
      </c>
    </row>
    <row r="59" customFormat="false" ht="15.75" hidden="false" customHeight="false" outlineLevel="0" collapsed="false">
      <c r="A59" s="0" t="n">
        <v>2932</v>
      </c>
      <c r="B59" s="0" t="s">
        <v>31</v>
      </c>
      <c r="D59" s="0" t="s">
        <v>62</v>
      </c>
      <c r="E59" s="0" t="s">
        <v>63</v>
      </c>
    </row>
    <row r="60" customFormat="false" ht="15.75" hidden="false" customHeight="false" outlineLevel="0" collapsed="false">
      <c r="A60" s="0" t="n">
        <v>498</v>
      </c>
      <c r="B60" s="0" t="s">
        <v>31</v>
      </c>
      <c r="C60" s="0" t="s">
        <v>64</v>
      </c>
      <c r="D60" s="0" t="s">
        <v>12</v>
      </c>
      <c r="E60" s="0" t="s">
        <v>13</v>
      </c>
    </row>
    <row r="61" customFormat="false" ht="15.75" hidden="false" customHeight="false" outlineLevel="0" collapsed="false">
      <c r="A61" s="0" t="n">
        <v>8878</v>
      </c>
      <c r="B61" s="0" t="s">
        <v>31</v>
      </c>
      <c r="D61" s="0" t="s">
        <v>12</v>
      </c>
      <c r="E61" s="0" t="s">
        <v>13</v>
      </c>
    </row>
    <row r="62" customFormat="false" ht="15.75" hidden="false" customHeight="false" outlineLevel="0" collapsed="false">
      <c r="A62" s="0" t="n">
        <v>10059</v>
      </c>
      <c r="B62" s="0" t="s">
        <v>31</v>
      </c>
      <c r="D62" s="0" t="s">
        <v>12</v>
      </c>
      <c r="E62" s="0" t="s">
        <v>13</v>
      </c>
    </row>
    <row r="63" customFormat="false" ht="15.75" hidden="false" customHeight="false" outlineLevel="0" collapsed="false">
      <c r="A63" s="0" t="n">
        <v>55669</v>
      </c>
      <c r="B63" s="0" t="s">
        <v>31</v>
      </c>
      <c r="D63" s="0" t="s">
        <v>12</v>
      </c>
      <c r="E63" s="0" t="s">
        <v>13</v>
      </c>
    </row>
    <row r="64" customFormat="false" ht="15.75" hidden="false" customHeight="false" outlineLevel="0" collapsed="false">
      <c r="A64" s="0" t="n">
        <v>226</v>
      </c>
      <c r="B64" s="0" t="s">
        <v>31</v>
      </c>
      <c r="D64" s="0" t="s">
        <v>45</v>
      </c>
      <c r="E64" s="0" t="s">
        <v>65</v>
      </c>
    </row>
    <row r="65" customFormat="false" ht="15.75" hidden="false" customHeight="false" outlineLevel="0" collapsed="false">
      <c r="A65" s="0" t="n">
        <v>2023</v>
      </c>
      <c r="B65" s="0" t="s">
        <v>31</v>
      </c>
      <c r="D65" s="0" t="s">
        <v>45</v>
      </c>
      <c r="E65" s="0" t="s">
        <v>65</v>
      </c>
    </row>
    <row r="66" customFormat="false" ht="15.75" hidden="false" customHeight="false" outlineLevel="0" collapsed="false">
      <c r="A66" s="0" t="n">
        <v>2597</v>
      </c>
      <c r="B66" s="0" t="s">
        <v>31</v>
      </c>
      <c r="D66" s="0" t="s">
        <v>45</v>
      </c>
      <c r="E66" s="0" t="s">
        <v>65</v>
      </c>
    </row>
    <row r="67" customFormat="false" ht="15.75" hidden="false" customHeight="false" outlineLevel="0" collapsed="false">
      <c r="A67" s="0" t="n">
        <v>5214</v>
      </c>
      <c r="B67" s="0" t="s">
        <v>31</v>
      </c>
      <c r="D67" s="0" t="s">
        <v>45</v>
      </c>
      <c r="E67" s="0" t="s">
        <v>65</v>
      </c>
    </row>
    <row r="68" customFormat="false" ht="15.75" hidden="false" customHeight="false" outlineLevel="0" collapsed="false">
      <c r="A68" s="0" t="n">
        <v>5223</v>
      </c>
      <c r="B68" s="0" t="s">
        <v>31</v>
      </c>
      <c r="D68" s="0" t="s">
        <v>45</v>
      </c>
      <c r="E68" s="0" t="s">
        <v>65</v>
      </c>
    </row>
    <row r="69" customFormat="false" ht="15.75" hidden="false" customHeight="false" outlineLevel="0" collapsed="false">
      <c r="A69" s="0" t="n">
        <v>5315</v>
      </c>
      <c r="B69" s="0" t="s">
        <v>31</v>
      </c>
      <c r="D69" s="0" t="s">
        <v>45</v>
      </c>
      <c r="E69" s="0" t="s">
        <v>65</v>
      </c>
    </row>
    <row r="70" customFormat="false" ht="15.75" hidden="false" customHeight="false" outlineLevel="0" collapsed="false">
      <c r="A70" s="0" t="n">
        <v>8803</v>
      </c>
      <c r="B70" s="0" t="s">
        <v>31</v>
      </c>
      <c r="C70" s="0" t="s">
        <v>66</v>
      </c>
      <c r="D70" s="0" t="s">
        <v>67</v>
      </c>
      <c r="E70" s="0" t="s">
        <v>68</v>
      </c>
    </row>
    <row r="71" customFormat="false" ht="15.75" hidden="false" customHeight="false" outlineLevel="0" collapsed="false">
      <c r="A71" s="0" t="n">
        <v>3939</v>
      </c>
      <c r="B71" s="0" t="s">
        <v>31</v>
      </c>
      <c r="C71" s="0" t="s">
        <v>69</v>
      </c>
      <c r="D71" s="0" t="s">
        <v>45</v>
      </c>
      <c r="E71" s="0" t="s">
        <v>70</v>
      </c>
    </row>
    <row r="72" customFormat="false" ht="15.75" hidden="false" customHeight="false" outlineLevel="0" collapsed="false">
      <c r="A72" s="0" t="n">
        <v>4047</v>
      </c>
      <c r="B72" s="0" t="s">
        <v>31</v>
      </c>
      <c r="D72" s="0" t="s">
        <v>71</v>
      </c>
      <c r="E72" s="0" t="s">
        <v>72</v>
      </c>
    </row>
    <row r="73" customFormat="false" ht="15.75" hidden="false" customHeight="false" outlineLevel="0" collapsed="false">
      <c r="A73" s="0" t="n">
        <v>2108</v>
      </c>
      <c r="B73" s="0" t="s">
        <v>31</v>
      </c>
      <c r="C73" s="0" t="s">
        <v>73</v>
      </c>
      <c r="D73" s="0" t="s">
        <v>40</v>
      </c>
      <c r="E73" s="0" t="s">
        <v>74</v>
      </c>
    </row>
    <row r="74" customFormat="false" ht="15.75" hidden="false" customHeight="false" outlineLevel="0" collapsed="false">
      <c r="A74" s="0" t="n">
        <v>2109</v>
      </c>
      <c r="B74" s="0" t="s">
        <v>31</v>
      </c>
      <c r="C74" s="0" t="s">
        <v>75</v>
      </c>
      <c r="D74" s="0" t="s">
        <v>40</v>
      </c>
      <c r="E74" s="0" t="s">
        <v>74</v>
      </c>
    </row>
    <row r="75" customFormat="false" ht="15.75" hidden="false" customHeight="false" outlineLevel="0" collapsed="false">
      <c r="A75" s="0" t="n">
        <v>2110</v>
      </c>
      <c r="B75" s="0" t="s">
        <v>31</v>
      </c>
      <c r="C75" s="0" t="s">
        <v>76</v>
      </c>
      <c r="D75" s="0" t="s">
        <v>40</v>
      </c>
      <c r="E75" s="0" t="s">
        <v>74</v>
      </c>
    </row>
    <row r="76" customFormat="false" ht="15.75" hidden="false" customHeight="false" outlineLevel="0" collapsed="false">
      <c r="A76" s="0" t="n">
        <v>1743</v>
      </c>
      <c r="B76" s="0" t="s">
        <v>31</v>
      </c>
      <c r="C76" s="0" t="s">
        <v>77</v>
      </c>
      <c r="D76" s="0" t="s">
        <v>54</v>
      </c>
      <c r="E76" s="0" t="s">
        <v>78</v>
      </c>
    </row>
    <row r="77" customFormat="false" ht="15.75" hidden="false" customHeight="false" outlineLevel="0" collapsed="false">
      <c r="A77" s="0" t="n">
        <v>4967</v>
      </c>
      <c r="B77" s="0" t="s">
        <v>31</v>
      </c>
      <c r="C77" s="0" t="s">
        <v>79</v>
      </c>
      <c r="D77" s="0" t="s">
        <v>54</v>
      </c>
      <c r="E77" s="0" t="s">
        <v>78</v>
      </c>
    </row>
    <row r="78" customFormat="false" ht="15.75" hidden="false" customHeight="false" outlineLevel="0" collapsed="false">
      <c r="A78" s="0" t="n">
        <v>8802</v>
      </c>
      <c r="B78" s="0" t="s">
        <v>31</v>
      </c>
      <c r="C78" s="0" t="s">
        <v>80</v>
      </c>
      <c r="D78" s="0" t="s">
        <v>54</v>
      </c>
      <c r="E78" s="0" t="s">
        <v>78</v>
      </c>
    </row>
    <row r="79" customFormat="false" ht="15.75" hidden="false" customHeight="false" outlineLevel="0" collapsed="false">
      <c r="A79" s="0" t="n">
        <v>2739</v>
      </c>
      <c r="B79" s="0" t="s">
        <v>31</v>
      </c>
      <c r="D79" s="0" t="s">
        <v>81</v>
      </c>
      <c r="E79" s="0" t="s">
        <v>82</v>
      </c>
    </row>
    <row r="80" customFormat="false" ht="15.75" hidden="false" customHeight="false" outlineLevel="0" collapsed="false">
      <c r="A80" s="0" t="n">
        <v>2052</v>
      </c>
      <c r="B80" s="0" t="s">
        <v>31</v>
      </c>
      <c r="D80" s="0" t="s">
        <v>83</v>
      </c>
      <c r="E80" s="0" t="s">
        <v>84</v>
      </c>
    </row>
    <row r="81" customFormat="false" ht="15.75" hidden="false" customHeight="false" outlineLevel="0" collapsed="false">
      <c r="A81" s="0" t="n">
        <v>412</v>
      </c>
      <c r="B81" s="0" t="s">
        <v>31</v>
      </c>
      <c r="D81" s="0" t="s">
        <v>85</v>
      </c>
      <c r="E81" s="0" t="s">
        <v>86</v>
      </c>
    </row>
    <row r="82" customFormat="false" ht="15.75" hidden="false" customHeight="false" outlineLevel="0" collapsed="false">
      <c r="A82" s="0" t="n">
        <v>1607</v>
      </c>
      <c r="B82" s="0" t="s">
        <v>31</v>
      </c>
      <c r="D82" s="0" t="s">
        <v>87</v>
      </c>
      <c r="E82" s="0" t="s">
        <v>88</v>
      </c>
    </row>
    <row r="83" customFormat="false" ht="15.75" hidden="false" customHeight="false" outlineLevel="0" collapsed="false">
      <c r="A83" s="0" t="n">
        <v>10858</v>
      </c>
      <c r="B83" s="0" t="s">
        <v>31</v>
      </c>
      <c r="C83" s="0" t="s">
        <v>89</v>
      </c>
      <c r="D83" s="0" t="s">
        <v>90</v>
      </c>
    </row>
    <row r="84" customFormat="false" ht="15.75" hidden="false" customHeight="false" outlineLevel="0" collapsed="false">
      <c r="A84" s="0" t="n">
        <v>6342</v>
      </c>
      <c r="B84" s="0" t="s">
        <v>31</v>
      </c>
      <c r="C84" s="0" t="s">
        <v>91</v>
      </c>
      <c r="D84" s="0" t="s">
        <v>92</v>
      </c>
    </row>
    <row r="85" customFormat="false" ht="15.75" hidden="false" customHeight="false" outlineLevel="0" collapsed="false">
      <c r="A85" s="0" t="n">
        <v>54550</v>
      </c>
      <c r="B85" s="0" t="s">
        <v>31</v>
      </c>
      <c r="D85" s="0" t="s">
        <v>34</v>
      </c>
      <c r="E85" s="0" t="s">
        <v>93</v>
      </c>
    </row>
    <row r="86" customFormat="false" ht="15.75" hidden="false" customHeight="false" outlineLevel="0" collapsed="false">
      <c r="A86" s="0" t="n">
        <v>292</v>
      </c>
      <c r="B86" s="0" t="s">
        <v>31</v>
      </c>
      <c r="C86" s="0" t="s">
        <v>94</v>
      </c>
      <c r="D86" s="0" t="s">
        <v>95</v>
      </c>
      <c r="E86" s="0" t="s">
        <v>96</v>
      </c>
    </row>
    <row r="87" customFormat="false" ht="15.75" hidden="false" customHeight="false" outlineLevel="0" collapsed="false">
      <c r="A87" s="0" t="n">
        <v>840</v>
      </c>
      <c r="B87" s="0" t="s">
        <v>31</v>
      </c>
      <c r="D87" s="0" t="s">
        <v>95</v>
      </c>
      <c r="E87" s="0" t="s">
        <v>96</v>
      </c>
    </row>
    <row r="88" customFormat="false" ht="15.75" hidden="false" customHeight="false" outlineLevel="0" collapsed="false">
      <c r="A88" s="0" t="n">
        <v>2246</v>
      </c>
      <c r="B88" s="0" t="s">
        <v>31</v>
      </c>
      <c r="D88" s="0" t="s">
        <v>95</v>
      </c>
      <c r="E88" s="0" t="s">
        <v>96</v>
      </c>
    </row>
    <row r="89" customFormat="false" ht="15.75" hidden="false" customHeight="false" outlineLevel="0" collapsed="false">
      <c r="A89" s="0" t="n">
        <v>2261</v>
      </c>
      <c r="B89" s="0" t="s">
        <v>31</v>
      </c>
      <c r="D89" s="0" t="s">
        <v>95</v>
      </c>
      <c r="E89" s="0" t="s">
        <v>96</v>
      </c>
    </row>
    <row r="90" customFormat="false" ht="15.75" hidden="false" customHeight="false" outlineLevel="0" collapsed="false">
      <c r="A90" s="0" t="n">
        <v>3479</v>
      </c>
      <c r="B90" s="0" t="s">
        <v>31</v>
      </c>
      <c r="D90" s="0" t="s">
        <v>95</v>
      </c>
      <c r="E90" s="0" t="s">
        <v>96</v>
      </c>
    </row>
    <row r="91" customFormat="false" ht="15.75" hidden="false" customHeight="false" outlineLevel="0" collapsed="false">
      <c r="A91" s="0" t="n">
        <v>3945</v>
      </c>
      <c r="B91" s="0" t="s">
        <v>31</v>
      </c>
      <c r="C91" s="0" t="s">
        <v>97</v>
      </c>
      <c r="D91" s="0" t="s">
        <v>95</v>
      </c>
      <c r="E91" s="0" t="s">
        <v>96</v>
      </c>
    </row>
    <row r="92" customFormat="false" ht="15.75" hidden="false" customHeight="false" outlineLevel="0" collapsed="false">
      <c r="A92" s="0" t="n">
        <v>5527</v>
      </c>
      <c r="B92" s="0" t="s">
        <v>31</v>
      </c>
      <c r="D92" s="0" t="s">
        <v>95</v>
      </c>
      <c r="E92" s="0" t="s">
        <v>96</v>
      </c>
    </row>
    <row r="93" customFormat="false" ht="15.75" hidden="false" customHeight="false" outlineLevel="0" collapsed="false">
      <c r="A93" s="0" t="n">
        <v>51552</v>
      </c>
      <c r="B93" s="0" t="s">
        <v>31</v>
      </c>
      <c r="D93" s="0" t="s">
        <v>95</v>
      </c>
      <c r="E93" s="0" t="s">
        <v>96</v>
      </c>
    </row>
    <row r="94" customFormat="false" ht="15.75" hidden="false" customHeight="false" outlineLevel="0" collapsed="false">
      <c r="A94" s="0" t="n">
        <v>115827</v>
      </c>
      <c r="B94" s="0" t="s">
        <v>31</v>
      </c>
      <c r="D94" s="0" t="s">
        <v>95</v>
      </c>
      <c r="E94" s="0" t="s">
        <v>96</v>
      </c>
    </row>
    <row r="95" customFormat="false" ht="15.75" hidden="false" customHeight="false" outlineLevel="0" collapsed="false">
      <c r="A95" s="0" t="n">
        <v>100133941</v>
      </c>
      <c r="B95" s="0" t="s">
        <v>31</v>
      </c>
      <c r="D95" s="0" t="s">
        <v>95</v>
      </c>
      <c r="E95" s="0" t="s">
        <v>96</v>
      </c>
    </row>
    <row r="96" customFormat="false" ht="15.75" hidden="false" customHeight="false" outlineLevel="0" collapsed="false">
      <c r="A96" s="0" t="n">
        <v>23761</v>
      </c>
      <c r="B96" s="0" t="s">
        <v>31</v>
      </c>
      <c r="D96" s="0" t="s">
        <v>98</v>
      </c>
      <c r="E96" s="0" t="s">
        <v>99</v>
      </c>
    </row>
    <row r="97" customFormat="false" ht="15.75" hidden="false" customHeight="false" outlineLevel="0" collapsed="false">
      <c r="A97" s="0" t="n">
        <v>6853</v>
      </c>
      <c r="B97" s="0" t="s">
        <v>31</v>
      </c>
      <c r="D97" s="0" t="s">
        <v>34</v>
      </c>
      <c r="E97" s="0" t="s">
        <v>100</v>
      </c>
    </row>
    <row r="98" customFormat="false" ht="17.1" hidden="false" customHeight="true" outlineLevel="0" collapsed="false">
      <c r="A98" s="0" t="n">
        <v>2074</v>
      </c>
      <c r="B98" s="0" t="s">
        <v>31</v>
      </c>
      <c r="D98" s="4" t="s">
        <v>34</v>
      </c>
      <c r="E98" s="4" t="s">
        <v>101</v>
      </c>
    </row>
    <row r="99" customFormat="false" ht="15.95" hidden="false" customHeight="true" outlineLevel="0" collapsed="false">
      <c r="A99" s="0" t="n">
        <v>2629</v>
      </c>
      <c r="B99" s="0" t="s">
        <v>31</v>
      </c>
      <c r="D99" s="4" t="s">
        <v>34</v>
      </c>
      <c r="E99" s="4" t="s">
        <v>102</v>
      </c>
    </row>
    <row r="100" customFormat="false" ht="15.95" hidden="false" customHeight="true" outlineLevel="0" collapsed="false">
      <c r="A100" s="0" t="n">
        <v>2720</v>
      </c>
      <c r="B100" s="0" t="s">
        <v>31</v>
      </c>
      <c r="D100" s="4" t="s">
        <v>34</v>
      </c>
      <c r="E100" s="4" t="s">
        <v>102</v>
      </c>
    </row>
    <row r="101" customFormat="false" ht="15.95" hidden="false" customHeight="true" outlineLevel="0" collapsed="false">
      <c r="A101" s="0" t="n">
        <v>57704</v>
      </c>
      <c r="B101" s="0" t="s">
        <v>31</v>
      </c>
      <c r="D101" s="4" t="s">
        <v>34</v>
      </c>
      <c r="E101" s="4" t="s">
        <v>102</v>
      </c>
    </row>
    <row r="102" customFormat="false" ht="15.75" hidden="false" customHeight="false" outlineLevel="0" collapsed="false">
      <c r="A102" s="0" t="n">
        <v>5106</v>
      </c>
      <c r="B102" s="0" t="s">
        <v>31</v>
      </c>
      <c r="D102" s="0" t="s">
        <v>103</v>
      </c>
      <c r="E102" s="0" t="s">
        <v>104</v>
      </c>
    </row>
    <row r="103" customFormat="false" ht="15.75" hidden="false" customHeight="false" outlineLevel="0" collapsed="false">
      <c r="A103" s="0" t="n">
        <v>57084</v>
      </c>
      <c r="B103" s="0" t="s">
        <v>31</v>
      </c>
      <c r="E103" s="0" t="s">
        <v>105</v>
      </c>
    </row>
    <row r="104" customFormat="false" ht="15.75" hidden="false" customHeight="false" outlineLevel="0" collapsed="false">
      <c r="A104" s="0" t="n">
        <v>43</v>
      </c>
      <c r="B104" s="0" t="s">
        <v>31</v>
      </c>
      <c r="D104" s="0" t="s">
        <v>106</v>
      </c>
      <c r="E104" s="0" t="s">
        <v>107</v>
      </c>
    </row>
    <row r="105" customFormat="false" ht="15.75" hidden="false" customHeight="false" outlineLevel="0" collapsed="false">
      <c r="A105" s="0" t="n">
        <v>1588</v>
      </c>
      <c r="B105" s="0" t="s">
        <v>31</v>
      </c>
      <c r="D105" s="0" t="s">
        <v>108</v>
      </c>
      <c r="E105" s="0" t="s">
        <v>109</v>
      </c>
    </row>
    <row r="106" customFormat="false" ht="15.75" hidden="false" customHeight="false" outlineLevel="0" collapsed="false">
      <c r="A106" s="0" t="n">
        <v>1583</v>
      </c>
      <c r="B106" s="0" t="s">
        <v>31</v>
      </c>
    </row>
    <row r="107" customFormat="false" ht="15.75" hidden="false" customHeight="false" outlineLevel="0" collapsed="false">
      <c r="A107" s="0" t="n">
        <v>1630</v>
      </c>
      <c r="B107" s="0" t="s">
        <v>31</v>
      </c>
    </row>
    <row r="108" customFormat="false" ht="15.75" hidden="false" customHeight="false" outlineLevel="0" collapsed="false">
      <c r="A108" s="0" t="n">
        <v>2539</v>
      </c>
      <c r="B108" s="0" t="s">
        <v>31</v>
      </c>
    </row>
    <row r="109" customFormat="false" ht="15.75" hidden="false" customHeight="false" outlineLevel="0" collapsed="false">
      <c r="A109" s="0" t="n">
        <v>2820</v>
      </c>
      <c r="B109" s="0" t="s">
        <v>31</v>
      </c>
      <c r="C109" s="0" t="s">
        <v>110</v>
      </c>
    </row>
    <row r="110" customFormat="false" ht="15.75" hidden="false" customHeight="false" outlineLevel="0" collapsed="false">
      <c r="A110" s="0" t="n">
        <v>5226</v>
      </c>
      <c r="B110" s="0" t="s">
        <v>31</v>
      </c>
    </row>
    <row r="111" customFormat="false" ht="15.75" hidden="false" customHeight="false" outlineLevel="0" collapsed="false">
      <c r="A111" s="0" t="n">
        <v>6821</v>
      </c>
      <c r="B111" s="0" t="s">
        <v>31</v>
      </c>
    </row>
    <row r="112" customFormat="false" ht="15.75" hidden="false" customHeight="false" outlineLevel="0" collapsed="false">
      <c r="A112" s="0" t="n">
        <v>10135</v>
      </c>
      <c r="B112" s="0" t="s">
        <v>31</v>
      </c>
    </row>
    <row r="113" customFormat="false" ht="15.75" hidden="false" customHeight="false" outlineLevel="0" collapsed="false">
      <c r="A113" s="0" t="n">
        <v>22934</v>
      </c>
      <c r="B113" s="0" t="s">
        <v>31</v>
      </c>
    </row>
    <row r="114" customFormat="false" ht="15.75" hidden="false" customHeight="false" outlineLevel="0" collapsed="false">
      <c r="A114" s="0" t="n">
        <v>25796</v>
      </c>
      <c r="B114" s="0" t="s">
        <v>31</v>
      </c>
    </row>
    <row r="115" customFormat="false" ht="15.75" hidden="false" customHeight="false" outlineLevel="0" collapsed="false">
      <c r="A115" s="0" t="n">
        <v>64802</v>
      </c>
      <c r="B115" s="0" t="s">
        <v>31</v>
      </c>
    </row>
    <row r="116" customFormat="false" ht="15.75" hidden="false" customHeight="false" outlineLevel="0" collapsed="false">
      <c r="A116" s="0" t="n">
        <v>548596</v>
      </c>
      <c r="B116" s="0" t="s">
        <v>31</v>
      </c>
      <c r="C116" s="0" t="s">
        <v>111</v>
      </c>
    </row>
    <row r="117" customFormat="false" ht="15.75" hidden="false" customHeight="false" outlineLevel="0" collapsed="false">
      <c r="A117" s="0" t="n">
        <v>126328</v>
      </c>
      <c r="B117" s="0" t="s">
        <v>112</v>
      </c>
      <c r="C117" s="0" t="s">
        <v>113</v>
      </c>
    </row>
    <row r="118" customFormat="false" ht="15.75" hidden="false" customHeight="false" outlineLevel="0" collapsed="false">
      <c r="A118" s="0" t="n">
        <v>8604</v>
      </c>
      <c r="B118" s="0" t="s">
        <v>114</v>
      </c>
      <c r="C118" s="0" t="s">
        <v>115</v>
      </c>
      <c r="D118" s="0" t="s">
        <v>54</v>
      </c>
      <c r="E118" s="0" t="s">
        <v>116</v>
      </c>
    </row>
    <row r="119" customFormat="false" ht="15.75" hidden="false" customHeight="false" outlineLevel="0" collapsed="false">
      <c r="A119" s="0" t="n">
        <v>79751</v>
      </c>
      <c r="B119" s="0" t="s">
        <v>114</v>
      </c>
      <c r="C119" s="0" t="s">
        <v>117</v>
      </c>
      <c r="D119" s="0" t="s">
        <v>54</v>
      </c>
      <c r="E119" s="0" t="s">
        <v>118</v>
      </c>
    </row>
    <row r="120" customFormat="false" ht="15.75" hidden="false" customHeight="false" outlineLevel="0" collapsed="false">
      <c r="A120" s="0" t="n">
        <v>83733</v>
      </c>
      <c r="B120" s="0" t="s">
        <v>114</v>
      </c>
      <c r="C120" s="0" t="s">
        <v>119</v>
      </c>
      <c r="D120" s="0" t="s">
        <v>54</v>
      </c>
      <c r="E120" s="0" t="s">
        <v>118</v>
      </c>
    </row>
    <row r="121" customFormat="false" ht="15.75" hidden="false" customHeight="false" outlineLevel="0" collapsed="false">
      <c r="A121" s="0" t="n">
        <v>2805</v>
      </c>
      <c r="B121" s="0" t="s">
        <v>114</v>
      </c>
      <c r="E121" s="0" t="s">
        <v>120</v>
      </c>
    </row>
    <row r="122" customFormat="false" ht="15.75" hidden="false" customHeight="false" outlineLevel="0" collapsed="false">
      <c r="A122" s="0" t="n">
        <v>4199</v>
      </c>
      <c r="B122" s="0" t="s">
        <v>114</v>
      </c>
      <c r="D122" s="0" t="s">
        <v>121</v>
      </c>
      <c r="E122" s="0" t="s">
        <v>122</v>
      </c>
    </row>
    <row r="123" customFormat="false" ht="15.75" hidden="false" customHeight="false" outlineLevel="0" collapsed="false">
      <c r="A123" s="0" t="n">
        <v>18</v>
      </c>
      <c r="B123" s="0" t="s">
        <v>114</v>
      </c>
      <c r="C123" s="0" t="s">
        <v>123</v>
      </c>
      <c r="D123" s="0" t="s">
        <v>21</v>
      </c>
      <c r="E123" s="0" t="s">
        <v>22</v>
      </c>
    </row>
    <row r="124" customFormat="false" ht="15.75" hidden="false" customHeight="false" outlineLevel="0" collapsed="false">
      <c r="A124" s="0" t="n">
        <v>1327</v>
      </c>
      <c r="B124" s="0" t="s">
        <v>114</v>
      </c>
      <c r="C124" s="0" t="s">
        <v>124</v>
      </c>
      <c r="E124" s="0" t="s">
        <v>8</v>
      </c>
    </row>
    <row r="125" customFormat="false" ht="15.75" hidden="false" customHeight="false" outlineLevel="0" collapsed="false">
      <c r="A125" s="0" t="n">
        <v>1329</v>
      </c>
      <c r="B125" s="0" t="s">
        <v>114</v>
      </c>
      <c r="C125" s="0" t="s">
        <v>125</v>
      </c>
      <c r="E125" s="0" t="s">
        <v>8</v>
      </c>
    </row>
    <row r="126" customFormat="false" ht="15.75" hidden="false" customHeight="false" outlineLevel="0" collapsed="false">
      <c r="A126" s="0" t="n">
        <v>1337</v>
      </c>
      <c r="B126" s="0" t="s">
        <v>114</v>
      </c>
      <c r="E126" s="0" t="s">
        <v>8</v>
      </c>
    </row>
    <row r="127" customFormat="false" ht="15.75" hidden="false" customHeight="false" outlineLevel="0" collapsed="false">
      <c r="A127" s="0" t="n">
        <v>1339</v>
      </c>
      <c r="B127" s="0" t="s">
        <v>114</v>
      </c>
      <c r="E127" s="0" t="s">
        <v>8</v>
      </c>
    </row>
    <row r="128" customFormat="false" ht="15.75" hidden="false" customHeight="false" outlineLevel="0" collapsed="false">
      <c r="A128" s="0" t="n">
        <v>1340</v>
      </c>
      <c r="B128" s="0" t="s">
        <v>114</v>
      </c>
      <c r="C128" s="0" t="s">
        <v>126</v>
      </c>
      <c r="E128" s="0" t="s">
        <v>8</v>
      </c>
    </row>
    <row r="129" customFormat="false" ht="15.75" hidden="false" customHeight="false" outlineLevel="0" collapsed="false">
      <c r="A129" s="0" t="n">
        <v>1345</v>
      </c>
      <c r="B129" s="0" t="s">
        <v>114</v>
      </c>
      <c r="C129" s="0" t="s">
        <v>127</v>
      </c>
      <c r="E129" s="0" t="s">
        <v>8</v>
      </c>
    </row>
    <row r="130" customFormat="false" ht="15.75" hidden="false" customHeight="false" outlineLevel="0" collapsed="false">
      <c r="A130" s="0" t="n">
        <v>1346</v>
      </c>
      <c r="B130" s="0" t="s">
        <v>114</v>
      </c>
      <c r="E130" s="0" t="s">
        <v>8</v>
      </c>
    </row>
    <row r="131" customFormat="false" ht="15.75" hidden="false" customHeight="false" outlineLevel="0" collapsed="false">
      <c r="A131" s="0" t="n">
        <v>1347</v>
      </c>
      <c r="B131" s="0" t="s">
        <v>114</v>
      </c>
      <c r="E131" s="0" t="s">
        <v>8</v>
      </c>
    </row>
    <row r="132" customFormat="false" ht="15.75" hidden="false" customHeight="false" outlineLevel="0" collapsed="false">
      <c r="A132" s="0" t="n">
        <v>1349</v>
      </c>
      <c r="B132" s="0" t="s">
        <v>114</v>
      </c>
      <c r="C132" s="0" t="s">
        <v>128</v>
      </c>
      <c r="E132" s="0" t="s">
        <v>8</v>
      </c>
    </row>
    <row r="133" customFormat="false" ht="15.75" hidden="false" customHeight="false" outlineLevel="0" collapsed="false">
      <c r="A133" s="0" t="n">
        <v>1350</v>
      </c>
      <c r="B133" s="0" t="s">
        <v>114</v>
      </c>
      <c r="C133" s="0" t="s">
        <v>129</v>
      </c>
      <c r="E133" s="0" t="s">
        <v>8</v>
      </c>
    </row>
    <row r="134" customFormat="false" ht="15.75" hidden="false" customHeight="false" outlineLevel="0" collapsed="false">
      <c r="A134" s="0" t="n">
        <v>1351</v>
      </c>
      <c r="B134" s="0" t="s">
        <v>114</v>
      </c>
      <c r="C134" s="0" t="s">
        <v>130</v>
      </c>
      <c r="E134" s="0" t="s">
        <v>8</v>
      </c>
    </row>
    <row r="135" customFormat="false" ht="15.75" hidden="false" customHeight="false" outlineLevel="0" collapsed="false">
      <c r="A135" s="0" t="n">
        <v>1537</v>
      </c>
      <c r="B135" s="0" t="s">
        <v>114</v>
      </c>
      <c r="C135" s="0" t="s">
        <v>131</v>
      </c>
      <c r="E135" s="0" t="s">
        <v>8</v>
      </c>
    </row>
    <row r="136" customFormat="false" ht="15.75" hidden="false" customHeight="false" outlineLevel="0" collapsed="false">
      <c r="A136" s="0" t="n">
        <v>2744</v>
      </c>
      <c r="B136" s="0" t="s">
        <v>114</v>
      </c>
      <c r="C136" s="0" t="s">
        <v>132</v>
      </c>
      <c r="E136" s="0" t="s">
        <v>8</v>
      </c>
    </row>
    <row r="137" customFormat="false" ht="15.75" hidden="false" customHeight="false" outlineLevel="0" collapsed="false">
      <c r="A137" s="0" t="n">
        <v>2806</v>
      </c>
      <c r="B137" s="0" t="s">
        <v>114</v>
      </c>
      <c r="C137" s="0" t="s">
        <v>133</v>
      </c>
      <c r="E137" s="0" t="s">
        <v>8</v>
      </c>
    </row>
    <row r="138" customFormat="false" ht="15.75" hidden="false" customHeight="false" outlineLevel="0" collapsed="false">
      <c r="A138" s="0" t="n">
        <v>3419</v>
      </c>
      <c r="B138" s="0" t="s">
        <v>114</v>
      </c>
      <c r="C138" s="0" t="s">
        <v>134</v>
      </c>
      <c r="E138" s="0" t="s">
        <v>8</v>
      </c>
    </row>
    <row r="139" customFormat="false" ht="15.75" hidden="false" customHeight="false" outlineLevel="0" collapsed="false">
      <c r="A139" s="0" t="n">
        <v>3420</v>
      </c>
      <c r="B139" s="0" t="s">
        <v>114</v>
      </c>
      <c r="C139" s="0" t="s">
        <v>135</v>
      </c>
      <c r="E139" s="0" t="s">
        <v>8</v>
      </c>
    </row>
    <row r="140" customFormat="false" ht="15.75" hidden="false" customHeight="false" outlineLevel="0" collapsed="false">
      <c r="A140" s="0" t="n">
        <v>3421</v>
      </c>
      <c r="B140" s="0" t="s">
        <v>114</v>
      </c>
      <c r="C140" s="0" t="s">
        <v>136</v>
      </c>
      <c r="E140" s="0" t="s">
        <v>8</v>
      </c>
    </row>
    <row r="141" customFormat="false" ht="15.75" hidden="false" customHeight="false" outlineLevel="0" collapsed="false">
      <c r="A141" s="0" t="n">
        <v>4513</v>
      </c>
      <c r="B141" s="0" t="s">
        <v>114</v>
      </c>
      <c r="C141" s="0" t="s">
        <v>137</v>
      </c>
      <c r="E141" s="0" t="s">
        <v>8</v>
      </c>
    </row>
    <row r="142" customFormat="false" ht="15.75" hidden="false" customHeight="false" outlineLevel="0" collapsed="false">
      <c r="A142" s="0" t="n">
        <v>4514</v>
      </c>
      <c r="B142" s="0" t="s">
        <v>114</v>
      </c>
      <c r="E142" s="0" t="s">
        <v>8</v>
      </c>
    </row>
    <row r="143" customFormat="false" ht="15.75" hidden="false" customHeight="false" outlineLevel="0" collapsed="false">
      <c r="A143" s="0" t="n">
        <v>4519</v>
      </c>
      <c r="B143" s="0" t="s">
        <v>114</v>
      </c>
      <c r="E143" s="0" t="s">
        <v>8</v>
      </c>
    </row>
    <row r="144" customFormat="false" ht="15.75" hidden="false" customHeight="false" outlineLevel="0" collapsed="false">
      <c r="A144" s="0" t="n">
        <v>6389</v>
      </c>
      <c r="B144" s="0" t="s">
        <v>114</v>
      </c>
      <c r="C144" s="0" t="s">
        <v>138</v>
      </c>
      <c r="E144" s="0" t="s">
        <v>8</v>
      </c>
    </row>
    <row r="145" customFormat="false" ht="15.75" hidden="false" customHeight="false" outlineLevel="0" collapsed="false">
      <c r="A145" s="0" t="n">
        <v>6390</v>
      </c>
      <c r="B145" s="0" t="s">
        <v>114</v>
      </c>
      <c r="C145" s="0" t="s">
        <v>139</v>
      </c>
      <c r="E145" s="0" t="s">
        <v>8</v>
      </c>
    </row>
    <row r="146" customFormat="false" ht="15.75" hidden="false" customHeight="false" outlineLevel="0" collapsed="false">
      <c r="A146" s="0" t="n">
        <v>6391</v>
      </c>
      <c r="B146" s="0" t="s">
        <v>114</v>
      </c>
      <c r="C146" s="0" t="s">
        <v>140</v>
      </c>
      <c r="E146" s="0" t="s">
        <v>8</v>
      </c>
    </row>
    <row r="147" customFormat="false" ht="15.75" hidden="false" customHeight="false" outlineLevel="0" collapsed="false">
      <c r="A147" s="0" t="n">
        <v>6392</v>
      </c>
      <c r="B147" s="0" t="s">
        <v>114</v>
      </c>
      <c r="E147" s="0" t="s">
        <v>8</v>
      </c>
    </row>
    <row r="148" customFormat="false" ht="15.75" hidden="false" customHeight="false" outlineLevel="0" collapsed="false">
      <c r="A148" s="0" t="n">
        <v>7381</v>
      </c>
      <c r="B148" s="0" t="s">
        <v>114</v>
      </c>
      <c r="C148" s="0" t="s">
        <v>141</v>
      </c>
      <c r="E148" s="0" t="s">
        <v>8</v>
      </c>
    </row>
    <row r="149" customFormat="false" ht="15.75" hidden="false" customHeight="false" outlineLevel="0" collapsed="false">
      <c r="A149" s="0" t="n">
        <v>7384</v>
      </c>
      <c r="B149" s="0" t="s">
        <v>114</v>
      </c>
      <c r="C149" s="0" t="s">
        <v>142</v>
      </c>
      <c r="E149" s="0" t="s">
        <v>8</v>
      </c>
    </row>
    <row r="150" customFormat="false" ht="15.75" hidden="false" customHeight="false" outlineLevel="0" collapsed="false">
      <c r="A150" s="0" t="n">
        <v>7386</v>
      </c>
      <c r="B150" s="0" t="s">
        <v>114</v>
      </c>
      <c r="C150" s="0" t="s">
        <v>143</v>
      </c>
      <c r="E150" s="0" t="s">
        <v>8</v>
      </c>
    </row>
    <row r="151" customFormat="false" ht="15.75" hidden="false" customHeight="false" outlineLevel="0" collapsed="false">
      <c r="A151" s="0" t="n">
        <v>7388</v>
      </c>
      <c r="B151" s="0" t="s">
        <v>114</v>
      </c>
      <c r="C151" s="0" t="s">
        <v>144</v>
      </c>
      <c r="E151" s="0" t="s">
        <v>8</v>
      </c>
    </row>
    <row r="152" customFormat="false" ht="15.75" hidden="false" customHeight="false" outlineLevel="0" collapsed="false">
      <c r="A152" s="0" t="n">
        <v>9167</v>
      </c>
      <c r="B152" s="0" t="s">
        <v>114</v>
      </c>
      <c r="C152" s="0" t="s">
        <v>145</v>
      </c>
      <c r="E152" s="0" t="s">
        <v>8</v>
      </c>
    </row>
    <row r="153" customFormat="false" ht="15.75" hidden="false" customHeight="false" outlineLevel="0" collapsed="false">
      <c r="A153" s="0" t="n">
        <v>9377</v>
      </c>
      <c r="B153" s="0" t="s">
        <v>114</v>
      </c>
      <c r="C153" s="0" t="s">
        <v>146</v>
      </c>
      <c r="E153" s="0" t="s">
        <v>8</v>
      </c>
    </row>
    <row r="154" customFormat="false" ht="15.75" hidden="false" customHeight="false" outlineLevel="0" collapsed="false">
      <c r="A154" s="0" t="n">
        <v>10975</v>
      </c>
      <c r="B154" s="0" t="s">
        <v>114</v>
      </c>
      <c r="E154" s="0" t="s">
        <v>8</v>
      </c>
    </row>
    <row r="155" customFormat="false" ht="15.75" hidden="false" customHeight="false" outlineLevel="0" collapsed="false">
      <c r="A155" s="0" t="n">
        <v>27089</v>
      </c>
      <c r="B155" s="0" t="s">
        <v>114</v>
      </c>
      <c r="C155" s="0" t="s">
        <v>147</v>
      </c>
      <c r="E155" s="0" t="s">
        <v>8</v>
      </c>
    </row>
    <row r="156" customFormat="false" ht="15.75" hidden="false" customHeight="false" outlineLevel="0" collapsed="false">
      <c r="A156" s="0" t="n">
        <v>29796</v>
      </c>
      <c r="B156" s="0" t="s">
        <v>114</v>
      </c>
      <c r="C156" s="0" t="s">
        <v>148</v>
      </c>
      <c r="E156" s="0" t="s">
        <v>8</v>
      </c>
    </row>
    <row r="157" customFormat="false" ht="15.75" hidden="false" customHeight="false" outlineLevel="0" collapsed="false">
      <c r="A157" s="0" t="n">
        <v>84701</v>
      </c>
      <c r="B157" s="0" t="s">
        <v>114</v>
      </c>
      <c r="E157" s="0" t="s">
        <v>8</v>
      </c>
    </row>
    <row r="158" customFormat="false" ht="15.75" hidden="false" customHeight="false" outlineLevel="0" collapsed="false">
      <c r="A158" s="0" t="n">
        <v>125965</v>
      </c>
      <c r="B158" s="0" t="s">
        <v>114</v>
      </c>
      <c r="E158" s="0" t="s">
        <v>8</v>
      </c>
    </row>
    <row r="159" customFormat="false" ht="15.75" hidden="false" customHeight="false" outlineLevel="0" collapsed="false">
      <c r="A159" s="0" t="n">
        <v>170712</v>
      </c>
      <c r="B159" s="0" t="s">
        <v>114</v>
      </c>
      <c r="E159" s="0" t="s">
        <v>8</v>
      </c>
    </row>
    <row r="160" customFormat="false" ht="15.75" hidden="false" customHeight="false" outlineLevel="0" collapsed="false">
      <c r="A160" s="0" t="n">
        <v>341947</v>
      </c>
      <c r="B160" s="0" t="s">
        <v>114</v>
      </c>
      <c r="E160" s="0" t="s">
        <v>8</v>
      </c>
    </row>
    <row r="161" customFormat="false" ht="15.75" hidden="false" customHeight="false" outlineLevel="0" collapsed="false">
      <c r="A161" s="0" t="n">
        <v>1431</v>
      </c>
      <c r="B161" s="0" t="s">
        <v>114</v>
      </c>
      <c r="C161" s="0" t="s">
        <v>149</v>
      </c>
      <c r="D161" s="0" t="s">
        <v>45</v>
      </c>
      <c r="E161" s="0" t="s">
        <v>53</v>
      </c>
    </row>
    <row r="162" customFormat="false" ht="15.75" hidden="false" customHeight="false" outlineLevel="0" collapsed="false">
      <c r="A162" s="0" t="n">
        <v>3418</v>
      </c>
      <c r="B162" s="0" t="s">
        <v>114</v>
      </c>
      <c r="C162" s="0" t="s">
        <v>150</v>
      </c>
      <c r="D162" s="0" t="s">
        <v>45</v>
      </c>
      <c r="E162" s="0" t="s">
        <v>53</v>
      </c>
    </row>
    <row r="163" customFormat="false" ht="15.75" hidden="false" customHeight="false" outlineLevel="0" collapsed="false">
      <c r="A163" s="0" t="n">
        <v>2746</v>
      </c>
      <c r="B163" s="0" t="s">
        <v>114</v>
      </c>
      <c r="C163" s="0" t="s">
        <v>151</v>
      </c>
      <c r="D163" s="0" t="s">
        <v>54</v>
      </c>
      <c r="E163" s="0" t="s">
        <v>55</v>
      </c>
    </row>
    <row r="164" customFormat="false" ht="15.75" hidden="false" customHeight="false" outlineLevel="0" collapsed="false">
      <c r="A164" s="0" t="n">
        <v>4512</v>
      </c>
      <c r="B164" s="0" t="s">
        <v>114</v>
      </c>
      <c r="D164" s="0" t="s">
        <v>12</v>
      </c>
      <c r="E164" s="0" t="s">
        <v>152</v>
      </c>
    </row>
    <row r="165" customFormat="false" ht="15.75" hidden="false" customHeight="false" outlineLevel="0" collapsed="false">
      <c r="A165" s="0" t="n">
        <v>7385</v>
      </c>
      <c r="B165" s="0" t="s">
        <v>114</v>
      </c>
      <c r="C165" s="0" t="s">
        <v>153</v>
      </c>
      <c r="D165" s="0" t="s">
        <v>12</v>
      </c>
      <c r="E165" s="0" t="s">
        <v>152</v>
      </c>
    </row>
    <row r="166" customFormat="false" ht="15.75" hidden="false" customHeight="false" outlineLevel="0" collapsed="false">
      <c r="A166" s="0" t="n">
        <v>4714</v>
      </c>
      <c r="B166" s="0" t="s">
        <v>114</v>
      </c>
      <c r="C166" s="0" t="s">
        <v>154</v>
      </c>
      <c r="D166" s="0" t="s">
        <v>12</v>
      </c>
      <c r="E166" s="0" t="s">
        <v>13</v>
      </c>
    </row>
    <row r="167" customFormat="false" ht="15.75" hidden="false" customHeight="false" outlineLevel="0" collapsed="false">
      <c r="A167" s="0" t="n">
        <v>10476</v>
      </c>
      <c r="B167" s="0" t="s">
        <v>114</v>
      </c>
      <c r="C167" s="0" t="s">
        <v>155</v>
      </c>
      <c r="D167" s="0" t="s">
        <v>12</v>
      </c>
      <c r="E167" s="0" t="s">
        <v>13</v>
      </c>
    </row>
    <row r="168" customFormat="false" ht="15.75" hidden="false" customHeight="false" outlineLevel="0" collapsed="false">
      <c r="A168" s="0" t="n">
        <v>8402</v>
      </c>
      <c r="B168" s="0" t="s">
        <v>114</v>
      </c>
      <c r="C168" s="0" t="s">
        <v>156</v>
      </c>
      <c r="D168" s="0" t="s">
        <v>157</v>
      </c>
      <c r="E168" s="0" t="s">
        <v>158</v>
      </c>
    </row>
    <row r="169" customFormat="false" ht="15.75" hidden="false" customHeight="false" outlineLevel="0" collapsed="false">
      <c r="A169" s="0" t="n">
        <v>27165</v>
      </c>
      <c r="B169" s="0" t="s">
        <v>114</v>
      </c>
      <c r="C169" s="0" t="s">
        <v>159</v>
      </c>
      <c r="D169" s="0" t="s">
        <v>160</v>
      </c>
      <c r="E169" s="0" t="s">
        <v>161</v>
      </c>
    </row>
    <row r="170" customFormat="false" ht="15.75" hidden="false" customHeight="false" outlineLevel="0" collapsed="false">
      <c r="A170" s="0" t="n">
        <v>6648</v>
      </c>
      <c r="B170" s="0" t="s">
        <v>114</v>
      </c>
      <c r="E170" s="0" t="s">
        <v>27</v>
      </c>
    </row>
    <row r="171" customFormat="false" ht="15.75" hidden="false" customHeight="false" outlineLevel="0" collapsed="false">
      <c r="A171" s="0" t="n">
        <v>217</v>
      </c>
      <c r="B171" s="0" t="s">
        <v>114</v>
      </c>
      <c r="C171" s="0" t="s">
        <v>162</v>
      </c>
    </row>
    <row r="172" customFormat="false" ht="15.75" hidden="false" customHeight="false" outlineLevel="0" collapsed="false">
      <c r="A172" s="0" t="n">
        <v>219</v>
      </c>
      <c r="B172" s="0" t="s">
        <v>114</v>
      </c>
      <c r="C172" s="0" t="s">
        <v>163</v>
      </c>
    </row>
    <row r="173" customFormat="false" ht="15.75" hidden="false" customHeight="false" outlineLevel="0" collapsed="false">
      <c r="A173" s="0" t="n">
        <v>223</v>
      </c>
      <c r="B173" s="0" t="s">
        <v>114</v>
      </c>
      <c r="C173" s="0" t="s">
        <v>164</v>
      </c>
    </row>
    <row r="174" customFormat="false" ht="15.75" hidden="false" customHeight="false" outlineLevel="0" collapsed="false">
      <c r="A174" s="0" t="n">
        <v>224</v>
      </c>
      <c r="B174" s="0" t="s">
        <v>114</v>
      </c>
      <c r="C174" s="0" t="s">
        <v>165</v>
      </c>
    </row>
    <row r="175" customFormat="false" ht="15.75" hidden="false" customHeight="false" outlineLevel="0" collapsed="false">
      <c r="A175" s="0" t="n">
        <v>501</v>
      </c>
      <c r="B175" s="0" t="s">
        <v>114</v>
      </c>
      <c r="C175" s="0" t="s">
        <v>166</v>
      </c>
    </row>
    <row r="176" customFormat="false" ht="15.75" hidden="false" customHeight="false" outlineLevel="0" collapsed="false">
      <c r="A176" s="0" t="n">
        <v>539</v>
      </c>
      <c r="B176" s="0" t="s">
        <v>114</v>
      </c>
      <c r="C176" s="0" t="s">
        <v>167</v>
      </c>
    </row>
    <row r="177" customFormat="false" ht="15.75" hidden="false" customHeight="false" outlineLevel="0" collapsed="false">
      <c r="A177" s="0" t="n">
        <v>847</v>
      </c>
      <c r="B177" s="0" t="s">
        <v>114</v>
      </c>
      <c r="C177" s="0" t="s">
        <v>168</v>
      </c>
    </row>
    <row r="178" customFormat="false" ht="15.75" hidden="false" customHeight="false" outlineLevel="0" collapsed="false">
      <c r="A178" s="0" t="n">
        <v>1384</v>
      </c>
      <c r="B178" s="0" t="s">
        <v>114</v>
      </c>
      <c r="C178" s="0" t="s">
        <v>169</v>
      </c>
    </row>
    <row r="179" customFormat="false" ht="15.75" hidden="false" customHeight="false" outlineLevel="0" collapsed="false">
      <c r="A179" s="0" t="n">
        <v>1468</v>
      </c>
      <c r="B179" s="0" t="s">
        <v>114</v>
      </c>
      <c r="C179" s="0" t="s">
        <v>170</v>
      </c>
    </row>
    <row r="180" customFormat="false" ht="15.75" hidden="false" customHeight="false" outlineLevel="0" collapsed="false">
      <c r="A180" s="0" t="n">
        <v>2876</v>
      </c>
      <c r="B180" s="0" t="s">
        <v>114</v>
      </c>
      <c r="C180" s="0" t="s">
        <v>171</v>
      </c>
    </row>
    <row r="181" customFormat="false" ht="15.75" hidden="false" customHeight="false" outlineLevel="0" collapsed="false">
      <c r="A181" s="0" t="n">
        <v>2879</v>
      </c>
      <c r="B181" s="0" t="s">
        <v>114</v>
      </c>
      <c r="C181" s="0" t="s">
        <v>172</v>
      </c>
    </row>
    <row r="182" customFormat="false" ht="15.75" hidden="false" customHeight="false" outlineLevel="0" collapsed="false">
      <c r="A182" s="0" t="n">
        <v>2936</v>
      </c>
      <c r="B182" s="0" t="s">
        <v>114</v>
      </c>
      <c r="C182" s="0" t="s">
        <v>173</v>
      </c>
    </row>
    <row r="183" customFormat="false" ht="15.75" hidden="false" customHeight="false" outlineLevel="0" collapsed="false">
      <c r="A183" s="0" t="n">
        <v>3417</v>
      </c>
      <c r="B183" s="0" t="s">
        <v>114</v>
      </c>
      <c r="C183" s="0" t="s">
        <v>174</v>
      </c>
    </row>
    <row r="184" customFormat="false" ht="15.75" hidden="false" customHeight="false" outlineLevel="0" collapsed="false">
      <c r="A184" s="0" t="n">
        <v>4200</v>
      </c>
      <c r="B184" s="0" t="s">
        <v>114</v>
      </c>
      <c r="C184" s="0" t="s">
        <v>175</v>
      </c>
    </row>
    <row r="185" customFormat="false" ht="15.75" hidden="false" customHeight="false" outlineLevel="0" collapsed="false">
      <c r="A185" s="0" t="n">
        <v>4535</v>
      </c>
      <c r="B185" s="0" t="s">
        <v>114</v>
      </c>
      <c r="C185" s="0" t="s">
        <v>176</v>
      </c>
    </row>
    <row r="186" customFormat="false" ht="15.75" hidden="false" customHeight="false" outlineLevel="0" collapsed="false">
      <c r="A186" s="0" t="n">
        <v>4536</v>
      </c>
      <c r="B186" s="0" t="s">
        <v>114</v>
      </c>
    </row>
    <row r="187" customFormat="false" ht="15.75" hidden="false" customHeight="false" outlineLevel="0" collapsed="false">
      <c r="A187" s="0" t="n">
        <v>4537</v>
      </c>
      <c r="B187" s="0" t="s">
        <v>114</v>
      </c>
    </row>
    <row r="188" customFormat="false" ht="15.75" hidden="false" customHeight="false" outlineLevel="0" collapsed="false">
      <c r="A188" s="0" t="n">
        <v>4538</v>
      </c>
      <c r="B188" s="0" t="s">
        <v>114</v>
      </c>
    </row>
    <row r="189" customFormat="false" ht="15.75" hidden="false" customHeight="false" outlineLevel="0" collapsed="false">
      <c r="A189" s="0" t="n">
        <v>4539</v>
      </c>
      <c r="B189" s="0" t="s">
        <v>114</v>
      </c>
    </row>
    <row r="190" customFormat="false" ht="15.75" hidden="false" customHeight="false" outlineLevel="0" collapsed="false">
      <c r="A190" s="0" t="n">
        <v>4540</v>
      </c>
      <c r="B190" s="0" t="s">
        <v>114</v>
      </c>
    </row>
    <row r="191" customFormat="false" ht="15.75" hidden="false" customHeight="false" outlineLevel="0" collapsed="false">
      <c r="A191" s="0" t="n">
        <v>4541</v>
      </c>
      <c r="B191" s="0" t="s">
        <v>114</v>
      </c>
    </row>
    <row r="192" customFormat="false" ht="15.75" hidden="false" customHeight="false" outlineLevel="0" collapsed="false">
      <c r="A192" s="0" t="n">
        <v>4694</v>
      </c>
      <c r="B192" s="0" t="s">
        <v>114</v>
      </c>
      <c r="C192" s="0" t="s">
        <v>177</v>
      </c>
    </row>
    <row r="193" customFormat="false" ht="15.75" hidden="false" customHeight="false" outlineLevel="0" collapsed="false">
      <c r="A193" s="0" t="n">
        <v>4695</v>
      </c>
      <c r="B193" s="0" t="s">
        <v>114</v>
      </c>
      <c r="C193" s="0" t="s">
        <v>178</v>
      </c>
    </row>
    <row r="194" customFormat="false" ht="15.75" hidden="false" customHeight="false" outlineLevel="0" collapsed="false">
      <c r="A194" s="0" t="n">
        <v>4696</v>
      </c>
      <c r="B194" s="0" t="s">
        <v>114</v>
      </c>
    </row>
    <row r="195" customFormat="false" ht="15.75" hidden="false" customHeight="false" outlineLevel="0" collapsed="false">
      <c r="A195" s="0" t="n">
        <v>4697</v>
      </c>
      <c r="B195" s="0" t="s">
        <v>114</v>
      </c>
      <c r="C195" s="0" t="s">
        <v>179</v>
      </c>
    </row>
    <row r="196" customFormat="false" ht="15.75" hidden="false" customHeight="false" outlineLevel="0" collapsed="false">
      <c r="A196" s="0" t="n">
        <v>4698</v>
      </c>
      <c r="B196" s="0" t="s">
        <v>114</v>
      </c>
      <c r="C196" s="0" t="s">
        <v>180</v>
      </c>
    </row>
    <row r="197" customFormat="false" ht="15.75" hidden="false" customHeight="false" outlineLevel="0" collapsed="false">
      <c r="A197" s="0" t="n">
        <v>4700</v>
      </c>
      <c r="B197" s="0" t="s">
        <v>114</v>
      </c>
      <c r="C197" s="0" t="s">
        <v>181</v>
      </c>
    </row>
    <row r="198" customFormat="false" ht="15.75" hidden="false" customHeight="false" outlineLevel="0" collapsed="false">
      <c r="A198" s="0" t="n">
        <v>4701</v>
      </c>
      <c r="B198" s="0" t="s">
        <v>114</v>
      </c>
      <c r="C198" s="0" t="s">
        <v>182</v>
      </c>
    </row>
    <row r="199" customFormat="false" ht="15.75" hidden="false" customHeight="false" outlineLevel="0" collapsed="false">
      <c r="A199" s="0" t="n">
        <v>4702</v>
      </c>
      <c r="B199" s="0" t="s">
        <v>114</v>
      </c>
      <c r="C199" s="0" t="s">
        <v>183</v>
      </c>
    </row>
    <row r="200" customFormat="false" ht="15.75" hidden="false" customHeight="false" outlineLevel="0" collapsed="false">
      <c r="A200" s="0" t="n">
        <v>4704</v>
      </c>
      <c r="B200" s="0" t="s">
        <v>114</v>
      </c>
      <c r="C200" s="0" t="s">
        <v>184</v>
      </c>
    </row>
    <row r="201" customFormat="false" ht="15.75" hidden="false" customHeight="false" outlineLevel="0" collapsed="false">
      <c r="A201" s="0" t="n">
        <v>4705</v>
      </c>
      <c r="B201" s="0" t="s">
        <v>114</v>
      </c>
      <c r="C201" s="0" t="s">
        <v>185</v>
      </c>
    </row>
    <row r="202" customFormat="false" ht="15.75" hidden="false" customHeight="false" outlineLevel="0" collapsed="false">
      <c r="A202" s="0" t="n">
        <v>4706</v>
      </c>
      <c r="B202" s="0" t="s">
        <v>114</v>
      </c>
      <c r="C202" s="0" t="s">
        <v>186</v>
      </c>
    </row>
    <row r="203" customFormat="false" ht="15.75" hidden="false" customHeight="false" outlineLevel="0" collapsed="false">
      <c r="A203" s="0" t="n">
        <v>4707</v>
      </c>
      <c r="B203" s="0" t="s">
        <v>114</v>
      </c>
      <c r="C203" s="0" t="s">
        <v>187</v>
      </c>
    </row>
    <row r="204" customFormat="false" ht="15.75" hidden="false" customHeight="false" outlineLevel="0" collapsed="false">
      <c r="A204" s="0" t="n">
        <v>4708</v>
      </c>
      <c r="B204" s="0" t="s">
        <v>114</v>
      </c>
      <c r="C204" s="0" t="s">
        <v>188</v>
      </c>
    </row>
    <row r="205" customFormat="false" ht="15.75" hidden="false" customHeight="false" outlineLevel="0" collapsed="false">
      <c r="A205" s="0" t="n">
        <v>4709</v>
      </c>
      <c r="B205" s="0" t="s">
        <v>114</v>
      </c>
      <c r="C205" s="0" t="s">
        <v>189</v>
      </c>
    </row>
    <row r="206" customFormat="false" ht="15.75" hidden="false" customHeight="false" outlineLevel="0" collapsed="false">
      <c r="A206" s="0" t="n">
        <v>4710</v>
      </c>
      <c r="B206" s="0" t="s">
        <v>114</v>
      </c>
      <c r="C206" s="0" t="s">
        <v>190</v>
      </c>
    </row>
    <row r="207" customFormat="false" ht="15.75" hidden="false" customHeight="false" outlineLevel="0" collapsed="false">
      <c r="A207" s="0" t="n">
        <v>4711</v>
      </c>
      <c r="B207" s="0" t="s">
        <v>114</v>
      </c>
      <c r="C207" s="0" t="s">
        <v>191</v>
      </c>
    </row>
    <row r="208" customFormat="false" ht="15.75" hidden="false" customHeight="false" outlineLevel="0" collapsed="false">
      <c r="A208" s="0" t="n">
        <v>4712</v>
      </c>
      <c r="B208" s="0" t="s">
        <v>114</v>
      </c>
      <c r="C208" s="0" t="s">
        <v>192</v>
      </c>
    </row>
    <row r="209" customFormat="false" ht="15.75" hidden="false" customHeight="false" outlineLevel="0" collapsed="false">
      <c r="A209" s="0" t="n">
        <v>4713</v>
      </c>
      <c r="B209" s="0" t="s">
        <v>114</v>
      </c>
      <c r="C209" s="0" t="s">
        <v>193</v>
      </c>
    </row>
    <row r="210" customFormat="false" ht="15.75" hidden="false" customHeight="false" outlineLevel="0" collapsed="false">
      <c r="A210" s="0" t="n">
        <v>4715</v>
      </c>
      <c r="B210" s="0" t="s">
        <v>114</v>
      </c>
      <c r="C210" s="0" t="s">
        <v>194</v>
      </c>
    </row>
    <row r="211" customFormat="false" ht="15.75" hidden="false" customHeight="false" outlineLevel="0" collapsed="false">
      <c r="A211" s="0" t="n">
        <v>4716</v>
      </c>
      <c r="B211" s="0" t="s">
        <v>114</v>
      </c>
      <c r="C211" s="0" t="s">
        <v>195</v>
      </c>
    </row>
    <row r="212" customFormat="false" ht="15.75" hidden="false" customHeight="false" outlineLevel="0" collapsed="false">
      <c r="A212" s="0" t="n">
        <v>4717</v>
      </c>
      <c r="B212" s="0" t="s">
        <v>114</v>
      </c>
      <c r="C212" s="0" t="s">
        <v>196</v>
      </c>
    </row>
    <row r="213" customFormat="false" ht="15.75" hidden="false" customHeight="false" outlineLevel="0" collapsed="false">
      <c r="A213" s="0" t="n">
        <v>4718</v>
      </c>
      <c r="B213" s="0" t="s">
        <v>114</v>
      </c>
      <c r="C213" s="0" t="s">
        <v>197</v>
      </c>
    </row>
    <row r="214" customFormat="false" ht="15.75" hidden="false" customHeight="false" outlineLevel="0" collapsed="false">
      <c r="A214" s="0" t="n">
        <v>4719</v>
      </c>
      <c r="B214" s="0" t="s">
        <v>114</v>
      </c>
      <c r="C214" s="0" t="s">
        <v>198</v>
      </c>
    </row>
    <row r="215" customFormat="false" ht="15.75" hidden="false" customHeight="false" outlineLevel="0" collapsed="false">
      <c r="A215" s="0" t="n">
        <v>4720</v>
      </c>
      <c r="B215" s="0" t="s">
        <v>114</v>
      </c>
      <c r="C215" s="0" t="s">
        <v>199</v>
      </c>
    </row>
    <row r="216" customFormat="false" ht="15.75" hidden="false" customHeight="false" outlineLevel="0" collapsed="false">
      <c r="A216" s="0" t="n">
        <v>4722</v>
      </c>
      <c r="B216" s="0" t="s">
        <v>114</v>
      </c>
      <c r="C216" s="0" t="s">
        <v>200</v>
      </c>
    </row>
    <row r="217" customFormat="false" ht="15.75" hidden="false" customHeight="false" outlineLevel="0" collapsed="false">
      <c r="A217" s="0" t="n">
        <v>4723</v>
      </c>
      <c r="B217" s="0" t="s">
        <v>114</v>
      </c>
      <c r="C217" s="0" t="s">
        <v>201</v>
      </c>
    </row>
    <row r="218" customFormat="false" ht="15.75" hidden="false" customHeight="false" outlineLevel="0" collapsed="false">
      <c r="A218" s="0" t="n">
        <v>4724</v>
      </c>
      <c r="B218" s="0" t="s">
        <v>114</v>
      </c>
      <c r="C218" s="0" t="s">
        <v>202</v>
      </c>
    </row>
    <row r="219" customFormat="false" ht="15.75" hidden="false" customHeight="false" outlineLevel="0" collapsed="false">
      <c r="A219" s="0" t="n">
        <v>4725</v>
      </c>
      <c r="B219" s="0" t="s">
        <v>114</v>
      </c>
      <c r="C219" s="0" t="s">
        <v>203</v>
      </c>
    </row>
    <row r="220" customFormat="false" ht="15.75" hidden="false" customHeight="false" outlineLevel="0" collapsed="false">
      <c r="A220" s="0" t="n">
        <v>4726</v>
      </c>
      <c r="B220" s="0" t="s">
        <v>114</v>
      </c>
      <c r="C220" s="0" t="s">
        <v>204</v>
      </c>
    </row>
    <row r="221" customFormat="false" ht="15.75" hidden="false" customHeight="false" outlineLevel="0" collapsed="false">
      <c r="A221" s="0" t="n">
        <v>4728</v>
      </c>
      <c r="B221" s="0" t="s">
        <v>114</v>
      </c>
      <c r="C221" s="0" t="s">
        <v>205</v>
      </c>
    </row>
    <row r="222" customFormat="false" ht="15.75" hidden="false" customHeight="false" outlineLevel="0" collapsed="false">
      <c r="A222" s="0" t="n">
        <v>4729</v>
      </c>
      <c r="B222" s="0" t="s">
        <v>114</v>
      </c>
      <c r="C222" s="0" t="s">
        <v>206</v>
      </c>
    </row>
    <row r="223" customFormat="false" ht="15.75" hidden="false" customHeight="false" outlineLevel="0" collapsed="false">
      <c r="A223" s="0" t="n">
        <v>4731</v>
      </c>
      <c r="B223" s="0" t="s">
        <v>114</v>
      </c>
    </row>
    <row r="224" customFormat="false" ht="15.75" hidden="false" customHeight="false" outlineLevel="0" collapsed="false">
      <c r="A224" s="0" t="n">
        <v>4942</v>
      </c>
      <c r="B224" s="0" t="s">
        <v>114</v>
      </c>
      <c r="C224" s="0" t="s">
        <v>207</v>
      </c>
    </row>
    <row r="225" customFormat="false" ht="15.75" hidden="false" customHeight="false" outlineLevel="0" collapsed="false">
      <c r="A225" s="0" t="n">
        <v>7351</v>
      </c>
      <c r="B225" s="0" t="s">
        <v>114</v>
      </c>
    </row>
    <row r="226" customFormat="false" ht="15.75" hidden="false" customHeight="false" outlineLevel="0" collapsed="false">
      <c r="A226" s="0" t="n">
        <v>7991</v>
      </c>
      <c r="B226" s="0" t="s">
        <v>114</v>
      </c>
    </row>
    <row r="227" customFormat="false" ht="15.75" hidden="false" customHeight="false" outlineLevel="0" collapsed="false">
      <c r="A227" s="0" t="n">
        <v>8659</v>
      </c>
      <c r="B227" s="0" t="s">
        <v>114</v>
      </c>
      <c r="C227" s="0" t="s">
        <v>208</v>
      </c>
    </row>
    <row r="228" customFormat="false" ht="15.75" hidden="false" customHeight="false" outlineLevel="0" collapsed="false">
      <c r="A228" s="0" t="n">
        <v>9016</v>
      </c>
      <c r="B228" s="0" t="s">
        <v>114</v>
      </c>
    </row>
    <row r="229" customFormat="false" ht="15.75" hidden="false" customHeight="false" outlineLevel="0" collapsed="false">
      <c r="A229" s="0" t="n">
        <v>9481</v>
      </c>
      <c r="B229" s="0" t="s">
        <v>114</v>
      </c>
      <c r="C229" s="0" t="s">
        <v>209</v>
      </c>
    </row>
    <row r="230" customFormat="false" ht="15.75" hidden="false" customHeight="false" outlineLevel="0" collapsed="false">
      <c r="A230" s="0" t="n">
        <v>10400</v>
      </c>
      <c r="B230" s="0" t="s">
        <v>114</v>
      </c>
    </row>
    <row r="231" customFormat="false" ht="15.75" hidden="false" customHeight="false" outlineLevel="0" collapsed="false">
      <c r="A231" s="0" t="n">
        <v>10873</v>
      </c>
      <c r="B231" s="0" t="s">
        <v>114</v>
      </c>
      <c r="C231" s="0" t="s">
        <v>210</v>
      </c>
    </row>
    <row r="232" customFormat="false" ht="15.75" hidden="false" customHeight="false" outlineLevel="0" collapsed="false">
      <c r="A232" s="0" t="n">
        <v>10935</v>
      </c>
      <c r="B232" s="0" t="s">
        <v>114</v>
      </c>
      <c r="C232" s="0" t="s">
        <v>211</v>
      </c>
    </row>
    <row r="233" customFormat="false" ht="15.75" hidden="false" customHeight="false" outlineLevel="0" collapsed="false">
      <c r="A233" s="0" t="n">
        <v>23530</v>
      </c>
      <c r="B233" s="0" t="s">
        <v>114</v>
      </c>
      <c r="C233" s="0" t="s">
        <v>212</v>
      </c>
    </row>
    <row r="234" customFormat="false" ht="15.75" hidden="false" customHeight="false" outlineLevel="0" collapsed="false">
      <c r="A234" s="0" t="n">
        <v>51079</v>
      </c>
      <c r="B234" s="0" t="s">
        <v>114</v>
      </c>
      <c r="C234" s="0" t="s">
        <v>213</v>
      </c>
    </row>
    <row r="235" customFormat="false" ht="15.75" hidden="false" customHeight="false" outlineLevel="0" collapsed="false">
      <c r="A235" s="0" t="n">
        <v>54539</v>
      </c>
      <c r="B235" s="0" t="s">
        <v>114</v>
      </c>
      <c r="C235" s="0" t="s">
        <v>214</v>
      </c>
    </row>
    <row r="236" customFormat="false" ht="15.75" hidden="false" customHeight="false" outlineLevel="0" collapsed="false">
      <c r="A236" s="0" t="n">
        <v>55967</v>
      </c>
      <c r="B236" s="0" t="s">
        <v>114</v>
      </c>
      <c r="C236" s="0" t="s">
        <v>215</v>
      </c>
    </row>
    <row r="237" customFormat="false" ht="15.75" hidden="false" customHeight="false" outlineLevel="0" collapsed="false">
      <c r="A237" s="0" t="n">
        <v>56267</v>
      </c>
      <c r="B237" s="0" t="s">
        <v>114</v>
      </c>
      <c r="C237" s="0" t="s">
        <v>216</v>
      </c>
    </row>
    <row r="238" customFormat="false" ht="15.75" hidden="false" customHeight="false" outlineLevel="0" collapsed="false">
      <c r="A238" s="0" t="n">
        <v>80025</v>
      </c>
      <c r="B238" s="0" t="s">
        <v>114</v>
      </c>
      <c r="C238" s="0" t="s">
        <v>217</v>
      </c>
    </row>
    <row r="239" customFormat="false" ht="15.75" hidden="false" customHeight="false" outlineLevel="0" collapsed="false">
      <c r="A239" s="0" t="n">
        <v>349565</v>
      </c>
      <c r="B239" s="0" t="s">
        <v>114</v>
      </c>
    </row>
    <row r="240" customFormat="false" ht="15.75" hidden="false" customHeight="false" outlineLevel="0" collapsed="false">
      <c r="A240" s="0" t="n">
        <v>374291</v>
      </c>
      <c r="B240" s="0" t="s">
        <v>114</v>
      </c>
      <c r="C240" s="0" t="s">
        <v>218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2" zoomScaleNormal="82"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6015625" defaultRowHeight="15.75" zeroHeight="false" outlineLevelRow="0" outlineLevelCol="0"/>
  <cols>
    <col collapsed="false" customWidth="true" hidden="false" outlineLevel="0" max="1" min="1" style="32" width="20.13"/>
    <col collapsed="false" customWidth="true" hidden="false" outlineLevel="0" max="2" min="2" style="32" width="8.39"/>
    <col collapsed="false" customWidth="true" hidden="false" outlineLevel="0" max="3" min="3" style="32" width="8.12"/>
    <col collapsed="false" customWidth="true" hidden="false" outlineLevel="0" max="4" min="4" style="32" width="35.5"/>
    <col collapsed="false" customWidth="true" hidden="false" outlineLevel="0" max="5" min="5" style="33" width="88.38"/>
    <col collapsed="false" customWidth="false" hidden="false" outlineLevel="0" max="1024" min="6" style="33" width="10.61"/>
  </cols>
  <sheetData>
    <row r="1" s="35" customFormat="true" ht="12.75" hidden="false" customHeight="false" outlineLevel="0" collapsed="false">
      <c r="A1" s="34" t="s">
        <v>219</v>
      </c>
      <c r="B1" s="34" t="s">
        <v>2023</v>
      </c>
      <c r="C1" s="34" t="s">
        <v>2024</v>
      </c>
      <c r="D1" s="34" t="s">
        <v>2025</v>
      </c>
      <c r="E1" s="35" t="s">
        <v>4</v>
      </c>
    </row>
    <row r="2" customFormat="false" ht="15.75" hidden="false" customHeight="false" outlineLevel="0" collapsed="false">
      <c r="A2" s="32" t="s">
        <v>1013</v>
      </c>
      <c r="B2" s="32" t="n">
        <v>1.1475</v>
      </c>
      <c r="C2" s="32" t="n">
        <v>10000</v>
      </c>
      <c r="D2" s="32" t="s">
        <v>2026</v>
      </c>
    </row>
    <row r="3" customFormat="false" ht="15.75" hidden="false" customHeight="false" outlineLevel="0" collapsed="false">
      <c r="A3" s="32" t="s">
        <v>497</v>
      </c>
      <c r="B3" s="32" t="n">
        <v>0</v>
      </c>
      <c r="C3" s="32" t="n">
        <v>10000</v>
      </c>
      <c r="D3" s="32" t="s">
        <v>2026</v>
      </c>
    </row>
    <row r="4" customFormat="false" ht="15.75" hidden="false" customHeight="false" outlineLevel="0" collapsed="false">
      <c r="A4" s="32" t="s">
        <v>2001</v>
      </c>
      <c r="B4" s="32" t="n">
        <v>0.00064875</v>
      </c>
      <c r="C4" s="32" t="n">
        <v>10000</v>
      </c>
      <c r="D4" s="32" t="s">
        <v>2026</v>
      </c>
    </row>
    <row r="5" customFormat="false" ht="15.75" hidden="false" customHeight="false" outlineLevel="0" collapsed="false">
      <c r="A5" s="32" t="s">
        <v>2027</v>
      </c>
      <c r="B5" s="33" t="n">
        <v>0</v>
      </c>
      <c r="C5" s="32" t="n">
        <v>0</v>
      </c>
      <c r="D5" s="32" t="s">
        <v>2028</v>
      </c>
    </row>
    <row r="6" customFormat="false" ht="15.75" hidden="false" customHeight="false" outlineLevel="0" collapsed="false">
      <c r="A6" s="32" t="s">
        <v>786</v>
      </c>
      <c r="B6" s="32" t="n">
        <v>-1516.9</v>
      </c>
      <c r="C6" s="32" t="n">
        <v>0</v>
      </c>
      <c r="D6" s="32" t="s">
        <v>2029</v>
      </c>
      <c r="E6" s="32" t="s">
        <v>2030</v>
      </c>
    </row>
    <row r="7" customFormat="false" ht="15.75" hidden="false" customHeight="false" outlineLevel="0" collapsed="false">
      <c r="A7" s="32" t="s">
        <v>2031</v>
      </c>
      <c r="B7" s="32" t="n">
        <v>0.001</v>
      </c>
      <c r="C7" s="32" t="n">
        <v>10000</v>
      </c>
      <c r="D7" s="32" t="s">
        <v>2032</v>
      </c>
    </row>
    <row r="8" customFormat="false" ht="15.75" hidden="false" customHeight="false" outlineLevel="0" collapsed="false">
      <c r="A8" s="32" t="s">
        <v>2033</v>
      </c>
      <c r="B8" s="32" t="n">
        <v>0.001</v>
      </c>
      <c r="C8" s="32" t="n">
        <v>10000</v>
      </c>
      <c r="D8" s="32" t="s">
        <v>2032</v>
      </c>
    </row>
    <row r="9" customFormat="false" ht="15.75" hidden="false" customHeight="false" outlineLevel="0" collapsed="false">
      <c r="A9" s="32" t="s">
        <v>2034</v>
      </c>
      <c r="B9" s="32" t="n">
        <v>0.001</v>
      </c>
      <c r="C9" s="32" t="n">
        <v>10000</v>
      </c>
      <c r="D9" s="32" t="s">
        <v>2032</v>
      </c>
    </row>
    <row r="10" customFormat="false" ht="15.75" hidden="false" customHeight="false" outlineLevel="0" collapsed="false">
      <c r="A10" s="32" t="s">
        <v>2035</v>
      </c>
      <c r="B10" s="32" t="n">
        <v>0.001</v>
      </c>
      <c r="C10" s="32" t="n">
        <v>10000</v>
      </c>
      <c r="D10" s="32" t="s">
        <v>2032</v>
      </c>
    </row>
    <row r="11" customFormat="false" ht="15.75" hidden="false" customHeight="false" outlineLevel="0" collapsed="false">
      <c r="A11" s="32" t="s">
        <v>2036</v>
      </c>
      <c r="B11" s="32" t="n">
        <v>0.001</v>
      </c>
      <c r="C11" s="32" t="n">
        <v>10000</v>
      </c>
      <c r="D11" s="32" t="s">
        <v>2032</v>
      </c>
    </row>
    <row r="12" customFormat="false" ht="15.75" hidden="false" customHeight="false" outlineLevel="0" collapsed="false">
      <c r="A12" s="32" t="s">
        <v>2037</v>
      </c>
      <c r="B12" s="32" t="n">
        <v>0.001</v>
      </c>
      <c r="C12" s="32" t="n">
        <v>10000</v>
      </c>
      <c r="D12" s="32" t="s">
        <v>2032</v>
      </c>
    </row>
    <row r="13" customFormat="false" ht="15.75" hidden="false" customHeight="false" outlineLevel="0" collapsed="false">
      <c r="A13" s="32" t="s">
        <v>2038</v>
      </c>
      <c r="B13" s="32" t="n">
        <v>0.001</v>
      </c>
      <c r="C13" s="32" t="n">
        <v>10000</v>
      </c>
      <c r="D13" s="32" t="s">
        <v>2032</v>
      </c>
    </row>
    <row r="14" customFormat="false" ht="15.75" hidden="false" customHeight="false" outlineLevel="0" collapsed="false">
      <c r="A14" s="33" t="s">
        <v>2039</v>
      </c>
      <c r="B14" s="32" t="n">
        <v>0.001</v>
      </c>
      <c r="C14" s="32" t="n">
        <v>10000</v>
      </c>
      <c r="D14" s="32" t="s">
        <v>2032</v>
      </c>
    </row>
    <row r="15" customFormat="false" ht="15.75" hidden="false" customHeight="false" outlineLevel="0" collapsed="false">
      <c r="A15" s="32" t="s">
        <v>1311</v>
      </c>
      <c r="B15" s="32" t="n">
        <v>0.001</v>
      </c>
      <c r="C15" s="32" t="n">
        <v>10000</v>
      </c>
      <c r="D15" s="32" t="s">
        <v>2032</v>
      </c>
    </row>
    <row r="16" customFormat="false" ht="15.75" hidden="false" customHeight="false" outlineLevel="0" collapsed="false">
      <c r="A16" s="32" t="s">
        <v>875</v>
      </c>
      <c r="B16" s="32" t="n">
        <v>0.001</v>
      </c>
      <c r="C16" s="32" t="n">
        <v>10000</v>
      </c>
      <c r="D16" s="32" t="s">
        <v>2032</v>
      </c>
    </row>
    <row r="17" customFormat="false" ht="15.75" hidden="false" customHeight="false" outlineLevel="0" collapsed="false">
      <c r="A17" s="32" t="s">
        <v>1253</v>
      </c>
      <c r="B17" s="32" t="n">
        <v>0.001</v>
      </c>
      <c r="C17" s="32" t="n">
        <v>10000</v>
      </c>
      <c r="D17" s="32" t="s">
        <v>2032</v>
      </c>
      <c r="E17" s="33" t="s">
        <v>2040</v>
      </c>
    </row>
    <row r="18" customFormat="false" ht="15.75" hidden="false" customHeight="false" outlineLevel="0" collapsed="false">
      <c r="A18" s="32" t="s">
        <v>2041</v>
      </c>
      <c r="B18" s="32" t="n">
        <v>0.001</v>
      </c>
      <c r="C18" s="32" t="n">
        <v>10000</v>
      </c>
      <c r="D18" s="32" t="s">
        <v>2032</v>
      </c>
      <c r="E18" s="33" t="s">
        <v>2040</v>
      </c>
    </row>
    <row r="19" customFormat="false" ht="15.75" hidden="false" customHeight="false" outlineLevel="0" collapsed="false">
      <c r="A19" s="32" t="s">
        <v>1663</v>
      </c>
      <c r="B19" s="32" t="n">
        <v>-10000</v>
      </c>
      <c r="C19" s="32" t="n">
        <v>10000</v>
      </c>
      <c r="D19" s="32" t="s">
        <v>2042</v>
      </c>
    </row>
    <row r="20" customFormat="false" ht="15.75" hidden="false" customHeight="false" outlineLevel="0" collapsed="false">
      <c r="A20" s="32" t="s">
        <v>792</v>
      </c>
      <c r="B20" s="32" t="n">
        <v>-10000</v>
      </c>
      <c r="C20" s="32" t="n">
        <v>10000</v>
      </c>
      <c r="D20" s="32" t="s">
        <v>2042</v>
      </c>
    </row>
    <row r="21" customFormat="false" ht="15.75" hidden="false" customHeight="false" outlineLevel="0" collapsed="false">
      <c r="A21" s="32" t="s">
        <v>809</v>
      </c>
      <c r="B21" s="32" t="n">
        <v>-10000</v>
      </c>
      <c r="C21" s="32" t="n">
        <v>10000</v>
      </c>
      <c r="D21" s="32" t="s">
        <v>2042</v>
      </c>
    </row>
    <row r="22" customFormat="false" ht="15.75" hidden="false" customHeight="false" outlineLevel="0" collapsed="false">
      <c r="A22" s="32" t="s">
        <v>2043</v>
      </c>
      <c r="B22" s="32" t="n">
        <v>-10000</v>
      </c>
      <c r="C22" s="32" t="n">
        <v>10000</v>
      </c>
      <c r="D22" s="32" t="s">
        <v>2042</v>
      </c>
    </row>
    <row r="23" customFormat="false" ht="15.75" hidden="false" customHeight="false" outlineLevel="0" collapsed="false">
      <c r="A23" s="32" t="s">
        <v>557</v>
      </c>
      <c r="B23" s="32" t="n">
        <v>186</v>
      </c>
      <c r="C23" s="32" t="n">
        <v>10000</v>
      </c>
      <c r="D23" s="32" t="s">
        <v>2044</v>
      </c>
      <c r="E23" s="33" t="s">
        <v>2045</v>
      </c>
    </row>
    <row r="24" customFormat="false" ht="15.75" hidden="false" customHeight="false" outlineLevel="0" collapsed="false">
      <c r="A24" s="32" t="s">
        <v>2046</v>
      </c>
      <c r="B24" s="32" t="n">
        <v>-10000</v>
      </c>
      <c r="C24" s="32" t="n">
        <v>10000</v>
      </c>
      <c r="D24" s="32" t="s">
        <v>2047</v>
      </c>
      <c r="E24" s="33" t="s">
        <v>2048</v>
      </c>
    </row>
    <row r="25" customFormat="false" ht="26.25" hidden="false" customHeight="false" outlineLevel="0" collapsed="false">
      <c r="A25" s="32" t="s">
        <v>2049</v>
      </c>
      <c r="B25" s="32" t="n">
        <v>-10000</v>
      </c>
      <c r="C25" s="32" t="n">
        <v>10000</v>
      </c>
      <c r="D25" s="32" t="s">
        <v>2050</v>
      </c>
      <c r="E25" s="36" t="s">
        <v>2051</v>
      </c>
    </row>
    <row r="26" customFormat="false" ht="15.75" hidden="false" customHeight="false" outlineLevel="0" collapsed="false">
      <c r="A26" s="32" t="s">
        <v>2052</v>
      </c>
      <c r="B26" s="32" t="n">
        <v>-10000</v>
      </c>
      <c r="C26" s="32" t="n">
        <v>10000</v>
      </c>
      <c r="D26" s="32" t="s">
        <v>2053</v>
      </c>
      <c r="E26" s="33" t="s">
        <v>2051</v>
      </c>
    </row>
    <row r="27" customFormat="false" ht="15.75" hidden="false" customHeight="false" outlineLevel="0" collapsed="false">
      <c r="A27" s="32" t="s">
        <v>2054</v>
      </c>
      <c r="B27" s="32" t="n">
        <v>-10000</v>
      </c>
      <c r="C27" s="32" t="n">
        <v>10000</v>
      </c>
      <c r="D27" s="32" t="s">
        <v>2055</v>
      </c>
      <c r="E27" s="33" t="s">
        <v>2048</v>
      </c>
    </row>
    <row r="28" customFormat="false" ht="26.25" hidden="false" customHeight="false" outlineLevel="0" collapsed="false">
      <c r="A28" s="32" t="s">
        <v>2056</v>
      </c>
      <c r="B28" s="32" t="n">
        <v>-10000</v>
      </c>
      <c r="C28" s="32" t="n">
        <v>10000</v>
      </c>
      <c r="D28" s="32" t="s">
        <v>2055</v>
      </c>
      <c r="E28" s="36" t="s">
        <v>2051</v>
      </c>
    </row>
    <row r="29" customFormat="false" ht="15.75" hidden="false" customHeight="false" outlineLevel="0" collapsed="false">
      <c r="A29" s="37" t="s">
        <v>2057</v>
      </c>
      <c r="B29" s="32" t="n">
        <v>-10000</v>
      </c>
      <c r="C29" s="32" t="n">
        <v>0</v>
      </c>
      <c r="D29" s="32" t="s">
        <v>2058</v>
      </c>
      <c r="E29" s="37"/>
    </row>
    <row r="30" customFormat="false" ht="15.75" hidden="false" customHeight="false" outlineLevel="0" collapsed="false">
      <c r="A30" s="32" t="s">
        <v>2059</v>
      </c>
      <c r="B30" s="32" t="n">
        <v>0</v>
      </c>
      <c r="C30" s="32" t="n">
        <v>10000</v>
      </c>
      <c r="D30" s="32" t="s">
        <v>2060</v>
      </c>
    </row>
    <row r="31" customFormat="false" ht="15.75" hidden="false" customHeight="false" outlineLevel="0" collapsed="false">
      <c r="A31" s="32" t="s">
        <v>705</v>
      </c>
      <c r="B31" s="32" t="n">
        <v>0</v>
      </c>
      <c r="C31" s="32" t="n">
        <v>10000</v>
      </c>
      <c r="D31" s="32" t="s">
        <v>2061</v>
      </c>
    </row>
    <row r="32" customFormat="false" ht="15.75" hidden="false" customHeight="false" outlineLevel="0" collapsed="false">
      <c r="A32" s="32" t="s">
        <v>939</v>
      </c>
      <c r="B32" s="32" t="n">
        <v>0.7725</v>
      </c>
      <c r="C32" s="32" t="n">
        <v>10000</v>
      </c>
      <c r="D32" s="32" t="s">
        <v>2062</v>
      </c>
    </row>
    <row r="33" customFormat="false" ht="15.75" hidden="false" customHeight="false" outlineLevel="0" collapsed="false">
      <c r="A33" s="32" t="s">
        <v>1303</v>
      </c>
      <c r="B33" s="32" t="n">
        <v>2.025</v>
      </c>
      <c r="C33" s="32" t="n">
        <v>10000</v>
      </c>
      <c r="D33" s="32" t="s">
        <v>2062</v>
      </c>
    </row>
    <row r="34" customFormat="false" ht="15.75" hidden="false" customHeight="false" outlineLevel="0" collapsed="false">
      <c r="A34" s="32" t="s">
        <v>1324</v>
      </c>
      <c r="B34" s="32" t="n">
        <v>0.0071025</v>
      </c>
      <c r="C34" s="32" t="n">
        <v>10000</v>
      </c>
      <c r="D34" s="32" t="s">
        <v>2062</v>
      </c>
    </row>
    <row r="35" customFormat="false" ht="15.75" hidden="false" customHeight="false" outlineLevel="0" collapsed="false">
      <c r="A35" s="32" t="s">
        <v>492</v>
      </c>
      <c r="B35" s="32" t="n">
        <v>0.038625</v>
      </c>
      <c r="C35" s="32" t="n">
        <v>10000</v>
      </c>
      <c r="D35" s="32" t="s">
        <v>2062</v>
      </c>
    </row>
    <row r="36" customFormat="false" ht="15.75" hidden="false" customHeight="false" outlineLevel="0" collapsed="false">
      <c r="A36" s="32" t="s">
        <v>1000</v>
      </c>
      <c r="B36" s="32" t="n">
        <v>1.305</v>
      </c>
      <c r="C36" s="32" t="n">
        <v>10000</v>
      </c>
      <c r="D36" s="32" t="s">
        <v>2062</v>
      </c>
    </row>
    <row r="37" customFormat="false" ht="15.75" hidden="false" customHeight="false" outlineLevel="0" collapsed="false">
      <c r="A37" s="32" t="s">
        <v>1123</v>
      </c>
      <c r="B37" s="32" t="n">
        <v>1.305</v>
      </c>
      <c r="C37" s="32" t="n">
        <v>10000</v>
      </c>
      <c r="D37" s="32" t="s">
        <v>2062</v>
      </c>
    </row>
    <row r="38" customFormat="false" ht="15.75" hidden="false" customHeight="false" outlineLevel="0" collapsed="false">
      <c r="A38" s="32" t="s">
        <v>1441</v>
      </c>
      <c r="B38" s="32" t="n">
        <v>1.095</v>
      </c>
      <c r="C38" s="32" t="n">
        <v>10000</v>
      </c>
      <c r="D38" s="32" t="s">
        <v>2062</v>
      </c>
    </row>
    <row r="39" customFormat="false" ht="15.75" hidden="false" customHeight="false" outlineLevel="0" collapsed="false">
      <c r="A39" s="32" t="s">
        <v>1147</v>
      </c>
      <c r="B39" s="32" t="n">
        <v>0.705</v>
      </c>
      <c r="C39" s="32" t="n">
        <v>10000</v>
      </c>
      <c r="D39" s="32" t="s">
        <v>2062</v>
      </c>
    </row>
    <row r="40" customFormat="false" ht="15.75" hidden="false" customHeight="false" outlineLevel="0" collapsed="false">
      <c r="A40" s="32" t="s">
        <v>318</v>
      </c>
      <c r="B40" s="32" t="n">
        <v>0.2415</v>
      </c>
      <c r="C40" s="32" t="n">
        <v>10000</v>
      </c>
      <c r="D40" s="32" t="s">
        <v>2062</v>
      </c>
    </row>
    <row r="41" customFormat="false" ht="15.75" hidden="false" customHeight="false" outlineLevel="0" collapsed="false">
      <c r="A41" s="32" t="s">
        <v>310</v>
      </c>
      <c r="B41" s="32" t="n">
        <v>0.48675</v>
      </c>
      <c r="C41" s="32" t="n">
        <v>10000</v>
      </c>
      <c r="D41" s="32" t="s">
        <v>2062</v>
      </c>
    </row>
    <row r="42" customFormat="false" ht="15.75" hidden="false" customHeight="false" outlineLevel="0" collapsed="false">
      <c r="A42" s="32" t="s">
        <v>314</v>
      </c>
      <c r="B42" s="32" t="n">
        <v>0.312</v>
      </c>
      <c r="C42" s="32" t="n">
        <v>10000</v>
      </c>
      <c r="D42" s="32" t="s">
        <v>2062</v>
      </c>
    </row>
    <row r="43" customFormat="false" ht="15.75" hidden="false" customHeight="false" outlineLevel="0" collapsed="false">
      <c r="A43" s="9" t="s">
        <v>1079</v>
      </c>
      <c r="B43" s="32" t="n">
        <v>0.57825</v>
      </c>
      <c r="C43" s="32" t="n">
        <v>10000</v>
      </c>
      <c r="D43" s="32" t="s">
        <v>2062</v>
      </c>
    </row>
    <row r="44" customFormat="false" ht="15.75" hidden="false" customHeight="false" outlineLevel="0" collapsed="false">
      <c r="A44" s="32" t="s">
        <v>1199</v>
      </c>
      <c r="B44" s="32" t="n">
        <v>4.125</v>
      </c>
      <c r="C44" s="32" t="n">
        <v>10000</v>
      </c>
      <c r="D44" s="32" t="s">
        <v>2062</v>
      </c>
    </row>
    <row r="45" customFormat="false" ht="15.75" hidden="false" customHeight="false" outlineLevel="0" collapsed="false">
      <c r="A45" s="37" t="s">
        <v>1244</v>
      </c>
      <c r="B45" s="32" t="n">
        <v>0.9675</v>
      </c>
      <c r="C45" s="32" t="n">
        <v>10000</v>
      </c>
      <c r="D45" s="32" t="s">
        <v>2062</v>
      </c>
      <c r="E45" s="37"/>
    </row>
    <row r="46" customFormat="false" ht="15.75" hidden="false" customHeight="false" outlineLevel="0" collapsed="false">
      <c r="A46" s="37" t="s">
        <v>1203</v>
      </c>
      <c r="B46" s="32" t="n">
        <v>1.8</v>
      </c>
      <c r="C46" s="32" t="n">
        <v>10000</v>
      </c>
      <c r="D46" s="32" t="s">
        <v>2062</v>
      </c>
      <c r="E46" s="37"/>
    </row>
    <row r="47" customFormat="false" ht="15.75" hidden="false" customHeight="false" outlineLevel="0" collapsed="false">
      <c r="A47" s="32" t="s">
        <v>1097</v>
      </c>
      <c r="B47" s="32" t="n">
        <v>0.885</v>
      </c>
      <c r="C47" s="32" t="n">
        <v>10000</v>
      </c>
      <c r="D47" s="32" t="s">
        <v>2062</v>
      </c>
    </row>
    <row r="48" customFormat="false" ht="15.75" hidden="false" customHeight="false" outlineLevel="0" collapsed="false">
      <c r="A48" s="38" t="s">
        <v>1486</v>
      </c>
      <c r="B48" s="32" t="n">
        <v>0.705</v>
      </c>
      <c r="C48" s="32" t="n">
        <v>10000</v>
      </c>
      <c r="D48" s="32" t="s">
        <v>2062</v>
      </c>
    </row>
    <row r="49" customFormat="false" ht="48" hidden="false" customHeight="false" outlineLevel="0" collapsed="false">
      <c r="A49" s="32" t="s">
        <v>1497</v>
      </c>
      <c r="B49" s="39" t="n">
        <v>0.489395</v>
      </c>
      <c r="C49" s="32" t="n">
        <v>10000</v>
      </c>
      <c r="D49" s="32" t="s">
        <v>2032</v>
      </c>
      <c r="E49" s="4" t="s">
        <v>2063</v>
      </c>
    </row>
    <row r="53" customFormat="false" ht="15.75" hidden="false" customHeight="false" outlineLevel="0" collapsed="false">
      <c r="F53" s="37"/>
      <c r="G53" s="37"/>
    </row>
    <row r="54" s="37" customFormat="true" ht="12.75" hidden="false" customHeight="false" outlineLevel="0" collapsed="false">
      <c r="A54" s="32"/>
      <c r="B54" s="32"/>
      <c r="C54" s="32"/>
      <c r="D54" s="32"/>
      <c r="E54" s="33"/>
    </row>
    <row r="55" s="37" customFormat="true" ht="12.75" hidden="false" customHeight="false" outlineLevel="0" collapsed="false">
      <c r="A55" s="32"/>
      <c r="B55" s="32"/>
      <c r="C55" s="32"/>
      <c r="D55" s="32"/>
      <c r="E55" s="33"/>
    </row>
    <row r="56" s="37" customFormat="true" ht="12.75" hidden="false" customHeight="false" outlineLevel="0" collapsed="false">
      <c r="A56" s="32"/>
      <c r="B56" s="32"/>
      <c r="C56" s="32"/>
      <c r="D56" s="32"/>
      <c r="E56" s="33"/>
      <c r="F56" s="33"/>
      <c r="G56" s="33"/>
    </row>
    <row r="57" customFormat="false" ht="15.75" hidden="false" customHeight="false" outlineLevel="0" collapsed="false">
      <c r="A57" s="40"/>
    </row>
    <row r="1048576" customFormat="false" ht="12.8" hidden="false" customHeight="false" outlineLevel="0" collapsed="false"/>
  </sheetData>
  <hyperlinks>
    <hyperlink ref="E25" r:id="rId1" display="% Unexpected differences in the pharmacokinetics of N-acetyl-DL-leucine enantiomers after oral dosing and their clinical relevance https://journals.plos.org/plosone/article?id=10.1371/journal.pone.0229585"/>
    <hyperlink ref="E28" r:id="rId2" display="% Unexpected differences in the pharmacokinetics of N-acetyl-DL-leucine enantiomers after oral dosing and their clinical relevance https://journals.plos.org/plosone/article?id=10.1371/journal.pone.0229585"/>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4765625" defaultRowHeight="15.75" zeroHeight="false" outlineLevelRow="0" outlineLevelCol="0"/>
  <cols>
    <col collapsed="false" customWidth="true" hidden="false" outlineLevel="0" max="1" min="1" style="0" width="12.63"/>
    <col collapsed="false" customWidth="true" hidden="false" outlineLevel="0" max="2" min="2" style="0" width="9.38"/>
    <col collapsed="false" customWidth="true" hidden="false" outlineLevel="0" max="3" min="3" style="0" width="5.87"/>
    <col collapsed="false" customWidth="true" hidden="false" outlineLevel="0" max="4" min="4" style="0" width="32.87"/>
  </cols>
  <sheetData>
    <row r="1" customFormat="false" ht="15.75" hidden="false" customHeight="false" outlineLevel="0" collapsed="false">
      <c r="A1" s="0" t="s">
        <v>219</v>
      </c>
      <c r="B1" s="0" t="s">
        <v>2023</v>
      </c>
      <c r="C1" s="0" t="s">
        <v>2024</v>
      </c>
      <c r="D1" s="0" t="s">
        <v>2025</v>
      </c>
      <c r="E1" s="0" t="s">
        <v>4</v>
      </c>
    </row>
    <row r="2" customFormat="false" ht="15.75" hidden="false" customHeight="false" outlineLevel="0" collapsed="false">
      <c r="A2" s="0" t="s">
        <v>2064</v>
      </c>
      <c r="B2" s="0" t="n">
        <v>0.00136261003974943</v>
      </c>
      <c r="C2" s="0" t="n">
        <v>10000</v>
      </c>
      <c r="D2" s="0" t="s">
        <v>2065</v>
      </c>
    </row>
    <row r="3" customFormat="false" ht="15.75" hidden="false" customHeight="false" outlineLevel="0" collapsed="false">
      <c r="A3" s="0" t="s">
        <v>2066</v>
      </c>
      <c r="B3" s="0" t="n">
        <v>0.00206770065490565</v>
      </c>
      <c r="C3" s="0" t="n">
        <v>10000</v>
      </c>
      <c r="D3" s="0" t="s">
        <v>2065</v>
      </c>
    </row>
    <row r="4" customFormat="false" ht="15.75" hidden="false" customHeight="false" outlineLevel="0" collapsed="false">
      <c r="A4" s="0" t="s">
        <v>2067</v>
      </c>
      <c r="B4" s="0" t="n">
        <v>0.0100157440052249</v>
      </c>
      <c r="C4" s="0" t="n">
        <v>10000</v>
      </c>
      <c r="D4" s="0" t="s">
        <v>2065</v>
      </c>
    </row>
    <row r="5" customFormat="false" ht="15.75" hidden="false" customHeight="false" outlineLevel="0" collapsed="false">
      <c r="A5" s="0" t="s">
        <v>2068</v>
      </c>
      <c r="B5" s="0" t="n">
        <v>0.010435170078257</v>
      </c>
      <c r="C5" s="0" t="n">
        <v>10000</v>
      </c>
      <c r="D5" s="0" t="s">
        <v>2065</v>
      </c>
    </row>
    <row r="6" customFormat="false" ht="15.75" hidden="false" customHeight="false" outlineLevel="0" collapsed="false">
      <c r="A6" s="0" t="s">
        <v>2069</v>
      </c>
      <c r="B6" s="0" t="n">
        <v>0.012587382943735</v>
      </c>
      <c r="C6" s="0" t="n">
        <v>10000</v>
      </c>
      <c r="D6" s="0" t="s">
        <v>2065</v>
      </c>
    </row>
    <row r="7" customFormat="false" ht="15.75" hidden="false" customHeight="false" outlineLevel="0" collapsed="false">
      <c r="A7" s="0" t="s">
        <v>2070</v>
      </c>
      <c r="B7" s="0" t="n">
        <v>0.0209335621304591</v>
      </c>
      <c r="C7" s="0" t="n">
        <v>10000</v>
      </c>
      <c r="D7" s="0" t="s">
        <v>2065</v>
      </c>
    </row>
    <row r="8" customFormat="false" ht="15.75" hidden="false" customHeight="false" outlineLevel="0" collapsed="false">
      <c r="A8" s="0" t="s">
        <v>2071</v>
      </c>
      <c r="B8" s="0" t="n">
        <v>0.0422516533275723</v>
      </c>
      <c r="C8" s="0" t="n">
        <v>10000</v>
      </c>
      <c r="D8" s="0" t="s">
        <v>2065</v>
      </c>
    </row>
    <row r="9" customFormat="false" ht="15.75" hidden="false" customHeight="false" outlineLevel="0" collapsed="false">
      <c r="A9" s="0" t="s">
        <v>1704</v>
      </c>
      <c r="B9" s="0" t="n">
        <v>16.571951298938</v>
      </c>
      <c r="C9" s="0" t="n">
        <v>10000</v>
      </c>
      <c r="D9" s="0" t="s">
        <v>2065</v>
      </c>
    </row>
    <row r="10" customFormat="false" ht="15.75" hidden="false" customHeight="false" outlineLevel="0" collapsed="false">
      <c r="A10" s="0" t="s">
        <v>2072</v>
      </c>
      <c r="B10" s="0" t="n">
        <v>0.0121855582633437</v>
      </c>
      <c r="C10" s="0" t="n">
        <v>10000</v>
      </c>
      <c r="D10" s="0" t="s">
        <v>2065</v>
      </c>
    </row>
    <row r="11" customFormat="false" ht="15.75" hidden="false" customHeight="false" outlineLevel="0" collapsed="false">
      <c r="A11" s="0" t="s">
        <v>2073</v>
      </c>
      <c r="B11" s="0" t="n">
        <v>0</v>
      </c>
      <c r="C11" s="0" t="n">
        <v>10000</v>
      </c>
      <c r="D11" s="9" t="s">
        <v>2074</v>
      </c>
    </row>
    <row r="12" customFormat="false" ht="15.75" hidden="false" customHeight="false" outlineLevel="0" collapsed="false">
      <c r="A12" s="0" t="s">
        <v>2075</v>
      </c>
      <c r="B12" s="0" t="n">
        <v>0</v>
      </c>
      <c r="C12" s="0" t="n">
        <v>10000</v>
      </c>
      <c r="D12" s="0" t="s">
        <v>2076</v>
      </c>
    </row>
    <row r="13" customFormat="false" ht="15.75" hidden="false" customHeight="false" outlineLevel="0" collapsed="false">
      <c r="A13" s="0" t="s">
        <v>2077</v>
      </c>
      <c r="B13" s="0" t="n">
        <v>0</v>
      </c>
      <c r="C13" s="0" t="n">
        <v>10000</v>
      </c>
      <c r="D13" s="9" t="s">
        <v>2078</v>
      </c>
    </row>
    <row r="14" customFormat="false" ht="15.75" hidden="false" customHeight="false" outlineLevel="0" collapsed="false">
      <c r="A14" s="0" t="s">
        <v>2079</v>
      </c>
      <c r="B14" s="0" t="n">
        <v>-10000</v>
      </c>
      <c r="C14" s="0" t="n">
        <v>10000</v>
      </c>
      <c r="D14" s="0" t="s">
        <v>2080</v>
      </c>
      <c r="E14" s="0" t="s">
        <v>2081</v>
      </c>
    </row>
    <row r="15" customFormat="false" ht="15.75" hidden="false" customHeight="false" outlineLevel="0" collapsed="false">
      <c r="A15" s="0" t="s">
        <v>2082</v>
      </c>
      <c r="B15" s="0" t="n">
        <v>-10000</v>
      </c>
      <c r="C15" s="0" t="n">
        <v>10000</v>
      </c>
      <c r="D15" s="0" t="s">
        <v>2083</v>
      </c>
      <c r="E15" s="0" t="s">
        <v>2081</v>
      </c>
    </row>
    <row r="16" customFormat="false" ht="15.75" hidden="false" customHeight="false" outlineLevel="0" collapsed="false">
      <c r="A16" s="0" t="s">
        <v>2084</v>
      </c>
      <c r="B16" s="0" t="n">
        <v>-100</v>
      </c>
      <c r="C16" s="0" t="n">
        <v>0</v>
      </c>
      <c r="D16" s="0" t="s">
        <v>2085</v>
      </c>
    </row>
    <row r="17" customFormat="false" ht="15.75" hidden="false" customHeight="false" outlineLevel="0" collapsed="false">
      <c r="A17" s="0" t="s">
        <v>2086</v>
      </c>
      <c r="B17" s="0" t="n">
        <v>-100</v>
      </c>
      <c r="C17" s="0" t="n">
        <v>0</v>
      </c>
      <c r="D17" s="0" t="s">
        <v>2085</v>
      </c>
    </row>
    <row r="18" customFormat="false" ht="15.75" hidden="false" customHeight="false" outlineLevel="0" collapsed="false">
      <c r="A18" s="0" t="s">
        <v>2087</v>
      </c>
      <c r="B18" s="0" t="n">
        <v>-100</v>
      </c>
      <c r="C18" s="0" t="n">
        <v>0</v>
      </c>
      <c r="D18" s="0" t="s">
        <v>2085</v>
      </c>
    </row>
    <row r="19" customFormat="false" ht="15.75" hidden="false" customHeight="false" outlineLevel="0" collapsed="false">
      <c r="A19" s="0" t="s">
        <v>2088</v>
      </c>
      <c r="B19" s="0" t="n">
        <v>-100</v>
      </c>
      <c r="C19" s="0" t="n">
        <v>0</v>
      </c>
      <c r="D19" s="0" t="s">
        <v>2085</v>
      </c>
    </row>
    <row r="20" customFormat="false" ht="15.75" hidden="false" customHeight="false" outlineLevel="0" collapsed="false">
      <c r="A20" s="0" t="s">
        <v>2089</v>
      </c>
      <c r="B20" s="0" t="n">
        <v>-100</v>
      </c>
      <c r="C20" s="0" t="n">
        <v>0</v>
      </c>
      <c r="D20" s="0" t="s">
        <v>2085</v>
      </c>
    </row>
    <row r="21" customFormat="false" ht="15.75" hidden="false" customHeight="false" outlineLevel="0" collapsed="false">
      <c r="A21" s="0" t="s">
        <v>736</v>
      </c>
      <c r="B21" s="0" t="n">
        <v>-100</v>
      </c>
      <c r="C21" s="0" t="n">
        <v>0</v>
      </c>
      <c r="D21" s="0" t="s">
        <v>2085</v>
      </c>
    </row>
    <row r="22" customFormat="false" ht="15.75" hidden="false" customHeight="false" outlineLevel="0" collapsed="false">
      <c r="A22" s="0" t="s">
        <v>1495</v>
      </c>
      <c r="B22" s="0" t="n">
        <v>-100</v>
      </c>
      <c r="C22" s="0" t="n">
        <v>0</v>
      </c>
      <c r="D22" s="0" t="s">
        <v>2085</v>
      </c>
    </row>
    <row r="23" customFormat="false" ht="15.75" hidden="false" customHeight="false" outlineLevel="0" collapsed="false">
      <c r="A23" s="0" t="s">
        <v>2090</v>
      </c>
      <c r="B23" s="0" t="n">
        <v>-100</v>
      </c>
      <c r="C23" s="0" t="n">
        <v>0</v>
      </c>
      <c r="D23" s="0" t="s">
        <v>2085</v>
      </c>
    </row>
    <row r="24" customFormat="false" ht="15.75" hidden="false" customHeight="false" outlineLevel="0" collapsed="false">
      <c r="A24" s="0" t="s">
        <v>2091</v>
      </c>
      <c r="B24" s="0" t="n">
        <v>-100</v>
      </c>
      <c r="C24" s="0" t="n">
        <v>0</v>
      </c>
      <c r="D24" s="0" t="s">
        <v>2085</v>
      </c>
    </row>
    <row r="25" customFormat="false" ht="15.75" hidden="false" customHeight="false" outlineLevel="0" collapsed="false">
      <c r="A25" s="0" t="s">
        <v>2092</v>
      </c>
      <c r="B25" s="0" t="n">
        <v>0.001</v>
      </c>
      <c r="C25" s="0" t="n">
        <v>10000</v>
      </c>
      <c r="D25" s="0" t="s">
        <v>2085</v>
      </c>
    </row>
    <row r="26" customFormat="false" ht="15.75" hidden="false" customHeight="false" outlineLevel="0" collapsed="false">
      <c r="A26" s="0" t="s">
        <v>2093</v>
      </c>
      <c r="B26" s="0" t="n">
        <v>-0.0443193539813365</v>
      </c>
      <c r="C26" s="0" t="n">
        <v>10000</v>
      </c>
      <c r="D26" s="0" t="s">
        <v>2094</v>
      </c>
    </row>
    <row r="27" customFormat="false" ht="15.75" hidden="false" customHeight="false" outlineLevel="0" collapsed="false">
      <c r="A27" s="0" t="s">
        <v>2095</v>
      </c>
      <c r="B27" s="0" t="n">
        <v>0</v>
      </c>
      <c r="C27" s="0" t="n">
        <v>0</v>
      </c>
      <c r="D27" s="0" t="s">
        <v>2094</v>
      </c>
      <c r="E27" s="0" t="s">
        <v>2096</v>
      </c>
    </row>
    <row r="28" customFormat="false" ht="15.75" hidden="false" customHeight="false" outlineLevel="0" collapsed="false">
      <c r="A28" s="0" t="s">
        <v>2097</v>
      </c>
      <c r="B28" s="0" t="n">
        <v>-100</v>
      </c>
      <c r="C28" s="0" t="n">
        <v>10000</v>
      </c>
      <c r="D28" s="0" t="s">
        <v>2094</v>
      </c>
      <c r="E28" s="0" t="s">
        <v>2098</v>
      </c>
    </row>
    <row r="29" customFormat="false" ht="15.75" hidden="false" customHeight="false" outlineLevel="0" collapsed="false">
      <c r="A29" s="0" t="s">
        <v>779</v>
      </c>
      <c r="B29" s="0" t="n">
        <v>-100</v>
      </c>
      <c r="C29" s="0" t="n">
        <v>10000</v>
      </c>
      <c r="D29" s="0" t="s">
        <v>2094</v>
      </c>
    </row>
    <row r="30" customFormat="false" ht="15.75" hidden="false" customHeight="false" outlineLevel="0" collapsed="false">
      <c r="A30" s="0" t="s">
        <v>2099</v>
      </c>
      <c r="B30" s="0" t="n">
        <v>-100</v>
      </c>
      <c r="C30" s="0" t="n">
        <v>10000</v>
      </c>
      <c r="D30" s="0" t="s">
        <v>2094</v>
      </c>
    </row>
    <row r="31" customFormat="false" ht="15.75" hidden="false" customHeight="false" outlineLevel="0" collapsed="false">
      <c r="A31" s="0" t="s">
        <v>710</v>
      </c>
      <c r="B31" s="0" t="n">
        <v>-100</v>
      </c>
      <c r="C31" s="0" t="n">
        <v>10000</v>
      </c>
      <c r="D31" s="0" t="s">
        <v>2094</v>
      </c>
    </row>
    <row r="32" customFormat="false" ht="15.75" hidden="false" customHeight="false" outlineLevel="0" collapsed="false">
      <c r="A32" s="0" t="s">
        <v>2100</v>
      </c>
      <c r="B32" s="0" t="n">
        <v>-100</v>
      </c>
      <c r="C32" s="0" t="n">
        <v>10000</v>
      </c>
      <c r="D32" s="0" t="s">
        <v>2094</v>
      </c>
    </row>
    <row r="33" customFormat="false" ht="15.75" hidden="false" customHeight="false" outlineLevel="0" collapsed="false">
      <c r="A33" s="0" t="s">
        <v>2101</v>
      </c>
      <c r="B33" s="0" t="n">
        <v>-100</v>
      </c>
      <c r="C33" s="0" t="n">
        <v>10000</v>
      </c>
      <c r="D33" s="0" t="s">
        <v>2094</v>
      </c>
    </row>
    <row r="34" customFormat="false" ht="15.75" hidden="false" customHeight="false" outlineLevel="0" collapsed="false">
      <c r="A34" s="0" t="s">
        <v>2102</v>
      </c>
      <c r="B34" s="0" t="n">
        <v>-100</v>
      </c>
      <c r="C34" s="0" t="n">
        <v>10000</v>
      </c>
      <c r="D34" s="0" t="s">
        <v>2094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34"/>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0" sqref="A2"/>
    </sheetView>
  </sheetViews>
  <sheetFormatPr defaultColWidth="8.87109375" defaultRowHeight="15.75" zeroHeight="false" outlineLevelRow="0" outlineLevelCol="0"/>
  <cols>
    <col collapsed="false" customWidth="true" hidden="false" outlineLevel="0" max="1" min="1" style="10" width="29"/>
    <col collapsed="false" customWidth="true" hidden="false" outlineLevel="0" max="2" min="2" style="10" width="60"/>
    <col collapsed="false" customWidth="true" hidden="false" outlineLevel="0" max="3" min="3" style="10" width="71.5"/>
    <col collapsed="false" customWidth="false" hidden="false" outlineLevel="0" max="4" min="4" style="10" width="8.88"/>
    <col collapsed="false" customWidth="true" hidden="false" outlineLevel="0" max="5" min="5" style="10" width="101"/>
    <col collapsed="false" customWidth="false" hidden="false" outlineLevel="0" max="1024" min="6" style="10" width="8.88"/>
  </cols>
  <sheetData>
    <row r="1" customFormat="false" ht="15.75" hidden="false" customHeight="false" outlineLevel="0" collapsed="false">
      <c r="A1" s="10" t="s">
        <v>219</v>
      </c>
      <c r="B1" s="10" t="s">
        <v>220</v>
      </c>
      <c r="C1" s="10" t="s">
        <v>221</v>
      </c>
      <c r="D1" s="10" t="s">
        <v>222</v>
      </c>
      <c r="E1" s="10" t="s">
        <v>223</v>
      </c>
    </row>
    <row r="2" customFormat="false" ht="15.75" hidden="false" customHeight="false" outlineLevel="0" collapsed="false">
      <c r="A2" s="10" t="s">
        <v>2103</v>
      </c>
      <c r="B2" s="10" t="s">
        <v>2104</v>
      </c>
      <c r="C2" s="10" t="s">
        <v>2105</v>
      </c>
      <c r="D2" s="10" t="s">
        <v>2106</v>
      </c>
      <c r="P2" s="41"/>
    </row>
    <row r="3" customFormat="false" ht="15.75" hidden="false" customHeight="false" outlineLevel="0" collapsed="false">
      <c r="A3" s="10" t="s">
        <v>2107</v>
      </c>
      <c r="B3" s="10" t="s">
        <v>2108</v>
      </c>
      <c r="C3" s="10" t="s">
        <v>2109</v>
      </c>
      <c r="D3" s="10" t="s">
        <v>2106</v>
      </c>
      <c r="P3" s="41"/>
    </row>
    <row r="4" customFormat="false" ht="15.75" hidden="false" customHeight="false" outlineLevel="0" collapsed="false">
      <c r="A4" s="10" t="s">
        <v>2110</v>
      </c>
      <c r="B4" s="10" t="s">
        <v>2111</v>
      </c>
      <c r="C4" s="10" t="s">
        <v>2112</v>
      </c>
      <c r="D4" s="10" t="s">
        <v>2106</v>
      </c>
      <c r="P4" s="41"/>
    </row>
    <row r="5" customFormat="false" ht="15.75" hidden="false" customHeight="false" outlineLevel="0" collapsed="false">
      <c r="A5" s="10" t="s">
        <v>2113</v>
      </c>
      <c r="D5" s="10" t="s">
        <v>2106</v>
      </c>
      <c r="P5" s="41"/>
    </row>
    <row r="6" customFormat="false" ht="15.75" hidden="false" customHeight="false" outlineLevel="0" collapsed="false">
      <c r="A6" s="10" t="s">
        <v>2114</v>
      </c>
      <c r="D6" s="10" t="s">
        <v>2106</v>
      </c>
      <c r="P6" s="41"/>
    </row>
    <row r="7" customFormat="false" ht="15.75" hidden="false" customHeight="false" outlineLevel="0" collapsed="false">
      <c r="A7" s="10" t="s">
        <v>2115</v>
      </c>
      <c r="D7" s="10" t="s">
        <v>2106</v>
      </c>
      <c r="P7" s="41"/>
    </row>
    <row r="8" customFormat="false" ht="15.75" hidden="false" customHeight="false" outlineLevel="0" collapsed="false">
      <c r="A8" s="10" t="s">
        <v>2116</v>
      </c>
      <c r="B8" s="10" t="s">
        <v>2117</v>
      </c>
      <c r="C8" s="10" t="s">
        <v>2118</v>
      </c>
      <c r="D8" s="10" t="s">
        <v>2119</v>
      </c>
      <c r="P8" s="41"/>
    </row>
    <row r="9" customFormat="false" ht="15.75" hidden="false" customHeight="false" outlineLevel="0" collapsed="false">
      <c r="A9" s="10" t="s">
        <v>2120</v>
      </c>
      <c r="B9" s="10" t="s">
        <v>2117</v>
      </c>
      <c r="C9" s="10" t="s">
        <v>2121</v>
      </c>
      <c r="D9" s="10" t="s">
        <v>2119</v>
      </c>
      <c r="P9" s="41"/>
    </row>
    <row r="10" customFormat="false" ht="15.75" hidden="false" customHeight="false" outlineLevel="0" collapsed="false">
      <c r="A10" s="10" t="s">
        <v>2122</v>
      </c>
      <c r="P10" s="41"/>
    </row>
    <row r="11" customFormat="false" ht="15.75" hidden="false" customHeight="false" outlineLevel="0" collapsed="false">
      <c r="A11" s="10" t="s">
        <v>2123</v>
      </c>
      <c r="B11" s="10" t="s">
        <v>2124</v>
      </c>
      <c r="C11" s="10" t="s">
        <v>2125</v>
      </c>
      <c r="D11" s="10" t="s">
        <v>2126</v>
      </c>
      <c r="P11" s="41"/>
    </row>
    <row r="12" customFormat="false" ht="15.75" hidden="false" customHeight="false" outlineLevel="0" collapsed="false">
      <c r="A12" s="10" t="s">
        <v>2127</v>
      </c>
      <c r="B12" s="10" t="s">
        <v>2128</v>
      </c>
      <c r="C12" s="10" t="s">
        <v>2129</v>
      </c>
      <c r="P12" s="41"/>
    </row>
    <row r="13" customFormat="false" ht="15.75" hidden="false" customHeight="false" outlineLevel="0" collapsed="false">
      <c r="A13" s="10" t="s">
        <v>2130</v>
      </c>
      <c r="B13" s="10" t="s">
        <v>2131</v>
      </c>
      <c r="C13" s="10" t="s">
        <v>2132</v>
      </c>
      <c r="D13" s="10" t="s">
        <v>2133</v>
      </c>
      <c r="P13" s="41"/>
    </row>
    <row r="14" customFormat="false" ht="15.75" hidden="false" customHeight="false" outlineLevel="0" collapsed="false">
      <c r="A14" s="10" t="s">
        <v>2134</v>
      </c>
      <c r="B14" s="10" t="s">
        <v>2135</v>
      </c>
      <c r="C14" s="10" t="s">
        <v>2136</v>
      </c>
      <c r="D14" s="10" t="s">
        <v>2137</v>
      </c>
      <c r="P14" s="41"/>
    </row>
    <row r="15" customFormat="false" ht="15.75" hidden="false" customHeight="false" outlineLevel="0" collapsed="false">
      <c r="A15" s="10" t="s">
        <v>2138</v>
      </c>
      <c r="D15" s="10" t="s">
        <v>2139</v>
      </c>
      <c r="P15" s="41"/>
    </row>
    <row r="16" customFormat="false" ht="15.75" hidden="false" customHeight="false" outlineLevel="0" collapsed="false">
      <c r="A16" s="10" t="s">
        <v>2140</v>
      </c>
      <c r="B16" s="10" t="s">
        <v>2141</v>
      </c>
      <c r="C16" s="10" t="s">
        <v>2142</v>
      </c>
      <c r="D16" s="10" t="s">
        <v>2143</v>
      </c>
      <c r="E16" s="10" t="s">
        <v>1565</v>
      </c>
      <c r="P16" s="41"/>
    </row>
    <row r="17" customFormat="false" ht="15.75" hidden="false" customHeight="false" outlineLevel="0" collapsed="false">
      <c r="A17" s="10" t="s">
        <v>2144</v>
      </c>
      <c r="B17" s="10" t="s">
        <v>2145</v>
      </c>
      <c r="C17" s="10" t="s">
        <v>2146</v>
      </c>
      <c r="D17" s="10" t="s">
        <v>2147</v>
      </c>
      <c r="E17" s="10" t="s">
        <v>108</v>
      </c>
      <c r="P17" s="41"/>
    </row>
    <row r="18" customFormat="false" ht="15.75" hidden="false" customHeight="false" outlineLevel="0" collapsed="false">
      <c r="A18" s="10" t="s">
        <v>2148</v>
      </c>
      <c r="B18" s="10" t="s">
        <v>2149</v>
      </c>
      <c r="C18" s="10" t="s">
        <v>2150</v>
      </c>
      <c r="D18" s="10" t="s">
        <v>2151</v>
      </c>
      <c r="E18" s="10" t="s">
        <v>2152</v>
      </c>
      <c r="P18" s="41"/>
    </row>
    <row r="19" customFormat="false" ht="15.75" hidden="false" customHeight="false" outlineLevel="0" collapsed="false">
      <c r="A19" s="10" t="s">
        <v>2153</v>
      </c>
      <c r="B19" s="10" t="s">
        <v>2154</v>
      </c>
      <c r="C19" s="10" t="s">
        <v>2155</v>
      </c>
      <c r="D19" s="10" t="s">
        <v>2156</v>
      </c>
      <c r="E19" s="10" t="s">
        <v>740</v>
      </c>
      <c r="P19" s="41"/>
    </row>
    <row r="20" customFormat="false" ht="15.75" hidden="false" customHeight="false" outlineLevel="0" collapsed="false">
      <c r="A20" s="10" t="s">
        <v>2157</v>
      </c>
      <c r="B20" s="10" t="s">
        <v>2158</v>
      </c>
      <c r="C20" s="10" t="s">
        <v>2159</v>
      </c>
      <c r="D20" s="10" t="s">
        <v>2156</v>
      </c>
      <c r="E20" s="10" t="s">
        <v>740</v>
      </c>
      <c r="P20" s="41"/>
    </row>
    <row r="21" customFormat="false" ht="15.75" hidden="false" customHeight="false" outlineLevel="0" collapsed="false">
      <c r="A21" s="10" t="s">
        <v>2160</v>
      </c>
      <c r="B21" s="10" t="s">
        <v>2158</v>
      </c>
      <c r="C21" s="10" t="s">
        <v>2161</v>
      </c>
      <c r="D21" s="10" t="s">
        <v>2156</v>
      </c>
      <c r="E21" s="10" t="s">
        <v>740</v>
      </c>
      <c r="P21" s="41"/>
    </row>
    <row r="22" customFormat="false" ht="15.75" hidden="false" customHeight="false" outlineLevel="0" collapsed="false">
      <c r="A22" s="10" t="s">
        <v>2162</v>
      </c>
      <c r="B22" s="10" t="s">
        <v>2158</v>
      </c>
      <c r="C22" s="10" t="s">
        <v>2163</v>
      </c>
      <c r="D22" s="10" t="s">
        <v>2156</v>
      </c>
      <c r="E22" s="10" t="s">
        <v>740</v>
      </c>
      <c r="P22" s="41"/>
    </row>
    <row r="23" customFormat="false" ht="15.75" hidden="false" customHeight="false" outlineLevel="0" collapsed="false">
      <c r="A23" s="10" t="s">
        <v>2164</v>
      </c>
      <c r="B23" s="10" t="s">
        <v>2154</v>
      </c>
      <c r="C23" s="10" t="s">
        <v>2165</v>
      </c>
      <c r="D23" s="10" t="s">
        <v>2156</v>
      </c>
      <c r="E23" s="10" t="s">
        <v>740</v>
      </c>
      <c r="P23" s="41"/>
    </row>
    <row r="24" customFormat="false" ht="15.75" hidden="false" customHeight="false" outlineLevel="0" collapsed="false">
      <c r="A24" s="10" t="s">
        <v>2166</v>
      </c>
      <c r="B24" s="10" t="s">
        <v>2167</v>
      </c>
      <c r="C24" s="10" t="s">
        <v>2168</v>
      </c>
      <c r="D24" s="10" t="s">
        <v>2156</v>
      </c>
      <c r="E24" s="10" t="s">
        <v>740</v>
      </c>
      <c r="P24" s="41"/>
    </row>
    <row r="25" customFormat="false" ht="15.75" hidden="false" customHeight="false" outlineLevel="0" collapsed="false">
      <c r="A25" s="10" t="s">
        <v>2169</v>
      </c>
      <c r="B25" s="10" t="s">
        <v>2170</v>
      </c>
      <c r="C25" s="10" t="s">
        <v>2171</v>
      </c>
      <c r="D25" s="10" t="s">
        <v>2156</v>
      </c>
      <c r="E25" s="10" t="s">
        <v>740</v>
      </c>
      <c r="P25" s="41"/>
    </row>
    <row r="26" customFormat="false" ht="15.75" hidden="false" customHeight="false" outlineLevel="0" collapsed="false">
      <c r="A26" s="10" t="s">
        <v>2172</v>
      </c>
      <c r="B26" s="10" t="s">
        <v>2173</v>
      </c>
      <c r="C26" s="10" t="s">
        <v>2174</v>
      </c>
      <c r="D26" s="10" t="s">
        <v>2156</v>
      </c>
      <c r="E26" s="10" t="s">
        <v>740</v>
      </c>
      <c r="P26" s="41"/>
    </row>
    <row r="27" customFormat="false" ht="15.75" hidden="false" customHeight="false" outlineLevel="0" collapsed="false">
      <c r="A27" s="10" t="s">
        <v>2175</v>
      </c>
      <c r="B27" s="10" t="s">
        <v>2176</v>
      </c>
      <c r="C27" s="10" t="s">
        <v>2177</v>
      </c>
      <c r="D27" s="10" t="s">
        <v>2178</v>
      </c>
      <c r="E27" s="10" t="s">
        <v>1336</v>
      </c>
      <c r="P27" s="41"/>
    </row>
    <row r="28" customFormat="false" ht="15.75" hidden="false" customHeight="false" outlineLevel="0" collapsed="false">
      <c r="A28" s="10" t="s">
        <v>2179</v>
      </c>
      <c r="B28" s="10" t="s">
        <v>2180</v>
      </c>
      <c r="C28" s="10" t="s">
        <v>2181</v>
      </c>
      <c r="D28" s="10" t="s">
        <v>1566</v>
      </c>
      <c r="E28" s="10" t="s">
        <v>1565</v>
      </c>
      <c r="P28" s="41"/>
    </row>
    <row r="29" customFormat="false" ht="15.75" hidden="false" customHeight="false" outlineLevel="0" collapsed="false">
      <c r="A29" s="10" t="s">
        <v>2182</v>
      </c>
      <c r="B29" s="10" t="s">
        <v>2183</v>
      </c>
      <c r="C29" s="10" t="s">
        <v>2184</v>
      </c>
      <c r="D29" s="10" t="s">
        <v>2185</v>
      </c>
      <c r="E29" s="10" t="s">
        <v>2152</v>
      </c>
      <c r="P29" s="41"/>
    </row>
    <row r="30" customFormat="false" ht="15.75" hidden="false" customHeight="false" outlineLevel="0" collapsed="false">
      <c r="A30" s="10" t="s">
        <v>2186</v>
      </c>
      <c r="B30" s="10" t="s">
        <v>2187</v>
      </c>
      <c r="C30" s="10" t="s">
        <v>2188</v>
      </c>
      <c r="D30" s="10" t="s">
        <v>2147</v>
      </c>
      <c r="E30" s="10" t="s">
        <v>108</v>
      </c>
      <c r="P30" s="41"/>
    </row>
    <row r="31" customFormat="false" ht="15.75" hidden="false" customHeight="false" outlineLevel="0" collapsed="false">
      <c r="A31" s="10" t="s">
        <v>2189</v>
      </c>
      <c r="B31" s="10" t="s">
        <v>2187</v>
      </c>
      <c r="C31" s="10" t="s">
        <v>2190</v>
      </c>
      <c r="D31" s="10" t="s">
        <v>2147</v>
      </c>
      <c r="E31" s="10" t="s">
        <v>108</v>
      </c>
      <c r="P31" s="41"/>
    </row>
    <row r="32" customFormat="false" ht="15.75" hidden="false" customHeight="false" outlineLevel="0" collapsed="false">
      <c r="A32" s="10" t="s">
        <v>2191</v>
      </c>
      <c r="B32" s="10" t="s">
        <v>2187</v>
      </c>
      <c r="C32" s="10" t="s">
        <v>2192</v>
      </c>
      <c r="D32" s="10" t="s">
        <v>2147</v>
      </c>
      <c r="E32" s="10" t="s">
        <v>108</v>
      </c>
      <c r="P32" s="41"/>
    </row>
    <row r="33" customFormat="false" ht="15.75" hidden="false" customHeight="false" outlineLevel="0" collapsed="false">
      <c r="A33" s="10" t="s">
        <v>2193</v>
      </c>
      <c r="B33" s="10" t="s">
        <v>2187</v>
      </c>
      <c r="C33" s="10" t="s">
        <v>2194</v>
      </c>
      <c r="D33" s="10" t="s">
        <v>2147</v>
      </c>
      <c r="E33" s="10" t="s">
        <v>108</v>
      </c>
      <c r="P33" s="41"/>
    </row>
    <row r="34" customFormat="false" ht="15.75" hidden="false" customHeight="false" outlineLevel="0" collapsed="false">
      <c r="A34" s="10" t="s">
        <v>2195</v>
      </c>
      <c r="B34" s="10" t="s">
        <v>2196</v>
      </c>
      <c r="C34" s="10" t="s">
        <v>2197</v>
      </c>
      <c r="D34" s="10" t="s">
        <v>2198</v>
      </c>
      <c r="E34" s="10" t="s">
        <v>2152</v>
      </c>
      <c r="P34" s="41"/>
    </row>
    <row r="35" customFormat="false" ht="15.75" hidden="false" customHeight="false" outlineLevel="0" collapsed="false">
      <c r="A35" s="10" t="s">
        <v>2199</v>
      </c>
      <c r="B35" s="10" t="s">
        <v>2200</v>
      </c>
      <c r="C35" s="10" t="s">
        <v>2201</v>
      </c>
      <c r="D35" s="10" t="s">
        <v>2147</v>
      </c>
      <c r="E35" s="10" t="s">
        <v>108</v>
      </c>
      <c r="P35" s="41"/>
    </row>
    <row r="36" customFormat="false" ht="15.75" hidden="false" customHeight="false" outlineLevel="0" collapsed="false">
      <c r="A36" s="10" t="s">
        <v>2202</v>
      </c>
      <c r="B36" s="10" t="s">
        <v>2200</v>
      </c>
      <c r="C36" s="10" t="s">
        <v>2203</v>
      </c>
      <c r="D36" s="10" t="s">
        <v>2147</v>
      </c>
      <c r="E36" s="10" t="s">
        <v>108</v>
      </c>
      <c r="P36" s="41"/>
    </row>
    <row r="37" customFormat="false" ht="15.75" hidden="false" customHeight="false" outlineLevel="0" collapsed="false">
      <c r="A37" s="10" t="s">
        <v>2204</v>
      </c>
      <c r="D37" s="10" t="s">
        <v>2147</v>
      </c>
      <c r="E37" s="10" t="s">
        <v>108</v>
      </c>
      <c r="P37" s="41"/>
    </row>
    <row r="38" customFormat="false" ht="15.75" hidden="false" customHeight="false" outlineLevel="0" collapsed="false">
      <c r="A38" s="10" t="s">
        <v>2205</v>
      </c>
      <c r="D38" s="10" t="s">
        <v>2206</v>
      </c>
      <c r="E38" s="10" t="s">
        <v>1336</v>
      </c>
      <c r="P38" s="41"/>
    </row>
    <row r="39" customFormat="false" ht="15.75" hidden="false" customHeight="false" outlineLevel="0" collapsed="false">
      <c r="A39" s="10" t="s">
        <v>2207</v>
      </c>
      <c r="B39" s="10" t="s">
        <v>2208</v>
      </c>
      <c r="C39" s="10" t="s">
        <v>2209</v>
      </c>
      <c r="D39" s="10" t="s">
        <v>2206</v>
      </c>
      <c r="E39" s="10" t="s">
        <v>1336</v>
      </c>
      <c r="P39" s="41"/>
    </row>
    <row r="40" customFormat="false" ht="15.75" hidden="false" customHeight="false" outlineLevel="0" collapsed="false">
      <c r="A40" s="10" t="s">
        <v>2210</v>
      </c>
      <c r="B40" s="10" t="s">
        <v>2211</v>
      </c>
      <c r="C40" s="10" t="s">
        <v>2212</v>
      </c>
      <c r="D40" s="10" t="s">
        <v>2206</v>
      </c>
      <c r="E40" s="10" t="s">
        <v>1336</v>
      </c>
      <c r="P40" s="41"/>
    </row>
    <row r="41" customFormat="false" ht="15.75" hidden="false" customHeight="false" outlineLevel="0" collapsed="false">
      <c r="A41" s="10" t="s">
        <v>2213</v>
      </c>
      <c r="B41" s="10" t="s">
        <v>2214</v>
      </c>
      <c r="C41" s="10" t="s">
        <v>2215</v>
      </c>
      <c r="D41" s="10" t="s">
        <v>2206</v>
      </c>
      <c r="E41" s="10" t="s">
        <v>1336</v>
      </c>
      <c r="P41" s="41"/>
    </row>
    <row r="42" customFormat="false" ht="15.75" hidden="false" customHeight="false" outlineLevel="0" collapsed="false">
      <c r="A42" s="10" t="s">
        <v>2216</v>
      </c>
      <c r="B42" s="10" t="s">
        <v>2217</v>
      </c>
      <c r="C42" s="10" t="s">
        <v>2218</v>
      </c>
      <c r="D42" s="10" t="s">
        <v>2206</v>
      </c>
      <c r="E42" s="10" t="s">
        <v>1336</v>
      </c>
      <c r="P42" s="41"/>
    </row>
    <row r="43" customFormat="false" ht="15.75" hidden="false" customHeight="false" outlineLevel="0" collapsed="false">
      <c r="A43" s="10" t="s">
        <v>2219</v>
      </c>
      <c r="B43" s="10" t="s">
        <v>2220</v>
      </c>
      <c r="C43" s="10" t="s">
        <v>2221</v>
      </c>
      <c r="D43" s="10" t="s">
        <v>2147</v>
      </c>
      <c r="E43" s="10" t="s">
        <v>108</v>
      </c>
      <c r="P43" s="41"/>
    </row>
    <row r="44" customFormat="false" ht="15.75" hidden="false" customHeight="false" outlineLevel="0" collapsed="false">
      <c r="A44" s="10" t="s">
        <v>2222</v>
      </c>
      <c r="B44" s="10" t="s">
        <v>2220</v>
      </c>
      <c r="C44" s="10" t="s">
        <v>2223</v>
      </c>
      <c r="D44" s="10" t="s">
        <v>2147</v>
      </c>
      <c r="E44" s="10" t="s">
        <v>108</v>
      </c>
      <c r="P44" s="41"/>
    </row>
    <row r="45" customFormat="false" ht="15.75" hidden="false" customHeight="false" outlineLevel="0" collapsed="false">
      <c r="A45" s="10" t="s">
        <v>2224</v>
      </c>
      <c r="B45" s="10" t="s">
        <v>2220</v>
      </c>
      <c r="C45" s="10" t="s">
        <v>2225</v>
      </c>
      <c r="D45" s="10" t="s">
        <v>2147</v>
      </c>
      <c r="E45" s="10" t="s">
        <v>108</v>
      </c>
      <c r="P45" s="41"/>
    </row>
    <row r="46" customFormat="false" ht="15.75" hidden="false" customHeight="false" outlineLevel="0" collapsed="false">
      <c r="A46" s="10" t="s">
        <v>2226</v>
      </c>
      <c r="B46" s="10" t="s">
        <v>2220</v>
      </c>
      <c r="C46" s="10" t="s">
        <v>2227</v>
      </c>
      <c r="D46" s="10" t="s">
        <v>2147</v>
      </c>
      <c r="E46" s="10" t="s">
        <v>108</v>
      </c>
      <c r="P46" s="41"/>
    </row>
    <row r="47" customFormat="false" ht="15.75" hidden="false" customHeight="false" outlineLevel="0" collapsed="false">
      <c r="A47" s="10" t="s">
        <v>2228</v>
      </c>
      <c r="B47" s="10" t="s">
        <v>2220</v>
      </c>
      <c r="C47" s="10" t="s">
        <v>2229</v>
      </c>
      <c r="D47" s="10" t="s">
        <v>2147</v>
      </c>
      <c r="E47" s="10" t="s">
        <v>108</v>
      </c>
      <c r="P47" s="41"/>
    </row>
    <row r="48" customFormat="false" ht="15.75" hidden="false" customHeight="false" outlineLevel="0" collapsed="false">
      <c r="A48" s="10" t="s">
        <v>2230</v>
      </c>
      <c r="B48" s="10" t="s">
        <v>2220</v>
      </c>
      <c r="C48" s="10" t="s">
        <v>2231</v>
      </c>
      <c r="D48" s="10" t="s">
        <v>2147</v>
      </c>
      <c r="E48" s="10" t="s">
        <v>108</v>
      </c>
      <c r="P48" s="41"/>
    </row>
    <row r="49" customFormat="false" ht="15.75" hidden="false" customHeight="false" outlineLevel="0" collapsed="false">
      <c r="A49" s="10" t="s">
        <v>2232</v>
      </c>
      <c r="B49" s="10" t="s">
        <v>2220</v>
      </c>
      <c r="C49" s="10" t="s">
        <v>2233</v>
      </c>
      <c r="D49" s="10" t="s">
        <v>2147</v>
      </c>
      <c r="E49" s="10" t="s">
        <v>108</v>
      </c>
      <c r="P49" s="41"/>
    </row>
    <row r="50" customFormat="false" ht="15.75" hidden="false" customHeight="false" outlineLevel="0" collapsed="false">
      <c r="A50" s="10" t="s">
        <v>2234</v>
      </c>
      <c r="B50" s="10" t="s">
        <v>2220</v>
      </c>
      <c r="C50" s="10" t="s">
        <v>2235</v>
      </c>
      <c r="D50" s="10" t="s">
        <v>2147</v>
      </c>
      <c r="E50" s="10" t="s">
        <v>108</v>
      </c>
      <c r="P50" s="41"/>
    </row>
    <row r="51" customFormat="false" ht="15.75" hidden="false" customHeight="false" outlineLevel="0" collapsed="false">
      <c r="A51" s="10" t="s">
        <v>2236</v>
      </c>
      <c r="B51" s="10" t="s">
        <v>2220</v>
      </c>
      <c r="C51" s="10" t="s">
        <v>2237</v>
      </c>
      <c r="D51" s="10" t="s">
        <v>2147</v>
      </c>
      <c r="E51" s="10" t="s">
        <v>108</v>
      </c>
      <c r="P51" s="41"/>
    </row>
    <row r="52" customFormat="false" ht="15.75" hidden="false" customHeight="false" outlineLevel="0" collapsed="false">
      <c r="A52" s="10" t="s">
        <v>2238</v>
      </c>
      <c r="B52" s="10" t="s">
        <v>2220</v>
      </c>
      <c r="C52" s="10" t="s">
        <v>2239</v>
      </c>
      <c r="D52" s="10" t="s">
        <v>2147</v>
      </c>
      <c r="E52" s="10" t="s">
        <v>108</v>
      </c>
      <c r="P52" s="41"/>
    </row>
    <row r="53" customFormat="false" ht="15.75" hidden="false" customHeight="false" outlineLevel="0" collapsed="false">
      <c r="A53" s="10" t="s">
        <v>2240</v>
      </c>
      <c r="B53" s="10" t="s">
        <v>2220</v>
      </c>
      <c r="C53" s="10" t="s">
        <v>2241</v>
      </c>
      <c r="D53" s="10" t="s">
        <v>2147</v>
      </c>
      <c r="E53" s="10" t="s">
        <v>108</v>
      </c>
      <c r="P53" s="41"/>
    </row>
    <row r="54" customFormat="false" ht="15.75" hidden="false" customHeight="false" outlineLevel="0" collapsed="false">
      <c r="A54" s="10" t="s">
        <v>2242</v>
      </c>
      <c r="B54" s="10" t="s">
        <v>2220</v>
      </c>
      <c r="C54" s="10" t="s">
        <v>2243</v>
      </c>
      <c r="D54" s="10" t="s">
        <v>2147</v>
      </c>
      <c r="E54" s="10" t="s">
        <v>108</v>
      </c>
      <c r="P54" s="41"/>
    </row>
    <row r="55" customFormat="false" ht="15.75" hidden="false" customHeight="false" outlineLevel="0" collapsed="false">
      <c r="A55" s="10" t="s">
        <v>2244</v>
      </c>
      <c r="B55" s="10" t="s">
        <v>2244</v>
      </c>
      <c r="C55" s="10" t="s">
        <v>2245</v>
      </c>
      <c r="P55" s="41"/>
    </row>
    <row r="56" customFormat="false" ht="15.75" hidden="false" customHeight="false" outlineLevel="0" collapsed="false">
      <c r="A56" s="10" t="s">
        <v>2246</v>
      </c>
      <c r="B56" s="10" t="s">
        <v>2246</v>
      </c>
      <c r="C56" s="10" t="s">
        <v>2247</v>
      </c>
      <c r="P56" s="41"/>
    </row>
    <row r="57" customFormat="false" ht="15.75" hidden="false" customHeight="false" outlineLevel="0" collapsed="false">
      <c r="A57" s="10" t="s">
        <v>2248</v>
      </c>
      <c r="B57" s="10" t="s">
        <v>2248</v>
      </c>
      <c r="C57" s="10" t="s">
        <v>2249</v>
      </c>
      <c r="P57" s="41"/>
    </row>
    <row r="58" customFormat="false" ht="15.75" hidden="false" customHeight="false" outlineLevel="0" collapsed="false">
      <c r="A58" s="10" t="s">
        <v>2250</v>
      </c>
      <c r="B58" s="10" t="s">
        <v>2250</v>
      </c>
      <c r="C58" s="10" t="s">
        <v>2251</v>
      </c>
      <c r="P58" s="41"/>
    </row>
    <row r="59" customFormat="false" ht="15.75" hidden="false" customHeight="false" outlineLevel="0" collapsed="false">
      <c r="A59" s="10" t="s">
        <v>2252</v>
      </c>
      <c r="B59" s="10" t="s">
        <v>2252</v>
      </c>
      <c r="C59" s="10" t="s">
        <v>2253</v>
      </c>
      <c r="P59" s="41"/>
    </row>
    <row r="60" customFormat="false" ht="15.75" hidden="false" customHeight="false" outlineLevel="0" collapsed="false">
      <c r="A60" s="10" t="s">
        <v>2254</v>
      </c>
      <c r="B60" s="10" t="s">
        <v>2255</v>
      </c>
      <c r="C60" s="10" t="s">
        <v>2256</v>
      </c>
      <c r="D60" s="10" t="s">
        <v>2147</v>
      </c>
      <c r="E60" s="10" t="s">
        <v>108</v>
      </c>
      <c r="P60" s="41"/>
    </row>
    <row r="61" customFormat="false" ht="15.75" hidden="false" customHeight="false" outlineLevel="0" collapsed="false">
      <c r="A61" s="10" t="s">
        <v>2257</v>
      </c>
      <c r="B61" s="10" t="s">
        <v>2258</v>
      </c>
      <c r="C61" s="10" t="s">
        <v>2259</v>
      </c>
      <c r="D61" s="10" t="s">
        <v>2147</v>
      </c>
      <c r="E61" s="10" t="s">
        <v>108</v>
      </c>
      <c r="P61" s="41"/>
    </row>
    <row r="62" customFormat="false" ht="15.75" hidden="false" customHeight="false" outlineLevel="0" collapsed="false">
      <c r="A62" s="10" t="s">
        <v>2260</v>
      </c>
      <c r="B62" s="10" t="s">
        <v>2255</v>
      </c>
      <c r="C62" s="10" t="s">
        <v>2261</v>
      </c>
      <c r="D62" s="10" t="s">
        <v>2147</v>
      </c>
      <c r="E62" s="10" t="s">
        <v>108</v>
      </c>
      <c r="P62" s="41"/>
    </row>
    <row r="63" customFormat="false" ht="15.75" hidden="false" customHeight="false" outlineLevel="0" collapsed="false">
      <c r="A63" s="10" t="s">
        <v>2262</v>
      </c>
      <c r="B63" s="10" t="s">
        <v>2263</v>
      </c>
      <c r="C63" s="10" t="s">
        <v>2264</v>
      </c>
      <c r="D63" s="10" t="s">
        <v>2147</v>
      </c>
      <c r="E63" s="10" t="s">
        <v>108</v>
      </c>
      <c r="P63" s="41"/>
    </row>
    <row r="64" customFormat="false" ht="15.75" hidden="false" customHeight="false" outlineLevel="0" collapsed="false">
      <c r="A64" s="10" t="s">
        <v>2265</v>
      </c>
      <c r="B64" s="10" t="s">
        <v>2263</v>
      </c>
      <c r="C64" s="10" t="s">
        <v>2266</v>
      </c>
      <c r="D64" s="10" t="s">
        <v>2147</v>
      </c>
      <c r="E64" s="10" t="s">
        <v>108</v>
      </c>
      <c r="P64" s="41"/>
    </row>
    <row r="65" customFormat="false" ht="15.75" hidden="false" customHeight="false" outlineLevel="0" collapsed="false">
      <c r="A65" s="10" t="s">
        <v>2267</v>
      </c>
      <c r="B65" s="10" t="s">
        <v>2255</v>
      </c>
      <c r="C65" s="10" t="s">
        <v>2268</v>
      </c>
      <c r="D65" s="10" t="s">
        <v>2147</v>
      </c>
      <c r="E65" s="10" t="s">
        <v>108</v>
      </c>
      <c r="P65" s="41"/>
    </row>
    <row r="66" customFormat="false" ht="15.75" hidden="false" customHeight="false" outlineLevel="0" collapsed="false">
      <c r="A66" s="10" t="s">
        <v>2269</v>
      </c>
      <c r="B66" s="10" t="s">
        <v>2258</v>
      </c>
      <c r="C66" s="10" t="s">
        <v>2270</v>
      </c>
      <c r="D66" s="10" t="s">
        <v>2147</v>
      </c>
      <c r="E66" s="10" t="s">
        <v>108</v>
      </c>
      <c r="P66" s="41"/>
    </row>
    <row r="67" customFormat="false" ht="15.75" hidden="false" customHeight="false" outlineLevel="0" collapsed="false">
      <c r="A67" s="10" t="s">
        <v>2271</v>
      </c>
      <c r="B67" s="10" t="s">
        <v>2272</v>
      </c>
      <c r="C67" s="10" t="s">
        <v>2273</v>
      </c>
      <c r="D67" s="10" t="s">
        <v>2147</v>
      </c>
      <c r="E67" s="10" t="s">
        <v>108</v>
      </c>
      <c r="P67" s="41"/>
    </row>
    <row r="68" customFormat="false" ht="15.75" hidden="false" customHeight="false" outlineLevel="0" collapsed="false">
      <c r="A68" s="10" t="s">
        <v>2274</v>
      </c>
      <c r="B68" s="10" t="s">
        <v>2275</v>
      </c>
      <c r="C68" s="10" t="s">
        <v>2276</v>
      </c>
      <c r="D68" s="10" t="s">
        <v>2277</v>
      </c>
      <c r="E68" s="10" t="s">
        <v>2152</v>
      </c>
      <c r="P68" s="41"/>
    </row>
    <row r="69" customFormat="false" ht="15.75" hidden="false" customHeight="false" outlineLevel="0" collapsed="false">
      <c r="A69" s="10" t="s">
        <v>2278</v>
      </c>
      <c r="B69" s="10" t="s">
        <v>2279</v>
      </c>
      <c r="C69" s="10" t="s">
        <v>2280</v>
      </c>
      <c r="D69" s="10" t="s">
        <v>2206</v>
      </c>
      <c r="E69" s="10" t="s">
        <v>1336</v>
      </c>
      <c r="P69" s="41"/>
    </row>
    <row r="70" customFormat="false" ht="15.75" hidden="false" customHeight="false" outlineLevel="0" collapsed="false">
      <c r="A70" s="10" t="s">
        <v>2281</v>
      </c>
      <c r="B70" s="10" t="s">
        <v>2279</v>
      </c>
      <c r="C70" s="10" t="s">
        <v>2282</v>
      </c>
      <c r="D70" s="10" t="s">
        <v>2206</v>
      </c>
      <c r="E70" s="10" t="s">
        <v>1336</v>
      </c>
      <c r="P70" s="41"/>
    </row>
    <row r="71" customFormat="false" ht="15.75" hidden="false" customHeight="false" outlineLevel="0" collapsed="false">
      <c r="A71" s="10" t="s">
        <v>2283</v>
      </c>
      <c r="B71" s="10" t="s">
        <v>2279</v>
      </c>
      <c r="C71" s="10" t="s">
        <v>2284</v>
      </c>
      <c r="D71" s="10" t="s">
        <v>2206</v>
      </c>
      <c r="E71" s="10" t="s">
        <v>1336</v>
      </c>
      <c r="P71" s="41"/>
    </row>
    <row r="72" customFormat="false" ht="15.75" hidden="false" customHeight="false" outlineLevel="0" collapsed="false">
      <c r="A72" s="10" t="s">
        <v>2285</v>
      </c>
      <c r="B72" s="10" t="s">
        <v>2286</v>
      </c>
      <c r="C72" s="10" t="s">
        <v>2287</v>
      </c>
      <c r="D72" s="10" t="s">
        <v>2206</v>
      </c>
      <c r="E72" s="10" t="s">
        <v>1336</v>
      </c>
      <c r="P72" s="41"/>
    </row>
    <row r="73" customFormat="false" ht="15.75" hidden="false" customHeight="false" outlineLevel="0" collapsed="false">
      <c r="A73" s="10" t="s">
        <v>2288</v>
      </c>
      <c r="B73" s="10" t="s">
        <v>2289</v>
      </c>
      <c r="C73" s="10" t="s">
        <v>2290</v>
      </c>
      <c r="D73" s="10" t="s">
        <v>2291</v>
      </c>
      <c r="E73" s="10" t="s">
        <v>1571</v>
      </c>
      <c r="P73" s="41"/>
    </row>
    <row r="74" customFormat="false" ht="15.75" hidden="false" customHeight="false" outlineLevel="0" collapsed="false">
      <c r="A74" s="10" t="s">
        <v>2292</v>
      </c>
      <c r="D74" s="10" t="s">
        <v>2293</v>
      </c>
      <c r="E74" s="10" t="s">
        <v>2152</v>
      </c>
      <c r="P74" s="41"/>
    </row>
    <row r="75" customFormat="false" ht="15.75" hidden="false" customHeight="false" outlineLevel="0" collapsed="false">
      <c r="A75" s="10" t="s">
        <v>2294</v>
      </c>
      <c r="B75" s="10" t="s">
        <v>2295</v>
      </c>
      <c r="C75" s="10" t="s">
        <v>2296</v>
      </c>
      <c r="D75" s="10" t="s">
        <v>2147</v>
      </c>
      <c r="E75" s="10" t="s">
        <v>108</v>
      </c>
      <c r="P75" s="41"/>
    </row>
    <row r="76" customFormat="false" ht="15.75" hidden="false" customHeight="false" outlineLevel="0" collapsed="false">
      <c r="A76" s="10" t="s">
        <v>2297</v>
      </c>
      <c r="B76" s="10" t="s">
        <v>2298</v>
      </c>
      <c r="C76" s="10" t="s">
        <v>2299</v>
      </c>
      <c r="D76" s="10" t="s">
        <v>2293</v>
      </c>
      <c r="E76" s="10" t="s">
        <v>2152</v>
      </c>
      <c r="P76" s="41"/>
    </row>
    <row r="77" customFormat="false" ht="15.75" hidden="false" customHeight="false" outlineLevel="0" collapsed="false">
      <c r="A77" s="10" t="s">
        <v>2300</v>
      </c>
      <c r="D77" s="10" t="s">
        <v>2301</v>
      </c>
      <c r="E77" s="10" t="s">
        <v>2152</v>
      </c>
      <c r="P77" s="41"/>
    </row>
    <row r="78" customFormat="false" ht="15.75" hidden="false" customHeight="false" outlineLevel="0" collapsed="false">
      <c r="A78" s="10" t="s">
        <v>2302</v>
      </c>
      <c r="D78" s="10" t="s">
        <v>2301</v>
      </c>
      <c r="E78" s="10" t="s">
        <v>2152</v>
      </c>
      <c r="P78" s="41"/>
    </row>
    <row r="79" customFormat="false" ht="15.75" hidden="false" customHeight="false" outlineLevel="0" collapsed="false">
      <c r="A79" s="10" t="s">
        <v>2303</v>
      </c>
      <c r="B79" s="10" t="s">
        <v>2298</v>
      </c>
      <c r="C79" s="10" t="s">
        <v>2304</v>
      </c>
      <c r="D79" s="10" t="s">
        <v>2293</v>
      </c>
      <c r="E79" s="10" t="s">
        <v>2152</v>
      </c>
      <c r="P79" s="41"/>
    </row>
    <row r="80" customFormat="false" ht="15.75" hidden="false" customHeight="false" outlineLevel="0" collapsed="false">
      <c r="A80" s="10" t="s">
        <v>2305</v>
      </c>
      <c r="B80" s="10" t="s">
        <v>2298</v>
      </c>
      <c r="C80" s="10" t="s">
        <v>2306</v>
      </c>
      <c r="D80" s="10" t="s">
        <v>2293</v>
      </c>
      <c r="E80" s="10" t="s">
        <v>2152</v>
      </c>
      <c r="P80" s="41"/>
    </row>
    <row r="81" customFormat="false" ht="15.75" hidden="false" customHeight="false" outlineLevel="0" collapsed="false">
      <c r="A81" s="10" t="s">
        <v>2307</v>
      </c>
      <c r="B81" s="10" t="s">
        <v>2298</v>
      </c>
      <c r="C81" s="10" t="s">
        <v>2308</v>
      </c>
      <c r="D81" s="10" t="s">
        <v>2293</v>
      </c>
      <c r="E81" s="10" t="s">
        <v>2152</v>
      </c>
      <c r="P81" s="41"/>
    </row>
    <row r="82" customFormat="false" ht="15.75" hidden="false" customHeight="false" outlineLevel="0" collapsed="false">
      <c r="A82" s="10" t="s">
        <v>2309</v>
      </c>
      <c r="B82" s="10" t="s">
        <v>2298</v>
      </c>
      <c r="C82" s="10" t="s">
        <v>2310</v>
      </c>
      <c r="D82" s="10" t="s">
        <v>2293</v>
      </c>
      <c r="E82" s="10" t="s">
        <v>2152</v>
      </c>
      <c r="P82" s="41"/>
    </row>
    <row r="83" customFormat="false" ht="15.75" hidden="false" customHeight="false" outlineLevel="0" collapsed="false">
      <c r="A83" s="10" t="s">
        <v>2311</v>
      </c>
      <c r="B83" s="10" t="s">
        <v>2298</v>
      </c>
      <c r="C83" s="10" t="s">
        <v>2312</v>
      </c>
      <c r="D83" s="10" t="s">
        <v>2293</v>
      </c>
      <c r="E83" s="10" t="s">
        <v>2152</v>
      </c>
      <c r="P83" s="41"/>
    </row>
    <row r="84" customFormat="false" ht="15.75" hidden="false" customHeight="false" outlineLevel="0" collapsed="false">
      <c r="A84" s="10" t="s">
        <v>2313</v>
      </c>
      <c r="B84" s="10" t="s">
        <v>2298</v>
      </c>
      <c r="C84" s="10" t="s">
        <v>2314</v>
      </c>
      <c r="D84" s="10" t="s">
        <v>2293</v>
      </c>
      <c r="E84" s="10" t="s">
        <v>2152</v>
      </c>
      <c r="P84" s="41"/>
    </row>
    <row r="85" customFormat="false" ht="15.75" hidden="false" customHeight="false" outlineLevel="0" collapsed="false">
      <c r="A85" s="10" t="s">
        <v>2315</v>
      </c>
      <c r="B85" s="10" t="s">
        <v>2298</v>
      </c>
      <c r="C85" s="10" t="s">
        <v>2316</v>
      </c>
      <c r="D85" s="10" t="s">
        <v>2293</v>
      </c>
      <c r="E85" s="10" t="s">
        <v>2152</v>
      </c>
      <c r="P85" s="41"/>
    </row>
    <row r="86" customFormat="false" ht="15.75" hidden="false" customHeight="false" outlineLevel="0" collapsed="false">
      <c r="A86" s="10" t="s">
        <v>2317</v>
      </c>
      <c r="B86" s="10" t="s">
        <v>2298</v>
      </c>
      <c r="C86" s="10" t="s">
        <v>2318</v>
      </c>
      <c r="D86" s="10" t="s">
        <v>2293</v>
      </c>
      <c r="E86" s="10" t="s">
        <v>2152</v>
      </c>
      <c r="P86" s="41"/>
    </row>
    <row r="87" customFormat="false" ht="15.75" hidden="false" customHeight="false" outlineLevel="0" collapsed="false">
      <c r="A87" s="10" t="s">
        <v>2319</v>
      </c>
      <c r="B87" s="10" t="s">
        <v>2298</v>
      </c>
      <c r="C87" s="10" t="s">
        <v>2320</v>
      </c>
      <c r="D87" s="10" t="s">
        <v>2293</v>
      </c>
      <c r="E87" s="10" t="s">
        <v>2152</v>
      </c>
      <c r="P87" s="41"/>
    </row>
    <row r="88" customFormat="false" ht="15.75" hidden="false" customHeight="false" outlineLevel="0" collapsed="false">
      <c r="A88" s="10" t="s">
        <v>2321</v>
      </c>
      <c r="B88" s="10" t="s">
        <v>2298</v>
      </c>
      <c r="C88" s="10" t="s">
        <v>2322</v>
      </c>
      <c r="D88" s="10" t="s">
        <v>2293</v>
      </c>
      <c r="E88" s="10" t="s">
        <v>2152</v>
      </c>
      <c r="P88" s="41"/>
    </row>
    <row r="89" customFormat="false" ht="15.75" hidden="false" customHeight="false" outlineLevel="0" collapsed="false">
      <c r="A89" s="10" t="s">
        <v>2323</v>
      </c>
      <c r="B89" s="10" t="s">
        <v>2298</v>
      </c>
      <c r="C89" s="10" t="s">
        <v>2324</v>
      </c>
      <c r="D89" s="10" t="s">
        <v>2293</v>
      </c>
      <c r="E89" s="10" t="s">
        <v>2152</v>
      </c>
      <c r="P89" s="41"/>
    </row>
    <row r="90" customFormat="false" ht="15.75" hidden="false" customHeight="false" outlineLevel="0" collapsed="false">
      <c r="A90" s="10" t="s">
        <v>2325</v>
      </c>
      <c r="B90" s="10" t="s">
        <v>2298</v>
      </c>
      <c r="C90" s="10" t="s">
        <v>2326</v>
      </c>
      <c r="D90" s="10" t="s">
        <v>2293</v>
      </c>
      <c r="E90" s="10" t="s">
        <v>2152</v>
      </c>
      <c r="P90" s="41"/>
    </row>
    <row r="91" customFormat="false" ht="15.75" hidden="false" customHeight="false" outlineLevel="0" collapsed="false">
      <c r="A91" s="10" t="s">
        <v>2327</v>
      </c>
      <c r="B91" s="10" t="s">
        <v>2298</v>
      </c>
      <c r="C91" s="10" t="s">
        <v>2328</v>
      </c>
      <c r="D91" s="10" t="s">
        <v>2293</v>
      </c>
      <c r="E91" s="10" t="s">
        <v>2152</v>
      </c>
      <c r="P91" s="41"/>
    </row>
    <row r="92" customFormat="false" ht="15.75" hidden="false" customHeight="false" outlineLevel="0" collapsed="false">
      <c r="A92" s="10" t="s">
        <v>2329</v>
      </c>
      <c r="B92" s="10" t="s">
        <v>2298</v>
      </c>
      <c r="C92" s="10" t="s">
        <v>2330</v>
      </c>
      <c r="D92" s="10" t="s">
        <v>2293</v>
      </c>
      <c r="E92" s="10" t="s">
        <v>2152</v>
      </c>
      <c r="P92" s="41"/>
    </row>
    <row r="93" customFormat="false" ht="15.75" hidden="false" customHeight="false" outlineLevel="0" collapsed="false">
      <c r="A93" s="10" t="s">
        <v>2331</v>
      </c>
      <c r="B93" s="10" t="s">
        <v>2298</v>
      </c>
      <c r="C93" s="10" t="s">
        <v>2332</v>
      </c>
      <c r="D93" s="10" t="s">
        <v>2293</v>
      </c>
      <c r="E93" s="10" t="s">
        <v>2152</v>
      </c>
      <c r="P93" s="41"/>
    </row>
    <row r="94" customFormat="false" ht="15.75" hidden="false" customHeight="false" outlineLevel="0" collapsed="false">
      <c r="A94" s="10" t="s">
        <v>2333</v>
      </c>
      <c r="B94" s="10" t="s">
        <v>2298</v>
      </c>
      <c r="C94" s="10" t="s">
        <v>2334</v>
      </c>
      <c r="D94" s="10" t="s">
        <v>2293</v>
      </c>
      <c r="E94" s="10" t="s">
        <v>2152</v>
      </c>
      <c r="P94" s="41"/>
    </row>
    <row r="95" customFormat="false" ht="15.75" hidden="false" customHeight="false" outlineLevel="0" collapsed="false">
      <c r="A95" s="10" t="s">
        <v>2335</v>
      </c>
      <c r="B95" s="10" t="s">
        <v>2298</v>
      </c>
      <c r="C95" s="10" t="s">
        <v>2336</v>
      </c>
      <c r="D95" s="10" t="s">
        <v>2293</v>
      </c>
      <c r="E95" s="10" t="s">
        <v>2152</v>
      </c>
      <c r="P95" s="41"/>
    </row>
    <row r="96" customFormat="false" ht="15.75" hidden="false" customHeight="false" outlineLevel="0" collapsed="false">
      <c r="A96" s="10" t="s">
        <v>2337</v>
      </c>
      <c r="B96" s="10" t="s">
        <v>2298</v>
      </c>
      <c r="C96" s="10" t="s">
        <v>2338</v>
      </c>
      <c r="D96" s="10" t="s">
        <v>2293</v>
      </c>
      <c r="E96" s="10" t="s">
        <v>2152</v>
      </c>
      <c r="P96" s="41"/>
    </row>
    <row r="97" customFormat="false" ht="15.75" hidden="false" customHeight="false" outlineLevel="0" collapsed="false">
      <c r="A97" s="10" t="s">
        <v>2339</v>
      </c>
      <c r="B97" s="10" t="s">
        <v>2298</v>
      </c>
      <c r="C97" s="10" t="s">
        <v>2340</v>
      </c>
      <c r="D97" s="10" t="s">
        <v>2293</v>
      </c>
      <c r="E97" s="10" t="s">
        <v>2152</v>
      </c>
      <c r="P97" s="41"/>
    </row>
    <row r="98" customFormat="false" ht="15.75" hidden="false" customHeight="false" outlineLevel="0" collapsed="false">
      <c r="A98" s="10" t="s">
        <v>2341</v>
      </c>
      <c r="B98" s="10" t="s">
        <v>2298</v>
      </c>
      <c r="C98" s="10" t="s">
        <v>2342</v>
      </c>
      <c r="D98" s="10" t="s">
        <v>2293</v>
      </c>
      <c r="E98" s="10" t="s">
        <v>2152</v>
      </c>
      <c r="P98" s="41"/>
    </row>
    <row r="99" customFormat="false" ht="15.75" hidden="false" customHeight="false" outlineLevel="0" collapsed="false">
      <c r="A99" s="10" t="s">
        <v>2343</v>
      </c>
      <c r="B99" s="10" t="s">
        <v>2344</v>
      </c>
      <c r="C99" s="10" t="s">
        <v>2345</v>
      </c>
      <c r="P99" s="41"/>
    </row>
    <row r="100" customFormat="false" ht="15.75" hidden="false" customHeight="false" outlineLevel="0" collapsed="false">
      <c r="A100" s="10" t="s">
        <v>2346</v>
      </c>
      <c r="D100" s="10" t="s">
        <v>2206</v>
      </c>
      <c r="E100" s="10" t="s">
        <v>1336</v>
      </c>
      <c r="P100" s="41"/>
    </row>
    <row r="101" customFormat="false" ht="15.75" hidden="false" customHeight="false" outlineLevel="0" collapsed="false">
      <c r="A101" s="10" t="s">
        <v>2347</v>
      </c>
      <c r="B101" s="10" t="s">
        <v>1333</v>
      </c>
      <c r="C101" s="10" t="s">
        <v>2348</v>
      </c>
      <c r="D101" s="10" t="s">
        <v>2206</v>
      </c>
      <c r="E101" s="10" t="s">
        <v>1336</v>
      </c>
      <c r="P101" s="41"/>
    </row>
    <row r="102" customFormat="false" ht="15.75" hidden="false" customHeight="false" outlineLevel="0" collapsed="false">
      <c r="A102" s="10" t="s">
        <v>2349</v>
      </c>
      <c r="D102" s="10" t="s">
        <v>2206</v>
      </c>
      <c r="E102" s="10" t="s">
        <v>1336</v>
      </c>
      <c r="P102" s="41"/>
    </row>
    <row r="103" customFormat="false" ht="15.75" hidden="false" customHeight="false" outlineLevel="0" collapsed="false">
      <c r="A103" s="10" t="s">
        <v>2350</v>
      </c>
      <c r="B103" s="10" t="s">
        <v>1333</v>
      </c>
      <c r="C103" s="10" t="s">
        <v>2351</v>
      </c>
      <c r="D103" s="10" t="s">
        <v>2206</v>
      </c>
      <c r="E103" s="10" t="s">
        <v>1336</v>
      </c>
      <c r="P103" s="41"/>
    </row>
    <row r="104" customFormat="false" ht="15.75" hidden="false" customHeight="false" outlineLevel="0" collapsed="false">
      <c r="A104" s="10" t="s">
        <v>2352</v>
      </c>
      <c r="B104" s="10" t="s">
        <v>2353</v>
      </c>
      <c r="C104" s="10" t="s">
        <v>2354</v>
      </c>
      <c r="D104" s="10" t="s">
        <v>2301</v>
      </c>
      <c r="E104" s="10" t="s">
        <v>2152</v>
      </c>
      <c r="P104" s="41"/>
    </row>
    <row r="105" customFormat="false" ht="15.75" hidden="false" customHeight="false" outlineLevel="0" collapsed="false">
      <c r="A105" s="10" t="s">
        <v>2355</v>
      </c>
      <c r="B105" s="10" t="s">
        <v>2356</v>
      </c>
      <c r="C105" s="10" t="s">
        <v>2357</v>
      </c>
      <c r="D105" s="10" t="s">
        <v>2358</v>
      </c>
      <c r="E105" s="10" t="s">
        <v>2152</v>
      </c>
      <c r="P105" s="41"/>
    </row>
    <row r="106" customFormat="false" ht="15.75" hidden="false" customHeight="false" outlineLevel="0" collapsed="false">
      <c r="A106" s="10" t="s">
        <v>2359</v>
      </c>
      <c r="D106" s="10" t="s">
        <v>2358</v>
      </c>
      <c r="E106" s="10" t="s">
        <v>2152</v>
      </c>
      <c r="P106" s="41"/>
    </row>
    <row r="107" customFormat="false" ht="15.75" hidden="false" customHeight="false" outlineLevel="0" collapsed="false">
      <c r="A107" s="10" t="s">
        <v>2360</v>
      </c>
      <c r="B107" s="10" t="s">
        <v>2356</v>
      </c>
      <c r="C107" s="10" t="s">
        <v>2361</v>
      </c>
      <c r="D107" s="10" t="s">
        <v>2358</v>
      </c>
      <c r="E107" s="10" t="s">
        <v>2152</v>
      </c>
      <c r="P107" s="41"/>
    </row>
    <row r="108" customFormat="false" ht="15.75" hidden="false" customHeight="false" outlineLevel="0" collapsed="false">
      <c r="A108" s="10" t="s">
        <v>2362</v>
      </c>
      <c r="B108" s="10" t="s">
        <v>2356</v>
      </c>
      <c r="C108" s="10" t="s">
        <v>2363</v>
      </c>
      <c r="D108" s="10" t="s">
        <v>2358</v>
      </c>
      <c r="E108" s="10" t="s">
        <v>2152</v>
      </c>
      <c r="P108" s="41"/>
    </row>
    <row r="109" customFormat="false" ht="15.75" hidden="false" customHeight="false" outlineLevel="0" collapsed="false">
      <c r="A109" s="10" t="s">
        <v>2364</v>
      </c>
      <c r="B109" s="10" t="s">
        <v>2356</v>
      </c>
      <c r="C109" s="10" t="s">
        <v>2365</v>
      </c>
      <c r="D109" s="10" t="s">
        <v>2358</v>
      </c>
      <c r="E109" s="10" t="s">
        <v>2152</v>
      </c>
      <c r="P109" s="41"/>
    </row>
    <row r="110" customFormat="false" ht="15.75" hidden="false" customHeight="false" outlineLevel="0" collapsed="false">
      <c r="A110" s="10" t="s">
        <v>2366</v>
      </c>
      <c r="D110" s="10" t="s">
        <v>2206</v>
      </c>
      <c r="E110" s="10" t="s">
        <v>1336</v>
      </c>
      <c r="P110" s="41"/>
    </row>
    <row r="111" customFormat="false" ht="15.75" hidden="false" customHeight="false" outlineLevel="0" collapsed="false">
      <c r="A111" s="10" t="s">
        <v>2367</v>
      </c>
      <c r="D111" s="10" t="s">
        <v>2206</v>
      </c>
      <c r="E111" s="10" t="s">
        <v>1336</v>
      </c>
      <c r="P111" s="41"/>
    </row>
    <row r="112" customFormat="false" ht="15.75" hidden="false" customHeight="false" outlineLevel="0" collapsed="false">
      <c r="A112" s="10" t="s">
        <v>2368</v>
      </c>
      <c r="D112" s="10" t="s">
        <v>2301</v>
      </c>
      <c r="E112" s="10" t="s">
        <v>2152</v>
      </c>
      <c r="P112" s="41"/>
    </row>
    <row r="113" customFormat="false" ht="15.75" hidden="false" customHeight="false" outlineLevel="0" collapsed="false">
      <c r="A113" s="10" t="s">
        <v>2369</v>
      </c>
      <c r="D113" s="10" t="s">
        <v>2147</v>
      </c>
      <c r="E113" s="10" t="s">
        <v>108</v>
      </c>
      <c r="P113" s="41"/>
    </row>
    <row r="114" customFormat="false" ht="15.75" hidden="false" customHeight="false" outlineLevel="0" collapsed="false">
      <c r="A114" s="10" t="s">
        <v>2370</v>
      </c>
      <c r="D114" s="10" t="s">
        <v>2147</v>
      </c>
      <c r="E114" s="10" t="s">
        <v>108</v>
      </c>
      <c r="P114" s="41"/>
    </row>
    <row r="115" customFormat="false" ht="15.75" hidden="false" customHeight="false" outlineLevel="0" collapsed="false">
      <c r="A115" s="10" t="s">
        <v>2371</v>
      </c>
      <c r="D115" s="10" t="s">
        <v>2147</v>
      </c>
      <c r="E115" s="10" t="s">
        <v>108</v>
      </c>
      <c r="P115" s="41"/>
    </row>
    <row r="116" customFormat="false" ht="15.75" hidden="false" customHeight="false" outlineLevel="0" collapsed="false">
      <c r="A116" s="10" t="s">
        <v>2372</v>
      </c>
      <c r="D116" s="10" t="s">
        <v>2147</v>
      </c>
      <c r="E116" s="10" t="s">
        <v>108</v>
      </c>
      <c r="P116" s="41"/>
    </row>
    <row r="117" customFormat="false" ht="15.75" hidden="false" customHeight="false" outlineLevel="0" collapsed="false">
      <c r="A117" s="10" t="s">
        <v>2373</v>
      </c>
      <c r="D117" s="10" t="s">
        <v>2147</v>
      </c>
      <c r="E117" s="10" t="s">
        <v>108</v>
      </c>
      <c r="P117" s="41"/>
    </row>
    <row r="118" customFormat="false" ht="15.75" hidden="false" customHeight="false" outlineLevel="0" collapsed="false">
      <c r="A118" s="10" t="s">
        <v>2374</v>
      </c>
      <c r="B118" s="10" t="s">
        <v>2375</v>
      </c>
      <c r="C118" s="10" t="s">
        <v>2376</v>
      </c>
      <c r="D118" s="10" t="s">
        <v>2377</v>
      </c>
      <c r="P118" s="41"/>
    </row>
    <row r="119" customFormat="false" ht="15.75" hidden="false" customHeight="false" outlineLevel="0" collapsed="false">
      <c r="A119" s="10" t="s">
        <v>2378</v>
      </c>
      <c r="B119" s="10" t="s">
        <v>2378</v>
      </c>
      <c r="C119" s="10" t="s">
        <v>2379</v>
      </c>
      <c r="D119" s="10" t="s">
        <v>2380</v>
      </c>
      <c r="P119" s="41"/>
    </row>
    <row r="120" customFormat="false" ht="15.75" hidden="false" customHeight="false" outlineLevel="0" collapsed="false">
      <c r="A120" s="10" t="s">
        <v>2381</v>
      </c>
      <c r="B120" s="10" t="s">
        <v>2381</v>
      </c>
      <c r="C120" s="10" t="s">
        <v>2382</v>
      </c>
      <c r="D120" s="10" t="s">
        <v>2383</v>
      </c>
      <c r="P120" s="41"/>
    </row>
    <row r="121" customFormat="false" ht="15.75" hidden="false" customHeight="false" outlineLevel="0" collapsed="false">
      <c r="A121" s="10" t="s">
        <v>2384</v>
      </c>
      <c r="B121" s="10" t="s">
        <v>2385</v>
      </c>
      <c r="C121" s="10" t="s">
        <v>2386</v>
      </c>
      <c r="D121" s="10" t="s">
        <v>2387</v>
      </c>
      <c r="P121" s="41"/>
    </row>
    <row r="122" customFormat="false" ht="15.75" hidden="false" customHeight="false" outlineLevel="0" collapsed="false">
      <c r="A122" s="10" t="s">
        <v>2388</v>
      </c>
      <c r="B122" s="10" t="s">
        <v>2389</v>
      </c>
      <c r="C122" s="10" t="s">
        <v>2390</v>
      </c>
      <c r="D122" s="10" t="s">
        <v>2391</v>
      </c>
      <c r="P122" s="41"/>
    </row>
    <row r="123" customFormat="false" ht="15.75" hidden="false" customHeight="false" outlineLevel="0" collapsed="false">
      <c r="A123" s="10" t="s">
        <v>2392</v>
      </c>
      <c r="B123" s="10" t="s">
        <v>2393</v>
      </c>
      <c r="C123" s="10" t="s">
        <v>2394</v>
      </c>
      <c r="D123" s="10" t="s">
        <v>2395</v>
      </c>
      <c r="P123" s="41"/>
    </row>
    <row r="124" customFormat="false" ht="15.75" hidden="false" customHeight="false" outlineLevel="0" collapsed="false">
      <c r="A124" s="10" t="s">
        <v>2396</v>
      </c>
      <c r="B124" s="10" t="s">
        <v>2397</v>
      </c>
      <c r="C124" s="10" t="s">
        <v>2398</v>
      </c>
      <c r="D124" s="10" t="s">
        <v>2399</v>
      </c>
      <c r="P124" s="41"/>
    </row>
    <row r="125" customFormat="false" ht="15.75" hidden="false" customHeight="false" outlineLevel="0" collapsed="false">
      <c r="A125" s="10" t="s">
        <v>2400</v>
      </c>
      <c r="B125" s="10" t="s">
        <v>2401</v>
      </c>
      <c r="C125" s="10" t="s">
        <v>2402</v>
      </c>
      <c r="D125" s="10" t="s">
        <v>2403</v>
      </c>
      <c r="P125" s="41"/>
    </row>
    <row r="126" customFormat="false" ht="15.75" hidden="false" customHeight="false" outlineLevel="0" collapsed="false">
      <c r="A126" s="10" t="s">
        <v>2404</v>
      </c>
      <c r="B126" s="10" t="s">
        <v>2405</v>
      </c>
      <c r="C126" s="10" t="s">
        <v>2406</v>
      </c>
      <c r="D126" s="10" t="s">
        <v>2407</v>
      </c>
      <c r="P126" s="41"/>
    </row>
    <row r="127" customFormat="false" ht="15.75" hidden="false" customHeight="false" outlineLevel="0" collapsed="false">
      <c r="A127" s="10" t="s">
        <v>2408</v>
      </c>
      <c r="B127" s="10" t="s">
        <v>2408</v>
      </c>
      <c r="C127" s="10" t="s">
        <v>2409</v>
      </c>
      <c r="D127" s="10" t="s">
        <v>2410</v>
      </c>
      <c r="P127" s="41"/>
    </row>
    <row r="128" customFormat="false" ht="15.75" hidden="false" customHeight="false" outlineLevel="0" collapsed="false">
      <c r="A128" s="10" t="s">
        <v>2411</v>
      </c>
      <c r="B128" s="10" t="s">
        <v>2412</v>
      </c>
      <c r="C128" s="10" t="s">
        <v>2413</v>
      </c>
      <c r="D128" s="10" t="s">
        <v>2414</v>
      </c>
      <c r="P128" s="41"/>
    </row>
    <row r="129" customFormat="false" ht="15.75" hidden="false" customHeight="false" outlineLevel="0" collapsed="false">
      <c r="A129" s="10" t="s">
        <v>2415</v>
      </c>
      <c r="B129" s="10" t="s">
        <v>2415</v>
      </c>
      <c r="C129" s="10" t="s">
        <v>2416</v>
      </c>
      <c r="D129" s="10" t="s">
        <v>2410</v>
      </c>
      <c r="P129" s="41"/>
    </row>
    <row r="130" customFormat="false" ht="15.75" hidden="false" customHeight="false" outlineLevel="0" collapsed="false">
      <c r="A130" s="10" t="s">
        <v>2417</v>
      </c>
      <c r="B130" s="10" t="s">
        <v>2418</v>
      </c>
      <c r="C130" s="10" t="s">
        <v>2419</v>
      </c>
      <c r="D130" s="10" t="s">
        <v>2420</v>
      </c>
      <c r="P130" s="41"/>
    </row>
    <row r="131" customFormat="false" ht="15.75" hidden="false" customHeight="false" outlineLevel="0" collapsed="false">
      <c r="A131" s="10" t="s">
        <v>2421</v>
      </c>
      <c r="B131" s="10" t="s">
        <v>2421</v>
      </c>
      <c r="C131" s="10" t="s">
        <v>2422</v>
      </c>
      <c r="D131" s="10" t="s">
        <v>2423</v>
      </c>
      <c r="P131" s="41"/>
    </row>
    <row r="132" customFormat="false" ht="15.75" hidden="false" customHeight="false" outlineLevel="0" collapsed="false">
      <c r="A132" s="10" t="s">
        <v>2424</v>
      </c>
      <c r="B132" s="10" t="s">
        <v>2424</v>
      </c>
      <c r="C132" s="10" t="s">
        <v>2425</v>
      </c>
      <c r="D132" s="10" t="s">
        <v>2426</v>
      </c>
      <c r="P132" s="41"/>
    </row>
    <row r="133" customFormat="false" ht="15.75" hidden="false" customHeight="false" outlineLevel="0" collapsed="false">
      <c r="A133" s="10" t="s">
        <v>2427</v>
      </c>
      <c r="B133" s="10" t="s">
        <v>2427</v>
      </c>
      <c r="C133" s="10" t="s">
        <v>2428</v>
      </c>
      <c r="D133" s="10" t="s">
        <v>2429</v>
      </c>
      <c r="P133" s="41"/>
    </row>
    <row r="134" customFormat="false" ht="15.75" hidden="false" customHeight="false" outlineLevel="0" collapsed="false">
      <c r="A134" s="10" t="s">
        <v>2430</v>
      </c>
      <c r="B134" s="10" t="s">
        <v>2431</v>
      </c>
      <c r="C134" s="10" t="s">
        <v>2432</v>
      </c>
      <c r="D134" s="10" t="s">
        <v>2433</v>
      </c>
      <c r="P134" s="41"/>
    </row>
    <row r="135" customFormat="false" ht="15.75" hidden="false" customHeight="false" outlineLevel="0" collapsed="false">
      <c r="A135" s="10" t="s">
        <v>2434</v>
      </c>
      <c r="B135" s="10" t="s">
        <v>2435</v>
      </c>
      <c r="C135" s="10" t="s">
        <v>2436</v>
      </c>
      <c r="D135" s="10" t="s">
        <v>2437</v>
      </c>
      <c r="P135" s="41"/>
    </row>
    <row r="136" customFormat="false" ht="15.75" hidden="false" customHeight="false" outlineLevel="0" collapsed="false">
      <c r="A136" s="10" t="s">
        <v>2438</v>
      </c>
      <c r="B136" s="10" t="s">
        <v>2439</v>
      </c>
      <c r="C136" s="10" t="s">
        <v>2440</v>
      </c>
      <c r="D136" s="10" t="s">
        <v>2441</v>
      </c>
      <c r="P136" s="41"/>
    </row>
    <row r="137" customFormat="false" ht="15.75" hidden="false" customHeight="false" outlineLevel="0" collapsed="false">
      <c r="A137" s="10" t="s">
        <v>2442</v>
      </c>
      <c r="B137" s="10" t="s">
        <v>2443</v>
      </c>
      <c r="C137" s="10" t="s">
        <v>2444</v>
      </c>
      <c r="D137" s="10" t="s">
        <v>2445</v>
      </c>
      <c r="P137" s="41"/>
    </row>
    <row r="138" customFormat="false" ht="15.75" hidden="false" customHeight="false" outlineLevel="0" collapsed="false">
      <c r="A138" s="10" t="s">
        <v>2446</v>
      </c>
      <c r="B138" s="10" t="s">
        <v>2447</v>
      </c>
      <c r="C138" s="10" t="s">
        <v>2448</v>
      </c>
      <c r="D138" s="10" t="s">
        <v>2449</v>
      </c>
      <c r="P138" s="41"/>
    </row>
    <row r="139" customFormat="false" ht="15.75" hidden="false" customHeight="false" outlineLevel="0" collapsed="false">
      <c r="A139" s="10" t="s">
        <v>2450</v>
      </c>
      <c r="B139" s="10" t="s">
        <v>2450</v>
      </c>
      <c r="C139" s="10" t="s">
        <v>2451</v>
      </c>
      <c r="D139" s="10" t="s">
        <v>2452</v>
      </c>
      <c r="P139" s="41"/>
    </row>
    <row r="140" customFormat="false" ht="15.75" hidden="false" customHeight="false" outlineLevel="0" collapsed="false">
      <c r="A140" s="10" t="s">
        <v>2453</v>
      </c>
      <c r="B140" s="10" t="s">
        <v>2454</v>
      </c>
      <c r="C140" s="10" t="s">
        <v>2455</v>
      </c>
      <c r="D140" s="10" t="s">
        <v>2456</v>
      </c>
      <c r="P140" s="41"/>
    </row>
    <row r="141" customFormat="false" ht="15.75" hidden="false" customHeight="false" outlineLevel="0" collapsed="false">
      <c r="A141" s="10" t="s">
        <v>2457</v>
      </c>
      <c r="B141" s="10" t="s">
        <v>2457</v>
      </c>
      <c r="C141" s="10" t="s">
        <v>2458</v>
      </c>
      <c r="D141" s="10" t="s">
        <v>2459</v>
      </c>
      <c r="P141" s="41"/>
    </row>
    <row r="142" customFormat="false" ht="15.75" hidden="false" customHeight="false" outlineLevel="0" collapsed="false">
      <c r="A142" s="10" t="s">
        <v>2460</v>
      </c>
      <c r="B142" s="10" t="s">
        <v>2461</v>
      </c>
      <c r="C142" s="10" t="s">
        <v>2462</v>
      </c>
      <c r="D142" s="42" t="s">
        <v>2463</v>
      </c>
      <c r="P142" s="41"/>
    </row>
    <row r="143" customFormat="false" ht="15.75" hidden="false" customHeight="false" outlineLevel="0" collapsed="false">
      <c r="A143" s="10" t="s">
        <v>2464</v>
      </c>
      <c r="B143" s="10" t="s">
        <v>2464</v>
      </c>
      <c r="C143" s="10" t="s">
        <v>2465</v>
      </c>
      <c r="D143" s="10" t="s">
        <v>2466</v>
      </c>
      <c r="P143" s="41"/>
    </row>
    <row r="144" customFormat="false" ht="15.75" hidden="false" customHeight="false" outlineLevel="0" collapsed="false">
      <c r="A144" s="10" t="s">
        <v>2467</v>
      </c>
      <c r="B144" s="10" t="s">
        <v>2468</v>
      </c>
      <c r="C144" s="10" t="s">
        <v>2469</v>
      </c>
      <c r="D144" s="10" t="s">
        <v>2470</v>
      </c>
      <c r="P144" s="41"/>
    </row>
    <row r="145" customFormat="false" ht="15.75" hidden="false" customHeight="false" outlineLevel="0" collapsed="false">
      <c r="A145" s="10" t="s">
        <v>2471</v>
      </c>
      <c r="B145" s="10" t="s">
        <v>2472</v>
      </c>
      <c r="C145" s="10" t="s">
        <v>2473</v>
      </c>
      <c r="D145" s="10" t="s">
        <v>2474</v>
      </c>
      <c r="P145" s="41"/>
    </row>
    <row r="146" customFormat="false" ht="15.75" hidden="false" customHeight="false" outlineLevel="0" collapsed="false">
      <c r="A146" s="10" t="s">
        <v>2475</v>
      </c>
      <c r="B146" s="10" t="s">
        <v>2476</v>
      </c>
      <c r="C146" s="10" t="s">
        <v>2477</v>
      </c>
      <c r="D146" s="10" t="s">
        <v>2478</v>
      </c>
      <c r="P146" s="41"/>
    </row>
    <row r="147" customFormat="false" ht="15.75" hidden="false" customHeight="false" outlineLevel="0" collapsed="false">
      <c r="A147" s="10" t="s">
        <v>2479</v>
      </c>
      <c r="B147" s="10" t="s">
        <v>2480</v>
      </c>
      <c r="C147" s="10" t="s">
        <v>2481</v>
      </c>
      <c r="D147" s="10" t="s">
        <v>2482</v>
      </c>
      <c r="P147" s="41"/>
    </row>
    <row r="148" customFormat="false" ht="15.75" hidden="false" customHeight="false" outlineLevel="0" collapsed="false">
      <c r="A148" s="10" t="s">
        <v>2483</v>
      </c>
      <c r="B148" s="10" t="s">
        <v>2484</v>
      </c>
      <c r="C148" s="10" t="s">
        <v>2485</v>
      </c>
      <c r="D148" s="10" t="s">
        <v>2486</v>
      </c>
      <c r="P148" s="41"/>
    </row>
    <row r="149" customFormat="false" ht="15.75" hidden="false" customHeight="false" outlineLevel="0" collapsed="false">
      <c r="A149" s="10" t="s">
        <v>2487</v>
      </c>
      <c r="B149" s="10" t="s">
        <v>2488</v>
      </c>
      <c r="C149" s="10" t="s">
        <v>2489</v>
      </c>
      <c r="D149" s="10" t="s">
        <v>2486</v>
      </c>
      <c r="P149" s="41"/>
    </row>
    <row r="150" customFormat="false" ht="15.75" hidden="false" customHeight="false" outlineLevel="0" collapsed="false">
      <c r="A150" s="10" t="s">
        <v>2490</v>
      </c>
      <c r="B150" s="10" t="s">
        <v>2491</v>
      </c>
      <c r="C150" s="10" t="s">
        <v>2492</v>
      </c>
      <c r="D150" s="10" t="s">
        <v>2486</v>
      </c>
      <c r="P150" s="41"/>
    </row>
    <row r="151" customFormat="false" ht="15.75" hidden="false" customHeight="false" outlineLevel="0" collapsed="false">
      <c r="A151" s="10" t="s">
        <v>2493</v>
      </c>
      <c r="B151" s="10" t="s">
        <v>2494</v>
      </c>
      <c r="C151" s="10" t="s">
        <v>2495</v>
      </c>
      <c r="D151" s="10" t="s">
        <v>2486</v>
      </c>
      <c r="P151" s="41"/>
    </row>
    <row r="152" customFormat="false" ht="15.75" hidden="false" customHeight="false" outlineLevel="0" collapsed="false">
      <c r="A152" s="10" t="s">
        <v>2496</v>
      </c>
      <c r="B152" s="10" t="s">
        <v>2497</v>
      </c>
      <c r="C152" s="10" t="s">
        <v>2498</v>
      </c>
      <c r="D152" s="10" t="s">
        <v>2486</v>
      </c>
      <c r="P152" s="41"/>
    </row>
    <row r="153" customFormat="false" ht="15.75" hidden="false" customHeight="false" outlineLevel="0" collapsed="false">
      <c r="A153" s="10" t="s">
        <v>2499</v>
      </c>
      <c r="B153" s="10" t="s">
        <v>2500</v>
      </c>
      <c r="C153" s="10" t="s">
        <v>2501</v>
      </c>
      <c r="D153" s="42" t="s">
        <v>2502</v>
      </c>
      <c r="P153" s="41"/>
    </row>
    <row r="154" customFormat="false" ht="15.75" hidden="false" customHeight="false" outlineLevel="0" collapsed="false">
      <c r="A154" s="10" t="s">
        <v>2503</v>
      </c>
      <c r="B154" s="10" t="s">
        <v>2503</v>
      </c>
      <c r="C154" s="10" t="s">
        <v>2504</v>
      </c>
      <c r="D154" s="10" t="s">
        <v>2505</v>
      </c>
      <c r="P154" s="41"/>
    </row>
    <row r="155" customFormat="false" ht="15.75" hidden="false" customHeight="false" outlineLevel="0" collapsed="false">
      <c r="A155" s="10" t="s">
        <v>2506</v>
      </c>
      <c r="B155" s="10" t="s">
        <v>2506</v>
      </c>
      <c r="C155" s="10" t="s">
        <v>2507</v>
      </c>
      <c r="D155" s="10" t="s">
        <v>2508</v>
      </c>
      <c r="P155" s="41"/>
    </row>
    <row r="156" customFormat="false" ht="15.75" hidden="false" customHeight="false" outlineLevel="0" collapsed="false">
      <c r="A156" s="10" t="s">
        <v>2509</v>
      </c>
      <c r="B156" s="10" t="s">
        <v>2510</v>
      </c>
      <c r="C156" s="10" t="s">
        <v>2511</v>
      </c>
      <c r="D156" s="10" t="s">
        <v>2512</v>
      </c>
      <c r="P156" s="41"/>
    </row>
    <row r="157" customFormat="false" ht="15.75" hidden="false" customHeight="false" outlineLevel="0" collapsed="false">
      <c r="A157" s="10" t="s">
        <v>2513</v>
      </c>
      <c r="B157" s="10" t="s">
        <v>2514</v>
      </c>
      <c r="C157" s="10" t="s">
        <v>2515</v>
      </c>
      <c r="D157" s="10" t="s">
        <v>2516</v>
      </c>
      <c r="P157" s="41"/>
    </row>
    <row r="158" customFormat="false" ht="15.75" hidden="false" customHeight="false" outlineLevel="0" collapsed="false">
      <c r="A158" s="10" t="s">
        <v>2517</v>
      </c>
      <c r="B158" s="10" t="s">
        <v>2518</v>
      </c>
      <c r="C158" s="10" t="s">
        <v>2519</v>
      </c>
      <c r="D158" s="10" t="s">
        <v>2520</v>
      </c>
      <c r="P158" s="41"/>
    </row>
    <row r="159" customFormat="false" ht="15.75" hidden="false" customHeight="false" outlineLevel="0" collapsed="false">
      <c r="A159" s="10" t="s">
        <v>2521</v>
      </c>
      <c r="B159" s="10" t="s">
        <v>2522</v>
      </c>
      <c r="C159" s="10" t="s">
        <v>2523</v>
      </c>
      <c r="D159" s="10" t="s">
        <v>2524</v>
      </c>
      <c r="P159" s="41"/>
    </row>
    <row r="160" customFormat="false" ht="15.75" hidden="false" customHeight="false" outlineLevel="0" collapsed="false">
      <c r="A160" s="10" t="s">
        <v>2525</v>
      </c>
      <c r="B160" s="10" t="s">
        <v>2526</v>
      </c>
      <c r="C160" s="10" t="s">
        <v>2527</v>
      </c>
      <c r="D160" s="10" t="s">
        <v>2528</v>
      </c>
      <c r="P160" s="41"/>
    </row>
    <row r="161" customFormat="false" ht="15.75" hidden="false" customHeight="false" outlineLevel="0" collapsed="false">
      <c r="A161" s="10" t="s">
        <v>2529</v>
      </c>
      <c r="B161" s="10" t="s">
        <v>2530</v>
      </c>
      <c r="C161" s="10" t="s">
        <v>2531</v>
      </c>
      <c r="D161" s="10" t="s">
        <v>2532</v>
      </c>
      <c r="P161" s="41"/>
    </row>
    <row r="162" customFormat="false" ht="409.5" hidden="false" customHeight="false" outlineLevel="0" collapsed="false">
      <c r="A162" s="10" t="s">
        <v>2533</v>
      </c>
      <c r="B162" s="10" t="s">
        <v>2534</v>
      </c>
      <c r="C162" s="10" t="s">
        <v>2535</v>
      </c>
      <c r="D162" s="43" t="s">
        <v>2536</v>
      </c>
      <c r="P162" s="41"/>
    </row>
    <row r="163" customFormat="false" ht="15.75" hidden="false" customHeight="false" outlineLevel="0" collapsed="false">
      <c r="A163" s="10" t="s">
        <v>2537</v>
      </c>
      <c r="B163" s="10" t="s">
        <v>2538</v>
      </c>
      <c r="C163" s="10" t="s">
        <v>2539</v>
      </c>
      <c r="D163" s="10" t="s">
        <v>2540</v>
      </c>
      <c r="P163" s="41"/>
    </row>
    <row r="164" customFormat="false" ht="15.75" hidden="false" customHeight="false" outlineLevel="0" collapsed="false">
      <c r="A164" s="10" t="s">
        <v>2541</v>
      </c>
      <c r="B164" s="10" t="s">
        <v>2542</v>
      </c>
      <c r="C164" s="10" t="s">
        <v>2543</v>
      </c>
      <c r="D164" s="10" t="s">
        <v>2544</v>
      </c>
      <c r="P164" s="41"/>
    </row>
    <row r="165" customFormat="false" ht="15.75" hidden="false" customHeight="false" outlineLevel="0" collapsed="false">
      <c r="A165" s="10" t="s">
        <v>2545</v>
      </c>
      <c r="B165" s="10" t="s">
        <v>2546</v>
      </c>
      <c r="C165" s="10" t="s">
        <v>2547</v>
      </c>
      <c r="D165" s="10" t="s">
        <v>2548</v>
      </c>
      <c r="P165" s="41"/>
    </row>
    <row r="166" customFormat="false" ht="15.75" hidden="false" customHeight="false" outlineLevel="0" collapsed="false">
      <c r="A166" s="10" t="s">
        <v>2549</v>
      </c>
      <c r="B166" s="10" t="s">
        <v>2549</v>
      </c>
      <c r="C166" s="10" t="s">
        <v>2550</v>
      </c>
      <c r="D166" s="10" t="s">
        <v>2551</v>
      </c>
      <c r="P166" s="41"/>
    </row>
    <row r="167" customFormat="false" ht="15.75" hidden="false" customHeight="false" outlineLevel="0" collapsed="false">
      <c r="A167" s="10" t="s">
        <v>2552</v>
      </c>
      <c r="B167" s="10" t="s">
        <v>2553</v>
      </c>
      <c r="C167" s="10" t="s">
        <v>2554</v>
      </c>
      <c r="D167" s="10" t="s">
        <v>2555</v>
      </c>
      <c r="P167" s="41"/>
    </row>
    <row r="168" customFormat="false" ht="15.75" hidden="false" customHeight="false" outlineLevel="0" collapsed="false">
      <c r="A168" s="10" t="s">
        <v>2556</v>
      </c>
      <c r="B168" s="10" t="s">
        <v>2557</v>
      </c>
      <c r="C168" s="10" t="s">
        <v>2558</v>
      </c>
      <c r="D168" s="10" t="s">
        <v>2555</v>
      </c>
      <c r="P168" s="41"/>
    </row>
    <row r="169" customFormat="false" ht="15.75" hidden="false" customHeight="false" outlineLevel="0" collapsed="false">
      <c r="A169" s="10" t="s">
        <v>2559</v>
      </c>
      <c r="B169" s="10" t="s">
        <v>2560</v>
      </c>
      <c r="C169" s="10" t="s">
        <v>2561</v>
      </c>
      <c r="D169" s="10" t="s">
        <v>2555</v>
      </c>
      <c r="P169" s="41"/>
    </row>
    <row r="170" customFormat="false" ht="15.75" hidden="false" customHeight="false" outlineLevel="0" collapsed="false">
      <c r="A170" s="10" t="s">
        <v>2562</v>
      </c>
      <c r="B170" s="10" t="s">
        <v>2563</v>
      </c>
      <c r="C170" s="10" t="s">
        <v>2564</v>
      </c>
      <c r="D170" s="10" t="s">
        <v>2555</v>
      </c>
      <c r="P170" s="41"/>
    </row>
    <row r="171" customFormat="false" ht="15.75" hidden="false" customHeight="false" outlineLevel="0" collapsed="false">
      <c r="A171" s="10" t="s">
        <v>2565</v>
      </c>
      <c r="B171" s="10" t="s">
        <v>2566</v>
      </c>
      <c r="C171" s="10" t="s">
        <v>2567</v>
      </c>
      <c r="D171" s="10" t="s">
        <v>2555</v>
      </c>
      <c r="P171" s="41"/>
    </row>
    <row r="172" customFormat="false" ht="15.75" hidden="false" customHeight="false" outlineLevel="0" collapsed="false">
      <c r="A172" s="10" t="s">
        <v>2568</v>
      </c>
      <c r="B172" s="10" t="s">
        <v>2569</v>
      </c>
      <c r="C172" s="10" t="s">
        <v>2570</v>
      </c>
      <c r="D172" s="10" t="s">
        <v>2555</v>
      </c>
      <c r="P172" s="41"/>
    </row>
    <row r="173" customFormat="false" ht="15.75" hidden="false" customHeight="false" outlineLevel="0" collapsed="false">
      <c r="A173" s="10" t="s">
        <v>2571</v>
      </c>
      <c r="B173" s="10" t="s">
        <v>2572</v>
      </c>
      <c r="C173" s="10" t="s">
        <v>2573</v>
      </c>
      <c r="D173" s="10" t="s">
        <v>2555</v>
      </c>
      <c r="P173" s="41"/>
    </row>
    <row r="174" customFormat="false" ht="15.75" hidden="false" customHeight="false" outlineLevel="0" collapsed="false">
      <c r="A174" s="10" t="s">
        <v>2574</v>
      </c>
      <c r="D174" s="10" t="s">
        <v>2555</v>
      </c>
      <c r="P174" s="41"/>
    </row>
    <row r="175" customFormat="false" ht="15.75" hidden="false" customHeight="false" outlineLevel="0" collapsed="false">
      <c r="A175" s="10" t="s">
        <v>2575</v>
      </c>
      <c r="D175" s="10" t="s">
        <v>2555</v>
      </c>
      <c r="P175" s="41"/>
    </row>
    <row r="176" customFormat="false" ht="15.75" hidden="false" customHeight="false" outlineLevel="0" collapsed="false">
      <c r="A176" s="10" t="s">
        <v>2576</v>
      </c>
      <c r="B176" s="10" t="s">
        <v>2577</v>
      </c>
      <c r="C176" s="10" t="s">
        <v>2578</v>
      </c>
      <c r="D176" s="10" t="s">
        <v>2555</v>
      </c>
      <c r="P176" s="41"/>
    </row>
    <row r="177" customFormat="false" ht="15.75" hidden="false" customHeight="false" outlineLevel="0" collapsed="false">
      <c r="A177" s="10" t="s">
        <v>2579</v>
      </c>
      <c r="B177" s="10" t="s">
        <v>2580</v>
      </c>
      <c r="C177" s="10" t="s">
        <v>2581</v>
      </c>
      <c r="D177" s="10" t="s">
        <v>2555</v>
      </c>
      <c r="P177" s="41"/>
    </row>
    <row r="178" customFormat="false" ht="15.75" hidden="false" customHeight="false" outlineLevel="0" collapsed="false">
      <c r="A178" s="10" t="s">
        <v>2582</v>
      </c>
      <c r="B178" s="10" t="s">
        <v>2583</v>
      </c>
      <c r="C178" s="10" t="s">
        <v>2584</v>
      </c>
      <c r="D178" s="10" t="s">
        <v>2555</v>
      </c>
      <c r="P178" s="41"/>
    </row>
    <row r="179" customFormat="false" ht="15.75" hidden="false" customHeight="false" outlineLevel="0" collapsed="false">
      <c r="A179" s="10" t="s">
        <v>2585</v>
      </c>
      <c r="B179" s="10" t="s">
        <v>2586</v>
      </c>
      <c r="C179" s="10" t="s">
        <v>2587</v>
      </c>
      <c r="D179" s="10" t="s">
        <v>2555</v>
      </c>
      <c r="P179" s="41"/>
    </row>
    <row r="180" customFormat="false" ht="15.75" hidden="false" customHeight="false" outlineLevel="0" collapsed="false">
      <c r="A180" s="10" t="s">
        <v>2588</v>
      </c>
      <c r="B180" s="10" t="s">
        <v>2589</v>
      </c>
      <c r="C180" s="10" t="s">
        <v>2590</v>
      </c>
      <c r="D180" s="10" t="s">
        <v>2555</v>
      </c>
      <c r="P180" s="41"/>
    </row>
    <row r="181" customFormat="false" ht="15.75" hidden="false" customHeight="false" outlineLevel="0" collapsed="false">
      <c r="A181" s="10" t="s">
        <v>2591</v>
      </c>
      <c r="B181" s="10" t="s">
        <v>2592</v>
      </c>
      <c r="C181" s="10" t="s">
        <v>2593</v>
      </c>
      <c r="D181" s="10" t="s">
        <v>2555</v>
      </c>
      <c r="P181" s="41"/>
    </row>
    <row r="182" customFormat="false" ht="15.75" hidden="false" customHeight="false" outlineLevel="0" collapsed="false">
      <c r="A182" s="10" t="s">
        <v>2594</v>
      </c>
      <c r="B182" s="10" t="s">
        <v>2595</v>
      </c>
      <c r="C182" s="10" t="s">
        <v>2596</v>
      </c>
      <c r="D182" s="10" t="s">
        <v>2555</v>
      </c>
      <c r="P182" s="41"/>
    </row>
    <row r="183" customFormat="false" ht="15.75" hidden="false" customHeight="false" outlineLevel="0" collapsed="false">
      <c r="A183" s="10" t="s">
        <v>2597</v>
      </c>
      <c r="B183" s="10" t="s">
        <v>2598</v>
      </c>
      <c r="C183" s="10" t="s">
        <v>2599</v>
      </c>
      <c r="D183" s="10" t="s">
        <v>2555</v>
      </c>
      <c r="P183" s="41"/>
    </row>
    <row r="184" customFormat="false" ht="15.75" hidden="false" customHeight="false" outlineLevel="0" collapsed="false">
      <c r="A184" s="10" t="s">
        <v>2600</v>
      </c>
      <c r="B184" s="10" t="s">
        <v>2601</v>
      </c>
      <c r="C184" s="10" t="s">
        <v>2602</v>
      </c>
      <c r="D184" s="10" t="s">
        <v>2555</v>
      </c>
      <c r="P184" s="41"/>
    </row>
    <row r="185" customFormat="false" ht="15.75" hidden="false" customHeight="false" outlineLevel="0" collapsed="false">
      <c r="A185" s="10" t="s">
        <v>2603</v>
      </c>
      <c r="B185" s="10" t="s">
        <v>2604</v>
      </c>
      <c r="C185" s="10" t="s">
        <v>2605</v>
      </c>
      <c r="D185" s="10" t="s">
        <v>2555</v>
      </c>
      <c r="P185" s="41"/>
    </row>
    <row r="186" customFormat="false" ht="15.75" hidden="false" customHeight="false" outlineLevel="0" collapsed="false">
      <c r="A186" s="10" t="s">
        <v>2606</v>
      </c>
      <c r="B186" s="10" t="s">
        <v>2607</v>
      </c>
      <c r="C186" s="10" t="s">
        <v>2608</v>
      </c>
      <c r="D186" s="10" t="s">
        <v>2555</v>
      </c>
      <c r="P186" s="41"/>
    </row>
    <row r="187" customFormat="false" ht="15.75" hidden="false" customHeight="false" outlineLevel="0" collapsed="false">
      <c r="A187" s="10" t="s">
        <v>2609</v>
      </c>
      <c r="B187" s="10" t="s">
        <v>2610</v>
      </c>
      <c r="C187" s="10" t="s">
        <v>2611</v>
      </c>
      <c r="D187" s="10" t="s">
        <v>2555</v>
      </c>
      <c r="P187" s="41"/>
    </row>
    <row r="188" customFormat="false" ht="15.75" hidden="false" customHeight="false" outlineLevel="0" collapsed="false">
      <c r="A188" s="10" t="s">
        <v>2612</v>
      </c>
      <c r="B188" s="10" t="s">
        <v>2613</v>
      </c>
      <c r="C188" s="10" t="s">
        <v>2614</v>
      </c>
      <c r="D188" s="10" t="s">
        <v>2555</v>
      </c>
      <c r="P188" s="41"/>
    </row>
    <row r="189" customFormat="false" ht="15.75" hidden="false" customHeight="false" outlineLevel="0" collapsed="false">
      <c r="A189" s="10" t="s">
        <v>2615</v>
      </c>
      <c r="B189" s="10" t="s">
        <v>2616</v>
      </c>
      <c r="C189" s="10" t="s">
        <v>2617</v>
      </c>
      <c r="D189" s="10" t="s">
        <v>2555</v>
      </c>
      <c r="P189" s="41"/>
    </row>
    <row r="190" customFormat="false" ht="15.75" hidden="false" customHeight="false" outlineLevel="0" collapsed="false">
      <c r="A190" s="10" t="s">
        <v>2618</v>
      </c>
      <c r="B190" s="10" t="s">
        <v>2619</v>
      </c>
      <c r="C190" s="10" t="s">
        <v>2620</v>
      </c>
      <c r="D190" s="10" t="s">
        <v>2555</v>
      </c>
      <c r="P190" s="41"/>
    </row>
    <row r="191" customFormat="false" ht="15.75" hidden="false" customHeight="false" outlineLevel="0" collapsed="false">
      <c r="A191" s="10" t="s">
        <v>2621</v>
      </c>
      <c r="B191" s="10" t="s">
        <v>2622</v>
      </c>
      <c r="C191" s="10" t="s">
        <v>2623</v>
      </c>
      <c r="D191" s="10" t="s">
        <v>2555</v>
      </c>
      <c r="P191" s="41"/>
    </row>
    <row r="192" customFormat="false" ht="15.75" hidden="false" customHeight="false" outlineLevel="0" collapsed="false">
      <c r="A192" s="10" t="s">
        <v>2624</v>
      </c>
      <c r="B192" s="10" t="s">
        <v>2625</v>
      </c>
      <c r="C192" s="10" t="s">
        <v>2626</v>
      </c>
      <c r="D192" s="10" t="s">
        <v>2555</v>
      </c>
      <c r="P192" s="41"/>
    </row>
    <row r="193" customFormat="false" ht="15.75" hidden="false" customHeight="false" outlineLevel="0" collapsed="false">
      <c r="A193" s="10" t="s">
        <v>2627</v>
      </c>
      <c r="B193" s="10" t="s">
        <v>2628</v>
      </c>
      <c r="C193" s="10" t="s">
        <v>2629</v>
      </c>
      <c r="D193" s="10" t="s">
        <v>2555</v>
      </c>
      <c r="P193" s="41"/>
    </row>
    <row r="194" customFormat="false" ht="15.75" hidden="false" customHeight="false" outlineLevel="0" collapsed="false">
      <c r="A194" s="10" t="s">
        <v>2630</v>
      </c>
      <c r="B194" s="10" t="s">
        <v>2631</v>
      </c>
      <c r="C194" s="10" t="s">
        <v>2632</v>
      </c>
      <c r="D194" s="10" t="s">
        <v>2555</v>
      </c>
      <c r="P194" s="41"/>
    </row>
    <row r="195" customFormat="false" ht="15.75" hidden="false" customHeight="false" outlineLevel="0" collapsed="false">
      <c r="A195" s="10" t="s">
        <v>2633</v>
      </c>
      <c r="B195" s="10" t="s">
        <v>2634</v>
      </c>
      <c r="C195" s="10" t="s">
        <v>2635</v>
      </c>
      <c r="D195" s="10" t="s">
        <v>2555</v>
      </c>
      <c r="P195" s="41"/>
    </row>
    <row r="196" customFormat="false" ht="15.75" hidden="false" customHeight="false" outlineLevel="0" collapsed="false">
      <c r="A196" s="10" t="s">
        <v>2636</v>
      </c>
      <c r="B196" s="10" t="s">
        <v>2637</v>
      </c>
      <c r="C196" s="10" t="s">
        <v>2638</v>
      </c>
      <c r="D196" s="10" t="s">
        <v>2555</v>
      </c>
      <c r="P196" s="41"/>
    </row>
    <row r="197" customFormat="false" ht="15.75" hidden="false" customHeight="false" outlineLevel="0" collapsed="false">
      <c r="A197" s="10" t="s">
        <v>2639</v>
      </c>
      <c r="B197" s="10" t="s">
        <v>2640</v>
      </c>
      <c r="C197" s="10" t="s">
        <v>2641</v>
      </c>
      <c r="D197" s="10" t="s">
        <v>2555</v>
      </c>
      <c r="P197" s="41"/>
    </row>
    <row r="198" customFormat="false" ht="15.75" hidden="false" customHeight="false" outlineLevel="0" collapsed="false">
      <c r="A198" s="10" t="s">
        <v>2642</v>
      </c>
      <c r="B198" s="10" t="s">
        <v>2643</v>
      </c>
      <c r="C198" s="10" t="s">
        <v>2644</v>
      </c>
      <c r="D198" s="10" t="s">
        <v>2555</v>
      </c>
      <c r="P198" s="41"/>
    </row>
    <row r="199" customFormat="false" ht="15.75" hidden="false" customHeight="false" outlineLevel="0" collapsed="false">
      <c r="A199" s="10" t="s">
        <v>2645</v>
      </c>
      <c r="B199" s="10" t="s">
        <v>2646</v>
      </c>
      <c r="C199" s="10" t="s">
        <v>2647</v>
      </c>
      <c r="D199" s="10" t="s">
        <v>2555</v>
      </c>
      <c r="P199" s="41"/>
    </row>
    <row r="200" customFormat="false" ht="15.75" hidden="false" customHeight="false" outlineLevel="0" collapsed="false">
      <c r="A200" s="10" t="s">
        <v>2648</v>
      </c>
      <c r="B200" s="10" t="s">
        <v>2649</v>
      </c>
      <c r="C200" s="10" t="s">
        <v>2650</v>
      </c>
      <c r="D200" s="10" t="s">
        <v>2555</v>
      </c>
      <c r="P200" s="41"/>
    </row>
    <row r="201" customFormat="false" ht="15.75" hidden="false" customHeight="false" outlineLevel="0" collapsed="false">
      <c r="A201" s="10" t="s">
        <v>2651</v>
      </c>
      <c r="B201" s="10" t="s">
        <v>2652</v>
      </c>
      <c r="C201" s="10" t="s">
        <v>2653</v>
      </c>
      <c r="D201" s="10" t="s">
        <v>2555</v>
      </c>
      <c r="P201" s="41"/>
    </row>
    <row r="202" customFormat="false" ht="15.75" hidden="false" customHeight="false" outlineLevel="0" collapsed="false">
      <c r="A202" s="10" t="s">
        <v>2654</v>
      </c>
      <c r="B202" s="10" t="s">
        <v>2655</v>
      </c>
      <c r="C202" s="10" t="s">
        <v>2656</v>
      </c>
      <c r="D202" s="10" t="s">
        <v>2555</v>
      </c>
      <c r="P202" s="41"/>
    </row>
    <row r="203" customFormat="false" ht="15.75" hidden="false" customHeight="false" outlineLevel="0" collapsed="false">
      <c r="A203" s="10" t="s">
        <v>2657</v>
      </c>
      <c r="B203" s="10" t="s">
        <v>2658</v>
      </c>
      <c r="C203" s="10" t="s">
        <v>2659</v>
      </c>
      <c r="D203" s="10" t="s">
        <v>2555</v>
      </c>
      <c r="P203" s="41"/>
    </row>
    <row r="204" customFormat="false" ht="15.75" hidden="false" customHeight="false" outlineLevel="0" collapsed="false">
      <c r="A204" s="10" t="s">
        <v>2660</v>
      </c>
      <c r="B204" s="10" t="s">
        <v>2661</v>
      </c>
      <c r="C204" s="10" t="s">
        <v>2662</v>
      </c>
      <c r="D204" s="10" t="s">
        <v>2555</v>
      </c>
      <c r="P204" s="41"/>
    </row>
    <row r="205" customFormat="false" ht="15.75" hidden="false" customHeight="false" outlineLevel="0" collapsed="false">
      <c r="A205" s="10" t="s">
        <v>2663</v>
      </c>
      <c r="B205" s="10" t="s">
        <v>2664</v>
      </c>
      <c r="C205" s="10" t="s">
        <v>2665</v>
      </c>
      <c r="D205" s="10" t="s">
        <v>2666</v>
      </c>
      <c r="P205" s="41"/>
    </row>
    <row r="206" customFormat="false" ht="15.75" hidden="false" customHeight="false" outlineLevel="0" collapsed="false">
      <c r="A206" s="10" t="s">
        <v>2667</v>
      </c>
      <c r="B206" s="10" t="s">
        <v>2668</v>
      </c>
      <c r="C206" s="10" t="s">
        <v>2669</v>
      </c>
      <c r="D206" s="10" t="s">
        <v>2670</v>
      </c>
      <c r="P206" s="41"/>
    </row>
    <row r="207" customFormat="false" ht="15.75" hidden="false" customHeight="false" outlineLevel="0" collapsed="false">
      <c r="A207" s="10" t="s">
        <v>2671</v>
      </c>
      <c r="B207" s="10" t="s">
        <v>2672</v>
      </c>
      <c r="C207" s="10" t="s">
        <v>2673</v>
      </c>
      <c r="D207" s="10" t="s">
        <v>2674</v>
      </c>
      <c r="P207" s="41"/>
    </row>
    <row r="208" customFormat="false" ht="15.75" hidden="false" customHeight="false" outlineLevel="0" collapsed="false">
      <c r="A208" s="10" t="s">
        <v>2675</v>
      </c>
      <c r="B208" s="10" t="s">
        <v>2676</v>
      </c>
      <c r="C208" s="10" t="s">
        <v>2677</v>
      </c>
      <c r="D208" s="10" t="s">
        <v>2678</v>
      </c>
      <c r="P208" s="41"/>
    </row>
    <row r="209" customFormat="false" ht="15.75" hidden="false" customHeight="false" outlineLevel="0" collapsed="false">
      <c r="A209" s="10" t="s">
        <v>2679</v>
      </c>
      <c r="B209" s="10" t="s">
        <v>2680</v>
      </c>
      <c r="C209" s="10" t="s">
        <v>2681</v>
      </c>
      <c r="D209" s="10" t="s">
        <v>2682</v>
      </c>
      <c r="P209" s="41"/>
    </row>
    <row r="210" customFormat="false" ht="15.75" hidden="false" customHeight="false" outlineLevel="0" collapsed="false">
      <c r="A210" s="10" t="s">
        <v>2683</v>
      </c>
      <c r="B210" s="10" t="s">
        <v>2683</v>
      </c>
      <c r="C210" s="10" t="s">
        <v>2684</v>
      </c>
      <c r="D210" s="10" t="s">
        <v>2685</v>
      </c>
      <c r="P210" s="41"/>
    </row>
    <row r="211" customFormat="false" ht="15.75" hidden="false" customHeight="false" outlineLevel="0" collapsed="false">
      <c r="A211" s="10" t="s">
        <v>2686</v>
      </c>
      <c r="B211" s="10" t="s">
        <v>2687</v>
      </c>
      <c r="C211" s="10" t="s">
        <v>2688</v>
      </c>
      <c r="D211" s="10" t="s">
        <v>2689</v>
      </c>
      <c r="P211" s="41"/>
    </row>
    <row r="212" customFormat="false" ht="15.75" hidden="false" customHeight="false" outlineLevel="0" collapsed="false">
      <c r="A212" s="10" t="s">
        <v>2690</v>
      </c>
      <c r="B212" s="10" t="s">
        <v>2691</v>
      </c>
      <c r="C212" s="10" t="s">
        <v>2692</v>
      </c>
      <c r="D212" s="10" t="s">
        <v>2693</v>
      </c>
      <c r="P212" s="41"/>
    </row>
    <row r="213" customFormat="false" ht="15.75" hidden="false" customHeight="false" outlineLevel="0" collapsed="false">
      <c r="A213" s="10" t="s">
        <v>2694</v>
      </c>
      <c r="B213" s="10" t="s">
        <v>2695</v>
      </c>
      <c r="C213" s="10" t="s">
        <v>2696</v>
      </c>
      <c r="D213" s="10" t="s">
        <v>2697</v>
      </c>
    </row>
    <row r="214" customFormat="false" ht="15.75" hidden="false" customHeight="false" outlineLevel="0" collapsed="false">
      <c r="A214" s="10" t="s">
        <v>2698</v>
      </c>
      <c r="B214" s="10" t="s">
        <v>2699</v>
      </c>
      <c r="C214" s="10" t="s">
        <v>2700</v>
      </c>
      <c r="D214" s="10" t="s">
        <v>2701</v>
      </c>
    </row>
    <row r="215" customFormat="false" ht="15.75" hidden="false" customHeight="false" outlineLevel="0" collapsed="false">
      <c r="A215" s="10" t="s">
        <v>2702</v>
      </c>
      <c r="B215" s="10" t="s">
        <v>2703</v>
      </c>
      <c r="C215" s="10" t="s">
        <v>2704</v>
      </c>
      <c r="D215" s="10" t="s">
        <v>2697</v>
      </c>
    </row>
    <row r="216" customFormat="false" ht="15.75" hidden="false" customHeight="false" outlineLevel="0" collapsed="false">
      <c r="A216" s="10" t="s">
        <v>2705</v>
      </c>
      <c r="B216" s="10" t="s">
        <v>2703</v>
      </c>
      <c r="C216" s="10" t="s">
        <v>2704</v>
      </c>
      <c r="D216" s="10" t="s">
        <v>2706</v>
      </c>
    </row>
    <row r="217" customFormat="false" ht="15.75" hidden="false" customHeight="false" outlineLevel="0" collapsed="false">
      <c r="A217" s="10" t="s">
        <v>2707</v>
      </c>
      <c r="B217" s="10" t="s">
        <v>2703</v>
      </c>
      <c r="C217" s="10" t="s">
        <v>2704</v>
      </c>
      <c r="D217" s="10" t="s">
        <v>2697</v>
      </c>
    </row>
    <row r="218" customFormat="false" ht="15.75" hidden="false" customHeight="false" outlineLevel="0" collapsed="false">
      <c r="A218" s="10" t="s">
        <v>2708</v>
      </c>
      <c r="B218" s="10" t="s">
        <v>2703</v>
      </c>
      <c r="C218" s="10" t="s">
        <v>2704</v>
      </c>
      <c r="D218" s="10" t="s">
        <v>2697</v>
      </c>
    </row>
    <row r="219" customFormat="false" ht="15.75" hidden="false" customHeight="false" outlineLevel="0" collapsed="false">
      <c r="A219" s="10" t="s">
        <v>2709</v>
      </c>
      <c r="B219" s="10" t="s">
        <v>2703</v>
      </c>
      <c r="C219" s="10" t="s">
        <v>2704</v>
      </c>
      <c r="D219" s="10" t="s">
        <v>2701</v>
      </c>
    </row>
    <row r="220" customFormat="false" ht="15.75" hidden="false" customHeight="false" outlineLevel="0" collapsed="false">
      <c r="A220" s="10" t="s">
        <v>2710</v>
      </c>
      <c r="B220" s="10" t="s">
        <v>2703</v>
      </c>
      <c r="C220" s="10" t="s">
        <v>2704</v>
      </c>
      <c r="D220" s="10" t="s">
        <v>2701</v>
      </c>
    </row>
    <row r="221" customFormat="false" ht="15.75" hidden="false" customHeight="false" outlineLevel="0" collapsed="false">
      <c r="A221" s="10" t="s">
        <v>2711</v>
      </c>
      <c r="B221" s="10" t="s">
        <v>2703</v>
      </c>
      <c r="C221" s="10" t="s">
        <v>2704</v>
      </c>
      <c r="D221" s="10" t="s">
        <v>2701</v>
      </c>
    </row>
    <row r="222" customFormat="false" ht="15.75" hidden="false" customHeight="false" outlineLevel="0" collapsed="false">
      <c r="A222" s="10" t="s">
        <v>2712</v>
      </c>
      <c r="B222" s="10" t="s">
        <v>2703</v>
      </c>
      <c r="C222" s="10" t="s">
        <v>2704</v>
      </c>
      <c r="D222" s="10" t="s">
        <v>2701</v>
      </c>
    </row>
    <row r="223" customFormat="false" ht="15.75" hidden="false" customHeight="false" outlineLevel="0" collapsed="false">
      <c r="A223" s="10" t="s">
        <v>2713</v>
      </c>
      <c r="B223" s="10" t="s">
        <v>2703</v>
      </c>
      <c r="C223" s="10" t="s">
        <v>2704</v>
      </c>
      <c r="D223" s="10" t="s">
        <v>2701</v>
      </c>
    </row>
    <row r="224" customFormat="false" ht="15.75" hidden="false" customHeight="false" outlineLevel="0" collapsed="false">
      <c r="A224" s="10" t="s">
        <v>2714</v>
      </c>
      <c r="B224" s="10" t="s">
        <v>2703</v>
      </c>
      <c r="C224" s="10" t="s">
        <v>2704</v>
      </c>
      <c r="D224" s="10" t="s">
        <v>2701</v>
      </c>
    </row>
    <row r="225" customFormat="false" ht="15.75" hidden="false" customHeight="false" outlineLevel="0" collapsed="false">
      <c r="A225" s="10" t="s">
        <v>2715</v>
      </c>
      <c r="B225" s="10" t="s">
        <v>2703</v>
      </c>
      <c r="C225" s="10" t="s">
        <v>2704</v>
      </c>
      <c r="D225" s="10" t="s">
        <v>2706</v>
      </c>
    </row>
    <row r="226" customFormat="false" ht="15.75" hidden="false" customHeight="false" outlineLevel="0" collapsed="false">
      <c r="A226" s="10" t="s">
        <v>2716</v>
      </c>
      <c r="B226" s="10" t="s">
        <v>2703</v>
      </c>
      <c r="C226" s="10" t="s">
        <v>2704</v>
      </c>
      <c r="D226" s="10" t="s">
        <v>2697</v>
      </c>
    </row>
    <row r="227" customFormat="false" ht="15.75" hidden="false" customHeight="false" outlineLevel="0" collapsed="false">
      <c r="A227" s="10" t="s">
        <v>2717</v>
      </c>
      <c r="B227" s="10" t="s">
        <v>2703</v>
      </c>
      <c r="C227" s="10" t="s">
        <v>2718</v>
      </c>
      <c r="D227" s="10" t="s">
        <v>2701</v>
      </c>
    </row>
    <row r="228" customFormat="false" ht="15.75" hidden="false" customHeight="false" outlineLevel="0" collapsed="false">
      <c r="A228" s="10" t="s">
        <v>2719</v>
      </c>
      <c r="B228" s="10" t="s">
        <v>2703</v>
      </c>
      <c r="C228" s="10" t="s">
        <v>2720</v>
      </c>
      <c r="D228" s="10" t="s">
        <v>2697</v>
      </c>
    </row>
    <row r="229" customFormat="false" ht="15.75" hidden="false" customHeight="false" outlineLevel="0" collapsed="false">
      <c r="A229" s="10" t="s">
        <v>2721</v>
      </c>
      <c r="B229" s="10" t="s">
        <v>2703</v>
      </c>
      <c r="C229" s="10" t="s">
        <v>2722</v>
      </c>
      <c r="D229" s="10" t="s">
        <v>2701</v>
      </c>
    </row>
    <row r="230" customFormat="false" ht="15.75" hidden="false" customHeight="false" outlineLevel="0" collapsed="false">
      <c r="A230" s="10" t="s">
        <v>2082</v>
      </c>
      <c r="B230" s="10" t="s">
        <v>2723</v>
      </c>
      <c r="C230" s="10" t="s">
        <v>2724</v>
      </c>
      <c r="D230" s="10" t="s">
        <v>2725</v>
      </c>
    </row>
    <row r="231" customFormat="false" ht="15.75" hidden="false" customHeight="false" outlineLevel="0" collapsed="false">
      <c r="A231" s="10" t="s">
        <v>2726</v>
      </c>
      <c r="B231" s="10" t="s">
        <v>2723</v>
      </c>
      <c r="C231" s="10" t="s">
        <v>2724</v>
      </c>
      <c r="D231" s="10" t="s">
        <v>2725</v>
      </c>
    </row>
    <row r="232" customFormat="false" ht="15.75" hidden="false" customHeight="false" outlineLevel="0" collapsed="false">
      <c r="A232" s="10" t="s">
        <v>2727</v>
      </c>
      <c r="B232" s="10" t="s">
        <v>2728</v>
      </c>
      <c r="C232" s="10" t="s">
        <v>2724</v>
      </c>
      <c r="D232" s="10" t="s">
        <v>2725</v>
      </c>
    </row>
    <row r="233" customFormat="false" ht="15.75" hidden="false" customHeight="false" outlineLevel="0" collapsed="false">
      <c r="A233" s="10" t="s">
        <v>2729</v>
      </c>
      <c r="B233" s="10" t="s">
        <v>2728</v>
      </c>
      <c r="C233" s="10" t="s">
        <v>2724</v>
      </c>
      <c r="D233" s="10" t="s">
        <v>2725</v>
      </c>
    </row>
    <row r="234" customFormat="false" ht="15.75" hidden="false" customHeight="false" outlineLevel="0" collapsed="false">
      <c r="A234" s="10" t="s">
        <v>2730</v>
      </c>
      <c r="B234" s="10" t="s">
        <v>2728</v>
      </c>
      <c r="C234" s="10" t="s">
        <v>2724</v>
      </c>
      <c r="D234" s="10" t="s">
        <v>2725</v>
      </c>
    </row>
  </sheetData>
  <hyperlinks>
    <hyperlink ref="D142" r:id="rId1" display="Cystine is an oxidized dimeric form of cysteine and is present in all tissues (http://www.hmdb.ca/metabolites/HMDB00192). However, after rupture and lysis of rat confluent astrocyte cultures and neuron-enriched cultures, cystine was undetectable (PMID: 10737599)."/>
    <hyperlink ref="D153" r:id="rId2" display="Niacinamide (nicotinamide) or vitamin B3 is the precursor of the coenzyme NAD and because most animals are unable to sufficiently synthesise or store it, it must be taken in through the diet, while excess is secreted renally http://www.hmdb.ca/metabolites/HMDB01406).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A2" activeCellId="0" sqref="A2"/>
    </sheetView>
  </sheetViews>
  <sheetFormatPr defaultColWidth="10.4765625" defaultRowHeight="15.75" zeroHeight="false" outlineLevelRow="0" outlineLevelCol="0"/>
  <cols>
    <col collapsed="false" customWidth="true" hidden="false" outlineLevel="0" max="1" min="1" style="0" width="28.61"/>
    <col collapsed="false" customWidth="true" hidden="false" outlineLevel="0" max="2" min="2" style="0" width="36.12"/>
    <col collapsed="false" customWidth="true" hidden="false" outlineLevel="0" max="3" min="3" style="0" width="28.61"/>
    <col collapsed="false" customWidth="true" hidden="false" outlineLevel="0" max="4" min="4" style="0" width="78.51"/>
    <col collapsed="false" customWidth="true" hidden="false" outlineLevel="0" max="5" min="5" style="0" width="17.39"/>
  </cols>
  <sheetData>
    <row r="1" s="37" customFormat="true" ht="26.85" hidden="false" customHeight="true" outlineLevel="0" collapsed="false">
      <c r="A1" s="44" t="s">
        <v>219</v>
      </c>
      <c r="B1" s="44" t="s">
        <v>2731</v>
      </c>
      <c r="C1" s="44" t="s">
        <v>221</v>
      </c>
      <c r="D1" s="44" t="s">
        <v>222</v>
      </c>
      <c r="E1" s="44" t="s">
        <v>223</v>
      </c>
      <c r="F1" s="44" t="s">
        <v>224</v>
      </c>
      <c r="G1" s="44" t="s">
        <v>225</v>
      </c>
      <c r="H1" s="44" t="s">
        <v>226</v>
      </c>
    </row>
    <row r="2" s="37" customFormat="true" ht="26.85" hidden="false" customHeight="true" outlineLevel="0" collapsed="false">
      <c r="A2" s="37" t="s">
        <v>2031</v>
      </c>
      <c r="B2" s="37" t="s">
        <v>2031</v>
      </c>
      <c r="C2" s="37" t="s">
        <v>2732</v>
      </c>
      <c r="D2" s="37" t="s">
        <v>2733</v>
      </c>
      <c r="E2" s="37" t="s">
        <v>628</v>
      </c>
      <c r="G2" s="37" t="s">
        <v>2734</v>
      </c>
    </row>
    <row r="3" s="37" customFormat="true" ht="26.85" hidden="false" customHeight="true" outlineLevel="0" collapsed="false">
      <c r="A3" s="37" t="s">
        <v>2033</v>
      </c>
      <c r="B3" s="37" t="s">
        <v>2033</v>
      </c>
      <c r="C3" s="37" t="s">
        <v>2735</v>
      </c>
      <c r="D3" s="37" t="s">
        <v>2736</v>
      </c>
      <c r="E3" s="37" t="s">
        <v>2737</v>
      </c>
      <c r="G3" s="37" t="s">
        <v>2734</v>
      </c>
    </row>
    <row r="4" s="37" customFormat="true" ht="26.85" hidden="false" customHeight="true" outlineLevel="0" collapsed="false">
      <c r="A4" s="37" t="s">
        <v>2033</v>
      </c>
      <c r="B4" s="37" t="s">
        <v>2033</v>
      </c>
      <c r="C4" s="37" t="s">
        <v>2735</v>
      </c>
      <c r="D4" s="37" t="s">
        <v>2738</v>
      </c>
      <c r="G4" s="37" t="s">
        <v>808</v>
      </c>
    </row>
    <row r="5" s="37" customFormat="true" ht="26.85" hidden="false" customHeight="true" outlineLevel="0" collapsed="false">
      <c r="A5" s="37" t="s">
        <v>2739</v>
      </c>
      <c r="B5" s="37" t="s">
        <v>2740</v>
      </c>
      <c r="C5" s="37" t="s">
        <v>2741</v>
      </c>
      <c r="D5" s="37" t="s">
        <v>2742</v>
      </c>
      <c r="G5" s="37" t="s">
        <v>808</v>
      </c>
    </row>
    <row r="6" s="37" customFormat="true" ht="26.85" hidden="false" customHeight="true" outlineLevel="0" collapsed="false">
      <c r="A6" s="37" t="s">
        <v>2743</v>
      </c>
      <c r="B6" s="37" t="s">
        <v>2744</v>
      </c>
      <c r="C6" s="37" t="s">
        <v>2745</v>
      </c>
      <c r="D6" s="5" t="s">
        <v>750</v>
      </c>
      <c r="G6" s="37" t="s">
        <v>808</v>
      </c>
    </row>
    <row r="7" s="37" customFormat="true" ht="26.85" hidden="false" customHeight="true" outlineLevel="0" collapsed="false">
      <c r="A7" s="37" t="s">
        <v>2746</v>
      </c>
      <c r="B7" s="37" t="s">
        <v>2747</v>
      </c>
      <c r="C7" s="37" t="s">
        <v>2748</v>
      </c>
      <c r="D7" s="37" t="s">
        <v>2749</v>
      </c>
      <c r="G7" s="37" t="s">
        <v>808</v>
      </c>
    </row>
    <row r="8" s="37" customFormat="true" ht="26.85" hidden="false" customHeight="true" outlineLevel="0" collapsed="false">
      <c r="A8" s="37" t="s">
        <v>2027</v>
      </c>
      <c r="B8" s="37" t="s">
        <v>2750</v>
      </c>
      <c r="C8" s="37" t="s">
        <v>2751</v>
      </c>
      <c r="D8" s="37" t="s">
        <v>2752</v>
      </c>
      <c r="G8" s="37" t="s">
        <v>808</v>
      </c>
    </row>
    <row r="9" s="37" customFormat="true" ht="26.85" hidden="false" customHeight="true" outlineLevel="0" collapsed="false">
      <c r="A9" s="37" t="s">
        <v>2034</v>
      </c>
      <c r="B9" s="37" t="s">
        <v>2034</v>
      </c>
      <c r="C9" s="37" t="s">
        <v>2753</v>
      </c>
      <c r="D9" s="37" t="s">
        <v>2733</v>
      </c>
      <c r="E9" s="37" t="s">
        <v>2754</v>
      </c>
      <c r="G9" s="37" t="s">
        <v>2734</v>
      </c>
    </row>
    <row r="10" s="37" customFormat="true" ht="26.85" hidden="false" customHeight="true" outlineLevel="0" collapsed="false">
      <c r="A10" s="37" t="s">
        <v>2034</v>
      </c>
      <c r="B10" s="37" t="s">
        <v>2034</v>
      </c>
      <c r="C10" s="37" t="s">
        <v>2753</v>
      </c>
      <c r="D10" s="37" t="s">
        <v>2755</v>
      </c>
      <c r="G10" s="37" t="s">
        <v>808</v>
      </c>
    </row>
    <row r="11" s="37" customFormat="true" ht="26.85" hidden="false" customHeight="true" outlineLevel="0" collapsed="false">
      <c r="A11" s="37" t="s">
        <v>2035</v>
      </c>
      <c r="B11" s="37" t="s">
        <v>2035</v>
      </c>
      <c r="C11" s="37" t="s">
        <v>2756</v>
      </c>
      <c r="D11" s="37" t="s">
        <v>2733</v>
      </c>
      <c r="E11" s="37" t="s">
        <v>581</v>
      </c>
      <c r="G11" s="37" t="s">
        <v>2734</v>
      </c>
    </row>
    <row r="12" s="37" customFormat="true" ht="26.85" hidden="false" customHeight="true" outlineLevel="0" collapsed="false">
      <c r="A12" s="37" t="s">
        <v>2036</v>
      </c>
      <c r="B12" s="37" t="s">
        <v>2036</v>
      </c>
      <c r="C12" s="37" t="s">
        <v>2757</v>
      </c>
      <c r="D12" s="37" t="s">
        <v>2733</v>
      </c>
      <c r="E12" s="37" t="s">
        <v>243</v>
      </c>
      <c r="G12" s="37" t="s">
        <v>2734</v>
      </c>
    </row>
    <row r="13" s="37" customFormat="true" ht="26.85" hidden="false" customHeight="true" outlineLevel="0" collapsed="false">
      <c r="A13" s="37" t="s">
        <v>2037</v>
      </c>
      <c r="B13" s="37" t="s">
        <v>2037</v>
      </c>
      <c r="C13" s="37" t="s">
        <v>2758</v>
      </c>
      <c r="D13" s="37" t="s">
        <v>2733</v>
      </c>
      <c r="E13" s="37" t="s">
        <v>2754</v>
      </c>
      <c r="G13" s="37" t="s">
        <v>2734</v>
      </c>
    </row>
    <row r="14" s="37" customFormat="true" ht="26.85" hidden="false" customHeight="true" outlineLevel="0" collapsed="false">
      <c r="A14" s="37" t="s">
        <v>2038</v>
      </c>
      <c r="B14" s="37" t="s">
        <v>2038</v>
      </c>
      <c r="C14" s="37" t="s">
        <v>2759</v>
      </c>
      <c r="D14" s="37" t="s">
        <v>2760</v>
      </c>
      <c r="E14" s="37" t="s">
        <v>2754</v>
      </c>
      <c r="G14" s="37" t="s">
        <v>2734</v>
      </c>
    </row>
    <row r="15" s="37" customFormat="true" ht="26.85" hidden="false" customHeight="true" outlineLevel="0" collapsed="false">
      <c r="A15" s="37" t="s">
        <v>2761</v>
      </c>
      <c r="B15" s="37" t="s">
        <v>2762</v>
      </c>
      <c r="C15" s="37" t="s">
        <v>2763</v>
      </c>
      <c r="D15" s="37" t="s">
        <v>2764</v>
      </c>
      <c r="G15" s="37" t="s">
        <v>808</v>
      </c>
    </row>
    <row r="16" s="37" customFormat="true" ht="26.85" hidden="false" customHeight="true" outlineLevel="0" collapsed="false">
      <c r="A16" s="37" t="s">
        <v>2765</v>
      </c>
      <c r="B16" s="37" t="s">
        <v>2766</v>
      </c>
      <c r="C16" s="37" t="s">
        <v>2767</v>
      </c>
      <c r="D16" s="37" t="s">
        <v>2768</v>
      </c>
      <c r="G16" s="37" t="s">
        <v>808</v>
      </c>
    </row>
    <row r="17" s="37" customFormat="true" ht="26.85" hidden="false" customHeight="true" outlineLevel="0" collapsed="false">
      <c r="A17" s="37" t="s">
        <v>2039</v>
      </c>
      <c r="B17" s="37" t="s">
        <v>2039</v>
      </c>
      <c r="C17" s="37" t="s">
        <v>2769</v>
      </c>
      <c r="D17" s="37" t="s">
        <v>2770</v>
      </c>
      <c r="E17" s="37" t="s">
        <v>2771</v>
      </c>
      <c r="G17" s="37" t="s">
        <v>808</v>
      </c>
    </row>
    <row r="18" s="37" customFormat="true" ht="26.85" hidden="false" customHeight="true" outlineLevel="0" collapsed="false">
      <c r="A18" s="37" t="s">
        <v>2772</v>
      </c>
      <c r="B18" s="37" t="s">
        <v>2773</v>
      </c>
      <c r="C18" s="37" t="s">
        <v>2774</v>
      </c>
      <c r="D18" s="37" t="s">
        <v>2775</v>
      </c>
      <c r="G18" s="37" t="s">
        <v>808</v>
      </c>
    </row>
    <row r="19" s="37" customFormat="true" ht="26.85" hidden="false" customHeight="true" outlineLevel="0" collapsed="false">
      <c r="A19" s="37" t="s">
        <v>2776</v>
      </c>
      <c r="B19" s="37" t="s">
        <v>2777</v>
      </c>
      <c r="C19" s="37" t="s">
        <v>2778</v>
      </c>
      <c r="D19" s="37" t="s">
        <v>2779</v>
      </c>
      <c r="G19" s="37" t="s">
        <v>808</v>
      </c>
    </row>
    <row r="20" s="37" customFormat="true" ht="26.85" hidden="false" customHeight="true" outlineLevel="0" collapsed="false">
      <c r="A20" s="37" t="s">
        <v>2780</v>
      </c>
      <c r="B20" s="37" t="s">
        <v>2781</v>
      </c>
      <c r="C20" s="37" t="s">
        <v>2782</v>
      </c>
      <c r="D20" s="37" t="s">
        <v>2783</v>
      </c>
      <c r="G20" s="37" t="s">
        <v>808</v>
      </c>
    </row>
    <row r="21" s="37" customFormat="true" ht="26.85" hidden="false" customHeight="true" outlineLevel="0" collapsed="false">
      <c r="A21" s="37" t="s">
        <v>2784</v>
      </c>
      <c r="B21" s="37" t="s">
        <v>2785</v>
      </c>
      <c r="C21" s="37" t="s">
        <v>2786</v>
      </c>
      <c r="D21" s="37" t="s">
        <v>2787</v>
      </c>
      <c r="G21" s="37" t="s">
        <v>808</v>
      </c>
    </row>
    <row r="22" s="37" customFormat="true" ht="26.85" hidden="false" customHeight="true" outlineLevel="0" collapsed="false">
      <c r="A22" s="37" t="s">
        <v>2092</v>
      </c>
      <c r="B22" s="37" t="s">
        <v>2788</v>
      </c>
      <c r="C22" s="37" t="s">
        <v>2789</v>
      </c>
      <c r="D22" s="37" t="s">
        <v>2790</v>
      </c>
      <c r="G22" s="37" t="s">
        <v>808</v>
      </c>
    </row>
    <row r="23" s="37" customFormat="true" ht="26.85" hidden="false" customHeight="true" outlineLevel="0" collapsed="false">
      <c r="A23" s="37" t="s">
        <v>2791</v>
      </c>
      <c r="B23" s="37" t="s">
        <v>2792</v>
      </c>
      <c r="C23" s="37" t="s">
        <v>2793</v>
      </c>
      <c r="D23" s="37" t="s">
        <v>2794</v>
      </c>
      <c r="G23" s="37" t="s">
        <v>808</v>
      </c>
    </row>
    <row r="24" s="37" customFormat="true" ht="26.85" hidden="false" customHeight="true" outlineLevel="0" collapsed="false">
      <c r="A24" s="37" t="s">
        <v>2795</v>
      </c>
      <c r="B24" s="37" t="s">
        <v>2796</v>
      </c>
      <c r="C24" s="37" t="s">
        <v>2797</v>
      </c>
      <c r="G24" s="37" t="s">
        <v>305</v>
      </c>
    </row>
    <row r="25" s="37" customFormat="true" ht="26.85" hidden="false" customHeight="true" outlineLevel="0" collapsed="false">
      <c r="A25" s="37" t="s">
        <v>2798</v>
      </c>
      <c r="B25" s="37" t="s">
        <v>2799</v>
      </c>
      <c r="C25" s="37" t="s">
        <v>2800</v>
      </c>
      <c r="D25" s="37" t="s">
        <v>2801</v>
      </c>
      <c r="G25" s="37" t="s">
        <v>808</v>
      </c>
    </row>
    <row r="26" s="37" customFormat="true" ht="26.85" hidden="false" customHeight="true" outlineLevel="0" collapsed="false">
      <c r="A26" s="37" t="s">
        <v>2802</v>
      </c>
      <c r="B26" s="37" t="s">
        <v>2803</v>
      </c>
      <c r="C26" s="37" t="s">
        <v>2804</v>
      </c>
      <c r="D26" s="37" t="s">
        <v>2805</v>
      </c>
      <c r="G26" s="37" t="s">
        <v>808</v>
      </c>
    </row>
    <row r="27" s="37" customFormat="true" ht="26.85" hidden="false" customHeight="true" outlineLevel="0" collapsed="false">
      <c r="A27" s="37" t="s">
        <v>2806</v>
      </c>
      <c r="B27" s="37" t="s">
        <v>2807</v>
      </c>
      <c r="C27" s="37" t="s">
        <v>2808</v>
      </c>
      <c r="D27" s="37" t="s">
        <v>2809</v>
      </c>
      <c r="G27" s="37" t="s">
        <v>808</v>
      </c>
    </row>
    <row r="28" s="37" customFormat="true" ht="26.85" hidden="false" customHeight="true" outlineLevel="0" collapsed="false">
      <c r="A28" s="37" t="s">
        <v>2810</v>
      </c>
      <c r="B28" s="37" t="s">
        <v>2811</v>
      </c>
      <c r="C28" s="37" t="s">
        <v>2812</v>
      </c>
      <c r="D28" s="37" t="s">
        <v>2813</v>
      </c>
      <c r="G28" s="37" t="s">
        <v>808</v>
      </c>
    </row>
    <row r="29" s="37" customFormat="true" ht="26.85" hidden="false" customHeight="true" outlineLevel="0" collapsed="false">
      <c r="A29" s="37" t="s">
        <v>2814</v>
      </c>
      <c r="B29" s="37" t="s">
        <v>2815</v>
      </c>
      <c r="C29" s="37" t="s">
        <v>2816</v>
      </c>
      <c r="D29" s="37" t="s">
        <v>2817</v>
      </c>
      <c r="G29" s="37" t="s">
        <v>808</v>
      </c>
    </row>
    <row r="30" s="37" customFormat="true" ht="26.85" hidden="false" customHeight="true" outlineLevel="0" collapsed="false">
      <c r="A30" s="37" t="s">
        <v>2818</v>
      </c>
    </row>
    <row r="31" s="37" customFormat="true" ht="26.85" hidden="false" customHeight="true" outlineLevel="0" collapsed="false">
      <c r="A31" s="37" t="s">
        <v>2819</v>
      </c>
      <c r="B31" s="37" t="s">
        <v>2820</v>
      </c>
      <c r="C31" s="37" t="s">
        <v>2821</v>
      </c>
      <c r="D31" s="37" t="s">
        <v>2822</v>
      </c>
      <c r="G31" s="37" t="s">
        <v>808</v>
      </c>
    </row>
    <row r="32" s="37" customFormat="true" ht="26.85" hidden="false" customHeight="true" outlineLevel="0" collapsed="false">
      <c r="A32" s="37" t="s">
        <v>2823</v>
      </c>
      <c r="B32" s="37" t="s">
        <v>2824</v>
      </c>
      <c r="C32" s="37" t="s">
        <v>2825</v>
      </c>
      <c r="D32" s="37" t="s">
        <v>2826</v>
      </c>
      <c r="G32" s="37" t="s">
        <v>808</v>
      </c>
    </row>
    <row r="33" s="37" customFormat="true" ht="26.85" hidden="false" customHeight="true" outlineLevel="0" collapsed="false">
      <c r="A33" s="37" t="s">
        <v>2827</v>
      </c>
      <c r="B33" s="37" t="s">
        <v>2827</v>
      </c>
      <c r="C33" s="37" t="s">
        <v>2828</v>
      </c>
      <c r="D33" s="37" t="s">
        <v>2829</v>
      </c>
      <c r="G33" s="37" t="s">
        <v>808</v>
      </c>
    </row>
    <row r="34" s="37" customFormat="true" ht="26.85" hidden="false" customHeight="true" outlineLevel="0" collapsed="false">
      <c r="A34" s="37" t="s">
        <v>2830</v>
      </c>
      <c r="B34" s="37" t="s">
        <v>2831</v>
      </c>
      <c r="C34" s="37" t="s">
        <v>2832</v>
      </c>
      <c r="D34" s="45" t="s">
        <v>2833</v>
      </c>
      <c r="G34" s="37" t="s">
        <v>808</v>
      </c>
    </row>
    <row r="35" s="37" customFormat="true" ht="26.85" hidden="false" customHeight="true" outlineLevel="0" collapsed="false">
      <c r="A35" s="37" t="s">
        <v>2834</v>
      </c>
      <c r="B35" s="37" t="s">
        <v>2835</v>
      </c>
      <c r="C35" s="37" t="s">
        <v>2836</v>
      </c>
      <c r="D35" s="37" t="s">
        <v>2837</v>
      </c>
      <c r="G35" s="37" t="s">
        <v>808</v>
      </c>
    </row>
    <row r="36" s="37" customFormat="true" ht="26.85" hidden="false" customHeight="true" outlineLevel="0" collapsed="false">
      <c r="A36" s="37" t="s">
        <v>2838</v>
      </c>
      <c r="B36" s="37" t="s">
        <v>2839</v>
      </c>
      <c r="C36" s="37" t="s">
        <v>2840</v>
      </c>
      <c r="D36" s="45" t="s">
        <v>2822</v>
      </c>
      <c r="G36" s="37" t="s">
        <v>808</v>
      </c>
    </row>
    <row r="37" s="37" customFormat="true" ht="26.85" hidden="false" customHeight="true" outlineLevel="0" collapsed="false">
      <c r="A37" s="37" t="s">
        <v>2841</v>
      </c>
      <c r="B37" s="37" t="s">
        <v>2841</v>
      </c>
      <c r="C37" s="37" t="s">
        <v>2842</v>
      </c>
      <c r="D37" s="45" t="s">
        <v>2843</v>
      </c>
      <c r="G37" s="37" t="s">
        <v>808</v>
      </c>
    </row>
    <row r="38" s="37" customFormat="true" ht="26.85" hidden="false" customHeight="true" outlineLevel="0" collapsed="false">
      <c r="A38" s="37" t="s">
        <v>2844</v>
      </c>
      <c r="B38" s="37" t="s">
        <v>2844</v>
      </c>
      <c r="C38" s="37" t="s">
        <v>2845</v>
      </c>
      <c r="D38" s="45" t="s">
        <v>2846</v>
      </c>
      <c r="G38" s="37" t="s">
        <v>808</v>
      </c>
    </row>
    <row r="39" s="37" customFormat="true" ht="26.85" hidden="false" customHeight="true" outlineLevel="0" collapsed="false">
      <c r="A39" s="37" t="s">
        <v>2847</v>
      </c>
      <c r="B39" s="37" t="s">
        <v>2847</v>
      </c>
      <c r="C39" s="37" t="s">
        <v>2848</v>
      </c>
      <c r="D39" s="45" t="s">
        <v>2849</v>
      </c>
      <c r="G39" s="37" t="s">
        <v>808</v>
      </c>
    </row>
    <row r="40" s="37" customFormat="true" ht="26.85" hidden="false" customHeight="true" outlineLevel="0" collapsed="false">
      <c r="A40" s="37" t="s">
        <v>2850</v>
      </c>
      <c r="B40" s="37" t="s">
        <v>2850</v>
      </c>
      <c r="C40" s="37" t="s">
        <v>2851</v>
      </c>
      <c r="D40" s="6" t="s">
        <v>2852</v>
      </c>
      <c r="G40" s="37" t="s">
        <v>808</v>
      </c>
    </row>
    <row r="41" s="37" customFormat="true" ht="26.85" hidden="false" customHeight="true" outlineLevel="0" collapsed="false">
      <c r="A41" s="37" t="s">
        <v>2853</v>
      </c>
      <c r="B41" s="37" t="s">
        <v>2853</v>
      </c>
      <c r="C41" s="37" t="s">
        <v>2854</v>
      </c>
      <c r="D41" s="45" t="s">
        <v>2855</v>
      </c>
      <c r="G41" s="37" t="s">
        <v>808</v>
      </c>
    </row>
    <row r="42" s="37" customFormat="true" ht="26.85" hidden="false" customHeight="true" outlineLevel="0" collapsed="false">
      <c r="A42" s="37" t="s">
        <v>2856</v>
      </c>
      <c r="B42" s="37" t="s">
        <v>2856</v>
      </c>
      <c r="C42" s="37" t="s">
        <v>2857</v>
      </c>
      <c r="D42" s="45" t="s">
        <v>2858</v>
      </c>
      <c r="G42" s="37" t="s">
        <v>808</v>
      </c>
    </row>
    <row r="43" s="37" customFormat="true" ht="26.85" hidden="false" customHeight="true" outlineLevel="0" collapsed="false">
      <c r="A43" s="37" t="s">
        <v>2859</v>
      </c>
      <c r="B43" s="37" t="s">
        <v>2859</v>
      </c>
      <c r="C43" s="37" t="s">
        <v>2860</v>
      </c>
      <c r="D43" s="37" t="s">
        <v>2861</v>
      </c>
      <c r="G43" s="37" t="s">
        <v>808</v>
      </c>
    </row>
    <row r="44" s="37" customFormat="true" ht="26.85" hidden="false" customHeight="true" outlineLevel="0" collapsed="false">
      <c r="A44" s="37" t="s">
        <v>2862</v>
      </c>
      <c r="B44" s="37" t="s">
        <v>2862</v>
      </c>
      <c r="C44" s="37" t="s">
        <v>2863</v>
      </c>
      <c r="D44" s="45" t="s">
        <v>2849</v>
      </c>
      <c r="G44" s="37" t="s">
        <v>808</v>
      </c>
    </row>
    <row r="45" s="37" customFormat="true" ht="26.85" hidden="false" customHeight="true" outlineLevel="0" collapsed="false">
      <c r="A45" s="37" t="s">
        <v>2864</v>
      </c>
      <c r="B45" s="37" t="s">
        <v>2865</v>
      </c>
      <c r="C45" s="37" t="s">
        <v>2866</v>
      </c>
      <c r="D45" s="45" t="s">
        <v>2805</v>
      </c>
      <c r="G45" s="37" t="s">
        <v>808</v>
      </c>
    </row>
    <row r="46" s="37" customFormat="true" ht="26.85" hidden="false" customHeight="true" outlineLevel="0" collapsed="false">
      <c r="A46" s="37" t="s">
        <v>2867</v>
      </c>
      <c r="B46" s="37" t="s">
        <v>2867</v>
      </c>
      <c r="C46" s="37" t="s">
        <v>2868</v>
      </c>
      <c r="D46" s="37" t="s">
        <v>2869</v>
      </c>
      <c r="G46" s="37" t="s">
        <v>808</v>
      </c>
    </row>
    <row r="47" s="37" customFormat="true" ht="26.85" hidden="false" customHeight="true" outlineLevel="0" collapsed="false">
      <c r="A47" s="37" t="s">
        <v>2870</v>
      </c>
      <c r="B47" s="37" t="s">
        <v>2871</v>
      </c>
      <c r="C47" s="37" t="s">
        <v>2872</v>
      </c>
      <c r="D47" s="37" t="s">
        <v>2805</v>
      </c>
      <c r="G47" s="37" t="s">
        <v>808</v>
      </c>
    </row>
    <row r="48" s="37" customFormat="true" ht="26.85" hidden="false" customHeight="true" outlineLevel="0" collapsed="false">
      <c r="A48" s="37" t="s">
        <v>2873</v>
      </c>
      <c r="B48" s="37" t="s">
        <v>2873</v>
      </c>
      <c r="C48" s="37" t="s">
        <v>2874</v>
      </c>
      <c r="D48" s="45" t="s">
        <v>2849</v>
      </c>
      <c r="G48" s="37" t="s">
        <v>808</v>
      </c>
    </row>
    <row r="49" s="37" customFormat="true" ht="26.85" hidden="false" customHeight="true" outlineLevel="0" collapsed="false">
      <c r="A49" s="37" t="s">
        <v>2875</v>
      </c>
      <c r="B49" s="37" t="s">
        <v>2875</v>
      </c>
      <c r="C49" s="37" t="s">
        <v>2876</v>
      </c>
      <c r="D49" s="37" t="s">
        <v>2813</v>
      </c>
      <c r="G49" s="37" t="s">
        <v>808</v>
      </c>
    </row>
    <row r="50" s="37" customFormat="true" ht="26.85" hidden="false" customHeight="true" outlineLevel="0" collapsed="false">
      <c r="A50" s="37" t="s">
        <v>2877</v>
      </c>
      <c r="B50" s="37" t="s">
        <v>2878</v>
      </c>
      <c r="C50" s="37" t="s">
        <v>2879</v>
      </c>
      <c r="D50" s="45" t="s">
        <v>2805</v>
      </c>
      <c r="G50" s="37" t="s">
        <v>808</v>
      </c>
    </row>
    <row r="1048572" customFormat="false" ht="12.75" hidden="false" customHeight="true" outlineLevel="0" collapsed="false"/>
    <row r="1048573" customFormat="false" ht="12.75" hidden="false" customHeight="true" outlineLevel="0" collapsed="false"/>
    <row r="1048574" customFormat="false" ht="12.75" hidden="false" customHeight="true" outlineLevel="0" collapsed="false"/>
    <row r="1048575" customFormat="false" ht="12.75" hidden="false" customHeight="true" outlineLevel="0" collapsed="false"/>
    <row r="1048576" customFormat="false" ht="12.75" hidden="false" customHeight="true" outlineLevel="0" collapsed="false"/>
  </sheetData>
  <hyperlinks>
    <hyperlink ref="D7" r:id="rId1" display="N-acetyl-L-methionine is nutritionally and metabolically equivalent to L-methionine (http://www.hmdb.ca/metabolites/HMDB11745). The pool size of methionine, aspartate, N-acetylmethionine, and N-acetylaspartate were assayed in immortalised cell lines of murine cerebellar astrocytes and hippocampal neurons  (PMID: 21554324). While the N-acetylmethionine pool had concentrations of pmol/mg protein, the N-acetylaspartate had concentrations in the nmol/mg protein range."/>
    <hyperlink ref="D41" r:id="rId2" display="NADP is found in all tissues (http://www.hmdb.ca/metabolites/HMDB00217). In order to protect mitochondria from oxidative damage, the mitochondrial nicotinamide nucleotide transhydrogenase (NNT) uses the protonmotive force to transfer electrons from NADH to NADP to maintain the NADP/NADPH pool reduced. However, NNT also operates in reverse by oxidizing the NADP/NADPH pool and disrupting the antioxidant protection (reviewed in PMID: 26331603). "/>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6015625" defaultRowHeight="15.75" zeroHeight="false" outlineLevelRow="0" outlineLevelCol="0"/>
  <cols>
    <col collapsed="false" customWidth="true" hidden="false" outlineLevel="0" max="1" min="1" style="0" width="20.62"/>
    <col collapsed="false" customWidth="true" hidden="false" outlineLevel="0" max="2" min="2" style="0" width="73.88"/>
    <col collapsed="false" customWidth="true" hidden="false" outlineLevel="0" max="3" min="3" style="0" width="58.63"/>
    <col collapsed="false" customWidth="true" hidden="false" outlineLevel="0" max="4" min="4" style="0" width="158.63"/>
    <col collapsed="false" customWidth="true" hidden="false" outlineLevel="0" max="7" min="7" style="0" width="59.87"/>
    <col collapsed="false" customWidth="true" hidden="false" outlineLevel="0" max="8" min="8" style="0" width="29.87"/>
    <col collapsed="false" customWidth="true" hidden="false" outlineLevel="0" max="1024" min="1024" style="0" width="10.5"/>
  </cols>
  <sheetData>
    <row r="1" customFormat="false" ht="15.75" hidden="false" customHeight="false" outlineLevel="0" collapsed="false">
      <c r="A1" s="0" t="s">
        <v>219</v>
      </c>
      <c r="B1" s="0" t="s">
        <v>220</v>
      </c>
      <c r="C1" s="0" t="s">
        <v>221</v>
      </c>
      <c r="D1" s="0" t="s">
        <v>222</v>
      </c>
      <c r="E1" s="0" t="s">
        <v>223</v>
      </c>
      <c r="F1" s="0" t="s">
        <v>224</v>
      </c>
      <c r="G1" s="0" t="s">
        <v>225</v>
      </c>
      <c r="H1" s="0" t="s">
        <v>226</v>
      </c>
    </row>
    <row r="2" customFormat="false" ht="15.75" hidden="false" customHeight="false" outlineLevel="0" collapsed="false">
      <c r="A2" s="0" t="s">
        <v>227</v>
      </c>
      <c r="B2" s="0" t="s">
        <v>228</v>
      </c>
      <c r="C2" s="0" t="s">
        <v>229</v>
      </c>
      <c r="D2" s="0" t="s">
        <v>230</v>
      </c>
      <c r="E2" s="0" t="s">
        <v>231</v>
      </c>
      <c r="G2" s="0" t="s">
        <v>31</v>
      </c>
      <c r="H2" s="0" t="s">
        <v>232</v>
      </c>
    </row>
    <row r="3" customFormat="false" ht="15.75" hidden="false" customHeight="false" outlineLevel="0" collapsed="false">
      <c r="A3" s="0" t="s">
        <v>233</v>
      </c>
      <c r="B3" s="0" t="s">
        <v>234</v>
      </c>
      <c r="C3" s="0" t="s">
        <v>235</v>
      </c>
      <c r="D3" s="0" t="s">
        <v>236</v>
      </c>
      <c r="E3" s="0" t="s">
        <v>237</v>
      </c>
      <c r="G3" s="0" t="s">
        <v>31</v>
      </c>
      <c r="H3" s="0" t="s">
        <v>238</v>
      </c>
    </row>
    <row r="4" customFormat="false" ht="15.75" hidden="false" customHeight="false" outlineLevel="0" collapsed="false">
      <c r="A4" s="0" t="s">
        <v>239</v>
      </c>
      <c r="B4" s="0" t="s">
        <v>240</v>
      </c>
      <c r="C4" s="0" t="s">
        <v>241</v>
      </c>
      <c r="D4" s="0" t="s">
        <v>242</v>
      </c>
      <c r="E4" s="0" t="s">
        <v>243</v>
      </c>
      <c r="G4" s="0" t="s">
        <v>244</v>
      </c>
    </row>
    <row r="5" customFormat="false" ht="15.75" hidden="false" customHeight="false" outlineLevel="0" collapsed="false">
      <c r="A5" s="0" t="s">
        <v>245</v>
      </c>
      <c r="B5" s="0" t="s">
        <v>246</v>
      </c>
      <c r="C5" s="0" t="s">
        <v>247</v>
      </c>
      <c r="D5" s="0" t="s">
        <v>248</v>
      </c>
      <c r="G5" s="0" t="s">
        <v>244</v>
      </c>
    </row>
    <row r="6" customFormat="false" ht="15.75" hidden="false" customHeight="false" outlineLevel="0" collapsed="false">
      <c r="A6" s="0" t="s">
        <v>249</v>
      </c>
      <c r="B6" s="0" t="s">
        <v>250</v>
      </c>
      <c r="C6" s="0" t="s">
        <v>251</v>
      </c>
      <c r="D6" s="0" t="s">
        <v>252</v>
      </c>
      <c r="E6" s="0" t="s">
        <v>253</v>
      </c>
      <c r="G6" s="0" t="s">
        <v>31</v>
      </c>
      <c r="H6" s="0" t="s">
        <v>254</v>
      </c>
    </row>
    <row r="7" customFormat="false" ht="15.75" hidden="false" customHeight="false" outlineLevel="0" collapsed="false">
      <c r="A7" s="0" t="s">
        <v>255</v>
      </c>
      <c r="B7" s="0" t="s">
        <v>256</v>
      </c>
      <c r="C7" s="0" t="s">
        <v>257</v>
      </c>
      <c r="D7" s="0" t="s">
        <v>258</v>
      </c>
      <c r="G7" s="0" t="s">
        <v>244</v>
      </c>
    </row>
    <row r="8" customFormat="false" ht="15.75" hidden="false" customHeight="false" outlineLevel="0" collapsed="false">
      <c r="A8" s="0" t="s">
        <v>259</v>
      </c>
      <c r="B8" s="0" t="s">
        <v>260</v>
      </c>
      <c r="C8" s="0" t="s">
        <v>261</v>
      </c>
      <c r="D8" s="0" t="s">
        <v>262</v>
      </c>
      <c r="G8" s="0" t="s">
        <v>244</v>
      </c>
    </row>
    <row r="9" customFormat="false" ht="15.75" hidden="false" customHeight="false" outlineLevel="0" collapsed="false">
      <c r="A9" s="0" t="s">
        <v>263</v>
      </c>
      <c r="B9" s="0" t="s">
        <v>264</v>
      </c>
      <c r="C9" s="0" t="s">
        <v>265</v>
      </c>
      <c r="D9" s="0" t="s">
        <v>266</v>
      </c>
      <c r="E9" s="0" t="s">
        <v>267</v>
      </c>
      <c r="G9" s="0" t="s">
        <v>244</v>
      </c>
    </row>
    <row r="10" customFormat="false" ht="15.75" hidden="false" customHeight="false" outlineLevel="0" collapsed="false">
      <c r="A10" s="0" t="s">
        <v>268</v>
      </c>
      <c r="B10" s="0" t="s">
        <v>269</v>
      </c>
      <c r="C10" s="0" t="s">
        <v>270</v>
      </c>
      <c r="D10" s="0" t="s">
        <v>271</v>
      </c>
      <c r="G10" s="0" t="s">
        <v>244</v>
      </c>
    </row>
    <row r="11" customFormat="false" ht="15.75" hidden="false" customHeight="false" outlineLevel="0" collapsed="false">
      <c r="A11" s="0" t="s">
        <v>272</v>
      </c>
      <c r="B11" s="0" t="s">
        <v>273</v>
      </c>
      <c r="C11" s="0" t="s">
        <v>274</v>
      </c>
      <c r="D11" s="0" t="s">
        <v>275</v>
      </c>
      <c r="E11" s="0" t="n">
        <v>8098354</v>
      </c>
      <c r="G11" s="0" t="s">
        <v>31</v>
      </c>
      <c r="H11" s="0" t="s">
        <v>276</v>
      </c>
    </row>
    <row r="12" customFormat="false" ht="15.75" hidden="false" customHeight="false" outlineLevel="0" collapsed="false">
      <c r="A12" s="0" t="s">
        <v>277</v>
      </c>
      <c r="B12" s="0" t="s">
        <v>278</v>
      </c>
      <c r="C12" s="0" t="s">
        <v>279</v>
      </c>
      <c r="G12" s="0" t="s">
        <v>31</v>
      </c>
    </row>
    <row r="13" customFormat="false" ht="15.75" hidden="false" customHeight="false" outlineLevel="0" collapsed="false">
      <c r="A13" s="0" t="s">
        <v>280</v>
      </c>
      <c r="B13" s="0" t="s">
        <v>281</v>
      </c>
      <c r="C13" s="0" t="s">
        <v>282</v>
      </c>
      <c r="D13" s="0" t="s">
        <v>283</v>
      </c>
      <c r="E13" s="0" t="s">
        <v>284</v>
      </c>
      <c r="G13" s="0" t="s">
        <v>31</v>
      </c>
      <c r="H13" s="0" t="s">
        <v>285</v>
      </c>
    </row>
    <row r="14" customFormat="false" ht="15.75" hidden="false" customHeight="false" outlineLevel="0" collapsed="false">
      <c r="A14" s="0" t="s">
        <v>286</v>
      </c>
      <c r="B14" s="0" t="s">
        <v>287</v>
      </c>
      <c r="C14" s="0" t="s">
        <v>288</v>
      </c>
      <c r="D14" s="0" t="s">
        <v>289</v>
      </c>
      <c r="E14" s="0" t="s">
        <v>290</v>
      </c>
      <c r="G14" s="0" t="s">
        <v>31</v>
      </c>
      <c r="H14" s="0" t="s">
        <v>291</v>
      </c>
    </row>
    <row r="15" customFormat="false" ht="15.75" hidden="false" customHeight="false" outlineLevel="0" collapsed="false">
      <c r="A15" s="0" t="s">
        <v>292</v>
      </c>
      <c r="B15" s="0" t="s">
        <v>287</v>
      </c>
      <c r="C15" s="0" t="s">
        <v>293</v>
      </c>
      <c r="D15" s="0" t="s">
        <v>289</v>
      </c>
      <c r="E15" s="0" t="s">
        <v>290</v>
      </c>
      <c r="G15" s="0" t="s">
        <v>31</v>
      </c>
      <c r="H15" s="0" t="s">
        <v>291</v>
      </c>
    </row>
    <row r="16" customFormat="false" ht="15.75" hidden="false" customHeight="false" outlineLevel="0" collapsed="false">
      <c r="A16" s="0" t="s">
        <v>294</v>
      </c>
      <c r="B16" s="0" t="s">
        <v>287</v>
      </c>
      <c r="C16" s="0" t="s">
        <v>295</v>
      </c>
      <c r="D16" s="0" t="s">
        <v>289</v>
      </c>
      <c r="E16" s="0" t="s">
        <v>290</v>
      </c>
      <c r="G16" s="0" t="s">
        <v>31</v>
      </c>
      <c r="H16" s="0" t="s">
        <v>291</v>
      </c>
    </row>
    <row r="17" customFormat="false" ht="15.75" hidden="false" customHeight="false" outlineLevel="0" collapsed="false">
      <c r="A17" s="0" t="s">
        <v>296</v>
      </c>
      <c r="B17" s="0" t="s">
        <v>297</v>
      </c>
      <c r="C17" s="0" t="s">
        <v>298</v>
      </c>
      <c r="D17" s="0" t="s">
        <v>289</v>
      </c>
      <c r="E17" s="0" t="s">
        <v>290</v>
      </c>
      <c r="G17" s="0" t="s">
        <v>31</v>
      </c>
      <c r="H17" s="0" t="s">
        <v>291</v>
      </c>
    </row>
    <row r="18" customFormat="false" ht="15.75" hidden="false" customHeight="false" outlineLevel="0" collapsed="false">
      <c r="A18" s="0" t="s">
        <v>299</v>
      </c>
      <c r="B18" s="0" t="s">
        <v>297</v>
      </c>
      <c r="C18" s="0" t="s">
        <v>300</v>
      </c>
      <c r="D18" s="0" t="s">
        <v>289</v>
      </c>
      <c r="E18" s="0" t="s">
        <v>290</v>
      </c>
      <c r="G18" s="0" t="s">
        <v>31</v>
      </c>
      <c r="H18" s="0" t="s">
        <v>291</v>
      </c>
    </row>
    <row r="19" customFormat="false" ht="15.75" hidden="false" customHeight="false" outlineLevel="0" collapsed="false">
      <c r="A19" s="0" t="s">
        <v>301</v>
      </c>
      <c r="B19" s="0" t="s">
        <v>302</v>
      </c>
      <c r="C19" s="0" t="s">
        <v>303</v>
      </c>
      <c r="D19" s="0" t="s">
        <v>304</v>
      </c>
      <c r="G19" s="0" t="s">
        <v>305</v>
      </c>
    </row>
    <row r="20" customFormat="false" ht="15.75" hidden="false" customHeight="false" outlineLevel="0" collapsed="false">
      <c r="A20" s="0" t="s">
        <v>306</v>
      </c>
      <c r="B20" s="0" t="s">
        <v>307</v>
      </c>
      <c r="C20" s="0" t="s">
        <v>308</v>
      </c>
      <c r="D20" s="0" t="s">
        <v>309</v>
      </c>
      <c r="G20" s="0" t="s">
        <v>305</v>
      </c>
    </row>
    <row r="21" customFormat="false" ht="78.75" hidden="false" customHeight="false" outlineLevel="0" collapsed="false">
      <c r="A21" s="0" t="s">
        <v>310</v>
      </c>
      <c r="B21" s="0" t="s">
        <v>311</v>
      </c>
      <c r="C21" s="0" t="s">
        <v>312</v>
      </c>
      <c r="D21" s="4" t="s">
        <v>313</v>
      </c>
      <c r="G21" s="0" t="s">
        <v>305</v>
      </c>
    </row>
    <row r="22" customFormat="false" ht="110.25" hidden="false" customHeight="false" outlineLevel="0" collapsed="false">
      <c r="A22" s="0" t="s">
        <v>314</v>
      </c>
      <c r="B22" s="0" t="s">
        <v>315</v>
      </c>
      <c r="C22" s="0" t="s">
        <v>316</v>
      </c>
      <c r="D22" s="4" t="s">
        <v>317</v>
      </c>
      <c r="G22" s="0" t="s">
        <v>305</v>
      </c>
    </row>
    <row r="23" customFormat="false" ht="126" hidden="false" customHeight="false" outlineLevel="0" collapsed="false">
      <c r="A23" s="0" t="s">
        <v>318</v>
      </c>
      <c r="B23" s="0" t="s">
        <v>319</v>
      </c>
      <c r="C23" s="0" t="s">
        <v>320</v>
      </c>
      <c r="D23" s="4" t="s">
        <v>321</v>
      </c>
      <c r="G23" s="0" t="s">
        <v>305</v>
      </c>
    </row>
    <row r="24" customFormat="false" ht="15.75" hidden="false" customHeight="false" outlineLevel="0" collapsed="false">
      <c r="A24" s="0" t="s">
        <v>322</v>
      </c>
      <c r="B24" s="0" t="s">
        <v>323</v>
      </c>
      <c r="C24" s="0" t="s">
        <v>324</v>
      </c>
      <c r="D24" s="0" t="s">
        <v>325</v>
      </c>
      <c r="E24" s="0" t="s">
        <v>326</v>
      </c>
      <c r="G24" s="0" t="s">
        <v>305</v>
      </c>
    </row>
    <row r="25" customFormat="false" ht="15.75" hidden="false" customHeight="false" outlineLevel="0" collapsed="false">
      <c r="A25" s="0" t="s">
        <v>327</v>
      </c>
      <c r="B25" s="0" t="s">
        <v>328</v>
      </c>
      <c r="C25" s="0" t="s">
        <v>329</v>
      </c>
      <c r="D25" s="0" t="s">
        <v>330</v>
      </c>
      <c r="E25" s="0" t="s">
        <v>331</v>
      </c>
      <c r="G25" s="0" t="s">
        <v>31</v>
      </c>
    </row>
    <row r="26" customFormat="false" ht="15.75" hidden="false" customHeight="false" outlineLevel="0" collapsed="false">
      <c r="A26" s="0" t="s">
        <v>332</v>
      </c>
      <c r="B26" s="0" t="s">
        <v>328</v>
      </c>
      <c r="C26" s="0" t="s">
        <v>333</v>
      </c>
      <c r="D26" s="0" t="s">
        <v>330</v>
      </c>
      <c r="E26" s="0" t="s">
        <v>331</v>
      </c>
      <c r="G26" s="0" t="s">
        <v>31</v>
      </c>
    </row>
    <row r="27" customFormat="false" ht="15.75" hidden="false" customHeight="false" outlineLevel="0" collapsed="false">
      <c r="A27" s="0" t="s">
        <v>334</v>
      </c>
      <c r="B27" s="0" t="s">
        <v>335</v>
      </c>
      <c r="C27" s="0" t="s">
        <v>336</v>
      </c>
      <c r="G27" s="0" t="s">
        <v>305</v>
      </c>
    </row>
    <row r="28" customFormat="false" ht="15.75" hidden="false" customHeight="false" outlineLevel="0" collapsed="false">
      <c r="A28" s="0" t="s">
        <v>337</v>
      </c>
      <c r="B28" s="0" t="s">
        <v>338</v>
      </c>
      <c r="C28" s="0" t="s">
        <v>339</v>
      </c>
      <c r="D28" s="0" t="s">
        <v>340</v>
      </c>
      <c r="E28" s="0" t="s">
        <v>341</v>
      </c>
      <c r="G28" s="0" t="s">
        <v>244</v>
      </c>
    </row>
    <row r="29" customFormat="false" ht="15.75" hidden="false" customHeight="false" outlineLevel="0" collapsed="false">
      <c r="A29" s="0" t="s">
        <v>342</v>
      </c>
      <c r="B29" s="0" t="s">
        <v>343</v>
      </c>
      <c r="C29" s="0" t="s">
        <v>344</v>
      </c>
      <c r="D29" s="0" t="s">
        <v>345</v>
      </c>
      <c r="E29" s="0" t="s">
        <v>346</v>
      </c>
      <c r="G29" s="0" t="s">
        <v>31</v>
      </c>
      <c r="H29" s="0" t="s">
        <v>347</v>
      </c>
    </row>
    <row r="30" customFormat="false" ht="15.75" hidden="false" customHeight="false" outlineLevel="0" collapsed="false">
      <c r="A30" s="0" t="s">
        <v>348</v>
      </c>
      <c r="B30" s="0" t="s">
        <v>349</v>
      </c>
      <c r="C30" s="0" t="s">
        <v>350</v>
      </c>
      <c r="D30" s="0" t="s">
        <v>351</v>
      </c>
      <c r="E30" s="0" t="s">
        <v>352</v>
      </c>
      <c r="G30" s="0" t="s">
        <v>31</v>
      </c>
    </row>
    <row r="31" customFormat="false" ht="15.75" hidden="false" customHeight="false" outlineLevel="0" collapsed="false">
      <c r="A31" s="0" t="s">
        <v>353</v>
      </c>
      <c r="B31" s="0" t="s">
        <v>354</v>
      </c>
      <c r="C31" s="0" t="s">
        <v>355</v>
      </c>
      <c r="D31" s="0" t="s">
        <v>356</v>
      </c>
      <c r="E31" s="0" t="n">
        <v>681936</v>
      </c>
      <c r="G31" s="0" t="s">
        <v>31</v>
      </c>
    </row>
    <row r="32" customFormat="false" ht="15.75" hidden="false" customHeight="false" outlineLevel="0" collapsed="false">
      <c r="A32" s="0" t="s">
        <v>357</v>
      </c>
      <c r="B32" s="0" t="s">
        <v>358</v>
      </c>
      <c r="C32" s="0" t="s">
        <v>359</v>
      </c>
      <c r="D32" s="0" t="s">
        <v>325</v>
      </c>
      <c r="E32" s="0" t="s">
        <v>360</v>
      </c>
      <c r="G32" s="0" t="s">
        <v>305</v>
      </c>
    </row>
    <row r="33" customFormat="false" ht="15.75" hidden="false" customHeight="false" outlineLevel="0" collapsed="false">
      <c r="A33" s="0" t="s">
        <v>361</v>
      </c>
      <c r="B33" s="0" t="s">
        <v>362</v>
      </c>
      <c r="C33" s="0" t="s">
        <v>363</v>
      </c>
      <c r="D33" s="0" t="s">
        <v>364</v>
      </c>
      <c r="G33" s="0" t="s">
        <v>305</v>
      </c>
    </row>
    <row r="34" customFormat="false" ht="15.75" hidden="false" customHeight="false" outlineLevel="0" collapsed="false">
      <c r="A34" s="0" t="s">
        <v>365</v>
      </c>
      <c r="B34" s="0" t="s">
        <v>366</v>
      </c>
      <c r="C34" s="0" t="s">
        <v>367</v>
      </c>
      <c r="D34" s="0" t="s">
        <v>368</v>
      </c>
      <c r="E34" s="0" t="n">
        <v>24449343</v>
      </c>
      <c r="G34" s="0" t="s">
        <v>31</v>
      </c>
      <c r="H34" s="0" t="s">
        <v>369</v>
      </c>
    </row>
    <row r="35" customFormat="false" ht="15.75" hidden="false" customHeight="false" outlineLevel="0" collapsed="false">
      <c r="A35" s="0" t="s">
        <v>370</v>
      </c>
      <c r="B35" s="0" t="s">
        <v>371</v>
      </c>
      <c r="C35" s="0" t="s">
        <v>372</v>
      </c>
      <c r="D35" s="0" t="s">
        <v>373</v>
      </c>
      <c r="E35" s="0" t="s">
        <v>374</v>
      </c>
      <c r="G35" s="0" t="s">
        <v>31</v>
      </c>
      <c r="H35" s="0" t="s">
        <v>375</v>
      </c>
    </row>
    <row r="36" customFormat="false" ht="15.75" hidden="false" customHeight="false" outlineLevel="0" collapsed="false">
      <c r="A36" s="0" t="s">
        <v>376</v>
      </c>
      <c r="B36" s="0" t="s">
        <v>377</v>
      </c>
      <c r="C36" s="0" t="s">
        <v>378</v>
      </c>
      <c r="G36" s="0" t="s">
        <v>379</v>
      </c>
    </row>
    <row r="37" customFormat="false" ht="15.75" hidden="false" customHeight="false" outlineLevel="0" collapsed="false">
      <c r="A37" s="0" t="s">
        <v>380</v>
      </c>
      <c r="B37" s="0" t="s">
        <v>381</v>
      </c>
      <c r="C37" s="0" t="s">
        <v>382</v>
      </c>
      <c r="D37" s="0" t="s">
        <v>383</v>
      </c>
      <c r="E37" s="0" t="s">
        <v>384</v>
      </c>
      <c r="G37" s="0" t="s">
        <v>31</v>
      </c>
      <c r="H37" s="0" t="s">
        <v>385</v>
      </c>
    </row>
    <row r="38" customFormat="false" ht="15.75" hidden="false" customHeight="false" outlineLevel="0" collapsed="false">
      <c r="A38" s="0" t="s">
        <v>386</v>
      </c>
      <c r="B38" s="0" t="s">
        <v>387</v>
      </c>
      <c r="C38" s="0" t="s">
        <v>388</v>
      </c>
      <c r="D38" s="0" t="s">
        <v>389</v>
      </c>
      <c r="E38" s="0" t="s">
        <v>390</v>
      </c>
      <c r="G38" s="0" t="s">
        <v>31</v>
      </c>
    </row>
    <row r="39" customFormat="false" ht="220.5" hidden="false" customHeight="false" outlineLevel="0" collapsed="false">
      <c r="A39" s="0" t="s">
        <v>391</v>
      </c>
      <c r="B39" s="0" t="s">
        <v>392</v>
      </c>
      <c r="C39" s="0" t="s">
        <v>393</v>
      </c>
      <c r="D39" s="4" t="s">
        <v>394</v>
      </c>
      <c r="G39" s="0" t="s">
        <v>305</v>
      </c>
    </row>
    <row r="40" customFormat="false" ht="15.75" hidden="false" customHeight="false" outlineLevel="0" collapsed="false">
      <c r="A40" s="0" t="s">
        <v>395</v>
      </c>
      <c r="B40" s="0" t="s">
        <v>396</v>
      </c>
      <c r="C40" s="0" t="s">
        <v>397</v>
      </c>
      <c r="D40" s="0" t="s">
        <v>398</v>
      </c>
      <c r="E40" s="0" t="n">
        <v>17412603</v>
      </c>
      <c r="G40" s="0" t="s">
        <v>31</v>
      </c>
      <c r="H40" s="0" t="s">
        <v>399</v>
      </c>
    </row>
    <row r="41" customFormat="false" ht="31.5" hidden="false" customHeight="false" outlineLevel="0" collapsed="false">
      <c r="A41" s="0" t="s">
        <v>400</v>
      </c>
      <c r="B41" s="0" t="s">
        <v>401</v>
      </c>
      <c r="C41" s="0" t="s">
        <v>402</v>
      </c>
      <c r="D41" s="4" t="s">
        <v>403</v>
      </c>
      <c r="G41" s="0" t="s">
        <v>305</v>
      </c>
    </row>
    <row r="42" customFormat="false" ht="15.75" hidden="false" customHeight="false" outlineLevel="0" collapsed="false">
      <c r="A42" s="0" t="s">
        <v>404</v>
      </c>
      <c r="B42" s="0" t="s">
        <v>405</v>
      </c>
      <c r="C42" s="0" t="s">
        <v>406</v>
      </c>
      <c r="D42" s="0" t="s">
        <v>407</v>
      </c>
      <c r="E42" s="0" t="s">
        <v>408</v>
      </c>
      <c r="G42" s="0" t="s">
        <v>244</v>
      </c>
    </row>
    <row r="43" customFormat="false" ht="15.75" hidden="false" customHeight="false" outlineLevel="0" collapsed="false">
      <c r="A43" s="0" t="s">
        <v>409</v>
      </c>
      <c r="B43" s="0" t="s">
        <v>410</v>
      </c>
      <c r="C43" s="0" t="s">
        <v>411</v>
      </c>
      <c r="D43" s="0" t="s">
        <v>412</v>
      </c>
      <c r="E43" s="0" t="n">
        <v>26317866</v>
      </c>
      <c r="G43" s="0" t="s">
        <v>31</v>
      </c>
      <c r="H43" s="0" t="s">
        <v>413</v>
      </c>
    </row>
    <row r="44" customFormat="false" ht="173.25" hidden="false" customHeight="false" outlineLevel="0" collapsed="false">
      <c r="A44" s="0" t="s">
        <v>414</v>
      </c>
      <c r="B44" s="0" t="s">
        <v>415</v>
      </c>
      <c r="C44" s="0" t="s">
        <v>416</v>
      </c>
      <c r="D44" s="4" t="s">
        <v>417</v>
      </c>
      <c r="G44" s="0" t="s">
        <v>305</v>
      </c>
    </row>
    <row r="45" customFormat="false" ht="15.75" hidden="false" customHeight="false" outlineLevel="0" collapsed="false">
      <c r="A45" s="0" t="s">
        <v>418</v>
      </c>
      <c r="B45" s="0" t="s">
        <v>415</v>
      </c>
      <c r="C45" s="0" t="s">
        <v>419</v>
      </c>
      <c r="D45" s="0" t="s">
        <v>420</v>
      </c>
      <c r="E45" s="0" t="s">
        <v>421</v>
      </c>
      <c r="G45" s="0" t="s">
        <v>31</v>
      </c>
      <c r="H45" s="0" t="s">
        <v>422</v>
      </c>
    </row>
    <row r="46" customFormat="false" ht="15.75" hidden="false" customHeight="false" outlineLevel="0" collapsed="false">
      <c r="A46" s="0" t="s">
        <v>423</v>
      </c>
      <c r="B46" s="0" t="s">
        <v>424</v>
      </c>
      <c r="C46" s="0" t="s">
        <v>425</v>
      </c>
      <c r="D46" s="0" t="s">
        <v>426</v>
      </c>
      <c r="E46" s="0" t="s">
        <v>427</v>
      </c>
      <c r="G46" s="0" t="s">
        <v>31</v>
      </c>
      <c r="H46" s="0" t="s">
        <v>428</v>
      </c>
    </row>
    <row r="47" customFormat="false" ht="15.75" hidden="false" customHeight="false" outlineLevel="0" collapsed="false">
      <c r="A47" s="0" t="s">
        <v>429</v>
      </c>
      <c r="B47" s="0" t="s">
        <v>430</v>
      </c>
      <c r="C47" s="0" t="s">
        <v>431</v>
      </c>
      <c r="D47" s="0" t="s">
        <v>432</v>
      </c>
      <c r="E47" s="0" t="s">
        <v>433</v>
      </c>
      <c r="G47" s="0" t="s">
        <v>31</v>
      </c>
      <c r="H47" s="0" t="s">
        <v>434</v>
      </c>
    </row>
    <row r="48" customFormat="false" ht="15.75" hidden="false" customHeight="false" outlineLevel="0" collapsed="false">
      <c r="A48" s="0" t="s">
        <v>435</v>
      </c>
      <c r="B48" s="0" t="s">
        <v>436</v>
      </c>
      <c r="C48" s="0" t="s">
        <v>437</v>
      </c>
      <c r="D48" s="0" t="s">
        <v>438</v>
      </c>
      <c r="E48" s="0" t="s">
        <v>439</v>
      </c>
      <c r="G48" s="0" t="s">
        <v>31</v>
      </c>
    </row>
    <row r="49" customFormat="false" ht="15.75" hidden="false" customHeight="false" outlineLevel="0" collapsed="false">
      <c r="A49" s="0" t="s">
        <v>440</v>
      </c>
      <c r="B49" s="0" t="s">
        <v>441</v>
      </c>
      <c r="C49" s="0" t="s">
        <v>442</v>
      </c>
      <c r="D49" s="0" t="s">
        <v>443</v>
      </c>
      <c r="E49" s="0" t="s">
        <v>444</v>
      </c>
      <c r="G49" s="0" t="s">
        <v>31</v>
      </c>
      <c r="H49" s="0" t="s">
        <v>445</v>
      </c>
    </row>
    <row r="50" customFormat="false" ht="15.75" hidden="false" customHeight="false" outlineLevel="0" collapsed="false">
      <c r="A50" s="0" t="s">
        <v>446</v>
      </c>
      <c r="B50" s="0" t="s">
        <v>447</v>
      </c>
      <c r="C50" s="0" t="s">
        <v>448</v>
      </c>
      <c r="G50" s="0" t="s">
        <v>379</v>
      </c>
    </row>
    <row r="51" customFormat="false" ht="15.75" hidden="false" customHeight="false" outlineLevel="0" collapsed="false">
      <c r="A51" s="0" t="s">
        <v>449</v>
      </c>
      <c r="B51" s="0" t="s">
        <v>450</v>
      </c>
      <c r="C51" s="0" t="s">
        <v>451</v>
      </c>
      <c r="D51" s="0" t="s">
        <v>330</v>
      </c>
      <c r="E51" s="0" t="s">
        <v>331</v>
      </c>
      <c r="G51" s="0" t="s">
        <v>31</v>
      </c>
    </row>
    <row r="52" customFormat="false" ht="15.75" hidden="false" customHeight="false" outlineLevel="0" collapsed="false">
      <c r="A52" s="0" t="s">
        <v>452</v>
      </c>
      <c r="B52" s="0" t="s">
        <v>453</v>
      </c>
      <c r="C52" s="0" t="s">
        <v>454</v>
      </c>
      <c r="D52" s="0" t="s">
        <v>455</v>
      </c>
      <c r="E52" s="0" t="n">
        <v>24449343</v>
      </c>
      <c r="G52" s="0" t="s">
        <v>31</v>
      </c>
    </row>
    <row r="53" customFormat="false" ht="15.75" hidden="false" customHeight="false" outlineLevel="0" collapsed="false">
      <c r="A53" s="0" t="s">
        <v>456</v>
      </c>
      <c r="B53" s="0" t="s">
        <v>457</v>
      </c>
      <c r="C53" s="0" t="s">
        <v>458</v>
      </c>
      <c r="D53" s="0" t="s">
        <v>459</v>
      </c>
      <c r="E53" s="0" t="n">
        <v>24905578</v>
      </c>
      <c r="G53" s="0" t="s">
        <v>31</v>
      </c>
    </row>
    <row r="54" customFormat="false" ht="15.75" hidden="false" customHeight="false" outlineLevel="0" collapsed="false">
      <c r="A54" s="0" t="s">
        <v>460</v>
      </c>
      <c r="B54" s="0" t="s">
        <v>461</v>
      </c>
      <c r="C54" s="0" t="s">
        <v>462</v>
      </c>
      <c r="D54" s="0" t="s">
        <v>463</v>
      </c>
      <c r="E54" s="0" t="n">
        <v>24449343</v>
      </c>
      <c r="G54" s="0" t="s">
        <v>31</v>
      </c>
      <c r="H54" s="0" t="s">
        <v>464</v>
      </c>
    </row>
    <row r="55" customFormat="false" ht="15.75" hidden="false" customHeight="false" outlineLevel="0" collapsed="false">
      <c r="A55" s="0" t="s">
        <v>465</v>
      </c>
      <c r="B55" s="0" t="s">
        <v>466</v>
      </c>
      <c r="C55" s="0" t="s">
        <v>467</v>
      </c>
      <c r="G55" s="0" t="s">
        <v>379</v>
      </c>
    </row>
    <row r="56" customFormat="false" ht="15.75" hidden="false" customHeight="false" outlineLevel="0" collapsed="false">
      <c r="A56" s="0" t="s">
        <v>468</v>
      </c>
      <c r="B56" s="0" t="s">
        <v>469</v>
      </c>
      <c r="C56" s="0" t="s">
        <v>470</v>
      </c>
      <c r="D56" s="0" t="s">
        <v>471</v>
      </c>
      <c r="E56" s="0" t="s">
        <v>472</v>
      </c>
      <c r="G56" s="0" t="s">
        <v>31</v>
      </c>
    </row>
    <row r="57" customFormat="false" ht="15.75" hidden="false" customHeight="false" outlineLevel="0" collapsed="false">
      <c r="A57" s="0" t="s">
        <v>473</v>
      </c>
      <c r="B57" s="0" t="s">
        <v>474</v>
      </c>
      <c r="C57" s="0" t="s">
        <v>475</v>
      </c>
      <c r="D57" s="0" t="s">
        <v>476</v>
      </c>
      <c r="G57" s="0" t="s">
        <v>305</v>
      </c>
    </row>
    <row r="58" customFormat="false" ht="15.75" hidden="false" customHeight="false" outlineLevel="0" collapsed="false">
      <c r="A58" s="0" t="s">
        <v>477</v>
      </c>
      <c r="B58" s="0" t="s">
        <v>478</v>
      </c>
      <c r="C58" s="0" t="s">
        <v>479</v>
      </c>
      <c r="D58" s="0" t="s">
        <v>480</v>
      </c>
      <c r="E58" s="0" t="s">
        <v>481</v>
      </c>
      <c r="G58" s="0" t="s">
        <v>31</v>
      </c>
      <c r="H58" s="0" t="s">
        <v>482</v>
      </c>
    </row>
    <row r="59" customFormat="false" ht="15.75" hidden="false" customHeight="false" outlineLevel="0" collapsed="false">
      <c r="A59" s="0" t="s">
        <v>483</v>
      </c>
      <c r="B59" s="0" t="s">
        <v>478</v>
      </c>
      <c r="C59" s="0" t="s">
        <v>484</v>
      </c>
      <c r="D59" s="0" t="s">
        <v>480</v>
      </c>
      <c r="E59" s="0" t="s">
        <v>481</v>
      </c>
      <c r="G59" s="0" t="s">
        <v>31</v>
      </c>
      <c r="H59" s="0" t="s">
        <v>485</v>
      </c>
    </row>
    <row r="60" customFormat="false" ht="15.75" hidden="false" customHeight="false" outlineLevel="0" collapsed="false">
      <c r="A60" s="0" t="s">
        <v>486</v>
      </c>
      <c r="B60" s="0" t="s">
        <v>487</v>
      </c>
      <c r="C60" s="0" t="s">
        <v>488</v>
      </c>
      <c r="D60" s="0" t="s">
        <v>489</v>
      </c>
      <c r="E60" s="0" t="s">
        <v>490</v>
      </c>
      <c r="G60" s="0" t="s">
        <v>31</v>
      </c>
      <c r="H60" s="0" t="s">
        <v>491</v>
      </c>
    </row>
    <row r="61" customFormat="false" ht="15.75" hidden="false" customHeight="false" outlineLevel="0" collapsed="false">
      <c r="A61" s="0" t="s">
        <v>492</v>
      </c>
      <c r="B61" s="0" t="s">
        <v>493</v>
      </c>
      <c r="C61" s="0" t="s">
        <v>494</v>
      </c>
      <c r="D61" s="0" t="s">
        <v>495</v>
      </c>
      <c r="F61" s="0" t="s">
        <v>496</v>
      </c>
      <c r="G61" s="0" t="s">
        <v>305</v>
      </c>
    </row>
    <row r="62" customFormat="false" ht="15.75" hidden="false" customHeight="false" outlineLevel="0" collapsed="false">
      <c r="A62" s="0" t="s">
        <v>497</v>
      </c>
      <c r="B62" s="0" t="s">
        <v>498</v>
      </c>
      <c r="C62" s="0" t="s">
        <v>499</v>
      </c>
      <c r="G62" s="0" t="s">
        <v>31</v>
      </c>
    </row>
    <row r="63" customFormat="false" ht="15.75" hidden="false" customHeight="false" outlineLevel="0" collapsed="false">
      <c r="A63" s="0" t="s">
        <v>500</v>
      </c>
      <c r="B63" s="0" t="s">
        <v>501</v>
      </c>
      <c r="C63" s="0" t="s">
        <v>502</v>
      </c>
      <c r="D63" s="0" t="s">
        <v>503</v>
      </c>
      <c r="G63" s="0" t="s">
        <v>305</v>
      </c>
    </row>
    <row r="64" customFormat="false" ht="15.75" hidden="false" customHeight="false" outlineLevel="0" collapsed="false">
      <c r="A64" s="0" t="s">
        <v>504</v>
      </c>
      <c r="B64" s="0" t="s">
        <v>505</v>
      </c>
      <c r="C64" s="0" t="s">
        <v>506</v>
      </c>
      <c r="G64" s="0" t="s">
        <v>379</v>
      </c>
    </row>
    <row r="65" customFormat="false" ht="15.75" hidden="false" customHeight="false" outlineLevel="0" collapsed="false">
      <c r="A65" s="0" t="s">
        <v>507</v>
      </c>
      <c r="B65" s="0" t="s">
        <v>508</v>
      </c>
      <c r="C65" s="0" t="s">
        <v>509</v>
      </c>
      <c r="D65" s="0" t="s">
        <v>510</v>
      </c>
      <c r="G65" s="0" t="s">
        <v>305</v>
      </c>
    </row>
    <row r="66" customFormat="false" ht="15.75" hidden="false" customHeight="false" outlineLevel="0" collapsed="false">
      <c r="A66" s="0" t="s">
        <v>511</v>
      </c>
      <c r="B66" s="0" t="s">
        <v>512</v>
      </c>
      <c r="C66" s="0" t="s">
        <v>513</v>
      </c>
      <c r="D66" s="0" t="s">
        <v>514</v>
      </c>
      <c r="E66" s="0" t="s">
        <v>515</v>
      </c>
      <c r="G66" s="0" t="s">
        <v>31</v>
      </c>
      <c r="H66" s="0" t="s">
        <v>238</v>
      </c>
    </row>
    <row r="67" customFormat="false" ht="15.75" hidden="false" customHeight="false" outlineLevel="0" collapsed="false">
      <c r="A67" s="0" t="s">
        <v>516</v>
      </c>
      <c r="B67" s="0" t="s">
        <v>517</v>
      </c>
      <c r="C67" s="0" t="s">
        <v>518</v>
      </c>
      <c r="G67" s="0" t="s">
        <v>305</v>
      </c>
    </row>
    <row r="68" customFormat="false" ht="15.75" hidden="false" customHeight="false" outlineLevel="0" collapsed="false">
      <c r="A68" s="0" t="s">
        <v>519</v>
      </c>
      <c r="B68" s="0" t="s">
        <v>520</v>
      </c>
      <c r="C68" s="0" t="s">
        <v>521</v>
      </c>
      <c r="D68" s="0" t="s">
        <v>522</v>
      </c>
      <c r="E68" s="0" t="s">
        <v>523</v>
      </c>
      <c r="G68" s="0" t="s">
        <v>31</v>
      </c>
    </row>
    <row r="69" customFormat="false" ht="15.75" hidden="false" customHeight="false" outlineLevel="0" collapsed="false">
      <c r="A69" s="0" t="s">
        <v>524</v>
      </c>
      <c r="B69" s="0" t="s">
        <v>525</v>
      </c>
      <c r="C69" s="0" t="s">
        <v>526</v>
      </c>
      <c r="G69" s="0" t="s">
        <v>379</v>
      </c>
    </row>
    <row r="70" customFormat="false" ht="15.75" hidden="false" customHeight="false" outlineLevel="0" collapsed="false">
      <c r="A70" s="0" t="s">
        <v>527</v>
      </c>
      <c r="B70" s="0" t="s">
        <v>527</v>
      </c>
      <c r="C70" s="0" t="s">
        <v>528</v>
      </c>
      <c r="D70" s="0" t="s">
        <v>529</v>
      </c>
      <c r="E70" s="0" t="s">
        <v>530</v>
      </c>
      <c r="G70" s="0" t="s">
        <v>31</v>
      </c>
      <c r="H70" s="0" t="s">
        <v>445</v>
      </c>
    </row>
    <row r="71" customFormat="false" ht="15.75" hidden="false" customHeight="false" outlineLevel="0" collapsed="false">
      <c r="A71" s="0" t="s">
        <v>531</v>
      </c>
      <c r="B71" s="0" t="s">
        <v>531</v>
      </c>
      <c r="C71" s="0" t="s">
        <v>532</v>
      </c>
      <c r="D71" s="0" t="s">
        <v>533</v>
      </c>
      <c r="E71" s="0" t="s">
        <v>534</v>
      </c>
      <c r="G71" s="0" t="s">
        <v>31</v>
      </c>
      <c r="H71" s="0" t="s">
        <v>445</v>
      </c>
    </row>
    <row r="72" customFormat="false" ht="15.75" hidden="false" customHeight="false" outlineLevel="0" collapsed="false">
      <c r="A72" s="0" t="s">
        <v>535</v>
      </c>
      <c r="B72" s="0" t="s">
        <v>535</v>
      </c>
      <c r="C72" s="0" t="s">
        <v>536</v>
      </c>
      <c r="D72" s="0" t="s">
        <v>537</v>
      </c>
      <c r="E72" s="0" t="s">
        <v>538</v>
      </c>
      <c r="G72" s="0" t="s">
        <v>31</v>
      </c>
      <c r="H72" s="0" t="s">
        <v>445</v>
      </c>
    </row>
    <row r="73" customFormat="false" ht="15.75" hidden="false" customHeight="false" outlineLevel="0" collapsed="false">
      <c r="A73" s="0" t="s">
        <v>539</v>
      </c>
      <c r="B73" s="0" t="s">
        <v>540</v>
      </c>
      <c r="C73" s="0" t="s">
        <v>541</v>
      </c>
      <c r="D73" s="0" t="s">
        <v>542</v>
      </c>
      <c r="E73" s="0" t="s">
        <v>543</v>
      </c>
      <c r="G73" s="0" t="s">
        <v>31</v>
      </c>
      <c r="H73" s="0" t="s">
        <v>544</v>
      </c>
    </row>
    <row r="74" customFormat="false" ht="15.75" hidden="false" customHeight="false" outlineLevel="0" collapsed="false">
      <c r="A74" s="0" t="s">
        <v>545</v>
      </c>
      <c r="B74" s="0" t="s">
        <v>546</v>
      </c>
      <c r="C74" s="0" t="s">
        <v>547</v>
      </c>
      <c r="D74" s="0" t="s">
        <v>289</v>
      </c>
      <c r="E74" s="0" t="s">
        <v>290</v>
      </c>
      <c r="G74" s="0" t="s">
        <v>31</v>
      </c>
      <c r="H74" s="0" t="s">
        <v>291</v>
      </c>
    </row>
    <row r="75" customFormat="false" ht="15.75" hidden="false" customHeight="false" outlineLevel="0" collapsed="false">
      <c r="A75" s="0" t="s">
        <v>548</v>
      </c>
      <c r="B75" s="0" t="s">
        <v>546</v>
      </c>
      <c r="C75" s="0" t="s">
        <v>549</v>
      </c>
      <c r="D75" s="0" t="s">
        <v>550</v>
      </c>
      <c r="E75" s="0" t="s">
        <v>290</v>
      </c>
      <c r="G75" s="0" t="s">
        <v>31</v>
      </c>
      <c r="H75" s="0" t="s">
        <v>544</v>
      </c>
    </row>
    <row r="76" customFormat="false" ht="15.75" hidden="false" customHeight="false" outlineLevel="0" collapsed="false">
      <c r="A76" s="0" t="s">
        <v>551</v>
      </c>
      <c r="B76" s="0" t="s">
        <v>552</v>
      </c>
      <c r="C76" s="0" t="s">
        <v>553</v>
      </c>
      <c r="G76" s="0" t="s">
        <v>379</v>
      </c>
    </row>
    <row r="77" customFormat="false" ht="15.75" hidden="false" customHeight="false" outlineLevel="0" collapsed="false">
      <c r="A77" s="0" t="s">
        <v>554</v>
      </c>
      <c r="B77" s="0" t="s">
        <v>555</v>
      </c>
      <c r="C77" s="0" t="s">
        <v>556</v>
      </c>
      <c r="D77" s="0" t="s">
        <v>330</v>
      </c>
      <c r="E77" s="0" t="s">
        <v>331</v>
      </c>
      <c r="G77" s="0" t="s">
        <v>31</v>
      </c>
    </row>
    <row r="78" customFormat="false" ht="15.75" hidden="false" customHeight="false" outlineLevel="0" collapsed="false">
      <c r="A78" s="0" t="s">
        <v>557</v>
      </c>
      <c r="B78" s="0" t="s">
        <v>558</v>
      </c>
      <c r="C78" s="0" t="s">
        <v>559</v>
      </c>
      <c r="G78" s="0" t="s">
        <v>31</v>
      </c>
    </row>
    <row r="79" customFormat="false" ht="15.75" hidden="false" customHeight="false" outlineLevel="0" collapsed="false">
      <c r="A79" s="0" t="s">
        <v>560</v>
      </c>
      <c r="B79" s="0" t="s">
        <v>561</v>
      </c>
      <c r="C79" s="0" t="s">
        <v>562</v>
      </c>
      <c r="D79" s="0" t="s">
        <v>563</v>
      </c>
      <c r="E79" s="0" t="n">
        <v>19052140</v>
      </c>
      <c r="G79" s="0" t="s">
        <v>31</v>
      </c>
      <c r="H79" s="0" t="s">
        <v>564</v>
      </c>
    </row>
    <row r="80" customFormat="false" ht="15.75" hidden="false" customHeight="false" outlineLevel="0" collapsed="false">
      <c r="A80" s="0" t="s">
        <v>565</v>
      </c>
      <c r="B80" s="0" t="s">
        <v>566</v>
      </c>
      <c r="C80" s="0" t="s">
        <v>567</v>
      </c>
      <c r="D80" s="0" t="s">
        <v>568</v>
      </c>
      <c r="E80" s="0" t="s">
        <v>569</v>
      </c>
      <c r="G80" s="0" t="s">
        <v>31</v>
      </c>
    </row>
    <row r="81" customFormat="false" ht="15.75" hidden="false" customHeight="false" outlineLevel="0" collapsed="false">
      <c r="A81" s="0" t="s">
        <v>570</v>
      </c>
      <c r="B81" s="0" t="s">
        <v>571</v>
      </c>
      <c r="C81" s="0" t="s">
        <v>572</v>
      </c>
      <c r="D81" s="0" t="s">
        <v>330</v>
      </c>
      <c r="E81" s="0" t="s">
        <v>331</v>
      </c>
      <c r="G81" s="0" t="s">
        <v>31</v>
      </c>
    </row>
    <row r="82" customFormat="false" ht="15.75" hidden="false" customHeight="false" outlineLevel="0" collapsed="false">
      <c r="A82" s="0" t="s">
        <v>573</v>
      </c>
      <c r="B82" s="0" t="s">
        <v>574</v>
      </c>
      <c r="C82" s="0" t="s">
        <v>575</v>
      </c>
      <c r="D82" s="0" t="s">
        <v>407</v>
      </c>
      <c r="E82" s="0" t="s">
        <v>576</v>
      </c>
      <c r="G82" s="0" t="s">
        <v>244</v>
      </c>
    </row>
    <row r="83" customFormat="false" ht="15.75" hidden="false" customHeight="false" outlineLevel="0" collapsed="false">
      <c r="A83" s="0" t="s">
        <v>577</v>
      </c>
      <c r="B83" s="0" t="s">
        <v>578</v>
      </c>
      <c r="C83" s="0" t="s">
        <v>579</v>
      </c>
      <c r="D83" s="0" t="s">
        <v>580</v>
      </c>
      <c r="E83" s="0" t="s">
        <v>581</v>
      </c>
      <c r="G83" s="0" t="s">
        <v>244</v>
      </c>
    </row>
    <row r="84" customFormat="false" ht="15.75" hidden="false" customHeight="false" outlineLevel="0" collapsed="false">
      <c r="A84" s="0" t="s">
        <v>582</v>
      </c>
      <c r="B84" s="0" t="s">
        <v>583</v>
      </c>
      <c r="C84" s="0" t="s">
        <v>584</v>
      </c>
      <c r="D84" s="0" t="s">
        <v>585</v>
      </c>
      <c r="E84" s="0" t="s">
        <v>586</v>
      </c>
      <c r="G84" s="0" t="s">
        <v>244</v>
      </c>
    </row>
    <row r="85" customFormat="false" ht="15.75" hidden="false" customHeight="false" outlineLevel="0" collapsed="false">
      <c r="A85" s="0" t="s">
        <v>587</v>
      </c>
      <c r="B85" s="0" t="s">
        <v>588</v>
      </c>
      <c r="C85" s="0" t="s">
        <v>589</v>
      </c>
      <c r="D85" s="0" t="s">
        <v>590</v>
      </c>
      <c r="E85" s="0" t="s">
        <v>591</v>
      </c>
      <c r="G85" s="0" t="s">
        <v>244</v>
      </c>
    </row>
    <row r="86" customFormat="false" ht="15.75" hidden="false" customHeight="false" outlineLevel="0" collapsed="false">
      <c r="A86" s="0" t="s">
        <v>592</v>
      </c>
      <c r="B86" s="0" t="s">
        <v>593</v>
      </c>
      <c r="C86" s="0" t="s">
        <v>594</v>
      </c>
      <c r="D86" s="0" t="s">
        <v>595</v>
      </c>
      <c r="E86" s="0" t="s">
        <v>596</v>
      </c>
      <c r="G86" s="0" t="s">
        <v>244</v>
      </c>
    </row>
    <row r="87" customFormat="false" ht="15.75" hidden="false" customHeight="false" outlineLevel="0" collapsed="false">
      <c r="A87" s="0" t="s">
        <v>597</v>
      </c>
      <c r="B87" s="0" t="s">
        <v>598</v>
      </c>
      <c r="C87" s="0" t="s">
        <v>599</v>
      </c>
      <c r="D87" s="0" t="s">
        <v>585</v>
      </c>
      <c r="E87" s="0" t="s">
        <v>586</v>
      </c>
      <c r="G87" s="0" t="s">
        <v>244</v>
      </c>
    </row>
    <row r="88" customFormat="false" ht="15.75" hidden="false" customHeight="false" outlineLevel="0" collapsed="false">
      <c r="A88" s="0" t="s">
        <v>600</v>
      </c>
      <c r="B88" s="0" t="s">
        <v>601</v>
      </c>
      <c r="C88" s="0" t="s">
        <v>602</v>
      </c>
      <c r="D88" s="0" t="s">
        <v>603</v>
      </c>
      <c r="E88" s="0" t="s">
        <v>581</v>
      </c>
      <c r="G88" s="0" t="s">
        <v>244</v>
      </c>
    </row>
    <row r="89" customFormat="false" ht="15.75" hidden="false" customHeight="false" outlineLevel="0" collapsed="false">
      <c r="A89" s="0" t="s">
        <v>604</v>
      </c>
      <c r="B89" s="0" t="s">
        <v>605</v>
      </c>
      <c r="C89" s="0" t="s">
        <v>606</v>
      </c>
      <c r="D89" s="0" t="s">
        <v>607</v>
      </c>
      <c r="E89" s="0" t="s">
        <v>608</v>
      </c>
      <c r="G89" s="0" t="s">
        <v>244</v>
      </c>
    </row>
    <row r="90" customFormat="false" ht="15.75" hidden="false" customHeight="false" outlineLevel="0" collapsed="false">
      <c r="A90" s="0" t="s">
        <v>609</v>
      </c>
      <c r="B90" s="0" t="s">
        <v>610</v>
      </c>
      <c r="C90" s="0" t="s">
        <v>611</v>
      </c>
      <c r="D90" s="0" t="s">
        <v>612</v>
      </c>
      <c r="G90" s="0" t="s">
        <v>244</v>
      </c>
    </row>
    <row r="91" customFormat="false" ht="15.75" hidden="false" customHeight="false" outlineLevel="0" collapsed="false">
      <c r="A91" s="0" t="s">
        <v>613</v>
      </c>
      <c r="B91" s="0" t="s">
        <v>614</v>
      </c>
      <c r="C91" s="0" t="s">
        <v>615</v>
      </c>
      <c r="D91" s="0" t="s">
        <v>616</v>
      </c>
      <c r="E91" s="0" t="s">
        <v>617</v>
      </c>
      <c r="G91" s="0" t="s">
        <v>244</v>
      </c>
    </row>
    <row r="92" customFormat="false" ht="15.75" hidden="false" customHeight="false" outlineLevel="0" collapsed="false">
      <c r="A92" s="0" t="s">
        <v>618</v>
      </c>
      <c r="B92" s="0" t="s">
        <v>619</v>
      </c>
      <c r="C92" s="0" t="s">
        <v>620</v>
      </c>
      <c r="D92" s="0" t="s">
        <v>325</v>
      </c>
      <c r="G92" s="0" t="s">
        <v>305</v>
      </c>
    </row>
    <row r="93" customFormat="false" ht="15.75" hidden="false" customHeight="false" outlineLevel="0" collapsed="false">
      <c r="A93" s="0" t="s">
        <v>621</v>
      </c>
      <c r="B93" s="0" t="s">
        <v>622</v>
      </c>
      <c r="C93" s="0" t="s">
        <v>623</v>
      </c>
      <c r="D93" s="0" t="s">
        <v>407</v>
      </c>
      <c r="G93" s="0" t="s">
        <v>244</v>
      </c>
    </row>
    <row r="94" customFormat="false" ht="15.75" hidden="false" customHeight="false" outlineLevel="0" collapsed="false">
      <c r="A94" s="0" t="s">
        <v>624</v>
      </c>
      <c r="B94" s="0" t="s">
        <v>625</v>
      </c>
      <c r="C94" s="0" t="s">
        <v>626</v>
      </c>
      <c r="D94" s="0" t="s">
        <v>627</v>
      </c>
      <c r="E94" s="0" t="s">
        <v>628</v>
      </c>
      <c r="G94" s="0" t="s">
        <v>244</v>
      </c>
    </row>
    <row r="95" customFormat="false" ht="15.75" hidden="false" customHeight="false" outlineLevel="0" collapsed="false">
      <c r="A95" s="0" t="s">
        <v>629</v>
      </c>
      <c r="B95" s="0" t="s">
        <v>630</v>
      </c>
      <c r="C95" s="0" t="s">
        <v>631</v>
      </c>
      <c r="D95" s="0" t="s">
        <v>627</v>
      </c>
      <c r="E95" s="0" t="s">
        <v>628</v>
      </c>
      <c r="G95" s="0" t="s">
        <v>244</v>
      </c>
    </row>
    <row r="96" customFormat="false" ht="15.75" hidden="false" customHeight="false" outlineLevel="0" collapsed="false">
      <c r="A96" s="0" t="s">
        <v>632</v>
      </c>
      <c r="B96" s="0" t="s">
        <v>633</v>
      </c>
      <c r="C96" s="0" t="s">
        <v>634</v>
      </c>
      <c r="D96" s="0" t="s">
        <v>635</v>
      </c>
      <c r="E96" s="0" t="s">
        <v>636</v>
      </c>
      <c r="G96" s="0" t="s">
        <v>31</v>
      </c>
      <c r="H96" s="0" t="s">
        <v>238</v>
      </c>
    </row>
    <row r="97" customFormat="false" ht="15.75" hidden="false" customHeight="false" outlineLevel="0" collapsed="false">
      <c r="A97" s="0" t="s">
        <v>637</v>
      </c>
      <c r="B97" s="0" t="s">
        <v>638</v>
      </c>
      <c r="C97" s="0" t="s">
        <v>639</v>
      </c>
      <c r="D97" s="0" t="s">
        <v>640</v>
      </c>
      <c r="E97" s="0" t="n">
        <v>24449343</v>
      </c>
      <c r="G97" s="0" t="s">
        <v>31</v>
      </c>
      <c r="H97" s="0" t="s">
        <v>641</v>
      </c>
    </row>
    <row r="98" customFormat="false" ht="15.75" hidden="false" customHeight="false" outlineLevel="0" collapsed="false">
      <c r="A98" s="0" t="s">
        <v>642</v>
      </c>
      <c r="B98" s="0" t="s">
        <v>643</v>
      </c>
      <c r="C98" s="0" t="s">
        <v>644</v>
      </c>
      <c r="D98" s="0" t="s">
        <v>645</v>
      </c>
      <c r="E98" s="0" t="s">
        <v>646</v>
      </c>
      <c r="G98" s="0" t="s">
        <v>31</v>
      </c>
    </row>
    <row r="99" customFormat="false" ht="15.75" hidden="false" customHeight="false" outlineLevel="0" collapsed="false">
      <c r="A99" s="0" t="s">
        <v>647</v>
      </c>
      <c r="B99" s="0" t="s">
        <v>648</v>
      </c>
      <c r="C99" s="0" t="s">
        <v>649</v>
      </c>
      <c r="D99" s="0" t="s">
        <v>650</v>
      </c>
      <c r="G99" s="0" t="s">
        <v>244</v>
      </c>
    </row>
    <row r="100" customFormat="false" ht="15.75" hidden="false" customHeight="false" outlineLevel="0" collapsed="false">
      <c r="A100" s="0" t="s">
        <v>651</v>
      </c>
      <c r="B100" s="0" t="s">
        <v>652</v>
      </c>
      <c r="C100" s="0" t="s">
        <v>653</v>
      </c>
      <c r="G100" s="0" t="s">
        <v>244</v>
      </c>
    </row>
    <row r="101" customFormat="false" ht="15.75" hidden="false" customHeight="false" outlineLevel="0" collapsed="false">
      <c r="A101" s="0" t="s">
        <v>654</v>
      </c>
      <c r="B101" s="0" t="s">
        <v>655</v>
      </c>
      <c r="C101" s="0" t="s">
        <v>656</v>
      </c>
      <c r="D101" s="0" t="s">
        <v>657</v>
      </c>
      <c r="G101" s="0" t="s">
        <v>244</v>
      </c>
    </row>
    <row r="102" customFormat="false" ht="15.75" hidden="false" customHeight="false" outlineLevel="0" collapsed="false">
      <c r="A102" s="0" t="s">
        <v>658</v>
      </c>
      <c r="B102" s="0" t="s">
        <v>659</v>
      </c>
      <c r="C102" s="0" t="s">
        <v>660</v>
      </c>
      <c r="D102" s="0" t="s">
        <v>661</v>
      </c>
      <c r="E102" s="0" t="s">
        <v>662</v>
      </c>
      <c r="G102" s="0" t="s">
        <v>31</v>
      </c>
    </row>
    <row r="103" customFormat="false" ht="15.75" hidden="false" customHeight="false" outlineLevel="0" collapsed="false">
      <c r="A103" s="0" t="s">
        <v>663</v>
      </c>
      <c r="B103" s="0" t="s">
        <v>664</v>
      </c>
      <c r="C103" s="0" t="s">
        <v>665</v>
      </c>
      <c r="D103" s="0" t="s">
        <v>666</v>
      </c>
      <c r="G103" s="0" t="s">
        <v>244</v>
      </c>
    </row>
    <row r="104" customFormat="false" ht="15.75" hidden="false" customHeight="false" outlineLevel="0" collapsed="false">
      <c r="A104" s="0" t="s">
        <v>667</v>
      </c>
      <c r="B104" s="0" t="s">
        <v>668</v>
      </c>
      <c r="C104" s="0" t="s">
        <v>669</v>
      </c>
      <c r="D104" s="0" t="s">
        <v>650</v>
      </c>
      <c r="F104" s="0" t="s">
        <v>670</v>
      </c>
      <c r="G104" s="0" t="s">
        <v>244</v>
      </c>
    </row>
    <row r="105" customFormat="false" ht="15.75" hidden="false" customHeight="false" outlineLevel="0" collapsed="false">
      <c r="A105" s="0" t="s">
        <v>671</v>
      </c>
      <c r="B105" s="0" t="s">
        <v>672</v>
      </c>
      <c r="C105" s="0" t="s">
        <v>673</v>
      </c>
      <c r="D105" s="0" t="s">
        <v>674</v>
      </c>
      <c r="E105" s="0" t="s">
        <v>675</v>
      </c>
      <c r="G105" s="0" t="s">
        <v>244</v>
      </c>
    </row>
    <row r="106" customFormat="false" ht="15.75" hidden="false" customHeight="false" outlineLevel="0" collapsed="false">
      <c r="A106" s="0" t="s">
        <v>676</v>
      </c>
      <c r="B106" s="0" t="s">
        <v>677</v>
      </c>
      <c r="C106" s="0" t="s">
        <v>678</v>
      </c>
      <c r="D106" s="0" t="s">
        <v>679</v>
      </c>
      <c r="G106" s="0" t="s">
        <v>244</v>
      </c>
    </row>
    <row r="107" customFormat="false" ht="15.75" hidden="false" customHeight="false" outlineLevel="0" collapsed="false">
      <c r="A107" s="0" t="s">
        <v>680</v>
      </c>
      <c r="B107" s="0" t="s">
        <v>681</v>
      </c>
      <c r="C107" s="0" t="s">
        <v>682</v>
      </c>
      <c r="D107" s="0" t="s">
        <v>679</v>
      </c>
      <c r="G107" s="0" t="s">
        <v>244</v>
      </c>
    </row>
    <row r="108" customFormat="false" ht="15.75" hidden="false" customHeight="false" outlineLevel="0" collapsed="false">
      <c r="A108" s="0" t="s">
        <v>683</v>
      </c>
      <c r="B108" s="0" t="s">
        <v>684</v>
      </c>
      <c r="C108" s="0" t="s">
        <v>685</v>
      </c>
      <c r="D108" s="0" t="s">
        <v>686</v>
      </c>
      <c r="G108" s="0" t="s">
        <v>244</v>
      </c>
    </row>
    <row r="109" customFormat="false" ht="15.75" hidden="false" customHeight="false" outlineLevel="0" collapsed="false">
      <c r="A109" s="0" t="s">
        <v>687</v>
      </c>
      <c r="B109" s="0" t="s">
        <v>684</v>
      </c>
      <c r="C109" s="0" t="s">
        <v>688</v>
      </c>
      <c r="D109" s="0" t="s">
        <v>686</v>
      </c>
      <c r="G109" s="0" t="s">
        <v>244</v>
      </c>
    </row>
    <row r="110" customFormat="false" ht="15.75" hidden="false" customHeight="false" outlineLevel="0" collapsed="false">
      <c r="A110" s="0" t="s">
        <v>689</v>
      </c>
      <c r="B110" s="0" t="s">
        <v>690</v>
      </c>
      <c r="C110" s="0" t="s">
        <v>691</v>
      </c>
      <c r="D110" s="0" t="s">
        <v>692</v>
      </c>
      <c r="E110" s="0" t="s">
        <v>662</v>
      </c>
      <c r="G110" s="0" t="s">
        <v>31</v>
      </c>
    </row>
    <row r="111" customFormat="false" ht="15.75" hidden="false" customHeight="false" outlineLevel="0" collapsed="false">
      <c r="A111" s="0" t="s">
        <v>693</v>
      </c>
      <c r="B111" s="0" t="s">
        <v>694</v>
      </c>
      <c r="C111" s="0" t="s">
        <v>695</v>
      </c>
      <c r="D111" s="0" t="s">
        <v>696</v>
      </c>
      <c r="E111" s="0" t="s">
        <v>697</v>
      </c>
      <c r="G111" s="0" t="s">
        <v>31</v>
      </c>
    </row>
    <row r="112" customFormat="false" ht="15.75" hidden="false" customHeight="false" outlineLevel="0" collapsed="false">
      <c r="A112" s="0" t="s">
        <v>698</v>
      </c>
      <c r="B112" s="0" t="s">
        <v>699</v>
      </c>
      <c r="C112" s="0" t="s">
        <v>700</v>
      </c>
      <c r="G112" s="0" t="s">
        <v>701</v>
      </c>
    </row>
    <row r="113" customFormat="false" ht="15.75" hidden="false" customHeight="false" outlineLevel="0" collapsed="false">
      <c r="A113" s="0" t="s">
        <v>702</v>
      </c>
      <c r="B113" s="0" t="s">
        <v>703</v>
      </c>
      <c r="C113" s="0" t="s">
        <v>704</v>
      </c>
      <c r="G113" s="0" t="s">
        <v>31</v>
      </c>
    </row>
    <row r="114" customFormat="false" ht="15.75" hidden="false" customHeight="false" outlineLevel="0" collapsed="false">
      <c r="A114" s="0" t="s">
        <v>705</v>
      </c>
      <c r="B114" s="0" t="s">
        <v>706</v>
      </c>
      <c r="C114" s="0" t="s">
        <v>707</v>
      </c>
      <c r="D114" s="0" t="s">
        <v>708</v>
      </c>
      <c r="E114" s="0" t="s">
        <v>709</v>
      </c>
      <c r="G114" s="0" t="s">
        <v>305</v>
      </c>
    </row>
    <row r="115" customFormat="false" ht="15.75" hidden="false" customHeight="false" outlineLevel="0" collapsed="false">
      <c r="A115" s="0" t="s">
        <v>710</v>
      </c>
      <c r="B115" s="0" t="s">
        <v>711</v>
      </c>
      <c r="C115" s="0" t="s">
        <v>712</v>
      </c>
      <c r="D115" s="0" t="s">
        <v>713</v>
      </c>
      <c r="E115" s="0" t="s">
        <v>714</v>
      </c>
      <c r="G115" s="0" t="s">
        <v>31</v>
      </c>
    </row>
    <row r="116" customFormat="false" ht="15.75" hidden="false" customHeight="false" outlineLevel="0" collapsed="false">
      <c r="A116" s="0" t="s">
        <v>715</v>
      </c>
      <c r="B116" s="0" t="s">
        <v>716</v>
      </c>
      <c r="C116" s="0" t="s">
        <v>717</v>
      </c>
      <c r="G116" s="0" t="s">
        <v>701</v>
      </c>
    </row>
    <row r="117" customFormat="false" ht="15.75" hidden="false" customHeight="false" outlineLevel="0" collapsed="false">
      <c r="A117" s="0" t="s">
        <v>718</v>
      </c>
      <c r="B117" s="0" t="s">
        <v>719</v>
      </c>
      <c r="C117" s="0" t="s">
        <v>720</v>
      </c>
      <c r="D117" s="0" t="s">
        <v>721</v>
      </c>
      <c r="G117" s="0" t="s">
        <v>244</v>
      </c>
    </row>
    <row r="118" customFormat="false" ht="15.75" hidden="false" customHeight="false" outlineLevel="0" collapsed="false">
      <c r="A118" s="0" t="s">
        <v>722</v>
      </c>
      <c r="B118" s="0" t="s">
        <v>723</v>
      </c>
      <c r="C118" s="0" t="s">
        <v>724</v>
      </c>
      <c r="D118" s="0" t="s">
        <v>725</v>
      </c>
      <c r="G118" s="0" t="s">
        <v>244</v>
      </c>
    </row>
    <row r="119" customFormat="false" ht="15.75" hidden="false" customHeight="false" outlineLevel="0" collapsed="false">
      <c r="A119" s="0" t="s">
        <v>726</v>
      </c>
      <c r="B119" s="0" t="s">
        <v>727</v>
      </c>
      <c r="C119" s="0" t="s">
        <v>728</v>
      </c>
      <c r="D119" s="0" t="s">
        <v>729</v>
      </c>
      <c r="G119" s="0" t="s">
        <v>244</v>
      </c>
    </row>
    <row r="120" customFormat="false" ht="15.75" hidden="false" customHeight="false" outlineLevel="0" collapsed="false">
      <c r="A120" s="0" t="s">
        <v>730</v>
      </c>
      <c r="B120" s="0" t="s">
        <v>731</v>
      </c>
      <c r="C120" s="0" t="s">
        <v>732</v>
      </c>
      <c r="D120" s="0" t="s">
        <v>725</v>
      </c>
      <c r="G120" s="0" t="s">
        <v>244</v>
      </c>
    </row>
    <row r="121" customFormat="false" ht="15.75" hidden="false" customHeight="false" outlineLevel="0" collapsed="false">
      <c r="A121" s="0" t="s">
        <v>733</v>
      </c>
      <c r="B121" s="0" t="s">
        <v>734</v>
      </c>
      <c r="C121" s="0" t="s">
        <v>735</v>
      </c>
      <c r="D121" s="0" t="s">
        <v>590</v>
      </c>
      <c r="G121" s="0" t="s">
        <v>244</v>
      </c>
    </row>
    <row r="122" customFormat="false" ht="15.75" hidden="false" customHeight="false" outlineLevel="0" collapsed="false">
      <c r="A122" s="0" t="s">
        <v>736</v>
      </c>
      <c r="B122" s="0" t="s">
        <v>737</v>
      </c>
      <c r="C122" s="0" t="s">
        <v>738</v>
      </c>
      <c r="D122" s="0" t="s">
        <v>739</v>
      </c>
      <c r="E122" s="0" t="s">
        <v>740</v>
      </c>
      <c r="G122" s="0" t="s">
        <v>31</v>
      </c>
    </row>
    <row r="123" customFormat="false" ht="15.75" hidden="false" customHeight="false" outlineLevel="0" collapsed="false">
      <c r="A123" s="0" t="s">
        <v>741</v>
      </c>
      <c r="B123" s="0" t="s">
        <v>742</v>
      </c>
      <c r="C123" s="0" t="s">
        <v>743</v>
      </c>
      <c r="G123" s="0" t="s">
        <v>31</v>
      </c>
    </row>
    <row r="124" customFormat="false" ht="15.75" hidden="false" customHeight="false" outlineLevel="0" collapsed="false">
      <c r="A124" s="0" t="s">
        <v>744</v>
      </c>
      <c r="B124" s="0" t="s">
        <v>745</v>
      </c>
      <c r="C124" s="0" t="s">
        <v>746</v>
      </c>
      <c r="G124" s="0" t="s">
        <v>31</v>
      </c>
    </row>
    <row r="125" customFormat="false" ht="15.75" hidden="false" customHeight="false" outlineLevel="0" collapsed="false">
      <c r="A125" s="0" t="s">
        <v>747</v>
      </c>
      <c r="B125" s="0" t="s">
        <v>748</v>
      </c>
      <c r="C125" s="0" t="s">
        <v>749</v>
      </c>
      <c r="D125" s="5" t="s">
        <v>750</v>
      </c>
      <c r="G125" s="0" t="s">
        <v>31</v>
      </c>
    </row>
    <row r="126" customFormat="false" ht="15.75" hidden="false" customHeight="false" outlineLevel="0" collapsed="false">
      <c r="A126" s="0" t="s">
        <v>751</v>
      </c>
      <c r="B126" s="0" t="s">
        <v>752</v>
      </c>
      <c r="C126" s="0" t="s">
        <v>753</v>
      </c>
      <c r="G126" s="0" t="s">
        <v>244</v>
      </c>
    </row>
    <row r="127" customFormat="false" ht="15.75" hidden="false" customHeight="false" outlineLevel="0" collapsed="false">
      <c r="A127" s="0" t="s">
        <v>754</v>
      </c>
      <c r="B127" s="0" t="s">
        <v>755</v>
      </c>
      <c r="C127" s="0" t="s">
        <v>756</v>
      </c>
      <c r="D127" s="0" t="s">
        <v>757</v>
      </c>
      <c r="E127" s="0" t="n">
        <v>23935941</v>
      </c>
      <c r="G127" s="0" t="s">
        <v>31</v>
      </c>
    </row>
    <row r="128" customFormat="false" ht="15.75" hidden="false" customHeight="false" outlineLevel="0" collapsed="false">
      <c r="A128" s="0" t="s">
        <v>758</v>
      </c>
      <c r="B128" s="0" t="s">
        <v>759</v>
      </c>
      <c r="C128" s="0" t="s">
        <v>760</v>
      </c>
      <c r="G128" s="0" t="s">
        <v>701</v>
      </c>
    </row>
    <row r="129" customFormat="false" ht="15.75" hidden="false" customHeight="false" outlineLevel="0" collapsed="false">
      <c r="A129" s="0" t="s">
        <v>761</v>
      </c>
      <c r="B129" s="0" t="s">
        <v>762</v>
      </c>
      <c r="C129" s="0" t="s">
        <v>763</v>
      </c>
      <c r="D129" s="0" t="s">
        <v>764</v>
      </c>
      <c r="E129" s="0" t="s">
        <v>765</v>
      </c>
      <c r="G129" s="0" t="s">
        <v>31</v>
      </c>
    </row>
    <row r="130" customFormat="false" ht="15.75" hidden="false" customHeight="false" outlineLevel="0" collapsed="false">
      <c r="A130" s="0" t="s">
        <v>766</v>
      </c>
      <c r="B130" s="0" t="s">
        <v>767</v>
      </c>
      <c r="C130" s="0" t="s">
        <v>768</v>
      </c>
      <c r="G130" s="0" t="s">
        <v>244</v>
      </c>
    </row>
    <row r="131" customFormat="false" ht="15.75" hidden="false" customHeight="false" outlineLevel="0" collapsed="false">
      <c r="A131" s="0" t="s">
        <v>769</v>
      </c>
      <c r="B131" s="0" t="s">
        <v>770</v>
      </c>
      <c r="C131" s="0" t="s">
        <v>771</v>
      </c>
      <c r="D131" s="0" t="s">
        <v>764</v>
      </c>
      <c r="E131" s="0" t="s">
        <v>765</v>
      </c>
      <c r="G131" s="0" t="s">
        <v>31</v>
      </c>
    </row>
    <row r="132" customFormat="false" ht="15.75" hidden="false" customHeight="false" outlineLevel="0" collapsed="false">
      <c r="A132" s="0" t="s">
        <v>772</v>
      </c>
      <c r="B132" s="0" t="s">
        <v>773</v>
      </c>
      <c r="C132" s="0" t="s">
        <v>774</v>
      </c>
      <c r="D132" s="0" t="s">
        <v>775</v>
      </c>
      <c r="G132" s="0" t="s">
        <v>244</v>
      </c>
    </row>
    <row r="133" customFormat="false" ht="15.75" hidden="false" customHeight="false" outlineLevel="0" collapsed="false">
      <c r="A133" s="0" t="s">
        <v>776</v>
      </c>
      <c r="B133" s="0" t="s">
        <v>777</v>
      </c>
      <c r="C133" s="0" t="s">
        <v>778</v>
      </c>
      <c r="D133" s="0" t="s">
        <v>739</v>
      </c>
      <c r="E133" s="0" t="s">
        <v>740</v>
      </c>
      <c r="G133" s="0" t="s">
        <v>31</v>
      </c>
    </row>
    <row r="134" customFormat="false" ht="15.75" hidden="false" customHeight="false" outlineLevel="0" collapsed="false">
      <c r="A134" s="0" t="s">
        <v>779</v>
      </c>
      <c r="B134" s="0" t="s">
        <v>780</v>
      </c>
      <c r="C134" s="0" t="s">
        <v>781</v>
      </c>
      <c r="D134" s="0" t="s">
        <v>782</v>
      </c>
      <c r="E134" s="0" t="s">
        <v>352</v>
      </c>
      <c r="G134" s="0" t="s">
        <v>31</v>
      </c>
    </row>
    <row r="135" customFormat="false" ht="15.75" hidden="false" customHeight="false" outlineLevel="0" collapsed="false">
      <c r="A135" s="0" t="s">
        <v>783</v>
      </c>
      <c r="B135" s="0" t="s">
        <v>784</v>
      </c>
      <c r="C135" s="0" t="s">
        <v>785</v>
      </c>
      <c r="G135" s="0" t="s">
        <v>701</v>
      </c>
    </row>
    <row r="136" customFormat="false" ht="15.75" hidden="false" customHeight="false" outlineLevel="0" collapsed="false">
      <c r="A136" s="0" t="s">
        <v>786</v>
      </c>
      <c r="B136" s="0" t="s">
        <v>787</v>
      </c>
      <c r="C136" s="0" t="s">
        <v>788</v>
      </c>
      <c r="D136" s="0" t="s">
        <v>708</v>
      </c>
      <c r="E136" s="0" t="s">
        <v>709</v>
      </c>
      <c r="G136" s="0" t="s">
        <v>305</v>
      </c>
    </row>
    <row r="137" customFormat="false" ht="15.75" hidden="false" customHeight="false" outlineLevel="0" collapsed="false">
      <c r="A137" s="0" t="s">
        <v>789</v>
      </c>
      <c r="B137" s="0" t="s">
        <v>790</v>
      </c>
      <c r="C137" s="0" t="s">
        <v>791</v>
      </c>
      <c r="G137" s="0" t="s">
        <v>31</v>
      </c>
    </row>
    <row r="138" customFormat="false" ht="15.75" hidden="false" customHeight="false" outlineLevel="0" collapsed="false">
      <c r="A138" s="0" t="s">
        <v>792</v>
      </c>
      <c r="B138" s="0" t="s">
        <v>793</v>
      </c>
      <c r="C138" s="0" t="s">
        <v>794</v>
      </c>
      <c r="G138" s="0" t="s">
        <v>31</v>
      </c>
    </row>
    <row r="139" customFormat="false" ht="15.75" hidden="false" customHeight="false" outlineLevel="0" collapsed="false">
      <c r="A139" s="0" t="s">
        <v>795</v>
      </c>
      <c r="B139" s="0" t="s">
        <v>796</v>
      </c>
      <c r="C139" s="0" t="s">
        <v>797</v>
      </c>
      <c r="G139" s="0" t="s">
        <v>31</v>
      </c>
    </row>
    <row r="140" customFormat="false" ht="15.75" hidden="false" customHeight="false" outlineLevel="0" collapsed="false">
      <c r="A140" s="0" t="s">
        <v>798</v>
      </c>
      <c r="B140" s="0" t="s">
        <v>799</v>
      </c>
      <c r="C140" s="0" t="s">
        <v>800</v>
      </c>
      <c r="D140" s="0" t="s">
        <v>739</v>
      </c>
      <c r="E140" s="0" t="s">
        <v>740</v>
      </c>
      <c r="G140" s="0" t="s">
        <v>31</v>
      </c>
    </row>
    <row r="141" customFormat="false" ht="15.75" hidden="false" customHeight="false" outlineLevel="0" collapsed="false">
      <c r="A141" s="0" t="s">
        <v>801</v>
      </c>
      <c r="B141" s="0" t="s">
        <v>802</v>
      </c>
      <c r="C141" s="0" t="s">
        <v>803</v>
      </c>
      <c r="G141" s="0" t="s">
        <v>701</v>
      </c>
    </row>
    <row r="142" customFormat="false" ht="15.75" hidden="false" customHeight="false" outlineLevel="0" collapsed="false">
      <c r="A142" s="0" t="s">
        <v>804</v>
      </c>
      <c r="B142" s="0" t="s">
        <v>805</v>
      </c>
      <c r="C142" s="0" t="s">
        <v>806</v>
      </c>
      <c r="D142" s="0" t="s">
        <v>807</v>
      </c>
      <c r="G142" s="0" t="s">
        <v>808</v>
      </c>
    </row>
    <row r="143" customFormat="false" ht="15.75" hidden="false" customHeight="false" outlineLevel="0" collapsed="false">
      <c r="A143" s="0" t="s">
        <v>809</v>
      </c>
      <c r="B143" s="0" t="s">
        <v>810</v>
      </c>
      <c r="C143" s="0" t="s">
        <v>811</v>
      </c>
      <c r="G143" s="0" t="s">
        <v>305</v>
      </c>
    </row>
    <row r="144" customFormat="false" ht="15.75" hidden="false" customHeight="false" outlineLevel="0" collapsed="false">
      <c r="A144" s="0" t="s">
        <v>812</v>
      </c>
      <c r="B144" s="0" t="s">
        <v>813</v>
      </c>
      <c r="C144" s="0" t="s">
        <v>814</v>
      </c>
      <c r="E144" s="0" t="s">
        <v>815</v>
      </c>
      <c r="G144" s="0" t="s">
        <v>31</v>
      </c>
    </row>
    <row r="145" customFormat="false" ht="15.75" hidden="false" customHeight="false" outlineLevel="0" collapsed="false">
      <c r="A145" s="0" t="s">
        <v>816</v>
      </c>
      <c r="B145" s="0" t="s">
        <v>817</v>
      </c>
      <c r="C145" s="0" t="s">
        <v>818</v>
      </c>
      <c r="D145" s="0" t="s">
        <v>304</v>
      </c>
      <c r="G145" s="0" t="s">
        <v>305</v>
      </c>
    </row>
    <row r="146" customFormat="false" ht="15.75" hidden="false" customHeight="false" outlineLevel="0" collapsed="false">
      <c r="A146" s="0" t="s">
        <v>819</v>
      </c>
      <c r="B146" s="0" t="s">
        <v>817</v>
      </c>
      <c r="C146" s="0" t="s">
        <v>820</v>
      </c>
      <c r="D146" s="0" t="s">
        <v>304</v>
      </c>
      <c r="G146" s="0" t="s">
        <v>305</v>
      </c>
    </row>
    <row r="147" customFormat="false" ht="15.75" hidden="false" customHeight="false" outlineLevel="0" collapsed="false">
      <c r="A147" s="0" t="s">
        <v>821</v>
      </c>
      <c r="B147" s="0" t="s">
        <v>817</v>
      </c>
      <c r="C147" s="0" t="s">
        <v>822</v>
      </c>
      <c r="D147" s="0" t="s">
        <v>304</v>
      </c>
      <c r="G147" s="0" t="s">
        <v>305</v>
      </c>
    </row>
    <row r="148" customFormat="false" ht="15.75" hidden="false" customHeight="false" outlineLevel="0" collapsed="false">
      <c r="A148" s="0" t="s">
        <v>823</v>
      </c>
      <c r="B148" s="0" t="s">
        <v>824</v>
      </c>
      <c r="C148" s="0" t="s">
        <v>825</v>
      </c>
      <c r="D148" s="0" t="s">
        <v>304</v>
      </c>
      <c r="G148" s="0" t="s">
        <v>305</v>
      </c>
    </row>
    <row r="149" customFormat="false" ht="15.75" hidden="false" customHeight="false" outlineLevel="0" collapsed="false">
      <c r="A149" s="0" t="s">
        <v>826</v>
      </c>
      <c r="B149" s="0" t="s">
        <v>824</v>
      </c>
      <c r="C149" s="0" t="s">
        <v>827</v>
      </c>
      <c r="D149" s="0" t="s">
        <v>304</v>
      </c>
      <c r="G149" s="0" t="s">
        <v>305</v>
      </c>
    </row>
    <row r="150" customFormat="false" ht="15.75" hidden="false" customHeight="false" outlineLevel="0" collapsed="false">
      <c r="A150" s="0" t="s">
        <v>828</v>
      </c>
      <c r="B150" s="0" t="s">
        <v>824</v>
      </c>
      <c r="C150" s="0" t="s">
        <v>829</v>
      </c>
      <c r="D150" s="0" t="s">
        <v>304</v>
      </c>
      <c r="G150" s="0" t="s">
        <v>305</v>
      </c>
    </row>
    <row r="151" customFormat="false" ht="15.75" hidden="false" customHeight="false" outlineLevel="0" collapsed="false">
      <c r="A151" s="0" t="s">
        <v>830</v>
      </c>
      <c r="B151" s="0" t="s">
        <v>831</v>
      </c>
      <c r="C151" s="0" t="s">
        <v>832</v>
      </c>
      <c r="D151" s="0" t="s">
        <v>304</v>
      </c>
      <c r="G151" s="0" t="s">
        <v>305</v>
      </c>
    </row>
    <row r="152" customFormat="false" ht="15.75" hidden="false" customHeight="false" outlineLevel="0" collapsed="false">
      <c r="A152" s="0" t="s">
        <v>833</v>
      </c>
      <c r="B152" s="0" t="s">
        <v>831</v>
      </c>
      <c r="C152" s="0" t="s">
        <v>834</v>
      </c>
      <c r="D152" s="0" t="s">
        <v>304</v>
      </c>
      <c r="G152" s="0" t="s">
        <v>305</v>
      </c>
    </row>
    <row r="153" customFormat="false" ht="15.75" hidden="false" customHeight="false" outlineLevel="0" collapsed="false">
      <c r="A153" s="0" t="s">
        <v>835</v>
      </c>
      <c r="B153" s="0" t="s">
        <v>831</v>
      </c>
      <c r="C153" s="0" t="s">
        <v>836</v>
      </c>
      <c r="D153" s="0" t="s">
        <v>304</v>
      </c>
      <c r="G153" s="0" t="s">
        <v>305</v>
      </c>
    </row>
    <row r="154" customFormat="false" ht="15.75" hidden="false" customHeight="false" outlineLevel="0" collapsed="false">
      <c r="A154" s="0" t="s">
        <v>837</v>
      </c>
      <c r="B154" s="0" t="s">
        <v>838</v>
      </c>
      <c r="C154" s="0" t="s">
        <v>839</v>
      </c>
      <c r="D154" s="0" t="s">
        <v>304</v>
      </c>
      <c r="G154" s="0" t="s">
        <v>305</v>
      </c>
    </row>
    <row r="155" customFormat="false" ht="15.75" hidden="false" customHeight="false" outlineLevel="0" collapsed="false">
      <c r="A155" s="0" t="s">
        <v>840</v>
      </c>
      <c r="B155" s="0" t="s">
        <v>841</v>
      </c>
      <c r="C155" s="0" t="s">
        <v>842</v>
      </c>
      <c r="D155" s="0" t="s">
        <v>843</v>
      </c>
      <c r="E155" s="0" t="n">
        <v>23683503</v>
      </c>
      <c r="G155" s="0" t="s">
        <v>244</v>
      </c>
    </row>
    <row r="156" customFormat="false" ht="15.75" hidden="false" customHeight="false" outlineLevel="0" collapsed="false">
      <c r="A156" s="0" t="s">
        <v>844</v>
      </c>
      <c r="B156" s="0" t="s">
        <v>845</v>
      </c>
      <c r="C156" s="0" t="s">
        <v>846</v>
      </c>
      <c r="D156" s="0" t="s">
        <v>847</v>
      </c>
      <c r="E156" s="0" t="n">
        <v>14114860</v>
      </c>
      <c r="G156" s="0" t="s">
        <v>31</v>
      </c>
    </row>
    <row r="157" customFormat="false" ht="15.75" hidden="false" customHeight="false" outlineLevel="0" collapsed="false">
      <c r="A157" s="0" t="s">
        <v>848</v>
      </c>
      <c r="B157" s="0" t="s">
        <v>849</v>
      </c>
      <c r="C157" s="0" t="s">
        <v>850</v>
      </c>
      <c r="D157" s="0" t="s">
        <v>851</v>
      </c>
      <c r="E157" s="0" t="n">
        <v>16565515</v>
      </c>
      <c r="G157" s="0" t="s">
        <v>31</v>
      </c>
    </row>
    <row r="158" customFormat="false" ht="15.75" hidden="false" customHeight="false" outlineLevel="0" collapsed="false">
      <c r="A158" s="0" t="s">
        <v>852</v>
      </c>
      <c r="B158" s="0" t="s">
        <v>853</v>
      </c>
      <c r="C158" s="0" t="s">
        <v>854</v>
      </c>
      <c r="D158" s="0" t="s">
        <v>855</v>
      </c>
      <c r="G158" s="0" t="s">
        <v>305</v>
      </c>
    </row>
    <row r="159" customFormat="false" ht="15.75" hidden="false" customHeight="false" outlineLevel="0" collapsed="false">
      <c r="A159" s="0" t="s">
        <v>856</v>
      </c>
      <c r="B159" s="0" t="s">
        <v>857</v>
      </c>
      <c r="C159" s="0" t="s">
        <v>858</v>
      </c>
      <c r="D159" s="0" t="s">
        <v>330</v>
      </c>
      <c r="E159" s="0" t="s">
        <v>331</v>
      </c>
      <c r="G159" s="0" t="s">
        <v>31</v>
      </c>
    </row>
    <row r="160" customFormat="false" ht="15.75" hidden="false" customHeight="false" outlineLevel="0" collapsed="false">
      <c r="A160" s="0" t="s">
        <v>859</v>
      </c>
      <c r="B160" s="0" t="s">
        <v>857</v>
      </c>
      <c r="C160" s="0" t="s">
        <v>860</v>
      </c>
      <c r="D160" s="0" t="s">
        <v>861</v>
      </c>
      <c r="E160" s="0" t="s">
        <v>862</v>
      </c>
      <c r="G160" s="0" t="s">
        <v>31</v>
      </c>
    </row>
    <row r="161" customFormat="false" ht="15.75" hidden="false" customHeight="false" outlineLevel="0" collapsed="false">
      <c r="A161" s="0" t="s">
        <v>863</v>
      </c>
      <c r="B161" s="0" t="s">
        <v>864</v>
      </c>
      <c r="C161" s="0" t="s">
        <v>865</v>
      </c>
      <c r="D161" s="0" t="s">
        <v>866</v>
      </c>
      <c r="E161" s="0" t="s">
        <v>709</v>
      </c>
      <c r="G161" s="0" t="s">
        <v>31</v>
      </c>
    </row>
    <row r="162" customFormat="false" ht="15.75" hidden="false" customHeight="false" outlineLevel="0" collapsed="false">
      <c r="A162" s="0" t="s">
        <v>867</v>
      </c>
      <c r="B162" s="0" t="s">
        <v>868</v>
      </c>
      <c r="C162" s="0" t="s">
        <v>869</v>
      </c>
      <c r="D162" s="0" t="s">
        <v>870</v>
      </c>
      <c r="E162" s="0" t="n">
        <v>14114860</v>
      </c>
      <c r="G162" s="0" t="s">
        <v>31</v>
      </c>
    </row>
    <row r="163" customFormat="false" ht="15.75" hidden="false" customHeight="false" outlineLevel="0" collapsed="false">
      <c r="A163" s="0" t="s">
        <v>871</v>
      </c>
      <c r="B163" s="0" t="s">
        <v>872</v>
      </c>
      <c r="C163" s="0" t="s">
        <v>873</v>
      </c>
      <c r="D163" s="0" t="s">
        <v>874</v>
      </c>
      <c r="E163" s="0" t="n">
        <v>24905578</v>
      </c>
      <c r="G163" s="0" t="s">
        <v>31</v>
      </c>
    </row>
    <row r="164" customFormat="false" ht="15.75" hidden="false" customHeight="false" outlineLevel="0" collapsed="false">
      <c r="A164" s="0" t="s">
        <v>875</v>
      </c>
      <c r="B164" s="0" t="s">
        <v>872</v>
      </c>
      <c r="C164" s="0" t="s">
        <v>876</v>
      </c>
      <c r="G164" s="0" t="s">
        <v>305</v>
      </c>
    </row>
    <row r="165" customFormat="false" ht="15.75" hidden="false" customHeight="false" outlineLevel="0" collapsed="false">
      <c r="A165" s="0" t="s">
        <v>877</v>
      </c>
      <c r="B165" s="0" t="s">
        <v>878</v>
      </c>
      <c r="C165" s="0" t="s">
        <v>879</v>
      </c>
      <c r="D165" s="0" t="s">
        <v>880</v>
      </c>
      <c r="G165" s="0" t="s">
        <v>305</v>
      </c>
    </row>
    <row r="166" customFormat="false" ht="15.75" hidden="false" customHeight="false" outlineLevel="0" collapsed="false">
      <c r="A166" s="0" t="s">
        <v>881</v>
      </c>
      <c r="B166" s="0" t="s">
        <v>882</v>
      </c>
      <c r="C166" s="0" t="s">
        <v>883</v>
      </c>
      <c r="D166" s="0" t="s">
        <v>884</v>
      </c>
      <c r="G166" s="0" t="s">
        <v>305</v>
      </c>
      <c r="H166" s="0" t="s">
        <v>885</v>
      </c>
    </row>
    <row r="167" customFormat="false" ht="15.75" hidden="false" customHeight="false" outlineLevel="0" collapsed="false">
      <c r="A167" s="0" t="s">
        <v>886</v>
      </c>
      <c r="B167" s="0" t="s">
        <v>887</v>
      </c>
      <c r="C167" s="0" t="s">
        <v>888</v>
      </c>
      <c r="G167" s="0" t="s">
        <v>379</v>
      </c>
    </row>
    <row r="168" customFormat="false" ht="15.75" hidden="false" customHeight="false" outlineLevel="0" collapsed="false">
      <c r="A168" s="0" t="s">
        <v>889</v>
      </c>
      <c r="B168" s="0" t="s">
        <v>890</v>
      </c>
      <c r="C168" s="0" t="s">
        <v>891</v>
      </c>
      <c r="D168" s="0" t="s">
        <v>892</v>
      </c>
      <c r="E168" s="0" t="s">
        <v>893</v>
      </c>
      <c r="G168" s="0" t="s">
        <v>31</v>
      </c>
    </row>
    <row r="169" customFormat="false" ht="15.75" hidden="false" customHeight="false" outlineLevel="0" collapsed="false">
      <c r="A169" s="0" t="s">
        <v>894</v>
      </c>
      <c r="B169" s="0" t="s">
        <v>895</v>
      </c>
      <c r="C169" s="0" t="s">
        <v>896</v>
      </c>
      <c r="D169" s="0" t="s">
        <v>897</v>
      </c>
      <c r="E169" s="0" t="s">
        <v>898</v>
      </c>
      <c r="G169" s="0" t="s">
        <v>31</v>
      </c>
    </row>
    <row r="170" customFormat="false" ht="15.75" hidden="false" customHeight="false" outlineLevel="0" collapsed="false">
      <c r="A170" s="0" t="s">
        <v>899</v>
      </c>
      <c r="B170" s="0" t="s">
        <v>895</v>
      </c>
      <c r="C170" s="0" t="s">
        <v>900</v>
      </c>
      <c r="D170" s="0" t="s">
        <v>901</v>
      </c>
      <c r="E170" s="0" t="s">
        <v>902</v>
      </c>
      <c r="G170" s="0" t="s">
        <v>31</v>
      </c>
    </row>
    <row r="171" customFormat="false" ht="15.75" hidden="false" customHeight="false" outlineLevel="0" collapsed="false">
      <c r="A171" s="0" t="s">
        <v>903</v>
      </c>
      <c r="B171" s="0" t="s">
        <v>904</v>
      </c>
      <c r="C171" s="0" t="s">
        <v>905</v>
      </c>
      <c r="D171" s="0" t="s">
        <v>906</v>
      </c>
      <c r="E171" s="0" t="n">
        <v>25016198</v>
      </c>
      <c r="G171" s="0" t="s">
        <v>31</v>
      </c>
    </row>
    <row r="172" customFormat="false" ht="15.75" hidden="false" customHeight="false" outlineLevel="0" collapsed="false">
      <c r="A172" s="0" t="s">
        <v>907</v>
      </c>
      <c r="B172" s="0" t="s">
        <v>908</v>
      </c>
      <c r="C172" s="0" t="s">
        <v>909</v>
      </c>
      <c r="D172" s="0" t="s">
        <v>910</v>
      </c>
      <c r="E172" s="0" t="s">
        <v>911</v>
      </c>
      <c r="G172" s="0" t="s">
        <v>31</v>
      </c>
    </row>
    <row r="173" customFormat="false" ht="15.75" hidden="false" customHeight="false" outlineLevel="0" collapsed="false">
      <c r="A173" s="0" t="s">
        <v>912</v>
      </c>
      <c r="B173" s="0" t="s">
        <v>913</v>
      </c>
      <c r="C173" s="0" t="s">
        <v>914</v>
      </c>
      <c r="D173" s="0" t="s">
        <v>407</v>
      </c>
      <c r="G173" s="0" t="s">
        <v>244</v>
      </c>
    </row>
    <row r="174" customFormat="false" ht="15.75" hidden="false" customHeight="false" outlineLevel="0" collapsed="false">
      <c r="A174" s="0" t="s">
        <v>915</v>
      </c>
      <c r="B174" s="0" t="s">
        <v>913</v>
      </c>
      <c r="C174" s="0" t="s">
        <v>916</v>
      </c>
      <c r="D174" s="0" t="s">
        <v>407</v>
      </c>
      <c r="G174" s="0" t="s">
        <v>244</v>
      </c>
    </row>
    <row r="175" customFormat="false" ht="15.75" hidden="false" customHeight="false" outlineLevel="0" collapsed="false">
      <c r="A175" s="0" t="s">
        <v>917</v>
      </c>
      <c r="B175" s="0" t="s">
        <v>918</v>
      </c>
      <c r="C175" s="0" t="s">
        <v>919</v>
      </c>
      <c r="D175" s="0" t="s">
        <v>920</v>
      </c>
      <c r="E175" s="0" t="s">
        <v>902</v>
      </c>
      <c r="G175" s="0" t="s">
        <v>31</v>
      </c>
      <c r="H175" s="0" t="s">
        <v>921</v>
      </c>
    </row>
    <row r="176" customFormat="false" ht="15.75" hidden="false" customHeight="false" outlineLevel="0" collapsed="false">
      <c r="A176" s="0" t="s">
        <v>922</v>
      </c>
      <c r="B176" s="0" t="s">
        <v>923</v>
      </c>
      <c r="C176" s="0" t="s">
        <v>924</v>
      </c>
      <c r="D176" s="0" t="s">
        <v>925</v>
      </c>
      <c r="E176" s="0" t="n">
        <v>14114860</v>
      </c>
      <c r="G176" s="0" t="s">
        <v>31</v>
      </c>
    </row>
    <row r="177" customFormat="false" ht="15.75" hidden="false" customHeight="false" outlineLevel="0" collapsed="false">
      <c r="A177" s="0" t="s">
        <v>926</v>
      </c>
      <c r="B177" s="0" t="s">
        <v>927</v>
      </c>
      <c r="C177" s="0" t="s">
        <v>928</v>
      </c>
      <c r="D177" s="0" t="s">
        <v>929</v>
      </c>
      <c r="E177" s="0" t="n">
        <v>19052140</v>
      </c>
      <c r="G177" s="0" t="s">
        <v>31</v>
      </c>
    </row>
    <row r="178" customFormat="false" ht="15.75" hidden="false" customHeight="false" outlineLevel="0" collapsed="false">
      <c r="A178" s="0" t="s">
        <v>930</v>
      </c>
      <c r="B178" s="0" t="s">
        <v>931</v>
      </c>
      <c r="C178" s="0" t="s">
        <v>932</v>
      </c>
      <c r="D178" s="0" t="s">
        <v>933</v>
      </c>
      <c r="E178" s="0" t="s">
        <v>934</v>
      </c>
      <c r="G178" s="0" t="s">
        <v>31</v>
      </c>
    </row>
    <row r="179" customFormat="false" ht="16.5" hidden="false" customHeight="false" outlineLevel="0" collapsed="false">
      <c r="A179" s="0" t="s">
        <v>935</v>
      </c>
      <c r="B179" s="0" t="s">
        <v>936</v>
      </c>
      <c r="C179" s="0" t="s">
        <v>937</v>
      </c>
      <c r="D179" s="5" t="s">
        <v>938</v>
      </c>
      <c r="G179" s="0" t="s">
        <v>305</v>
      </c>
    </row>
    <row r="180" customFormat="false" ht="15.75" hidden="false" customHeight="false" outlineLevel="0" collapsed="false">
      <c r="A180" s="0" t="s">
        <v>939</v>
      </c>
      <c r="B180" s="0" t="s">
        <v>940</v>
      </c>
      <c r="C180" s="0" t="s">
        <v>941</v>
      </c>
      <c r="D180" s="0" t="s">
        <v>942</v>
      </c>
      <c r="G180" s="0" t="s">
        <v>305</v>
      </c>
    </row>
    <row r="181" customFormat="false" ht="15.75" hidden="false" customHeight="false" outlineLevel="0" collapsed="false">
      <c r="A181" s="0" t="s">
        <v>943</v>
      </c>
      <c r="B181" s="0" t="s">
        <v>944</v>
      </c>
      <c r="C181" s="0" t="s">
        <v>945</v>
      </c>
      <c r="G181" s="0" t="s">
        <v>379</v>
      </c>
    </row>
    <row r="182" customFormat="false" ht="15.75" hidden="false" customHeight="false" outlineLevel="0" collapsed="false">
      <c r="A182" s="0" t="s">
        <v>946</v>
      </c>
      <c r="B182" s="0" t="s">
        <v>947</v>
      </c>
      <c r="C182" s="0" t="s">
        <v>948</v>
      </c>
      <c r="G182" s="0" t="s">
        <v>305</v>
      </c>
    </row>
    <row r="183" customFormat="false" ht="15.75" hidden="false" customHeight="false" outlineLevel="0" collapsed="false">
      <c r="A183" s="0" t="s">
        <v>949</v>
      </c>
      <c r="B183" s="0" t="s">
        <v>950</v>
      </c>
      <c r="C183" s="0" t="s">
        <v>951</v>
      </c>
      <c r="G183" s="0" t="s">
        <v>305</v>
      </c>
    </row>
    <row r="184" customFormat="false" ht="15.75" hidden="false" customHeight="false" outlineLevel="0" collapsed="false">
      <c r="A184" s="0" t="s">
        <v>952</v>
      </c>
      <c r="B184" s="0" t="s">
        <v>953</v>
      </c>
      <c r="C184" s="0" t="s">
        <v>954</v>
      </c>
      <c r="D184" s="0" t="s">
        <v>955</v>
      </c>
      <c r="E184" s="0" t="n">
        <v>14114860</v>
      </c>
      <c r="G184" s="0" t="s">
        <v>31</v>
      </c>
    </row>
    <row r="185" customFormat="false" ht="15.75" hidden="false" customHeight="false" outlineLevel="0" collapsed="false">
      <c r="A185" s="0" t="s">
        <v>956</v>
      </c>
      <c r="B185" s="0" t="s">
        <v>957</v>
      </c>
      <c r="C185" s="0" t="s">
        <v>958</v>
      </c>
      <c r="G185" s="0" t="s">
        <v>31</v>
      </c>
    </row>
    <row r="186" customFormat="false" ht="94.5" hidden="false" customHeight="false" outlineLevel="0" collapsed="false">
      <c r="A186" s="0" t="s">
        <v>959</v>
      </c>
      <c r="B186" s="0" t="s">
        <v>960</v>
      </c>
      <c r="C186" s="0" t="s">
        <v>961</v>
      </c>
      <c r="D186" s="4" t="s">
        <v>962</v>
      </c>
      <c r="G186" s="0" t="s">
        <v>305</v>
      </c>
    </row>
    <row r="187" customFormat="false" ht="15.75" hidden="false" customHeight="false" outlineLevel="0" collapsed="false">
      <c r="A187" s="0" t="s">
        <v>963</v>
      </c>
      <c r="B187" s="0" t="s">
        <v>964</v>
      </c>
      <c r="C187" s="0" t="s">
        <v>965</v>
      </c>
      <c r="D187" s="0" t="s">
        <v>966</v>
      </c>
      <c r="G187" s="0" t="s">
        <v>305</v>
      </c>
    </row>
    <row r="188" customFormat="false" ht="15.75" hidden="false" customHeight="false" outlineLevel="0" collapsed="false">
      <c r="A188" s="0" t="s">
        <v>967</v>
      </c>
      <c r="B188" s="0" t="s">
        <v>967</v>
      </c>
      <c r="C188" s="0" t="s">
        <v>968</v>
      </c>
      <c r="G188" s="0" t="s">
        <v>379</v>
      </c>
    </row>
    <row r="189" customFormat="false" ht="15.75" hidden="false" customHeight="false" outlineLevel="0" collapsed="false">
      <c r="A189" s="0" t="s">
        <v>969</v>
      </c>
      <c r="B189" s="0" t="s">
        <v>969</v>
      </c>
      <c r="C189" s="0" t="s">
        <v>970</v>
      </c>
      <c r="G189" s="0" t="s">
        <v>379</v>
      </c>
    </row>
    <row r="190" customFormat="false" ht="15.75" hidden="false" customHeight="false" outlineLevel="0" collapsed="false">
      <c r="A190" s="0" t="s">
        <v>971</v>
      </c>
      <c r="B190" s="0" t="s">
        <v>971</v>
      </c>
      <c r="C190" s="0" t="s">
        <v>972</v>
      </c>
      <c r="D190" s="0" t="s">
        <v>973</v>
      </c>
      <c r="E190" s="0" t="s">
        <v>974</v>
      </c>
      <c r="G190" s="0" t="s">
        <v>31</v>
      </c>
    </row>
    <row r="191" customFormat="false" ht="15.75" hidden="false" customHeight="false" outlineLevel="0" collapsed="false">
      <c r="A191" s="0" t="s">
        <v>975</v>
      </c>
      <c r="B191" s="0" t="s">
        <v>976</v>
      </c>
      <c r="C191" s="0" t="s">
        <v>977</v>
      </c>
      <c r="D191" s="0" t="s">
        <v>978</v>
      </c>
      <c r="E191" s="0" t="n">
        <v>9144160</v>
      </c>
      <c r="G191" s="0" t="s">
        <v>31</v>
      </c>
    </row>
    <row r="192" customFormat="false" ht="15.75" hidden="false" customHeight="false" outlineLevel="0" collapsed="false">
      <c r="A192" s="0" t="s">
        <v>979</v>
      </c>
      <c r="B192" s="0" t="s">
        <v>980</v>
      </c>
      <c r="C192" s="0" t="s">
        <v>981</v>
      </c>
      <c r="D192" s="0" t="s">
        <v>982</v>
      </c>
      <c r="E192" s="0" t="s">
        <v>983</v>
      </c>
      <c r="G192" s="0" t="s">
        <v>31</v>
      </c>
    </row>
    <row r="193" customFormat="false" ht="15.75" hidden="false" customHeight="false" outlineLevel="0" collapsed="false">
      <c r="A193" s="0" t="s">
        <v>984</v>
      </c>
      <c r="B193" s="0" t="s">
        <v>985</v>
      </c>
      <c r="C193" s="0" t="s">
        <v>986</v>
      </c>
      <c r="D193" s="0" t="s">
        <v>987</v>
      </c>
      <c r="E193" s="0" t="s">
        <v>988</v>
      </c>
      <c r="G193" s="0" t="s">
        <v>31</v>
      </c>
    </row>
    <row r="194" customFormat="false" ht="15.75" hidden="false" customHeight="false" outlineLevel="0" collapsed="false">
      <c r="A194" s="0" t="s">
        <v>989</v>
      </c>
      <c r="B194" s="0" t="s">
        <v>990</v>
      </c>
      <c r="C194" s="0" t="s">
        <v>991</v>
      </c>
      <c r="D194" s="0" t="s">
        <v>992</v>
      </c>
      <c r="E194" s="0" t="s">
        <v>993</v>
      </c>
      <c r="G194" s="0" t="s">
        <v>31</v>
      </c>
    </row>
    <row r="195" customFormat="false" ht="15.75" hidden="false" customHeight="false" outlineLevel="0" collapsed="false">
      <c r="A195" s="0" t="s">
        <v>994</v>
      </c>
      <c r="B195" s="0" t="s">
        <v>995</v>
      </c>
      <c r="C195" s="0" t="s">
        <v>996</v>
      </c>
      <c r="D195" s="0" t="s">
        <v>510</v>
      </c>
      <c r="G195" s="0" t="s">
        <v>305</v>
      </c>
    </row>
    <row r="196" customFormat="false" ht="15.75" hidden="false" customHeight="false" outlineLevel="0" collapsed="false">
      <c r="A196" s="0" t="s">
        <v>997</v>
      </c>
      <c r="B196" s="0" t="s">
        <v>998</v>
      </c>
      <c r="C196" s="0" t="s">
        <v>999</v>
      </c>
      <c r="D196" s="0" t="s">
        <v>635</v>
      </c>
      <c r="E196" s="0" t="s">
        <v>636</v>
      </c>
      <c r="G196" s="0" t="s">
        <v>31</v>
      </c>
      <c r="H196" s="0" t="s">
        <v>238</v>
      </c>
    </row>
    <row r="197" customFormat="false" ht="204.75" hidden="false" customHeight="false" outlineLevel="0" collapsed="false">
      <c r="A197" s="0" t="s">
        <v>1000</v>
      </c>
      <c r="B197" s="0" t="s">
        <v>1001</v>
      </c>
      <c r="C197" s="0" t="s">
        <v>1002</v>
      </c>
      <c r="D197" s="4" t="s">
        <v>1003</v>
      </c>
      <c r="G197" s="0" t="s">
        <v>305</v>
      </c>
    </row>
    <row r="198" customFormat="false" ht="15.75" hidden="false" customHeight="false" outlineLevel="0" collapsed="false">
      <c r="A198" s="0" t="s">
        <v>1004</v>
      </c>
      <c r="B198" s="0" t="s">
        <v>1005</v>
      </c>
      <c r="C198" s="0" t="s">
        <v>1006</v>
      </c>
      <c r="G198" s="0" t="s">
        <v>379</v>
      </c>
    </row>
    <row r="199" customFormat="false" ht="15.75" hidden="false" customHeight="false" outlineLevel="0" collapsed="false">
      <c r="A199" s="0" t="s">
        <v>1007</v>
      </c>
      <c r="B199" s="0" t="s">
        <v>1008</v>
      </c>
      <c r="C199" s="0" t="s">
        <v>1009</v>
      </c>
      <c r="G199" s="0" t="s">
        <v>379</v>
      </c>
    </row>
    <row r="200" customFormat="false" ht="15.75" hidden="false" customHeight="false" outlineLevel="0" collapsed="false">
      <c r="A200" s="0" t="s">
        <v>1010</v>
      </c>
      <c r="B200" s="0" t="s">
        <v>1011</v>
      </c>
      <c r="C200" s="0" t="s">
        <v>1012</v>
      </c>
      <c r="G200" s="0" t="s">
        <v>31</v>
      </c>
    </row>
    <row r="201" customFormat="false" ht="150" hidden="false" customHeight="false" outlineLevel="0" collapsed="false">
      <c r="A201" s="0" t="s">
        <v>1013</v>
      </c>
      <c r="B201" s="0" t="s">
        <v>1014</v>
      </c>
      <c r="C201" s="0" t="s">
        <v>1015</v>
      </c>
      <c r="D201" s="6" t="s">
        <v>1016</v>
      </c>
      <c r="G201" s="0" t="s">
        <v>305</v>
      </c>
    </row>
    <row r="202" customFormat="false" ht="15.75" hidden="false" customHeight="false" outlineLevel="0" collapsed="false">
      <c r="A202" s="0" t="s">
        <v>1017</v>
      </c>
      <c r="B202" s="0" t="s">
        <v>1018</v>
      </c>
      <c r="C202" s="0" t="s">
        <v>1019</v>
      </c>
      <c r="D202" s="0" t="s">
        <v>1020</v>
      </c>
      <c r="E202" s="0" t="s">
        <v>1021</v>
      </c>
      <c r="G202" s="0" t="s">
        <v>31</v>
      </c>
      <c r="H202" s="0" t="s">
        <v>1022</v>
      </c>
    </row>
    <row r="203" customFormat="false" ht="15.75" hidden="false" customHeight="false" outlineLevel="0" collapsed="false">
      <c r="A203" s="0" t="s">
        <v>1023</v>
      </c>
      <c r="B203" s="0" t="s">
        <v>1024</v>
      </c>
      <c r="C203" s="0" t="s">
        <v>1025</v>
      </c>
      <c r="G203" s="0" t="s">
        <v>379</v>
      </c>
    </row>
    <row r="204" customFormat="false" ht="16.5" hidden="false" customHeight="false" outlineLevel="0" collapsed="false">
      <c r="A204" s="0" t="s">
        <v>1026</v>
      </c>
      <c r="B204" s="0" t="s">
        <v>1027</v>
      </c>
      <c r="C204" s="0" t="s">
        <v>1028</v>
      </c>
      <c r="D204" s="5" t="s">
        <v>1029</v>
      </c>
      <c r="G204" s="0" t="s">
        <v>305</v>
      </c>
    </row>
    <row r="205" customFormat="false" ht="15.75" hidden="false" customHeight="false" outlineLevel="0" collapsed="false">
      <c r="A205" s="0" t="s">
        <v>1030</v>
      </c>
      <c r="B205" s="0" t="s">
        <v>1031</v>
      </c>
      <c r="C205" s="0" t="s">
        <v>1032</v>
      </c>
      <c r="G205" s="0" t="s">
        <v>379</v>
      </c>
    </row>
    <row r="206" customFormat="false" ht="15.75" hidden="false" customHeight="false" outlineLevel="0" collapsed="false">
      <c r="A206" s="0" t="s">
        <v>1033</v>
      </c>
      <c r="B206" s="0" t="s">
        <v>1034</v>
      </c>
      <c r="C206" s="0" t="s">
        <v>1035</v>
      </c>
      <c r="G206" s="0" t="s">
        <v>379</v>
      </c>
    </row>
    <row r="207" customFormat="false" ht="15.75" hidden="false" customHeight="false" outlineLevel="0" collapsed="false">
      <c r="A207" s="0" t="s">
        <v>1036</v>
      </c>
      <c r="B207" s="0" t="s">
        <v>1037</v>
      </c>
      <c r="C207" s="0" t="s">
        <v>1038</v>
      </c>
      <c r="G207" s="0" t="s">
        <v>379</v>
      </c>
    </row>
    <row r="208" customFormat="false" ht="15.75" hidden="false" customHeight="false" outlineLevel="0" collapsed="false">
      <c r="A208" s="0" t="s">
        <v>1039</v>
      </c>
      <c r="B208" s="0" t="s">
        <v>1040</v>
      </c>
      <c r="C208" s="0" t="s">
        <v>1041</v>
      </c>
      <c r="D208" s="0" t="s">
        <v>666</v>
      </c>
      <c r="E208" s="0" t="s">
        <v>1042</v>
      </c>
      <c r="G208" s="0" t="s">
        <v>244</v>
      </c>
    </row>
    <row r="209" customFormat="false" ht="15.75" hidden="false" customHeight="false" outlineLevel="0" collapsed="false">
      <c r="A209" s="0" t="s">
        <v>1043</v>
      </c>
      <c r="B209" s="0" t="s">
        <v>1044</v>
      </c>
      <c r="C209" s="0" t="s">
        <v>1045</v>
      </c>
      <c r="D209" s="0" t="s">
        <v>407</v>
      </c>
      <c r="G209" s="0" t="s">
        <v>244</v>
      </c>
    </row>
    <row r="210" customFormat="false" ht="15.75" hidden="false" customHeight="false" outlineLevel="0" collapsed="false">
      <c r="A210" s="0" t="s">
        <v>1046</v>
      </c>
      <c r="B210" s="0" t="s">
        <v>1047</v>
      </c>
      <c r="C210" s="0" t="s">
        <v>1048</v>
      </c>
      <c r="D210" s="0" t="s">
        <v>1049</v>
      </c>
      <c r="E210" s="0" t="s">
        <v>1050</v>
      </c>
      <c r="G210" s="0" t="s">
        <v>31</v>
      </c>
    </row>
    <row r="211" customFormat="false" ht="15.75" hidden="false" customHeight="false" outlineLevel="0" collapsed="false">
      <c r="A211" s="0" t="s">
        <v>1051</v>
      </c>
      <c r="B211" s="0" t="s">
        <v>1052</v>
      </c>
      <c r="C211" s="0" t="s">
        <v>1053</v>
      </c>
      <c r="D211" s="0" t="s">
        <v>1054</v>
      </c>
      <c r="E211" s="0" t="n">
        <v>15009640</v>
      </c>
      <c r="G211" s="0" t="s">
        <v>31</v>
      </c>
    </row>
    <row r="212" customFormat="false" ht="15.75" hidden="false" customHeight="false" outlineLevel="0" collapsed="false">
      <c r="A212" s="0" t="s">
        <v>1055</v>
      </c>
      <c r="B212" s="0" t="s">
        <v>1056</v>
      </c>
      <c r="C212" s="0" t="s">
        <v>1057</v>
      </c>
      <c r="D212" s="0" t="s">
        <v>1058</v>
      </c>
      <c r="E212" s="0" t="s">
        <v>1059</v>
      </c>
      <c r="G212" s="0" t="s">
        <v>31</v>
      </c>
    </row>
    <row r="213" customFormat="false" ht="15.75" hidden="false" customHeight="false" outlineLevel="0" collapsed="false">
      <c r="A213" s="0" t="s">
        <v>1060</v>
      </c>
      <c r="B213" s="0" t="s">
        <v>1061</v>
      </c>
      <c r="C213" s="0" t="s">
        <v>1062</v>
      </c>
      <c r="G213" s="0" t="s">
        <v>379</v>
      </c>
    </row>
    <row r="214" customFormat="false" ht="15.75" hidden="false" customHeight="false" outlineLevel="0" collapsed="false">
      <c r="A214" s="0" t="s">
        <v>1063</v>
      </c>
      <c r="B214" s="0" t="s">
        <v>1064</v>
      </c>
      <c r="C214" s="0" t="s">
        <v>1065</v>
      </c>
      <c r="D214" s="0" t="s">
        <v>1066</v>
      </c>
      <c r="E214" s="0" t="s">
        <v>1067</v>
      </c>
      <c r="G214" s="0" t="s">
        <v>31</v>
      </c>
    </row>
    <row r="215" customFormat="false" ht="15.75" hidden="false" customHeight="false" outlineLevel="0" collapsed="false">
      <c r="A215" s="0" t="s">
        <v>1068</v>
      </c>
      <c r="B215" s="0" t="s">
        <v>1064</v>
      </c>
      <c r="C215" s="0" t="s">
        <v>1069</v>
      </c>
      <c r="D215" s="0" t="s">
        <v>1070</v>
      </c>
      <c r="E215" s="0" t="s">
        <v>1067</v>
      </c>
      <c r="G215" s="0" t="s">
        <v>31</v>
      </c>
    </row>
    <row r="216" customFormat="false" ht="15.75" hidden="false" customHeight="false" outlineLevel="0" collapsed="false">
      <c r="A216" s="0" t="s">
        <v>1071</v>
      </c>
      <c r="B216" s="0" t="s">
        <v>1072</v>
      </c>
      <c r="C216" s="0" t="s">
        <v>1073</v>
      </c>
      <c r="D216" s="0" t="s">
        <v>1074</v>
      </c>
      <c r="E216" s="0" t="s">
        <v>1075</v>
      </c>
      <c r="G216" s="0" t="s">
        <v>31</v>
      </c>
    </row>
    <row r="217" customFormat="false" ht="15.75" hidden="false" customHeight="false" outlineLevel="0" collapsed="false">
      <c r="A217" s="0" t="s">
        <v>1076</v>
      </c>
      <c r="B217" s="0" t="s">
        <v>1077</v>
      </c>
      <c r="C217" s="0" t="s">
        <v>1078</v>
      </c>
      <c r="G217" s="0" t="s">
        <v>379</v>
      </c>
    </row>
    <row r="218" customFormat="false" ht="141.75" hidden="false" customHeight="false" outlineLevel="0" collapsed="false">
      <c r="A218" s="0" t="s">
        <v>1079</v>
      </c>
      <c r="B218" s="0" t="s">
        <v>1080</v>
      </c>
      <c r="C218" s="0" t="s">
        <v>1081</v>
      </c>
      <c r="D218" s="4" t="s">
        <v>1082</v>
      </c>
      <c r="G218" s="0" t="s">
        <v>305</v>
      </c>
    </row>
    <row r="219" customFormat="false" ht="15.75" hidden="false" customHeight="false" outlineLevel="0" collapsed="false">
      <c r="A219" s="0" t="s">
        <v>1083</v>
      </c>
      <c r="B219" s="0" t="s">
        <v>1084</v>
      </c>
      <c r="C219" s="0" t="s">
        <v>1085</v>
      </c>
      <c r="D219" s="0" t="s">
        <v>1086</v>
      </c>
      <c r="G219" s="0" t="s">
        <v>244</v>
      </c>
    </row>
    <row r="220" customFormat="false" ht="15.75" hidden="false" customHeight="false" outlineLevel="0" collapsed="false">
      <c r="A220" s="0" t="s">
        <v>1087</v>
      </c>
      <c r="B220" s="0" t="s">
        <v>1088</v>
      </c>
      <c r="C220" s="0" t="s">
        <v>1089</v>
      </c>
      <c r="G220" s="0" t="s">
        <v>379</v>
      </c>
    </row>
    <row r="221" customFormat="false" ht="78.75" hidden="false" customHeight="false" outlineLevel="0" collapsed="false">
      <c r="A221" s="0" t="s">
        <v>1090</v>
      </c>
      <c r="B221" s="0" t="s">
        <v>1091</v>
      </c>
      <c r="C221" s="0" t="s">
        <v>1092</v>
      </c>
      <c r="D221" s="4" t="s">
        <v>1093</v>
      </c>
      <c r="G221" s="0" t="s">
        <v>305</v>
      </c>
    </row>
    <row r="222" customFormat="false" ht="15.75" hidden="false" customHeight="false" outlineLevel="0" collapsed="false">
      <c r="A222" s="0" t="s">
        <v>1094</v>
      </c>
      <c r="B222" s="0" t="s">
        <v>1095</v>
      </c>
      <c r="C222" s="0" t="s">
        <v>1096</v>
      </c>
      <c r="G222" s="0" t="s">
        <v>379</v>
      </c>
    </row>
    <row r="223" customFormat="false" ht="189" hidden="false" customHeight="false" outlineLevel="0" collapsed="false">
      <c r="A223" s="0" t="s">
        <v>1097</v>
      </c>
      <c r="B223" s="0" t="s">
        <v>1098</v>
      </c>
      <c r="C223" s="0" t="s">
        <v>1099</v>
      </c>
      <c r="D223" s="4" t="s">
        <v>1100</v>
      </c>
      <c r="G223" s="0" t="s">
        <v>305</v>
      </c>
    </row>
    <row r="224" customFormat="false" ht="15.75" hidden="false" customHeight="false" outlineLevel="0" collapsed="false">
      <c r="A224" s="0" t="s">
        <v>1101</v>
      </c>
      <c r="B224" s="0" t="s">
        <v>1102</v>
      </c>
      <c r="C224" s="0" t="s">
        <v>1103</v>
      </c>
      <c r="G224" s="0" t="s">
        <v>379</v>
      </c>
    </row>
    <row r="225" customFormat="false" ht="15.75" hidden="false" customHeight="false" outlineLevel="0" collapsed="false">
      <c r="A225" s="0" t="s">
        <v>1104</v>
      </c>
      <c r="B225" s="0" t="s">
        <v>1105</v>
      </c>
      <c r="C225" s="0" t="s">
        <v>1106</v>
      </c>
      <c r="D225" s="0" t="s">
        <v>1107</v>
      </c>
      <c r="G225" s="0" t="s">
        <v>244</v>
      </c>
    </row>
    <row r="226" customFormat="false" ht="15.75" hidden="false" customHeight="false" outlineLevel="0" collapsed="false">
      <c r="A226" s="0" t="s">
        <v>1108</v>
      </c>
      <c r="B226" s="0" t="s">
        <v>1109</v>
      </c>
      <c r="C226" s="0" t="s">
        <v>1110</v>
      </c>
      <c r="D226" s="0" t="s">
        <v>1111</v>
      </c>
      <c r="G226" s="0" t="s">
        <v>305</v>
      </c>
    </row>
    <row r="227" customFormat="false" ht="15.75" hidden="false" customHeight="false" outlineLevel="0" collapsed="false">
      <c r="A227" s="0" t="s">
        <v>1112</v>
      </c>
      <c r="B227" s="0" t="s">
        <v>1113</v>
      </c>
      <c r="C227" s="0" t="s">
        <v>1114</v>
      </c>
      <c r="D227" s="0" t="s">
        <v>1111</v>
      </c>
      <c r="G227" s="0" t="s">
        <v>305</v>
      </c>
    </row>
    <row r="228" customFormat="false" ht="15.75" hidden="false" customHeight="false" outlineLevel="0" collapsed="false">
      <c r="A228" s="0" t="s">
        <v>1115</v>
      </c>
      <c r="B228" s="0" t="s">
        <v>1116</v>
      </c>
      <c r="C228" s="0" t="s">
        <v>1117</v>
      </c>
      <c r="D228" s="0" t="s">
        <v>1118</v>
      </c>
      <c r="E228" s="0" t="s">
        <v>898</v>
      </c>
      <c r="G228" s="0" t="s">
        <v>31</v>
      </c>
    </row>
    <row r="229" customFormat="false" ht="15.75" hidden="false" customHeight="false" outlineLevel="0" collapsed="false">
      <c r="A229" s="0" t="s">
        <v>1119</v>
      </c>
      <c r="B229" s="0" t="s">
        <v>1120</v>
      </c>
      <c r="C229" s="0" t="s">
        <v>1121</v>
      </c>
      <c r="D229" s="0" t="s">
        <v>1122</v>
      </c>
      <c r="E229" s="0" t="n">
        <v>21818119</v>
      </c>
      <c r="G229" s="0" t="s">
        <v>31</v>
      </c>
    </row>
    <row r="230" customFormat="false" ht="220.5" hidden="false" customHeight="false" outlineLevel="0" collapsed="false">
      <c r="A230" s="0" t="s">
        <v>1123</v>
      </c>
      <c r="B230" s="0" t="s">
        <v>1124</v>
      </c>
      <c r="C230" s="0" t="s">
        <v>1125</v>
      </c>
      <c r="D230" s="4" t="s">
        <v>1126</v>
      </c>
      <c r="G230" s="0" t="s">
        <v>305</v>
      </c>
    </row>
    <row r="231" customFormat="false" ht="15.75" hidden="false" customHeight="false" outlineLevel="0" collapsed="false">
      <c r="A231" s="0" t="s">
        <v>1127</v>
      </c>
      <c r="B231" s="0" t="s">
        <v>1128</v>
      </c>
      <c r="C231" s="0" t="s">
        <v>1129</v>
      </c>
      <c r="D231" s="0" t="s">
        <v>1130</v>
      </c>
      <c r="E231" s="0" t="s">
        <v>628</v>
      </c>
      <c r="G231" s="0" t="s">
        <v>244</v>
      </c>
    </row>
    <row r="232" customFormat="false" ht="15.75" hidden="false" customHeight="false" outlineLevel="0" collapsed="false">
      <c r="A232" s="0" t="s">
        <v>1131</v>
      </c>
      <c r="B232" s="0" t="s">
        <v>1132</v>
      </c>
      <c r="C232" s="0" t="s">
        <v>1133</v>
      </c>
      <c r="G232" s="0" t="s">
        <v>379</v>
      </c>
    </row>
    <row r="233" customFormat="false" ht="15.75" hidden="false" customHeight="false" outlineLevel="0" collapsed="false">
      <c r="A233" s="0" t="s">
        <v>1134</v>
      </c>
      <c r="B233" s="0" t="s">
        <v>1135</v>
      </c>
      <c r="C233" s="0" t="s">
        <v>1136</v>
      </c>
      <c r="D233" s="0" t="s">
        <v>1137</v>
      </c>
      <c r="E233" s="0" t="s">
        <v>988</v>
      </c>
      <c r="G233" s="0" t="s">
        <v>31</v>
      </c>
    </row>
    <row r="234" customFormat="false" ht="15.75" hidden="false" customHeight="false" outlineLevel="0" collapsed="false">
      <c r="A234" s="0" t="s">
        <v>1138</v>
      </c>
      <c r="B234" s="0" t="s">
        <v>1139</v>
      </c>
      <c r="C234" s="0" t="s">
        <v>1140</v>
      </c>
      <c r="D234" s="0" t="s">
        <v>1141</v>
      </c>
      <c r="E234" s="0" t="s">
        <v>237</v>
      </c>
      <c r="G234" s="0" t="s">
        <v>31</v>
      </c>
    </row>
    <row r="235" customFormat="false" ht="15.75" hidden="false" customHeight="false" outlineLevel="0" collapsed="false">
      <c r="A235" s="0" t="s">
        <v>1142</v>
      </c>
      <c r="B235" s="0" t="s">
        <v>1143</v>
      </c>
      <c r="C235" s="0" t="s">
        <v>1144</v>
      </c>
      <c r="D235" s="0" t="s">
        <v>1145</v>
      </c>
      <c r="E235" s="0" t="s">
        <v>1146</v>
      </c>
      <c r="G235" s="0" t="s">
        <v>31</v>
      </c>
    </row>
    <row r="236" customFormat="false" ht="204.75" hidden="false" customHeight="false" outlineLevel="0" collapsed="false">
      <c r="A236" s="0" t="s">
        <v>1147</v>
      </c>
      <c r="B236" s="0" t="s">
        <v>1148</v>
      </c>
      <c r="C236" s="0" t="s">
        <v>1149</v>
      </c>
      <c r="D236" s="4" t="s">
        <v>1150</v>
      </c>
      <c r="G236" s="0" t="s">
        <v>305</v>
      </c>
    </row>
    <row r="237" customFormat="false" ht="15.75" hidden="false" customHeight="false" outlineLevel="0" collapsed="false">
      <c r="A237" s="0" t="s">
        <v>1151</v>
      </c>
      <c r="B237" s="0" t="s">
        <v>1152</v>
      </c>
      <c r="C237" s="0" t="s">
        <v>1153</v>
      </c>
      <c r="D237" s="0" t="s">
        <v>325</v>
      </c>
      <c r="E237" s="0" t="s">
        <v>326</v>
      </c>
      <c r="G237" s="0" t="s">
        <v>305</v>
      </c>
    </row>
    <row r="238" customFormat="false" ht="15.75" hidden="false" customHeight="false" outlineLevel="0" collapsed="false">
      <c r="A238" s="0" t="s">
        <v>1154</v>
      </c>
      <c r="B238" s="0" t="s">
        <v>1155</v>
      </c>
      <c r="C238" s="0" t="s">
        <v>1156</v>
      </c>
      <c r="D238" s="0" t="s">
        <v>563</v>
      </c>
      <c r="E238" s="0" t="n">
        <v>17412603</v>
      </c>
      <c r="G238" s="0" t="s">
        <v>31</v>
      </c>
    </row>
    <row r="239" customFormat="false" ht="15.75" hidden="false" customHeight="false" outlineLevel="0" collapsed="false">
      <c r="A239" s="0" t="s">
        <v>1157</v>
      </c>
      <c r="B239" s="0" t="s">
        <v>1158</v>
      </c>
      <c r="C239" s="0" t="s">
        <v>1159</v>
      </c>
      <c r="G239" s="0" t="s">
        <v>379</v>
      </c>
    </row>
    <row r="240" customFormat="false" ht="15.75" hidden="false" customHeight="false" outlineLevel="0" collapsed="false">
      <c r="A240" s="0" t="s">
        <v>1160</v>
      </c>
      <c r="B240" s="0" t="s">
        <v>1160</v>
      </c>
      <c r="C240" s="0" t="s">
        <v>1161</v>
      </c>
      <c r="D240" s="0" t="s">
        <v>1162</v>
      </c>
      <c r="E240" s="0" t="s">
        <v>1163</v>
      </c>
      <c r="G240" s="0" t="s">
        <v>31</v>
      </c>
    </row>
    <row r="241" customFormat="false" ht="15.75" hidden="false" customHeight="false" outlineLevel="0" collapsed="false">
      <c r="A241" s="0" t="s">
        <v>1164</v>
      </c>
      <c r="B241" s="0" t="s">
        <v>1165</v>
      </c>
      <c r="C241" s="0" t="s">
        <v>1166</v>
      </c>
      <c r="D241" s="0" t="s">
        <v>1167</v>
      </c>
      <c r="G241" s="0" t="s">
        <v>244</v>
      </c>
    </row>
    <row r="242" customFormat="false" ht="15.75" hidden="false" customHeight="false" outlineLevel="0" collapsed="false">
      <c r="A242" s="0" t="s">
        <v>1168</v>
      </c>
      <c r="B242" s="0" t="s">
        <v>1169</v>
      </c>
      <c r="C242" s="0" t="s">
        <v>1170</v>
      </c>
      <c r="D242" s="0" t="s">
        <v>1171</v>
      </c>
      <c r="E242" s="0" t="s">
        <v>1172</v>
      </c>
      <c r="G242" s="0" t="s">
        <v>31</v>
      </c>
    </row>
    <row r="243" customFormat="false" ht="15.75" hidden="false" customHeight="false" outlineLevel="0" collapsed="false">
      <c r="A243" s="0" t="s">
        <v>1173</v>
      </c>
      <c r="B243" s="0" t="s">
        <v>1174</v>
      </c>
      <c r="C243" s="0" t="s">
        <v>1175</v>
      </c>
      <c r="G243" s="0" t="s">
        <v>305</v>
      </c>
    </row>
    <row r="244" customFormat="false" ht="15.75" hidden="false" customHeight="false" outlineLevel="0" collapsed="false">
      <c r="A244" s="0" t="s">
        <v>1176</v>
      </c>
      <c r="B244" s="0" t="s">
        <v>1177</v>
      </c>
      <c r="C244" s="0" t="s">
        <v>1178</v>
      </c>
      <c r="G244" s="0" t="s">
        <v>31</v>
      </c>
    </row>
    <row r="245" customFormat="false" ht="15.75" hidden="false" customHeight="false" outlineLevel="0" collapsed="false">
      <c r="A245" s="0" t="s">
        <v>1179</v>
      </c>
      <c r="B245" s="0" t="s">
        <v>1180</v>
      </c>
      <c r="C245" s="0" t="s">
        <v>1181</v>
      </c>
      <c r="D245" s="0" t="s">
        <v>1182</v>
      </c>
      <c r="E245" s="0" t="s">
        <v>1183</v>
      </c>
      <c r="G245" s="0" t="s">
        <v>31</v>
      </c>
      <c r="H245" s="0" t="s">
        <v>1184</v>
      </c>
    </row>
    <row r="246" customFormat="false" ht="15.75" hidden="false" customHeight="false" outlineLevel="0" collapsed="false">
      <c r="A246" s="0" t="s">
        <v>1185</v>
      </c>
      <c r="B246" s="0" t="s">
        <v>1186</v>
      </c>
      <c r="C246" s="0" t="s">
        <v>1187</v>
      </c>
      <c r="D246" s="0" t="s">
        <v>407</v>
      </c>
      <c r="G246" s="0" t="s">
        <v>244</v>
      </c>
    </row>
    <row r="247" customFormat="false" ht="15.75" hidden="false" customHeight="false" outlineLevel="0" collapsed="false">
      <c r="A247" s="0" t="s">
        <v>1188</v>
      </c>
      <c r="B247" s="0" t="s">
        <v>1189</v>
      </c>
      <c r="C247" s="0" t="s">
        <v>1190</v>
      </c>
      <c r="D247" s="0" t="s">
        <v>1191</v>
      </c>
      <c r="E247" s="0" t="s">
        <v>1192</v>
      </c>
      <c r="G247" s="0" t="s">
        <v>31</v>
      </c>
      <c r="H247" s="0" t="s">
        <v>1193</v>
      </c>
    </row>
    <row r="248" customFormat="false" ht="15.75" hidden="false" customHeight="false" outlineLevel="0" collapsed="false">
      <c r="A248" s="0" t="s">
        <v>1194</v>
      </c>
      <c r="B248" s="0" t="s">
        <v>1195</v>
      </c>
      <c r="C248" s="0" t="s">
        <v>1196</v>
      </c>
      <c r="D248" s="0" t="s">
        <v>1197</v>
      </c>
      <c r="E248" s="0" t="n">
        <v>509240</v>
      </c>
      <c r="G248" s="0" t="s">
        <v>31</v>
      </c>
      <c r="H248" s="0" t="s">
        <v>1198</v>
      </c>
    </row>
    <row r="249" customFormat="false" ht="15.75" hidden="false" customHeight="false" outlineLevel="0" collapsed="false">
      <c r="A249" s="0" t="s">
        <v>1199</v>
      </c>
      <c r="B249" s="0" t="s">
        <v>1200</v>
      </c>
      <c r="C249" s="0" t="s">
        <v>1201</v>
      </c>
      <c r="D249" s="0" t="s">
        <v>1202</v>
      </c>
      <c r="G249" s="0" t="s">
        <v>305</v>
      </c>
    </row>
    <row r="250" customFormat="false" ht="15.75" hidden="false" customHeight="false" outlineLevel="0" collapsed="false">
      <c r="A250" s="0" t="s">
        <v>1203</v>
      </c>
      <c r="B250" s="0" t="s">
        <v>1204</v>
      </c>
      <c r="C250" s="0" t="s">
        <v>1205</v>
      </c>
      <c r="D250" s="0" t="s">
        <v>1206</v>
      </c>
      <c r="E250" s="0" t="s">
        <v>1207</v>
      </c>
      <c r="G250" s="0" t="s">
        <v>31</v>
      </c>
      <c r="H250" s="0" t="s">
        <v>1208</v>
      </c>
    </row>
    <row r="251" customFormat="false" ht="15.75" hidden="false" customHeight="false" outlineLevel="0" collapsed="false">
      <c r="A251" s="0" t="s">
        <v>1209</v>
      </c>
      <c r="B251" s="0" t="s">
        <v>1210</v>
      </c>
      <c r="C251" s="0" t="s">
        <v>1211</v>
      </c>
      <c r="D251" s="0" t="s">
        <v>1212</v>
      </c>
      <c r="E251" s="0" t="s">
        <v>1213</v>
      </c>
      <c r="G251" s="0" t="s">
        <v>31</v>
      </c>
    </row>
    <row r="252" customFormat="false" ht="15.75" hidden="false" customHeight="false" outlineLevel="0" collapsed="false">
      <c r="A252" s="0" t="s">
        <v>1214</v>
      </c>
      <c r="B252" s="0" t="s">
        <v>1215</v>
      </c>
      <c r="C252" s="0" t="s">
        <v>1216</v>
      </c>
      <c r="D252" s="0" t="s">
        <v>330</v>
      </c>
      <c r="E252" s="0" t="s">
        <v>331</v>
      </c>
      <c r="G252" s="0" t="s">
        <v>31</v>
      </c>
    </row>
    <row r="253" customFormat="false" ht="15.75" hidden="false" customHeight="false" outlineLevel="0" collapsed="false">
      <c r="A253" s="0" t="s">
        <v>1217</v>
      </c>
      <c r="B253" s="0" t="s">
        <v>1215</v>
      </c>
      <c r="C253" s="0" t="s">
        <v>1218</v>
      </c>
      <c r="D253" s="0" t="s">
        <v>861</v>
      </c>
      <c r="E253" s="0" t="s">
        <v>862</v>
      </c>
      <c r="G253" s="0" t="s">
        <v>31</v>
      </c>
    </row>
    <row r="254" customFormat="false" ht="15.75" hidden="false" customHeight="false" outlineLevel="0" collapsed="false">
      <c r="A254" s="0" t="s">
        <v>1219</v>
      </c>
      <c r="B254" s="0" t="s">
        <v>1220</v>
      </c>
      <c r="C254" s="0" t="s">
        <v>1221</v>
      </c>
      <c r="D254" s="0" t="s">
        <v>1222</v>
      </c>
      <c r="E254" s="0" t="n">
        <v>14114860</v>
      </c>
      <c r="G254" s="0" t="s">
        <v>31</v>
      </c>
    </row>
    <row r="255" customFormat="false" ht="15.75" hidden="false" customHeight="false" outlineLevel="0" collapsed="false">
      <c r="A255" s="0" t="s">
        <v>1223</v>
      </c>
      <c r="B255" s="0" t="s">
        <v>1224</v>
      </c>
      <c r="C255" s="0" t="s">
        <v>1225</v>
      </c>
      <c r="D255" s="0" t="s">
        <v>1226</v>
      </c>
      <c r="E255" s="0" t="n">
        <v>14114860</v>
      </c>
      <c r="G255" s="0" t="s">
        <v>31</v>
      </c>
    </row>
    <row r="256" customFormat="false" ht="15.75" hidden="false" customHeight="false" outlineLevel="0" collapsed="false">
      <c r="A256" s="0" t="s">
        <v>1227</v>
      </c>
      <c r="B256" s="0" t="s">
        <v>1228</v>
      </c>
      <c r="C256" s="0" t="s">
        <v>1229</v>
      </c>
      <c r="D256" s="0" t="s">
        <v>1230</v>
      </c>
      <c r="G256" s="0" t="s">
        <v>305</v>
      </c>
    </row>
    <row r="257" customFormat="false" ht="15.75" hidden="false" customHeight="false" outlineLevel="0" collapsed="false">
      <c r="A257" s="0" t="s">
        <v>1231</v>
      </c>
      <c r="B257" s="0" t="s">
        <v>1232</v>
      </c>
      <c r="C257" s="0" t="s">
        <v>1233</v>
      </c>
      <c r="D257" s="0" t="s">
        <v>330</v>
      </c>
      <c r="E257" s="0" t="s">
        <v>331</v>
      </c>
      <c r="G257" s="0" t="s">
        <v>31</v>
      </c>
    </row>
    <row r="258" customFormat="false" ht="15.75" hidden="false" customHeight="false" outlineLevel="0" collapsed="false">
      <c r="A258" s="0" t="s">
        <v>1234</v>
      </c>
      <c r="B258" s="0" t="s">
        <v>1235</v>
      </c>
      <c r="C258" s="0" t="s">
        <v>1236</v>
      </c>
      <c r="D258" s="0" t="s">
        <v>1237</v>
      </c>
      <c r="E258" s="0" t="n">
        <v>26317866</v>
      </c>
      <c r="G258" s="0" t="s">
        <v>31</v>
      </c>
      <c r="H258" s="0" t="s">
        <v>1238</v>
      </c>
    </row>
    <row r="259" customFormat="false" ht="15.75" hidden="false" customHeight="false" outlineLevel="0" collapsed="false">
      <c r="A259" s="0" t="s">
        <v>1239</v>
      </c>
      <c r="B259" s="0" t="s">
        <v>1240</v>
      </c>
      <c r="C259" s="0" t="s">
        <v>1241</v>
      </c>
      <c r="D259" s="0" t="s">
        <v>1242</v>
      </c>
      <c r="E259" s="0" t="s">
        <v>1243</v>
      </c>
      <c r="G259" s="0" t="s">
        <v>31</v>
      </c>
    </row>
    <row r="260" customFormat="false" ht="94.5" hidden="false" customHeight="false" outlineLevel="0" collapsed="false">
      <c r="A260" s="0" t="s">
        <v>1244</v>
      </c>
      <c r="B260" s="0" t="s">
        <v>1245</v>
      </c>
      <c r="C260" s="0" t="s">
        <v>1246</v>
      </c>
      <c r="D260" s="4" t="s">
        <v>1247</v>
      </c>
      <c r="G260" s="0" t="s">
        <v>305</v>
      </c>
    </row>
    <row r="261" customFormat="false" ht="15.75" hidden="false" customHeight="false" outlineLevel="0" collapsed="false">
      <c r="A261" s="0" t="s">
        <v>1248</v>
      </c>
      <c r="B261" s="0" t="s">
        <v>1249</v>
      </c>
      <c r="C261" s="0" t="s">
        <v>1250</v>
      </c>
      <c r="D261" s="0" t="s">
        <v>1251</v>
      </c>
      <c r="E261" s="0" t="n">
        <v>26317866</v>
      </c>
      <c r="G261" s="0" t="s">
        <v>31</v>
      </c>
      <c r="H261" s="0" t="s">
        <v>1252</v>
      </c>
    </row>
    <row r="262" customFormat="false" ht="15.75" hidden="false" customHeight="false" outlineLevel="0" collapsed="false">
      <c r="A262" s="0" t="s">
        <v>1253</v>
      </c>
      <c r="B262" s="0" t="s">
        <v>1254</v>
      </c>
      <c r="C262" s="0" t="s">
        <v>1255</v>
      </c>
      <c r="D262" s="0" t="s">
        <v>1256</v>
      </c>
      <c r="E262" s="0" t="s">
        <v>1257</v>
      </c>
      <c r="G262" s="0" t="s">
        <v>31</v>
      </c>
      <c r="H262" s="0" t="s">
        <v>1258</v>
      </c>
    </row>
    <row r="263" customFormat="false" ht="15.75" hidden="false" customHeight="false" outlineLevel="0" collapsed="false">
      <c r="A263" s="0" t="s">
        <v>1259</v>
      </c>
      <c r="B263" s="0" t="s">
        <v>1260</v>
      </c>
      <c r="C263" s="0" t="s">
        <v>1261</v>
      </c>
      <c r="D263" s="0" t="s">
        <v>1262</v>
      </c>
      <c r="E263" s="0" t="n">
        <v>14114860</v>
      </c>
      <c r="G263" s="0" t="s">
        <v>31</v>
      </c>
    </row>
    <row r="264" customFormat="false" ht="15.75" hidden="false" customHeight="false" outlineLevel="0" collapsed="false">
      <c r="A264" s="0" t="s">
        <v>1263</v>
      </c>
      <c r="B264" s="0" t="s">
        <v>1263</v>
      </c>
      <c r="C264" s="0" t="s">
        <v>1264</v>
      </c>
      <c r="D264" s="0" t="s">
        <v>1265</v>
      </c>
      <c r="E264" s="0" t="s">
        <v>1266</v>
      </c>
      <c r="G264" s="0" t="s">
        <v>31</v>
      </c>
      <c r="H264" s="0" t="s">
        <v>1267</v>
      </c>
    </row>
    <row r="265" customFormat="false" ht="15.75" hidden="false" customHeight="false" outlineLevel="0" collapsed="false">
      <c r="A265" s="0" t="s">
        <v>1268</v>
      </c>
      <c r="B265" s="0" t="s">
        <v>1268</v>
      </c>
      <c r="C265" s="0" t="s">
        <v>1269</v>
      </c>
      <c r="D265" s="0" t="s">
        <v>1265</v>
      </c>
      <c r="E265" s="0" t="s">
        <v>1270</v>
      </c>
      <c r="G265" s="0" t="s">
        <v>31</v>
      </c>
      <c r="H265" s="0" t="s">
        <v>1267</v>
      </c>
    </row>
    <row r="266" customFormat="false" ht="15.75" hidden="false" customHeight="false" outlineLevel="0" collapsed="false">
      <c r="A266" s="0" t="s">
        <v>1271</v>
      </c>
      <c r="B266" s="0" t="s">
        <v>1271</v>
      </c>
      <c r="C266" s="0" t="s">
        <v>1272</v>
      </c>
      <c r="D266" s="0" t="s">
        <v>407</v>
      </c>
      <c r="E266" s="0" t="n">
        <v>23805085</v>
      </c>
      <c r="G266" s="0" t="s">
        <v>244</v>
      </c>
    </row>
    <row r="267" customFormat="false" ht="15.75" hidden="false" customHeight="false" outlineLevel="0" collapsed="false">
      <c r="A267" s="0" t="s">
        <v>1273</v>
      </c>
      <c r="B267" s="0" t="s">
        <v>1273</v>
      </c>
      <c r="C267" s="0" t="s">
        <v>1274</v>
      </c>
      <c r="D267" s="0" t="s">
        <v>407</v>
      </c>
      <c r="G267" s="0" t="s">
        <v>244</v>
      </c>
    </row>
    <row r="268" customFormat="false" ht="15.75" hidden="false" customHeight="false" outlineLevel="0" collapsed="false">
      <c r="A268" s="0" t="s">
        <v>1275</v>
      </c>
      <c r="B268" s="0" t="s">
        <v>1275</v>
      </c>
      <c r="C268" s="0" t="s">
        <v>1276</v>
      </c>
      <c r="D268" s="0" t="s">
        <v>407</v>
      </c>
      <c r="G268" s="0" t="s">
        <v>244</v>
      </c>
    </row>
    <row r="269" customFormat="false" ht="15.75" hidden="false" customHeight="false" outlineLevel="0" collapsed="false">
      <c r="A269" s="0" t="s">
        <v>1277</v>
      </c>
      <c r="B269" s="0" t="s">
        <v>1277</v>
      </c>
      <c r="C269" s="0" t="s">
        <v>1278</v>
      </c>
      <c r="D269" s="0" t="s">
        <v>1265</v>
      </c>
      <c r="E269" s="0" t="s">
        <v>1270</v>
      </c>
      <c r="G269" s="0" t="s">
        <v>31</v>
      </c>
      <c r="H269" s="0" t="s">
        <v>1267</v>
      </c>
    </row>
    <row r="270" customFormat="false" ht="15.75" hidden="false" customHeight="false" outlineLevel="0" collapsed="false">
      <c r="A270" s="0" t="s">
        <v>1279</v>
      </c>
      <c r="B270" s="0" t="s">
        <v>1279</v>
      </c>
      <c r="C270" s="0" t="s">
        <v>1280</v>
      </c>
      <c r="D270" s="0" t="s">
        <v>1265</v>
      </c>
      <c r="E270" s="0" t="s">
        <v>1281</v>
      </c>
      <c r="G270" s="0" t="s">
        <v>31</v>
      </c>
      <c r="H270" s="0" t="s">
        <v>1267</v>
      </c>
    </row>
    <row r="271" customFormat="false" ht="15.75" hidden="false" customHeight="false" outlineLevel="0" collapsed="false">
      <c r="A271" s="0" t="s">
        <v>1282</v>
      </c>
      <c r="B271" s="0" t="s">
        <v>1282</v>
      </c>
      <c r="C271" s="0" t="s">
        <v>1283</v>
      </c>
      <c r="D271" s="0" t="s">
        <v>407</v>
      </c>
      <c r="E271" s="0" t="s">
        <v>1284</v>
      </c>
      <c r="G271" s="0" t="s">
        <v>244</v>
      </c>
    </row>
    <row r="272" customFormat="false" ht="15.75" hidden="false" customHeight="false" outlineLevel="0" collapsed="false">
      <c r="A272" s="0" t="s">
        <v>1285</v>
      </c>
      <c r="B272" s="0" t="s">
        <v>1285</v>
      </c>
      <c r="C272" s="0" t="s">
        <v>1286</v>
      </c>
      <c r="D272" s="0" t="s">
        <v>1265</v>
      </c>
      <c r="E272" s="0" t="s">
        <v>1266</v>
      </c>
      <c r="G272" s="0" t="s">
        <v>31</v>
      </c>
      <c r="H272" s="0" t="s">
        <v>1267</v>
      </c>
    </row>
    <row r="273" customFormat="false" ht="15.75" hidden="false" customHeight="false" outlineLevel="0" collapsed="false">
      <c r="A273" s="0" t="s">
        <v>1287</v>
      </c>
      <c r="B273" s="0" t="s">
        <v>1288</v>
      </c>
      <c r="C273" s="0" t="s">
        <v>1289</v>
      </c>
      <c r="D273" s="0" t="s">
        <v>330</v>
      </c>
      <c r="E273" s="0" t="s">
        <v>331</v>
      </c>
      <c r="G273" s="0" t="s">
        <v>31</v>
      </c>
    </row>
    <row r="274" customFormat="false" ht="15.75" hidden="false" customHeight="false" outlineLevel="0" collapsed="false">
      <c r="A274" s="0" t="s">
        <v>1290</v>
      </c>
      <c r="B274" s="0" t="s">
        <v>1291</v>
      </c>
      <c r="C274" s="0" t="s">
        <v>1292</v>
      </c>
      <c r="D274" s="0" t="s">
        <v>330</v>
      </c>
      <c r="E274" s="0" t="s">
        <v>331</v>
      </c>
      <c r="G274" s="0" t="s">
        <v>31</v>
      </c>
    </row>
    <row r="275" customFormat="false" ht="15.75" hidden="false" customHeight="false" outlineLevel="0" collapsed="false">
      <c r="A275" s="0" t="s">
        <v>1293</v>
      </c>
      <c r="B275" s="0" t="s">
        <v>1294</v>
      </c>
      <c r="C275" s="0" t="s">
        <v>1295</v>
      </c>
      <c r="D275" s="0" t="s">
        <v>330</v>
      </c>
      <c r="E275" s="0" t="s">
        <v>331</v>
      </c>
      <c r="G275" s="0" t="s">
        <v>31</v>
      </c>
    </row>
    <row r="276" customFormat="false" ht="15.75" hidden="false" customHeight="false" outlineLevel="0" collapsed="false">
      <c r="A276" s="0" t="s">
        <v>1296</v>
      </c>
      <c r="B276" s="0" t="s">
        <v>1294</v>
      </c>
      <c r="C276" s="0" t="s">
        <v>1297</v>
      </c>
      <c r="D276" s="0" t="s">
        <v>330</v>
      </c>
      <c r="E276" s="0" t="s">
        <v>331</v>
      </c>
      <c r="G276" s="0" t="s">
        <v>31</v>
      </c>
    </row>
    <row r="277" customFormat="false" ht="15.75" hidden="false" customHeight="false" outlineLevel="0" collapsed="false">
      <c r="A277" s="0" t="s">
        <v>1298</v>
      </c>
      <c r="B277" s="0" t="s">
        <v>1299</v>
      </c>
      <c r="C277" s="0" t="s">
        <v>1300</v>
      </c>
      <c r="D277" s="0" t="s">
        <v>1301</v>
      </c>
      <c r="E277" s="0" t="n">
        <v>17412603</v>
      </c>
      <c r="G277" s="0" t="s">
        <v>31</v>
      </c>
      <c r="H277" s="0" t="s">
        <v>1302</v>
      </c>
    </row>
    <row r="278" customFormat="false" ht="16.5" hidden="false" customHeight="false" outlineLevel="0" collapsed="false">
      <c r="A278" s="0" t="s">
        <v>1303</v>
      </c>
      <c r="B278" s="0" t="s">
        <v>1304</v>
      </c>
      <c r="C278" s="0" t="s">
        <v>1305</v>
      </c>
      <c r="D278" s="5" t="s">
        <v>1306</v>
      </c>
      <c r="G278" s="0" t="s">
        <v>305</v>
      </c>
    </row>
    <row r="279" customFormat="false" ht="15.75" hidden="false" customHeight="false" outlineLevel="0" collapsed="false">
      <c r="A279" s="0" t="s">
        <v>1307</v>
      </c>
      <c r="B279" s="0" t="s">
        <v>1308</v>
      </c>
      <c r="C279" s="0" t="s">
        <v>1309</v>
      </c>
      <c r="D279" s="0" t="s">
        <v>373</v>
      </c>
      <c r="E279" s="0" t="s">
        <v>374</v>
      </c>
      <c r="G279" s="0" t="s">
        <v>31</v>
      </c>
      <c r="H279" s="0" t="s">
        <v>1310</v>
      </c>
    </row>
    <row r="280" customFormat="false" ht="15.75" hidden="false" customHeight="false" outlineLevel="0" collapsed="false">
      <c r="A280" s="0" t="s">
        <v>1311</v>
      </c>
      <c r="B280" s="0" t="s">
        <v>1312</v>
      </c>
      <c r="C280" s="0" t="s">
        <v>1313</v>
      </c>
      <c r="D280" s="0" t="s">
        <v>1314</v>
      </c>
      <c r="G280" s="0" t="s">
        <v>244</v>
      </c>
    </row>
    <row r="281" customFormat="false" ht="15.75" hidden="false" customHeight="false" outlineLevel="0" collapsed="false">
      <c r="A281" s="0" t="s">
        <v>1315</v>
      </c>
      <c r="B281" s="0" t="s">
        <v>1316</v>
      </c>
      <c r="C281" s="0" t="s">
        <v>1317</v>
      </c>
      <c r="D281" s="0" t="s">
        <v>330</v>
      </c>
      <c r="E281" s="0" t="s">
        <v>331</v>
      </c>
      <c r="G281" s="0" t="s">
        <v>31</v>
      </c>
    </row>
    <row r="282" customFormat="false" ht="15.75" hidden="false" customHeight="false" outlineLevel="0" collapsed="false">
      <c r="A282" s="0" t="s">
        <v>1318</v>
      </c>
      <c r="B282" s="0" t="s">
        <v>1319</v>
      </c>
      <c r="C282" s="0" t="s">
        <v>1320</v>
      </c>
      <c r="G282" s="0" t="s">
        <v>305</v>
      </c>
    </row>
    <row r="283" customFormat="false" ht="15.75" hidden="false" customHeight="false" outlineLevel="0" collapsed="false">
      <c r="A283" s="0" t="s">
        <v>1321</v>
      </c>
      <c r="B283" s="0" t="s">
        <v>1322</v>
      </c>
      <c r="C283" s="0" t="s">
        <v>1323</v>
      </c>
      <c r="G283" s="0" t="s">
        <v>31</v>
      </c>
    </row>
    <row r="284" customFormat="false" ht="15.75" hidden="false" customHeight="false" outlineLevel="0" collapsed="false">
      <c r="A284" s="0" t="s">
        <v>1324</v>
      </c>
      <c r="B284" s="0" t="s">
        <v>1325</v>
      </c>
      <c r="C284" s="0" t="s">
        <v>1326</v>
      </c>
      <c r="D284" s="0" t="s">
        <v>1327</v>
      </c>
      <c r="G284" s="0" t="s">
        <v>305</v>
      </c>
    </row>
    <row r="285" customFormat="false" ht="15.75" hidden="false" customHeight="false" outlineLevel="0" collapsed="false">
      <c r="A285" s="0" t="s">
        <v>1328</v>
      </c>
      <c r="B285" s="0" t="s">
        <v>1329</v>
      </c>
      <c r="C285" s="0" t="s">
        <v>1330</v>
      </c>
      <c r="D285" s="0" t="s">
        <v>1331</v>
      </c>
      <c r="G285" s="0" t="s">
        <v>305</v>
      </c>
    </row>
    <row r="286" customFormat="false" ht="15.75" hidden="false" customHeight="false" outlineLevel="0" collapsed="false">
      <c r="A286" s="0" t="s">
        <v>1332</v>
      </c>
      <c r="B286" s="0" t="s">
        <v>1333</v>
      </c>
      <c r="C286" s="0" t="s">
        <v>1334</v>
      </c>
      <c r="D286" s="0" t="s">
        <v>1335</v>
      </c>
      <c r="E286" s="0" t="s">
        <v>1336</v>
      </c>
      <c r="G286" s="0" t="s">
        <v>31</v>
      </c>
    </row>
    <row r="287" customFormat="false" ht="15.75" hidden="false" customHeight="false" outlineLevel="0" collapsed="false">
      <c r="A287" s="0" t="s">
        <v>1337</v>
      </c>
      <c r="B287" s="0" t="s">
        <v>1338</v>
      </c>
      <c r="C287" s="0" t="s">
        <v>1339</v>
      </c>
      <c r="D287" s="0" t="s">
        <v>1340</v>
      </c>
      <c r="E287" s="0" t="s">
        <v>1257</v>
      </c>
      <c r="G287" s="0" t="s">
        <v>31</v>
      </c>
      <c r="H287" s="0" t="s">
        <v>238</v>
      </c>
    </row>
    <row r="288" customFormat="false" ht="15.75" hidden="false" customHeight="false" outlineLevel="0" collapsed="false">
      <c r="A288" s="0" t="s">
        <v>1341</v>
      </c>
      <c r="B288" s="0" t="s">
        <v>1342</v>
      </c>
      <c r="C288" s="0" t="s">
        <v>1343</v>
      </c>
      <c r="D288" s="0" t="s">
        <v>236</v>
      </c>
      <c r="E288" s="0" t="s">
        <v>1344</v>
      </c>
      <c r="G288" s="0" t="s">
        <v>31</v>
      </c>
      <c r="H288" s="0" t="s">
        <v>238</v>
      </c>
    </row>
    <row r="289" customFormat="false" ht="15.75" hidden="false" customHeight="false" outlineLevel="0" collapsed="false">
      <c r="A289" s="0" t="s">
        <v>1345</v>
      </c>
      <c r="B289" s="0" t="s">
        <v>1346</v>
      </c>
      <c r="C289" s="0" t="s">
        <v>1347</v>
      </c>
      <c r="D289" s="0" t="s">
        <v>1348</v>
      </c>
      <c r="E289" s="0" t="s">
        <v>1349</v>
      </c>
      <c r="G289" s="0" t="s">
        <v>31</v>
      </c>
      <c r="H289" s="0" t="s">
        <v>1350</v>
      </c>
    </row>
    <row r="290" customFormat="false" ht="15.75" hidden="false" customHeight="false" outlineLevel="0" collapsed="false">
      <c r="A290" s="0" t="s">
        <v>1351</v>
      </c>
      <c r="B290" s="0" t="s">
        <v>1352</v>
      </c>
      <c r="C290" s="0" t="s">
        <v>1353</v>
      </c>
      <c r="D290" s="0" t="s">
        <v>563</v>
      </c>
      <c r="E290" s="0" t="n">
        <v>19052140</v>
      </c>
      <c r="G290" s="0" t="s">
        <v>31</v>
      </c>
      <c r="H290" s="0" t="s">
        <v>1354</v>
      </c>
    </row>
    <row r="291" customFormat="false" ht="15.75" hidden="false" customHeight="false" outlineLevel="0" collapsed="false">
      <c r="A291" s="0" t="s">
        <v>1355</v>
      </c>
      <c r="B291" s="0" t="s">
        <v>1356</v>
      </c>
      <c r="C291" s="0" t="s">
        <v>1357</v>
      </c>
      <c r="D291" s="0" t="s">
        <v>398</v>
      </c>
      <c r="E291" s="0" t="n">
        <v>19052140</v>
      </c>
      <c r="G291" s="0" t="s">
        <v>31</v>
      </c>
      <c r="H291" s="0" t="s">
        <v>1354</v>
      </c>
    </row>
    <row r="292" customFormat="false" ht="15.75" hidden="false" customHeight="false" outlineLevel="0" collapsed="false">
      <c r="A292" s="0" t="s">
        <v>1358</v>
      </c>
      <c r="B292" s="0" t="s">
        <v>1359</v>
      </c>
      <c r="C292" s="0" t="s">
        <v>1360</v>
      </c>
      <c r="D292" s="0" t="s">
        <v>330</v>
      </c>
      <c r="E292" s="0" t="s">
        <v>331</v>
      </c>
      <c r="G292" s="0" t="s">
        <v>31</v>
      </c>
    </row>
    <row r="293" customFormat="false" ht="15.75" hidden="false" customHeight="false" outlineLevel="0" collapsed="false">
      <c r="A293" s="0" t="s">
        <v>1361</v>
      </c>
      <c r="B293" s="0" t="s">
        <v>1362</v>
      </c>
      <c r="C293" s="0" t="s">
        <v>1363</v>
      </c>
      <c r="D293" s="0" t="s">
        <v>330</v>
      </c>
      <c r="E293" s="0" t="s">
        <v>331</v>
      </c>
      <c r="G293" s="0" t="s">
        <v>31</v>
      </c>
    </row>
    <row r="294" customFormat="false" ht="15.75" hidden="false" customHeight="false" outlineLevel="0" collapsed="false">
      <c r="A294" s="0" t="s">
        <v>1364</v>
      </c>
      <c r="B294" s="0" t="s">
        <v>1362</v>
      </c>
      <c r="C294" s="0" t="s">
        <v>1365</v>
      </c>
      <c r="D294" s="0" t="s">
        <v>330</v>
      </c>
      <c r="E294" s="0" t="s">
        <v>331</v>
      </c>
      <c r="G294" s="0" t="s">
        <v>31</v>
      </c>
    </row>
    <row r="295" customFormat="false" ht="15.75" hidden="false" customHeight="false" outlineLevel="0" collapsed="false">
      <c r="A295" s="0" t="s">
        <v>1366</v>
      </c>
      <c r="B295" s="0" t="s">
        <v>1367</v>
      </c>
      <c r="C295" s="0" t="s">
        <v>1368</v>
      </c>
      <c r="G295" s="0" t="s">
        <v>379</v>
      </c>
    </row>
    <row r="296" customFormat="false" ht="15.75" hidden="false" customHeight="false" outlineLevel="0" collapsed="false">
      <c r="A296" s="0" t="s">
        <v>1369</v>
      </c>
      <c r="B296" s="0" t="s">
        <v>1370</v>
      </c>
      <c r="C296" s="0" t="s">
        <v>1371</v>
      </c>
      <c r="D296" s="0" t="s">
        <v>1372</v>
      </c>
      <c r="E296" s="0" t="s">
        <v>352</v>
      </c>
      <c r="G296" s="0" t="s">
        <v>31</v>
      </c>
    </row>
    <row r="297" customFormat="false" ht="15.75" hidden="false" customHeight="false" outlineLevel="0" collapsed="false">
      <c r="A297" s="0" t="s">
        <v>1373</v>
      </c>
      <c r="B297" s="0" t="s">
        <v>1374</v>
      </c>
      <c r="C297" s="0" t="s">
        <v>1375</v>
      </c>
      <c r="D297" s="0" t="s">
        <v>1376</v>
      </c>
      <c r="E297" s="0" t="n">
        <v>26317866</v>
      </c>
      <c r="G297" s="0" t="s">
        <v>31</v>
      </c>
      <c r="H297" s="0" t="s">
        <v>1377</v>
      </c>
    </row>
    <row r="298" customFormat="false" ht="15.75" hidden="false" customHeight="false" outlineLevel="0" collapsed="false">
      <c r="A298" s="0" t="s">
        <v>1378</v>
      </c>
      <c r="B298" s="0" t="s">
        <v>1379</v>
      </c>
      <c r="C298" s="0" t="s">
        <v>1380</v>
      </c>
      <c r="G298" s="0" t="s">
        <v>31</v>
      </c>
    </row>
    <row r="299" customFormat="false" ht="15.75" hidden="false" customHeight="false" outlineLevel="0" collapsed="false">
      <c r="A299" s="0" t="s">
        <v>1381</v>
      </c>
      <c r="B299" s="0" t="s">
        <v>1382</v>
      </c>
      <c r="C299" s="0" t="s">
        <v>1383</v>
      </c>
      <c r="D299" s="0" t="s">
        <v>1384</v>
      </c>
      <c r="E299" s="0" t="s">
        <v>1385</v>
      </c>
      <c r="G299" s="0" t="s">
        <v>244</v>
      </c>
    </row>
    <row r="300" customFormat="false" ht="15.75" hidden="false" customHeight="false" outlineLevel="0" collapsed="false">
      <c r="A300" s="0" t="s">
        <v>1386</v>
      </c>
      <c r="B300" s="0" t="s">
        <v>1387</v>
      </c>
      <c r="C300" s="0" t="s">
        <v>1388</v>
      </c>
      <c r="D300" s="0" t="s">
        <v>650</v>
      </c>
      <c r="G300" s="0" t="s">
        <v>244</v>
      </c>
    </row>
    <row r="301" customFormat="false" ht="15.75" hidden="false" customHeight="false" outlineLevel="0" collapsed="false">
      <c r="A301" s="0" t="s">
        <v>1389</v>
      </c>
      <c r="B301" s="0" t="s">
        <v>1390</v>
      </c>
      <c r="C301" s="0" t="s">
        <v>1391</v>
      </c>
      <c r="D301" s="0" t="s">
        <v>674</v>
      </c>
      <c r="G301" s="0" t="s">
        <v>244</v>
      </c>
    </row>
    <row r="302" customFormat="false" ht="15.75" hidden="false" customHeight="false" outlineLevel="0" collapsed="false">
      <c r="A302" s="0" t="s">
        <v>1392</v>
      </c>
      <c r="B302" s="0" t="s">
        <v>1393</v>
      </c>
      <c r="C302" s="0" t="s">
        <v>1394</v>
      </c>
      <c r="D302" s="0" t="s">
        <v>1395</v>
      </c>
      <c r="E302" s="0" t="s">
        <v>1396</v>
      </c>
      <c r="G302" s="0" t="s">
        <v>244</v>
      </c>
    </row>
    <row r="303" customFormat="false" ht="15.75" hidden="false" customHeight="false" outlineLevel="0" collapsed="false">
      <c r="A303" s="0" t="s">
        <v>1397</v>
      </c>
      <c r="B303" s="0" t="s">
        <v>1398</v>
      </c>
      <c r="C303" s="0" t="s">
        <v>1399</v>
      </c>
      <c r="D303" s="0" t="s">
        <v>1400</v>
      </c>
      <c r="E303" s="0" t="s">
        <v>1401</v>
      </c>
      <c r="G303" s="0" t="s">
        <v>244</v>
      </c>
    </row>
    <row r="304" customFormat="false" ht="15.75" hidden="false" customHeight="false" outlineLevel="0" collapsed="false">
      <c r="A304" s="0" t="s">
        <v>1402</v>
      </c>
      <c r="B304" s="0" t="s">
        <v>1403</v>
      </c>
      <c r="C304" s="0" t="s">
        <v>1404</v>
      </c>
      <c r="D304" s="0" t="s">
        <v>686</v>
      </c>
      <c r="E304" s="0" t="s">
        <v>1405</v>
      </c>
      <c r="G304" s="0" t="s">
        <v>244</v>
      </c>
    </row>
    <row r="305" customFormat="false" ht="15.75" hidden="false" customHeight="false" outlineLevel="0" collapsed="false">
      <c r="A305" s="0" t="s">
        <v>1406</v>
      </c>
      <c r="B305" s="0" t="s">
        <v>1403</v>
      </c>
      <c r="C305" s="0" t="s">
        <v>1407</v>
      </c>
      <c r="D305" s="0" t="s">
        <v>686</v>
      </c>
      <c r="E305" s="0" t="s">
        <v>1405</v>
      </c>
      <c r="G305" s="0" t="s">
        <v>244</v>
      </c>
    </row>
    <row r="306" customFormat="false" ht="15.75" hidden="false" customHeight="false" outlineLevel="0" collapsed="false">
      <c r="A306" s="0" t="s">
        <v>1408</v>
      </c>
      <c r="B306" s="0" t="s">
        <v>1409</v>
      </c>
      <c r="C306" s="0" t="s">
        <v>1410</v>
      </c>
      <c r="D306" s="0" t="s">
        <v>1411</v>
      </c>
      <c r="G306" s="0" t="s">
        <v>244</v>
      </c>
    </row>
    <row r="307" customFormat="false" ht="15.75" hidden="false" customHeight="false" outlineLevel="0" collapsed="false">
      <c r="A307" s="0" t="s">
        <v>1412</v>
      </c>
      <c r="B307" s="0" t="s">
        <v>1413</v>
      </c>
      <c r="C307" s="0" t="s">
        <v>1414</v>
      </c>
      <c r="D307" s="0" t="s">
        <v>1415</v>
      </c>
      <c r="G307" s="0" t="s">
        <v>244</v>
      </c>
    </row>
    <row r="308" customFormat="false" ht="15.75" hidden="false" customHeight="false" outlineLevel="0" collapsed="false">
      <c r="A308" s="0" t="s">
        <v>1416</v>
      </c>
      <c r="B308" s="0" t="s">
        <v>1417</v>
      </c>
      <c r="C308" s="0" t="s">
        <v>1418</v>
      </c>
      <c r="D308" s="0" t="s">
        <v>1419</v>
      </c>
      <c r="G308" s="0" t="s">
        <v>244</v>
      </c>
    </row>
    <row r="309" customFormat="false" ht="15.75" hidden="false" customHeight="false" outlineLevel="0" collapsed="false">
      <c r="A309" s="0" t="s">
        <v>1420</v>
      </c>
      <c r="B309" s="0" t="s">
        <v>1421</v>
      </c>
      <c r="C309" s="0" t="s">
        <v>1422</v>
      </c>
      <c r="G309" s="0" t="s">
        <v>379</v>
      </c>
    </row>
    <row r="310" customFormat="false" ht="15.75" hidden="false" customHeight="false" outlineLevel="0" collapsed="false">
      <c r="A310" s="0" t="s">
        <v>1423</v>
      </c>
      <c r="B310" s="0" t="s">
        <v>1424</v>
      </c>
      <c r="C310" s="0" t="s">
        <v>1425</v>
      </c>
      <c r="G310" s="0" t="s">
        <v>379</v>
      </c>
    </row>
    <row r="311" customFormat="false" ht="15.75" hidden="false" customHeight="false" outlineLevel="0" collapsed="false">
      <c r="A311" s="0" t="s">
        <v>1426</v>
      </c>
      <c r="B311" s="0" t="s">
        <v>1427</v>
      </c>
      <c r="C311" s="0" t="s">
        <v>1428</v>
      </c>
      <c r="G311" s="0" t="s">
        <v>379</v>
      </c>
    </row>
    <row r="312" customFormat="false" ht="15.75" hidden="false" customHeight="false" outlineLevel="0" collapsed="false">
      <c r="A312" s="0" t="s">
        <v>1429</v>
      </c>
      <c r="B312" s="0" t="s">
        <v>1430</v>
      </c>
      <c r="C312" s="0" t="s">
        <v>1431</v>
      </c>
      <c r="D312" s="0" t="s">
        <v>1237</v>
      </c>
      <c r="E312" s="0" t="n">
        <v>26317866</v>
      </c>
      <c r="G312" s="0" t="s">
        <v>31</v>
      </c>
      <c r="H312" s="0" t="s">
        <v>1432</v>
      </c>
    </row>
    <row r="313" customFormat="false" ht="15.75" hidden="false" customHeight="false" outlineLevel="0" collapsed="false">
      <c r="A313" s="0" t="s">
        <v>1433</v>
      </c>
      <c r="B313" s="0" t="s">
        <v>1434</v>
      </c>
      <c r="C313" s="0" t="s">
        <v>1435</v>
      </c>
      <c r="D313" s="0" t="s">
        <v>1436</v>
      </c>
      <c r="E313" s="0" t="s">
        <v>1437</v>
      </c>
      <c r="G313" s="0" t="s">
        <v>31</v>
      </c>
    </row>
    <row r="314" customFormat="false" ht="15.75" hidden="false" customHeight="false" outlineLevel="0" collapsed="false">
      <c r="A314" s="0" t="s">
        <v>1438</v>
      </c>
      <c r="B314" s="0" t="s">
        <v>1439</v>
      </c>
      <c r="C314" s="0" t="s">
        <v>1440</v>
      </c>
      <c r="G314" s="0" t="s">
        <v>379</v>
      </c>
    </row>
    <row r="315" customFormat="false" ht="15.75" hidden="false" customHeight="false" outlineLevel="0" collapsed="false">
      <c r="A315" s="0" t="s">
        <v>1441</v>
      </c>
      <c r="B315" s="0" t="s">
        <v>1442</v>
      </c>
      <c r="C315" s="0" t="s">
        <v>1443</v>
      </c>
      <c r="D315" s="0" t="s">
        <v>1444</v>
      </c>
      <c r="G315" s="0" t="s">
        <v>305</v>
      </c>
    </row>
    <row r="316" customFormat="false" ht="15.75" hidden="false" customHeight="false" outlineLevel="0" collapsed="false">
      <c r="A316" s="0" t="s">
        <v>1445</v>
      </c>
      <c r="B316" s="0" t="s">
        <v>1446</v>
      </c>
      <c r="C316" s="0" t="s">
        <v>1447</v>
      </c>
      <c r="G316" s="0" t="s">
        <v>379</v>
      </c>
    </row>
    <row r="317" customFormat="false" ht="15.75" hidden="false" customHeight="false" outlineLevel="0" collapsed="false">
      <c r="A317" s="0" t="s">
        <v>1448</v>
      </c>
      <c r="B317" s="0" t="s">
        <v>1449</v>
      </c>
      <c r="C317" s="0" t="s">
        <v>1450</v>
      </c>
      <c r="G317" s="0" t="s">
        <v>379</v>
      </c>
    </row>
    <row r="318" customFormat="false" ht="15.75" hidden="false" customHeight="false" outlineLevel="0" collapsed="false">
      <c r="A318" s="0" t="s">
        <v>1451</v>
      </c>
      <c r="B318" s="0" t="s">
        <v>1452</v>
      </c>
      <c r="C318" s="0" t="s">
        <v>1453</v>
      </c>
      <c r="D318" s="0" t="s">
        <v>1237</v>
      </c>
      <c r="E318" s="0" t="n">
        <v>26317866</v>
      </c>
      <c r="G318" s="0" t="s">
        <v>31</v>
      </c>
      <c r="H318" s="0" t="s">
        <v>1454</v>
      </c>
    </row>
    <row r="319" customFormat="false" ht="15.75" hidden="false" customHeight="false" outlineLevel="0" collapsed="false">
      <c r="A319" s="0" t="s">
        <v>1455</v>
      </c>
      <c r="B319" s="0" t="s">
        <v>1456</v>
      </c>
      <c r="C319" s="0" t="s">
        <v>1457</v>
      </c>
      <c r="D319" s="0" t="s">
        <v>1237</v>
      </c>
      <c r="E319" s="0" t="n">
        <v>26317866</v>
      </c>
      <c r="G319" s="0" t="s">
        <v>31</v>
      </c>
      <c r="H319" s="0" t="s">
        <v>1458</v>
      </c>
    </row>
    <row r="320" customFormat="false" ht="15.75" hidden="false" customHeight="false" outlineLevel="0" collapsed="false">
      <c r="A320" s="0" t="s">
        <v>1459</v>
      </c>
      <c r="B320" s="0" t="s">
        <v>1460</v>
      </c>
      <c r="C320" s="0" t="s">
        <v>1461</v>
      </c>
      <c r="G320" s="0" t="s">
        <v>379</v>
      </c>
    </row>
    <row r="321" customFormat="false" ht="15.75" hidden="false" customHeight="false" outlineLevel="0" collapsed="false">
      <c r="A321" s="0" t="s">
        <v>1462</v>
      </c>
      <c r="B321" s="0" t="s">
        <v>1463</v>
      </c>
      <c r="C321" s="0" t="s">
        <v>1464</v>
      </c>
      <c r="G321" s="0" t="s">
        <v>31</v>
      </c>
    </row>
    <row r="322" customFormat="false" ht="15.75" hidden="false" customHeight="false" outlineLevel="0" collapsed="false">
      <c r="A322" s="0" t="s">
        <v>1465</v>
      </c>
      <c r="B322" s="0" t="s">
        <v>1466</v>
      </c>
      <c r="C322" s="0" t="s">
        <v>1467</v>
      </c>
      <c r="D322" s="0" t="s">
        <v>407</v>
      </c>
      <c r="E322" s="0" t="s">
        <v>1468</v>
      </c>
      <c r="G322" s="0" t="s">
        <v>244</v>
      </c>
    </row>
    <row r="323" customFormat="false" ht="15.75" hidden="false" customHeight="false" outlineLevel="0" collapsed="false">
      <c r="A323" s="0" t="s">
        <v>1469</v>
      </c>
      <c r="B323" s="0" t="s">
        <v>1470</v>
      </c>
      <c r="C323" s="0" t="s">
        <v>1471</v>
      </c>
      <c r="D323" s="0" t="s">
        <v>666</v>
      </c>
      <c r="E323" s="0" t="s">
        <v>608</v>
      </c>
      <c r="G323" s="0" t="s">
        <v>244</v>
      </c>
    </row>
    <row r="324" customFormat="false" ht="15.75" hidden="false" customHeight="false" outlineLevel="0" collapsed="false">
      <c r="A324" s="0" t="s">
        <v>1472</v>
      </c>
      <c r="B324" s="0" t="s">
        <v>1473</v>
      </c>
      <c r="C324" s="0" t="s">
        <v>1474</v>
      </c>
      <c r="D324" s="0" t="s">
        <v>1475</v>
      </c>
      <c r="E324" s="0" t="n">
        <v>23683503</v>
      </c>
      <c r="G324" s="0" t="s">
        <v>244</v>
      </c>
    </row>
    <row r="325" customFormat="false" ht="94.5" hidden="false" customHeight="false" outlineLevel="0" collapsed="false">
      <c r="A325" s="0" t="s">
        <v>1476</v>
      </c>
      <c r="B325" s="0" t="s">
        <v>1477</v>
      </c>
      <c r="C325" s="0" t="s">
        <v>1478</v>
      </c>
      <c r="D325" s="4" t="s">
        <v>1479</v>
      </c>
      <c r="G325" s="0" t="s">
        <v>305</v>
      </c>
    </row>
    <row r="326" customFormat="false" ht="15.75" hidden="false" customHeight="false" outlineLevel="0" collapsed="false">
      <c r="A326" s="0" t="s">
        <v>1480</v>
      </c>
      <c r="B326" s="0" t="s">
        <v>1481</v>
      </c>
      <c r="C326" s="0" t="s">
        <v>1482</v>
      </c>
      <c r="G326" s="0" t="s">
        <v>31</v>
      </c>
    </row>
    <row r="327" customFormat="false" ht="15.75" hidden="false" customHeight="false" outlineLevel="0" collapsed="false">
      <c r="A327" s="0" t="s">
        <v>1483</v>
      </c>
      <c r="B327" s="0" t="s">
        <v>1484</v>
      </c>
      <c r="C327" s="0" t="s">
        <v>1485</v>
      </c>
      <c r="D327" s="0" t="s">
        <v>330</v>
      </c>
      <c r="E327" s="0" t="s">
        <v>331</v>
      </c>
      <c r="G327" s="0" t="s">
        <v>31</v>
      </c>
    </row>
    <row r="328" customFormat="false" ht="189" hidden="false" customHeight="false" outlineLevel="0" collapsed="false">
      <c r="A328" s="0" t="s">
        <v>1486</v>
      </c>
      <c r="B328" s="0" t="s">
        <v>1487</v>
      </c>
      <c r="C328" s="0" t="s">
        <v>1488</v>
      </c>
      <c r="D328" s="4" t="s">
        <v>1489</v>
      </c>
      <c r="G328" s="0" t="s">
        <v>305</v>
      </c>
    </row>
    <row r="329" customFormat="false" ht="15.75" hidden="false" customHeight="false" outlineLevel="0" collapsed="false">
      <c r="A329" s="0" t="s">
        <v>1490</v>
      </c>
      <c r="B329" s="0" t="s">
        <v>1491</v>
      </c>
      <c r="C329" s="0" t="s">
        <v>1492</v>
      </c>
      <c r="G329" s="0" t="s">
        <v>31</v>
      </c>
    </row>
    <row r="330" customFormat="false" ht="15.75" hidden="false" customHeight="false" outlineLevel="0" collapsed="false">
      <c r="A330" s="0" t="s">
        <v>1493</v>
      </c>
      <c r="C330" s="0" t="s">
        <v>1494</v>
      </c>
      <c r="D330" s="0" t="s">
        <v>407</v>
      </c>
      <c r="G330" s="0" t="s">
        <v>244</v>
      </c>
    </row>
    <row r="331" customFormat="false" ht="15.75" hidden="false" customHeight="false" outlineLevel="0" collapsed="false">
      <c r="A331" s="0" t="s">
        <v>1495</v>
      </c>
      <c r="D331" s="0" t="s">
        <v>1496</v>
      </c>
      <c r="G331" s="0" t="s">
        <v>305</v>
      </c>
    </row>
    <row r="332" customFormat="false" ht="15.75" hidden="false" customHeight="false" outlineLevel="0" collapsed="false">
      <c r="A332" s="0" t="s">
        <v>1497</v>
      </c>
      <c r="B332" s="0" t="s">
        <v>1498</v>
      </c>
      <c r="C332" s="0" t="s">
        <v>1499</v>
      </c>
      <c r="E332" s="0" t="s">
        <v>1500</v>
      </c>
    </row>
    <row r="333" customFormat="false" ht="15" hidden="false" customHeight="false" outlineLevel="0" collapsed="false">
      <c r="A333" s="0" t="s">
        <v>1501</v>
      </c>
      <c r="B333" s="0" t="s">
        <v>1502</v>
      </c>
      <c r="C333" s="0" t="s">
        <v>1503</v>
      </c>
      <c r="D333" s="0" t="s">
        <v>1504</v>
      </c>
    </row>
    <row r="334" customFormat="false" ht="15" hidden="false" customHeight="false" outlineLevel="0" collapsed="false">
      <c r="A334" s="0" t="s">
        <v>1505</v>
      </c>
      <c r="B334" s="0" t="s">
        <v>1506</v>
      </c>
      <c r="C334" s="0" t="s">
        <v>1507</v>
      </c>
      <c r="D334" s="0" t="s">
        <v>1504</v>
      </c>
    </row>
    <row r="335" customFormat="false" ht="15" hidden="false" customHeight="false" outlineLevel="0" collapsed="false">
      <c r="A335" s="0" t="s">
        <v>1508</v>
      </c>
      <c r="B335" s="0" t="s">
        <v>1509</v>
      </c>
      <c r="C335" s="0" t="s">
        <v>1510</v>
      </c>
      <c r="D335" s="0" t="s">
        <v>1504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M36" activeCellId="0" sqref="M36"/>
    </sheetView>
  </sheetViews>
  <sheetFormatPr defaultColWidth="10.6015625" defaultRowHeight="15.75" zeroHeight="false" outlineLevelRow="0" outlineLevelCol="0"/>
  <sheetData>
    <row r="1" customFormat="false" ht="15.75" hidden="false" customHeight="false" outlineLevel="0" collapsed="false">
      <c r="A1" s="0" t="s">
        <v>1511</v>
      </c>
      <c r="B1" s="0" t="s">
        <v>1512</v>
      </c>
      <c r="C1" s="0" t="s">
        <v>1513</v>
      </c>
      <c r="D1" s="0" t="s">
        <v>1514</v>
      </c>
      <c r="E1" s="0" t="s">
        <v>1515</v>
      </c>
      <c r="F1" s="0" t="s">
        <v>1516</v>
      </c>
    </row>
    <row r="2" customFormat="false" ht="15.75" hidden="false" customHeight="false" outlineLevel="0" collapsed="false">
      <c r="A2" s="0" t="n">
        <v>0.002</v>
      </c>
      <c r="B2" s="0" t="n">
        <v>48</v>
      </c>
      <c r="C2" s="0" t="n">
        <v>0.3989</v>
      </c>
      <c r="D2" s="0" t="n">
        <v>0.00045</v>
      </c>
      <c r="E2" s="0" t="n">
        <v>0.706</v>
      </c>
      <c r="F2" s="0"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1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6015625" defaultRowHeight="15.75" zeroHeight="false" outlineLevelRow="0" outlineLevelCol="0"/>
  <cols>
    <col collapsed="false" customWidth="true" hidden="false" outlineLevel="0" max="1" min="1" style="7" width="24.62"/>
    <col collapsed="false" customWidth="true" hidden="false" outlineLevel="0" max="2" min="2" style="7" width="58.87"/>
    <col collapsed="false" customWidth="true" hidden="false" outlineLevel="0" max="3" min="3" style="7" width="21.13"/>
    <col collapsed="false" customWidth="true" hidden="false" outlineLevel="0" max="4" min="4" style="7" width="8.88"/>
    <col collapsed="false" customWidth="true" hidden="false" outlineLevel="0" max="5" min="5" style="7" width="8.39"/>
  </cols>
  <sheetData>
    <row r="1" customFormat="false" ht="18.75" hidden="false" customHeight="false" outlineLevel="0" collapsed="false">
      <c r="A1" s="8" t="s">
        <v>1517</v>
      </c>
      <c r="B1" s="8" t="s">
        <v>1518</v>
      </c>
      <c r="C1" s="8" t="s">
        <v>1519</v>
      </c>
      <c r="D1" s="8" t="s">
        <v>1520</v>
      </c>
      <c r="E1" s="8" t="s">
        <v>1521</v>
      </c>
    </row>
    <row r="2" customFormat="false" ht="15.75" hidden="false" customHeight="false" outlineLevel="0" collapsed="false">
      <c r="A2" s="7" t="s">
        <v>1522</v>
      </c>
      <c r="B2" s="7" t="s">
        <v>1523</v>
      </c>
      <c r="C2" s="7" t="s">
        <v>1524</v>
      </c>
      <c r="D2" s="7" t="n">
        <v>2.025</v>
      </c>
      <c r="E2" s="7" t="s">
        <v>1525</v>
      </c>
    </row>
    <row r="3" customFormat="false" ht="15.75" hidden="false" customHeight="false" outlineLevel="0" collapsed="false">
      <c r="A3" s="7" t="s">
        <v>1526</v>
      </c>
      <c r="B3" s="7" t="s">
        <v>1527</v>
      </c>
      <c r="C3" s="7" t="s">
        <v>1528</v>
      </c>
      <c r="D3" s="7" t="n">
        <v>0.2265</v>
      </c>
      <c r="E3" s="7" t="s">
        <v>1525</v>
      </c>
    </row>
    <row r="4" customFormat="false" ht="15.75" hidden="false" customHeight="false" outlineLevel="0" collapsed="false">
      <c r="A4" s="7" t="s">
        <v>1529</v>
      </c>
      <c r="B4" s="7" t="s">
        <v>1530</v>
      </c>
      <c r="C4" s="7" t="s">
        <v>1531</v>
      </c>
      <c r="D4" s="7" t="n">
        <v>1.2225</v>
      </c>
      <c r="E4" s="7" t="s">
        <v>1525</v>
      </c>
    </row>
    <row r="5" customFormat="false" ht="15.75" hidden="false" customHeight="false" outlineLevel="0" collapsed="false">
      <c r="A5" s="7" t="s">
        <v>1532</v>
      </c>
      <c r="B5" s="7" t="s">
        <v>1533</v>
      </c>
      <c r="C5" s="7" t="s">
        <v>1528</v>
      </c>
      <c r="D5" s="7" t="n">
        <v>1.1925</v>
      </c>
      <c r="E5" s="7" t="s">
        <v>1525</v>
      </c>
    </row>
    <row r="6" customFormat="false" ht="15.75" hidden="false" customHeight="false" outlineLevel="0" collapsed="false">
      <c r="A6" s="7" t="s">
        <v>1534</v>
      </c>
      <c r="B6" s="7" t="s">
        <v>1535</v>
      </c>
      <c r="C6" s="7" t="s">
        <v>1528</v>
      </c>
      <c r="D6" s="7" t="n">
        <v>0.8625</v>
      </c>
      <c r="E6" s="7" t="s">
        <v>1525</v>
      </c>
    </row>
    <row r="7" customFormat="false" ht="15.75" hidden="false" customHeight="false" outlineLevel="0" collapsed="false">
      <c r="A7" s="7" t="s">
        <v>1536</v>
      </c>
      <c r="B7" s="7" t="s">
        <v>1537</v>
      </c>
      <c r="C7" s="7" t="s">
        <v>1524</v>
      </c>
      <c r="D7" s="7" t="n">
        <v>0.7245</v>
      </c>
      <c r="E7" s="7" t="s">
        <v>1525</v>
      </c>
    </row>
    <row r="8" customFormat="false" ht="15.75" hidden="false" customHeight="false" outlineLevel="0" collapsed="false">
      <c r="A8" s="7" t="s">
        <v>1538</v>
      </c>
      <c r="B8" s="7" t="s">
        <v>1539</v>
      </c>
      <c r="C8" s="7" t="s">
        <v>1540</v>
      </c>
      <c r="D8" s="7" t="n">
        <v>0.55875</v>
      </c>
      <c r="E8" s="7" t="s">
        <v>1525</v>
      </c>
    </row>
    <row r="9" customFormat="false" ht="15.75" hidden="false" customHeight="false" outlineLevel="0" collapsed="false">
      <c r="A9" s="7" t="s">
        <v>1541</v>
      </c>
      <c r="B9" s="7" t="s">
        <v>1542</v>
      </c>
      <c r="C9" s="9" t="s">
        <v>1528</v>
      </c>
      <c r="D9" s="7" t="n">
        <v>1.095</v>
      </c>
      <c r="E9" s="7" t="s">
        <v>1525</v>
      </c>
    </row>
    <row r="10" customFormat="false" ht="15.75" hidden="false" customHeight="false" outlineLevel="0" collapsed="false">
      <c r="A10" s="7" t="s">
        <v>1543</v>
      </c>
      <c r="B10" s="7" t="s">
        <v>1544</v>
      </c>
      <c r="C10" s="7" t="s">
        <v>1528</v>
      </c>
      <c r="D10" s="7" t="n">
        <v>1.305</v>
      </c>
      <c r="E10" s="7" t="s">
        <v>1525</v>
      </c>
    </row>
    <row r="11" customFormat="false" ht="15.75" hidden="false" customHeight="false" outlineLevel="0" collapsed="false">
      <c r="A11" s="7" t="s">
        <v>1545</v>
      </c>
      <c r="B11" s="7" t="s">
        <v>1546</v>
      </c>
      <c r="C11" s="7" t="s">
        <v>1528</v>
      </c>
      <c r="D11" s="7" t="n">
        <v>0.705</v>
      </c>
      <c r="E11" s="7" t="s">
        <v>1525</v>
      </c>
    </row>
    <row r="12" customFormat="false" ht="15.75" hidden="false" customHeight="false" outlineLevel="0" collapsed="false">
      <c r="A12" s="7" t="s">
        <v>1547</v>
      </c>
      <c r="B12" s="7" t="s">
        <v>1548</v>
      </c>
      <c r="C12" s="7" t="s">
        <v>1549</v>
      </c>
      <c r="D12" s="7" t="n">
        <v>0.7725</v>
      </c>
      <c r="E12" s="7" t="s">
        <v>1525</v>
      </c>
    </row>
    <row r="13" customFormat="false" ht="15.75" hidden="false" customHeight="false" outlineLevel="0" collapsed="false">
      <c r="A13" s="10"/>
      <c r="B13" s="10"/>
      <c r="C13" s="10"/>
      <c r="D13" s="10"/>
      <c r="E13" s="10"/>
    </row>
    <row r="14" customFormat="false" ht="15.75" hidden="false" customHeight="false" outlineLevel="0" collapsed="false">
      <c r="A14" s="10"/>
      <c r="B14" s="10"/>
      <c r="C14" s="10"/>
      <c r="D14" s="10"/>
      <c r="E14" s="10"/>
    </row>
    <row r="15" customFormat="false" ht="15.75" hidden="false" customHeight="false" outlineLevel="0" collapsed="false">
      <c r="A15" s="10"/>
      <c r="B15" s="10"/>
      <c r="C15" s="10"/>
      <c r="D15" s="10"/>
      <c r="E15" s="10"/>
    </row>
    <row r="16" customFormat="false" ht="15.75" hidden="false" customHeight="false" outlineLevel="0" collapsed="false">
      <c r="A16" s="10"/>
      <c r="B16" s="10"/>
      <c r="C16" s="10"/>
      <c r="D16" s="10"/>
      <c r="E16" s="10"/>
    </row>
    <row r="17" customFormat="false" ht="15.75" hidden="false" customHeight="false" outlineLevel="0" collapsed="false">
      <c r="A17" s="10"/>
      <c r="B17" s="10"/>
      <c r="C17" s="10"/>
      <c r="D17" s="10"/>
      <c r="E17" s="10"/>
    </row>
    <row r="18" customFormat="false" ht="15.75" hidden="false" customHeight="false" outlineLevel="0" collapsed="false">
      <c r="A18" s="10"/>
      <c r="B18" s="10"/>
      <c r="C18" s="10"/>
      <c r="D18" s="10"/>
      <c r="E18" s="10"/>
    </row>
    <row r="19" customFormat="false" ht="15.75" hidden="false" customHeight="false" outlineLevel="0" collapsed="false">
      <c r="A19" s="10"/>
      <c r="B19" s="10"/>
      <c r="C19" s="10"/>
      <c r="D19" s="10"/>
      <c r="E19" s="10"/>
    </row>
    <row r="20" customFormat="false" ht="15.75" hidden="false" customHeight="false" outlineLevel="0" collapsed="false">
      <c r="A20" s="10"/>
      <c r="B20" s="10"/>
      <c r="C20" s="10"/>
      <c r="D20" s="10"/>
      <c r="E20" s="10"/>
    </row>
    <row r="21" customFormat="false" ht="15.75" hidden="false" customHeight="false" outlineLevel="0" collapsed="false">
      <c r="A21" s="10"/>
      <c r="B21" s="10"/>
      <c r="C21" s="10"/>
      <c r="D21" s="10"/>
      <c r="E21" s="10"/>
    </row>
    <row r="22" customFormat="false" ht="15.75" hidden="false" customHeight="false" outlineLevel="0" collapsed="false">
      <c r="A22" s="10"/>
      <c r="B22" s="10"/>
      <c r="C22" s="10"/>
      <c r="D22" s="10"/>
      <c r="E22" s="10"/>
    </row>
    <row r="23" customFormat="false" ht="15.75" hidden="false" customHeight="false" outlineLevel="0" collapsed="false">
      <c r="A23" s="10"/>
      <c r="B23" s="10"/>
      <c r="C23" s="10"/>
      <c r="D23" s="10"/>
      <c r="E23" s="10"/>
    </row>
    <row r="24" customFormat="false" ht="15.75" hidden="false" customHeight="false" outlineLevel="0" collapsed="false">
      <c r="A24" s="10"/>
      <c r="B24" s="10"/>
      <c r="C24" s="10"/>
      <c r="D24" s="10"/>
      <c r="E24" s="10"/>
    </row>
    <row r="25" customFormat="false" ht="15.75" hidden="false" customHeight="false" outlineLevel="0" collapsed="false">
      <c r="A25" s="10"/>
      <c r="B25" s="10"/>
      <c r="C25" s="10"/>
      <c r="D25" s="10"/>
      <c r="E25" s="10"/>
    </row>
    <row r="26" customFormat="false" ht="15.75" hidden="false" customHeight="false" outlineLevel="0" collapsed="false">
      <c r="A26" s="10"/>
      <c r="B26" s="10"/>
      <c r="C26" s="10"/>
      <c r="D26" s="10"/>
      <c r="E26" s="10"/>
    </row>
    <row r="27" customFormat="false" ht="15.75" hidden="false" customHeight="false" outlineLevel="0" collapsed="false">
      <c r="A27" s="10"/>
      <c r="B27" s="10"/>
      <c r="C27" s="10"/>
      <c r="D27" s="10"/>
      <c r="E27" s="10"/>
    </row>
    <row r="28" customFormat="false" ht="15.75" hidden="false" customHeight="false" outlineLevel="0" collapsed="false">
      <c r="A28" s="10"/>
      <c r="B28" s="10"/>
      <c r="C28" s="10"/>
      <c r="D28" s="10"/>
      <c r="E28" s="10"/>
    </row>
    <row r="29" customFormat="false" ht="15.75" hidden="false" customHeight="false" outlineLevel="0" collapsed="false">
      <c r="A29" s="10"/>
      <c r="B29" s="10"/>
      <c r="C29" s="10"/>
      <c r="D29" s="10"/>
      <c r="E29" s="10"/>
    </row>
    <row r="30" customFormat="false" ht="15.75" hidden="false" customHeight="false" outlineLevel="0" collapsed="false">
      <c r="A30" s="10"/>
      <c r="B30" s="10"/>
      <c r="C30" s="10"/>
      <c r="D30" s="10"/>
      <c r="E30" s="10"/>
    </row>
    <row r="31" customFormat="false" ht="15.75" hidden="false" customHeight="false" outlineLevel="0" collapsed="false">
      <c r="A31" s="10"/>
      <c r="B31" s="10"/>
      <c r="C31" s="10"/>
      <c r="D31" s="10"/>
      <c r="E31" s="10"/>
    </row>
    <row r="32" customFormat="false" ht="15.75" hidden="false" customHeight="false" outlineLevel="0" collapsed="false">
      <c r="A32" s="10"/>
      <c r="B32" s="10"/>
      <c r="C32" s="10"/>
      <c r="D32" s="10"/>
      <c r="E32" s="10"/>
    </row>
    <row r="33" customFormat="false" ht="15.75" hidden="false" customHeight="false" outlineLevel="0" collapsed="false">
      <c r="A33" s="10"/>
      <c r="B33" s="10"/>
      <c r="C33" s="10"/>
      <c r="D33" s="10"/>
      <c r="E33" s="10"/>
    </row>
    <row r="34" customFormat="false" ht="15.75" hidden="false" customHeight="false" outlineLevel="0" collapsed="false">
      <c r="A34" s="10"/>
      <c r="B34" s="10"/>
      <c r="C34" s="10"/>
      <c r="D34" s="10"/>
      <c r="E34" s="10"/>
    </row>
    <row r="35" customFormat="false" ht="15.75" hidden="false" customHeight="false" outlineLevel="0" collapsed="false">
      <c r="A35" s="10"/>
      <c r="B35" s="10"/>
      <c r="C35" s="10"/>
      <c r="D35" s="10"/>
      <c r="E35" s="10"/>
    </row>
    <row r="36" customFormat="false" ht="15.75" hidden="false" customHeight="false" outlineLevel="0" collapsed="false">
      <c r="A36" s="10"/>
      <c r="B36" s="10"/>
      <c r="C36" s="10"/>
      <c r="D36" s="10"/>
      <c r="E36" s="10"/>
    </row>
    <row r="37" customFormat="false" ht="15.75" hidden="false" customHeight="false" outlineLevel="0" collapsed="false">
      <c r="A37" s="10"/>
      <c r="B37" s="10"/>
      <c r="C37" s="10"/>
      <c r="D37" s="10"/>
      <c r="E37" s="10"/>
    </row>
    <row r="38" customFormat="false" ht="15.75" hidden="false" customHeight="false" outlineLevel="0" collapsed="false">
      <c r="A38" s="10"/>
      <c r="B38" s="10"/>
      <c r="C38" s="10"/>
      <c r="D38" s="10"/>
      <c r="E38" s="10"/>
    </row>
    <row r="39" customFormat="false" ht="15.75" hidden="false" customHeight="false" outlineLevel="0" collapsed="false">
      <c r="A39" s="10"/>
      <c r="B39" s="10"/>
      <c r="C39" s="10"/>
      <c r="D39" s="10"/>
      <c r="E39" s="10"/>
    </row>
    <row r="40" customFormat="false" ht="15.75" hidden="false" customHeight="false" outlineLevel="0" collapsed="false">
      <c r="A40" s="10"/>
      <c r="B40" s="10"/>
      <c r="C40" s="10"/>
      <c r="D40" s="10"/>
      <c r="E40" s="10"/>
    </row>
    <row r="41" customFormat="false" ht="15.75" hidden="false" customHeight="false" outlineLevel="0" collapsed="false">
      <c r="A41" s="10"/>
      <c r="B41" s="10"/>
      <c r="C41" s="10"/>
      <c r="D41" s="10"/>
      <c r="E41" s="10"/>
    </row>
    <row r="42" customFormat="false" ht="15.75" hidden="false" customHeight="false" outlineLevel="0" collapsed="false">
      <c r="A42" s="10"/>
      <c r="B42" s="10"/>
      <c r="C42" s="10"/>
      <c r="D42" s="10"/>
      <c r="E42" s="10"/>
    </row>
    <row r="43" customFormat="false" ht="15.75" hidden="false" customHeight="false" outlineLevel="0" collapsed="false">
      <c r="A43" s="10"/>
      <c r="B43" s="10"/>
      <c r="C43" s="10"/>
      <c r="D43" s="10"/>
      <c r="E43" s="10"/>
    </row>
    <row r="44" customFormat="false" ht="15.75" hidden="false" customHeight="false" outlineLevel="0" collapsed="false">
      <c r="A44" s="10"/>
      <c r="B44" s="10"/>
      <c r="C44" s="10"/>
      <c r="D44" s="10"/>
      <c r="E44" s="10"/>
    </row>
    <row r="45" customFormat="false" ht="15.75" hidden="false" customHeight="false" outlineLevel="0" collapsed="false">
      <c r="A45" s="10"/>
      <c r="B45" s="10"/>
      <c r="C45" s="10"/>
      <c r="D45" s="10"/>
      <c r="E45" s="10"/>
    </row>
    <row r="46" customFormat="false" ht="15.75" hidden="false" customHeight="false" outlineLevel="0" collapsed="false">
      <c r="A46" s="10"/>
      <c r="B46" s="10"/>
      <c r="C46" s="10"/>
      <c r="D46" s="10"/>
      <c r="E46" s="10"/>
    </row>
    <row r="47" customFormat="false" ht="15.75" hidden="false" customHeight="false" outlineLevel="0" collapsed="false">
      <c r="A47" s="10"/>
      <c r="B47" s="10"/>
      <c r="C47" s="10"/>
      <c r="D47" s="10"/>
      <c r="E47" s="10"/>
    </row>
    <row r="48" customFormat="false" ht="15.75" hidden="false" customHeight="false" outlineLevel="0" collapsed="false">
      <c r="A48" s="10"/>
      <c r="B48" s="10"/>
      <c r="C48" s="10"/>
      <c r="D48" s="10"/>
      <c r="E48" s="10"/>
    </row>
    <row r="49" customFormat="false" ht="15.75" hidden="false" customHeight="false" outlineLevel="0" collapsed="false">
      <c r="A49" s="10"/>
      <c r="B49" s="10"/>
      <c r="C49" s="10"/>
      <c r="D49" s="10"/>
      <c r="E49" s="10"/>
    </row>
    <row r="50" customFormat="false" ht="15.75" hidden="false" customHeight="false" outlineLevel="0" collapsed="false">
      <c r="A50" s="10"/>
      <c r="B50" s="10"/>
      <c r="C50" s="10"/>
      <c r="D50" s="10"/>
      <c r="E50" s="10"/>
    </row>
    <row r="51" customFormat="false" ht="15.75" hidden="false" customHeight="false" outlineLevel="0" collapsed="false">
      <c r="A51" s="10"/>
      <c r="B51" s="10"/>
      <c r="C51" s="10"/>
      <c r="D51" s="10"/>
      <c r="E51" s="10"/>
    </row>
    <row r="52" customFormat="false" ht="15.75" hidden="false" customHeight="false" outlineLevel="0" collapsed="false">
      <c r="A52" s="10"/>
      <c r="B52" s="10"/>
      <c r="C52" s="10"/>
      <c r="D52" s="10"/>
      <c r="E52" s="10"/>
    </row>
    <row r="53" customFormat="false" ht="15.75" hidden="false" customHeight="false" outlineLevel="0" collapsed="false">
      <c r="A53" s="10"/>
      <c r="B53" s="10"/>
      <c r="C53" s="10"/>
      <c r="D53" s="10"/>
      <c r="E53" s="10"/>
    </row>
    <row r="54" customFormat="false" ht="15.75" hidden="false" customHeight="false" outlineLevel="0" collapsed="false">
      <c r="A54" s="10"/>
      <c r="B54" s="10"/>
      <c r="C54" s="10"/>
      <c r="D54" s="10"/>
      <c r="E54" s="10"/>
    </row>
    <row r="55" customFormat="false" ht="15.75" hidden="false" customHeight="false" outlineLevel="0" collapsed="false">
      <c r="A55" s="10"/>
      <c r="B55" s="10"/>
      <c r="C55" s="10"/>
      <c r="D55" s="10"/>
      <c r="E55" s="10"/>
    </row>
    <row r="56" customFormat="false" ht="15.75" hidden="false" customHeight="false" outlineLevel="0" collapsed="false">
      <c r="A56" s="10"/>
      <c r="B56" s="10"/>
      <c r="C56" s="10"/>
      <c r="D56" s="10"/>
      <c r="E56" s="10"/>
    </row>
    <row r="57" customFormat="false" ht="15.75" hidden="false" customHeight="false" outlineLevel="0" collapsed="false">
      <c r="A57" s="10"/>
      <c r="B57" s="10"/>
      <c r="C57" s="10"/>
      <c r="D57" s="10"/>
      <c r="E57" s="10"/>
    </row>
    <row r="58" customFormat="false" ht="15.75" hidden="false" customHeight="false" outlineLevel="0" collapsed="false">
      <c r="A58" s="10"/>
      <c r="B58" s="10"/>
      <c r="C58" s="10"/>
      <c r="D58" s="10"/>
      <c r="E58" s="10"/>
    </row>
    <row r="59" customFormat="false" ht="15.75" hidden="false" customHeight="false" outlineLevel="0" collapsed="false">
      <c r="A59" s="10"/>
      <c r="B59" s="10"/>
      <c r="C59" s="10"/>
      <c r="D59" s="10"/>
      <c r="E59" s="10"/>
    </row>
    <row r="60" customFormat="false" ht="15.75" hidden="false" customHeight="false" outlineLevel="0" collapsed="false">
      <c r="A60" s="10"/>
      <c r="B60" s="10"/>
      <c r="C60" s="10"/>
      <c r="D60" s="10"/>
      <c r="E60" s="10"/>
    </row>
    <row r="61" customFormat="false" ht="15.75" hidden="false" customHeight="false" outlineLevel="0" collapsed="false">
      <c r="A61" s="10"/>
      <c r="B61" s="10"/>
      <c r="C61" s="10"/>
      <c r="D61" s="10"/>
      <c r="E61" s="10"/>
    </row>
    <row r="62" customFormat="false" ht="15.75" hidden="false" customHeight="false" outlineLevel="0" collapsed="false">
      <c r="A62" s="10"/>
      <c r="B62" s="10"/>
      <c r="C62" s="10"/>
      <c r="D62" s="10"/>
      <c r="E62" s="10"/>
    </row>
    <row r="63" customFormat="false" ht="15.75" hidden="false" customHeight="false" outlineLevel="0" collapsed="false">
      <c r="A63" s="10"/>
      <c r="B63" s="10"/>
      <c r="C63" s="10"/>
      <c r="D63" s="10"/>
      <c r="E63" s="10"/>
    </row>
    <row r="64" customFormat="false" ht="15.75" hidden="false" customHeight="false" outlineLevel="0" collapsed="false">
      <c r="A64" s="10"/>
      <c r="B64" s="10"/>
      <c r="C64" s="10"/>
      <c r="D64" s="10"/>
      <c r="E64" s="10"/>
    </row>
    <row r="65" customFormat="false" ht="15.75" hidden="false" customHeight="false" outlineLevel="0" collapsed="false">
      <c r="A65" s="10"/>
      <c r="B65" s="10"/>
      <c r="C65" s="10"/>
      <c r="D65" s="10"/>
      <c r="E65" s="10"/>
    </row>
    <row r="66" customFormat="false" ht="15.75" hidden="false" customHeight="false" outlineLevel="0" collapsed="false">
      <c r="A66" s="10"/>
      <c r="B66" s="10"/>
      <c r="C66" s="10"/>
      <c r="D66" s="10"/>
      <c r="E66" s="10"/>
    </row>
    <row r="67" customFormat="false" ht="15.75" hidden="false" customHeight="false" outlineLevel="0" collapsed="false">
      <c r="A67" s="10"/>
      <c r="B67" s="10"/>
      <c r="C67" s="10"/>
      <c r="D67" s="10"/>
      <c r="E67" s="10"/>
    </row>
    <row r="68" customFormat="false" ht="15.75" hidden="false" customHeight="false" outlineLevel="0" collapsed="false">
      <c r="A68" s="10"/>
      <c r="B68" s="10"/>
      <c r="C68" s="10"/>
      <c r="D68" s="10"/>
      <c r="E68" s="10"/>
    </row>
    <row r="69" customFormat="false" ht="15.75" hidden="false" customHeight="false" outlineLevel="0" collapsed="false">
      <c r="A69" s="10"/>
      <c r="B69" s="10"/>
      <c r="C69" s="10"/>
      <c r="D69" s="10"/>
      <c r="E69" s="10"/>
    </row>
    <row r="70" customFormat="false" ht="15.75" hidden="false" customHeight="false" outlineLevel="0" collapsed="false">
      <c r="A70" s="10"/>
      <c r="B70" s="10"/>
      <c r="C70" s="10"/>
      <c r="D70" s="10"/>
      <c r="E70" s="10"/>
    </row>
    <row r="71" customFormat="false" ht="15.75" hidden="false" customHeight="false" outlineLevel="0" collapsed="false">
      <c r="A71" s="10"/>
      <c r="B71" s="10"/>
      <c r="C71" s="10"/>
      <c r="D71" s="10"/>
      <c r="E71" s="10"/>
    </row>
    <row r="72" customFormat="false" ht="15.75" hidden="false" customHeight="false" outlineLevel="0" collapsed="false">
      <c r="A72" s="10"/>
      <c r="B72" s="10"/>
      <c r="C72" s="10"/>
      <c r="D72" s="10"/>
      <c r="E72" s="10"/>
    </row>
    <row r="73" customFormat="false" ht="15.75" hidden="false" customHeight="false" outlineLevel="0" collapsed="false">
      <c r="A73" s="10"/>
      <c r="B73" s="10"/>
      <c r="C73" s="10"/>
      <c r="D73" s="10"/>
      <c r="E73" s="10"/>
    </row>
    <row r="74" customFormat="false" ht="15.75" hidden="false" customHeight="false" outlineLevel="0" collapsed="false">
      <c r="A74" s="10"/>
      <c r="B74" s="10"/>
      <c r="C74" s="10"/>
      <c r="D74" s="10"/>
      <c r="E74" s="10"/>
    </row>
    <row r="75" customFormat="false" ht="15.75" hidden="false" customHeight="false" outlineLevel="0" collapsed="false">
      <c r="A75" s="10"/>
      <c r="B75" s="10"/>
      <c r="C75" s="10"/>
      <c r="D75" s="10"/>
      <c r="E75" s="10"/>
    </row>
    <row r="76" customFormat="false" ht="15.75" hidden="false" customHeight="false" outlineLevel="0" collapsed="false">
      <c r="A76" s="10"/>
      <c r="B76" s="10"/>
      <c r="C76" s="10"/>
      <c r="D76" s="10"/>
      <c r="E76" s="10"/>
    </row>
    <row r="77" customFormat="false" ht="15.75" hidden="false" customHeight="false" outlineLevel="0" collapsed="false">
      <c r="A77" s="10"/>
      <c r="B77" s="10"/>
      <c r="C77" s="10"/>
      <c r="D77" s="10"/>
      <c r="E77" s="10"/>
    </row>
    <row r="78" customFormat="false" ht="15.75" hidden="false" customHeight="false" outlineLevel="0" collapsed="false">
      <c r="A78" s="10"/>
      <c r="B78" s="10"/>
      <c r="C78" s="10"/>
      <c r="D78" s="10"/>
      <c r="E78" s="10"/>
    </row>
    <row r="79" customFormat="false" ht="15.75" hidden="false" customHeight="false" outlineLevel="0" collapsed="false">
      <c r="A79" s="10"/>
      <c r="B79" s="10"/>
      <c r="C79" s="10"/>
      <c r="D79" s="10"/>
      <c r="E79" s="10"/>
    </row>
    <row r="80" customFormat="false" ht="15.75" hidden="false" customHeight="false" outlineLevel="0" collapsed="false">
      <c r="A80" s="10"/>
      <c r="B80" s="10"/>
      <c r="C80" s="10"/>
      <c r="D80" s="10"/>
      <c r="E80" s="10"/>
    </row>
    <row r="81" customFormat="false" ht="15.75" hidden="false" customHeight="false" outlineLevel="0" collapsed="false">
      <c r="A81" s="10"/>
      <c r="B81" s="10"/>
      <c r="C81" s="10"/>
      <c r="D81" s="10"/>
      <c r="E81" s="10"/>
    </row>
    <row r="82" customFormat="false" ht="15.75" hidden="false" customHeight="false" outlineLevel="0" collapsed="false">
      <c r="A82" s="10"/>
      <c r="B82" s="10"/>
      <c r="C82" s="10"/>
      <c r="D82" s="10"/>
      <c r="E82" s="10"/>
    </row>
    <row r="83" customFormat="false" ht="15.75" hidden="false" customHeight="false" outlineLevel="0" collapsed="false">
      <c r="A83" s="10"/>
      <c r="B83" s="10"/>
      <c r="C83" s="10"/>
      <c r="D83" s="10"/>
      <c r="E83" s="10"/>
    </row>
    <row r="84" customFormat="false" ht="15.75" hidden="false" customHeight="false" outlineLevel="0" collapsed="false">
      <c r="A84" s="10"/>
      <c r="B84" s="10"/>
      <c r="C84" s="10"/>
      <c r="D84" s="10"/>
      <c r="E84" s="10"/>
    </row>
    <row r="85" customFormat="false" ht="15.75" hidden="false" customHeight="false" outlineLevel="0" collapsed="false">
      <c r="A85" s="10"/>
      <c r="B85" s="10"/>
      <c r="C85" s="10"/>
      <c r="D85" s="10"/>
      <c r="E85" s="10"/>
    </row>
    <row r="86" customFormat="false" ht="15.75" hidden="false" customHeight="false" outlineLevel="0" collapsed="false">
      <c r="A86" s="10"/>
      <c r="B86" s="10"/>
      <c r="C86" s="10"/>
      <c r="D86" s="10"/>
      <c r="E86" s="10"/>
    </row>
    <row r="87" customFormat="false" ht="15.75" hidden="false" customHeight="false" outlineLevel="0" collapsed="false">
      <c r="A87" s="10"/>
      <c r="B87" s="10"/>
      <c r="C87" s="10"/>
      <c r="D87" s="10"/>
      <c r="E87" s="10"/>
    </row>
    <row r="88" customFormat="false" ht="15.75" hidden="false" customHeight="false" outlineLevel="0" collapsed="false">
      <c r="A88" s="10"/>
      <c r="B88" s="10"/>
      <c r="C88" s="10"/>
      <c r="D88" s="10"/>
      <c r="E88" s="10"/>
    </row>
    <row r="89" customFormat="false" ht="15.75" hidden="false" customHeight="false" outlineLevel="0" collapsed="false">
      <c r="A89" s="10"/>
      <c r="B89" s="10"/>
      <c r="C89" s="10"/>
      <c r="D89" s="10"/>
      <c r="E89" s="10"/>
    </row>
    <row r="90" customFormat="false" ht="15.75" hidden="false" customHeight="false" outlineLevel="0" collapsed="false">
      <c r="A90" s="10"/>
      <c r="B90" s="10"/>
      <c r="C90" s="10"/>
      <c r="D90" s="10"/>
      <c r="E90" s="10"/>
    </row>
    <row r="91" customFormat="false" ht="15.75" hidden="false" customHeight="false" outlineLevel="0" collapsed="false">
      <c r="A91" s="10"/>
      <c r="B91" s="10"/>
      <c r="C91" s="10"/>
      <c r="D91" s="10"/>
      <c r="E91" s="10"/>
    </row>
    <row r="92" customFormat="false" ht="15.75" hidden="false" customHeight="false" outlineLevel="0" collapsed="false">
      <c r="A92" s="10"/>
      <c r="B92" s="10"/>
      <c r="C92" s="10"/>
      <c r="D92" s="10"/>
      <c r="E92" s="10"/>
    </row>
    <row r="93" customFormat="false" ht="15.75" hidden="false" customHeight="false" outlineLevel="0" collapsed="false">
      <c r="A93" s="10"/>
      <c r="B93" s="10"/>
      <c r="C93" s="10"/>
      <c r="D93" s="10"/>
      <c r="E93" s="10"/>
    </row>
    <row r="94" customFormat="false" ht="15.75" hidden="false" customHeight="false" outlineLevel="0" collapsed="false">
      <c r="A94" s="10"/>
      <c r="B94" s="10"/>
      <c r="C94" s="10"/>
      <c r="D94" s="10"/>
      <c r="E94" s="10"/>
    </row>
    <row r="95" customFormat="false" ht="15.75" hidden="false" customHeight="false" outlineLevel="0" collapsed="false">
      <c r="A95" s="10"/>
      <c r="B95" s="10"/>
      <c r="C95" s="10"/>
      <c r="D95" s="10"/>
      <c r="E95" s="10"/>
    </row>
    <row r="96" customFormat="false" ht="15.75" hidden="false" customHeight="false" outlineLevel="0" collapsed="false">
      <c r="A96" s="10"/>
      <c r="B96" s="10"/>
      <c r="C96" s="10"/>
      <c r="D96" s="10"/>
      <c r="E96" s="10"/>
    </row>
    <row r="97" customFormat="false" ht="15.75" hidden="false" customHeight="false" outlineLevel="0" collapsed="false">
      <c r="A97" s="10"/>
      <c r="B97" s="10"/>
      <c r="C97" s="10"/>
      <c r="D97" s="10"/>
      <c r="E97" s="10"/>
    </row>
    <row r="98" customFormat="false" ht="15.75" hidden="false" customHeight="false" outlineLevel="0" collapsed="false">
      <c r="A98" s="10"/>
      <c r="B98" s="10"/>
      <c r="C98" s="10"/>
      <c r="D98" s="10"/>
      <c r="E98" s="10"/>
    </row>
    <row r="99" customFormat="false" ht="15.75" hidden="false" customHeight="false" outlineLevel="0" collapsed="false">
      <c r="A99" s="10"/>
      <c r="B99" s="10"/>
      <c r="C99" s="10"/>
      <c r="D99" s="10"/>
      <c r="E99" s="10"/>
    </row>
    <row r="100" customFormat="false" ht="15.75" hidden="false" customHeight="false" outlineLevel="0" collapsed="false">
      <c r="A100" s="10"/>
      <c r="B100" s="10"/>
      <c r="C100" s="10"/>
      <c r="D100" s="10"/>
      <c r="E100" s="10"/>
    </row>
    <row r="101" customFormat="false" ht="15.75" hidden="false" customHeight="false" outlineLevel="0" collapsed="false">
      <c r="A101" s="10"/>
      <c r="B101" s="10"/>
      <c r="C101" s="10"/>
      <c r="D101" s="10"/>
      <c r="E101" s="10"/>
    </row>
    <row r="102" customFormat="false" ht="15.75" hidden="false" customHeight="false" outlineLevel="0" collapsed="false">
      <c r="A102" s="10"/>
      <c r="B102" s="10"/>
      <c r="C102" s="10"/>
      <c r="D102" s="10"/>
      <c r="E102" s="10"/>
    </row>
    <row r="103" customFormat="false" ht="15.75" hidden="false" customHeight="false" outlineLevel="0" collapsed="false">
      <c r="A103" s="10"/>
      <c r="B103" s="10"/>
      <c r="C103" s="10"/>
      <c r="D103" s="10"/>
      <c r="E103" s="10"/>
    </row>
    <row r="104" customFormat="false" ht="15.75" hidden="false" customHeight="false" outlineLevel="0" collapsed="false">
      <c r="A104" s="10"/>
      <c r="B104" s="10"/>
      <c r="C104" s="10"/>
      <c r="D104" s="10"/>
      <c r="E104" s="10"/>
    </row>
    <row r="105" customFormat="false" ht="15.75" hidden="false" customHeight="false" outlineLevel="0" collapsed="false">
      <c r="A105" s="10"/>
      <c r="B105" s="10"/>
      <c r="C105" s="10"/>
      <c r="D105" s="10"/>
      <c r="E105" s="10"/>
    </row>
    <row r="106" customFormat="false" ht="15.75" hidden="false" customHeight="false" outlineLevel="0" collapsed="false">
      <c r="A106" s="10"/>
      <c r="B106" s="10"/>
      <c r="C106" s="10"/>
      <c r="D106" s="10"/>
      <c r="E106" s="10"/>
    </row>
    <row r="107" customFormat="false" ht="15.75" hidden="false" customHeight="false" outlineLevel="0" collapsed="false">
      <c r="A107" s="10"/>
      <c r="B107" s="10"/>
      <c r="C107" s="10"/>
      <c r="D107" s="10"/>
      <c r="E107" s="10"/>
    </row>
    <row r="108" customFormat="false" ht="15.75" hidden="false" customHeight="false" outlineLevel="0" collapsed="false">
      <c r="A108" s="10"/>
      <c r="B108" s="10"/>
      <c r="C108" s="10"/>
      <c r="D108" s="10"/>
      <c r="E108" s="10"/>
    </row>
    <row r="109" customFormat="false" ht="15.75" hidden="false" customHeight="false" outlineLevel="0" collapsed="false">
      <c r="A109" s="10"/>
      <c r="B109" s="10"/>
      <c r="C109" s="10"/>
      <c r="D109" s="10"/>
      <c r="E109" s="10"/>
    </row>
    <row r="110" customFormat="false" ht="15.75" hidden="false" customHeight="false" outlineLevel="0" collapsed="false">
      <c r="A110" s="10"/>
      <c r="B110" s="10"/>
      <c r="C110" s="10"/>
      <c r="D110" s="10"/>
      <c r="E110" s="10"/>
    </row>
    <row r="111" customFormat="false" ht="15.75" hidden="false" customHeight="false" outlineLevel="0" collapsed="false">
      <c r="A111" s="10"/>
      <c r="B111" s="10"/>
      <c r="C111" s="10"/>
      <c r="D111" s="10"/>
      <c r="E111" s="10"/>
    </row>
    <row r="112" customFormat="false" ht="15.75" hidden="false" customHeight="false" outlineLevel="0" collapsed="false">
      <c r="A112" s="10"/>
      <c r="B112" s="10"/>
      <c r="C112" s="10"/>
      <c r="D112" s="10"/>
      <c r="E112" s="10"/>
    </row>
    <row r="113" customFormat="false" ht="15.75" hidden="false" customHeight="false" outlineLevel="0" collapsed="false">
      <c r="A113" s="10"/>
      <c r="B113" s="10"/>
      <c r="C113" s="10"/>
      <c r="D113" s="10"/>
      <c r="E113" s="10"/>
    </row>
    <row r="114" customFormat="false" ht="15.75" hidden="false" customHeight="false" outlineLevel="0" collapsed="false">
      <c r="A114" s="10"/>
      <c r="B114" s="10"/>
      <c r="C114" s="10"/>
      <c r="D114" s="10"/>
      <c r="E114" s="10"/>
    </row>
    <row r="115" customFormat="false" ht="15.75" hidden="false" customHeight="false" outlineLevel="0" collapsed="false">
      <c r="A115" s="10"/>
      <c r="B115" s="10"/>
      <c r="C115" s="10"/>
      <c r="D115" s="10"/>
      <c r="E115" s="10"/>
    </row>
    <row r="116" customFormat="false" ht="15.75" hidden="false" customHeight="false" outlineLevel="0" collapsed="false">
      <c r="A116" s="10"/>
      <c r="B116" s="10"/>
      <c r="C116" s="10"/>
      <c r="D116" s="10"/>
      <c r="E116" s="10"/>
    </row>
    <row r="117" customFormat="false" ht="15.75" hidden="false" customHeight="false" outlineLevel="0" collapsed="false">
      <c r="A117" s="10"/>
      <c r="B117" s="10"/>
      <c r="C117" s="10"/>
      <c r="D117" s="10"/>
      <c r="E117" s="10"/>
    </row>
    <row r="118" customFormat="false" ht="15.75" hidden="false" customHeight="false" outlineLevel="0" collapsed="false">
      <c r="A118" s="10"/>
      <c r="B118" s="10"/>
      <c r="C118" s="10"/>
      <c r="D118" s="10"/>
      <c r="E118" s="10"/>
    </row>
    <row r="119" customFormat="false" ht="15.75" hidden="false" customHeight="false" outlineLevel="0" collapsed="false">
      <c r="A119" s="10"/>
      <c r="B119" s="10"/>
      <c r="C119" s="10"/>
      <c r="D119" s="10"/>
      <c r="E119" s="10"/>
    </row>
    <row r="120" customFormat="false" ht="15.75" hidden="false" customHeight="false" outlineLevel="0" collapsed="false">
      <c r="A120" s="10"/>
      <c r="B120" s="10"/>
      <c r="C120" s="10"/>
      <c r="D120" s="10"/>
      <c r="E120" s="10"/>
    </row>
    <row r="121" customFormat="false" ht="15.75" hidden="false" customHeight="false" outlineLevel="0" collapsed="false">
      <c r="A121" s="10"/>
      <c r="B121" s="10"/>
      <c r="C121" s="10"/>
      <c r="D121" s="10"/>
      <c r="E121" s="10"/>
    </row>
    <row r="122" customFormat="false" ht="15.75" hidden="false" customHeight="false" outlineLevel="0" collapsed="false">
      <c r="A122" s="10"/>
      <c r="B122" s="10"/>
      <c r="C122" s="10"/>
      <c r="D122" s="10"/>
      <c r="E122" s="10"/>
    </row>
    <row r="123" customFormat="false" ht="15.75" hidden="false" customHeight="false" outlineLevel="0" collapsed="false">
      <c r="A123" s="10"/>
      <c r="B123" s="10"/>
      <c r="C123" s="10"/>
      <c r="D123" s="10"/>
      <c r="E123" s="10"/>
    </row>
    <row r="124" customFormat="false" ht="15.75" hidden="false" customHeight="false" outlineLevel="0" collapsed="false">
      <c r="A124" s="10"/>
      <c r="B124" s="10"/>
      <c r="C124" s="10"/>
      <c r="D124" s="10"/>
      <c r="E124" s="10"/>
    </row>
    <row r="125" customFormat="false" ht="15.75" hidden="false" customHeight="false" outlineLevel="0" collapsed="false">
      <c r="A125" s="10"/>
      <c r="B125" s="10"/>
      <c r="C125" s="10"/>
      <c r="D125" s="10"/>
      <c r="E125" s="10"/>
    </row>
    <row r="126" customFormat="false" ht="15.75" hidden="false" customHeight="false" outlineLevel="0" collapsed="false">
      <c r="A126" s="10"/>
      <c r="B126" s="10"/>
      <c r="C126" s="10"/>
      <c r="D126" s="10"/>
      <c r="E126" s="10"/>
    </row>
    <row r="127" customFormat="false" ht="15.75" hidden="false" customHeight="false" outlineLevel="0" collapsed="false">
      <c r="A127" s="10"/>
      <c r="B127" s="10"/>
      <c r="C127" s="10"/>
      <c r="D127" s="10"/>
      <c r="E127" s="10"/>
    </row>
    <row r="128" customFormat="false" ht="15.75" hidden="false" customHeight="false" outlineLevel="0" collapsed="false">
      <c r="A128" s="10"/>
      <c r="B128" s="10"/>
      <c r="C128" s="10"/>
      <c r="D128" s="10"/>
      <c r="E128" s="10"/>
    </row>
    <row r="129" customFormat="false" ht="15.75" hidden="false" customHeight="false" outlineLevel="0" collapsed="false">
      <c r="A129" s="10"/>
      <c r="B129" s="10"/>
      <c r="C129" s="10"/>
      <c r="D129" s="10"/>
      <c r="E129" s="10"/>
    </row>
    <row r="130" customFormat="false" ht="15.75" hidden="false" customHeight="false" outlineLevel="0" collapsed="false">
      <c r="A130" s="10"/>
      <c r="B130" s="10"/>
      <c r="C130" s="10"/>
      <c r="D130" s="10"/>
      <c r="E130" s="10"/>
    </row>
    <row r="131" customFormat="false" ht="15.75" hidden="false" customHeight="false" outlineLevel="0" collapsed="false">
      <c r="A131" s="10"/>
      <c r="B131" s="10"/>
      <c r="C131" s="10"/>
      <c r="D131" s="10"/>
      <c r="E131" s="10"/>
    </row>
    <row r="132" customFormat="false" ht="15.75" hidden="false" customHeight="false" outlineLevel="0" collapsed="false">
      <c r="A132" s="10"/>
      <c r="B132" s="10"/>
      <c r="C132" s="10"/>
      <c r="D132" s="10"/>
      <c r="E132" s="10"/>
    </row>
    <row r="133" customFormat="false" ht="15.75" hidden="false" customHeight="false" outlineLevel="0" collapsed="false">
      <c r="A133" s="10"/>
      <c r="B133" s="10"/>
      <c r="C133" s="10"/>
      <c r="D133" s="10"/>
      <c r="E133" s="10"/>
    </row>
    <row r="134" customFormat="false" ht="15.75" hidden="false" customHeight="false" outlineLevel="0" collapsed="false">
      <c r="A134" s="10"/>
      <c r="B134" s="10"/>
      <c r="C134" s="10"/>
      <c r="D134" s="10"/>
      <c r="E134" s="10"/>
    </row>
    <row r="135" customFormat="false" ht="15.75" hidden="false" customHeight="false" outlineLevel="0" collapsed="false">
      <c r="A135" s="10"/>
      <c r="B135" s="10"/>
      <c r="C135" s="10"/>
      <c r="D135" s="10"/>
      <c r="E135" s="10"/>
    </row>
    <row r="136" customFormat="false" ht="15.75" hidden="false" customHeight="false" outlineLevel="0" collapsed="false">
      <c r="A136" s="10"/>
      <c r="B136" s="10"/>
      <c r="C136" s="10"/>
      <c r="D136" s="10"/>
      <c r="E136" s="10"/>
    </row>
    <row r="137" customFormat="false" ht="15.75" hidden="false" customHeight="false" outlineLevel="0" collapsed="false">
      <c r="A137" s="10"/>
      <c r="B137" s="10"/>
      <c r="C137" s="10"/>
      <c r="D137" s="10"/>
      <c r="E137" s="10"/>
    </row>
    <row r="138" customFormat="false" ht="15.75" hidden="false" customHeight="false" outlineLevel="0" collapsed="false">
      <c r="A138" s="10"/>
      <c r="B138" s="10"/>
      <c r="C138" s="10"/>
      <c r="D138" s="10"/>
      <c r="E138" s="10"/>
    </row>
    <row r="139" customFormat="false" ht="15.75" hidden="false" customHeight="false" outlineLevel="0" collapsed="false">
      <c r="A139" s="10"/>
      <c r="B139" s="10"/>
      <c r="C139" s="10"/>
      <c r="D139" s="10"/>
      <c r="E139" s="10"/>
    </row>
    <row r="140" customFormat="false" ht="15.75" hidden="false" customHeight="false" outlineLevel="0" collapsed="false">
      <c r="A140" s="10"/>
      <c r="B140" s="10"/>
      <c r="C140" s="10"/>
      <c r="D140" s="10"/>
      <c r="E140" s="10"/>
    </row>
    <row r="141" customFormat="false" ht="15.75" hidden="false" customHeight="false" outlineLevel="0" collapsed="false">
      <c r="A141" s="10"/>
      <c r="B141" s="10"/>
      <c r="C141" s="10"/>
      <c r="D141" s="10"/>
      <c r="E141" s="10"/>
    </row>
    <row r="142" customFormat="false" ht="15.75" hidden="false" customHeight="false" outlineLevel="0" collapsed="false">
      <c r="A142" s="10"/>
      <c r="B142" s="10"/>
      <c r="C142" s="10"/>
      <c r="D142" s="10"/>
      <c r="E142" s="10"/>
    </row>
    <row r="143" customFormat="false" ht="15.75" hidden="false" customHeight="false" outlineLevel="0" collapsed="false">
      <c r="A143" s="10"/>
      <c r="B143" s="10"/>
      <c r="C143" s="10"/>
      <c r="D143" s="10"/>
      <c r="E143" s="10"/>
    </row>
    <row r="144" customFormat="false" ht="15.75" hidden="false" customHeight="false" outlineLevel="0" collapsed="false">
      <c r="A144" s="10"/>
      <c r="B144" s="10"/>
      <c r="C144" s="10"/>
      <c r="D144" s="10"/>
      <c r="E144" s="10"/>
    </row>
    <row r="145" customFormat="false" ht="15.75" hidden="false" customHeight="false" outlineLevel="0" collapsed="false">
      <c r="A145" s="10"/>
      <c r="B145" s="10"/>
      <c r="C145" s="10"/>
      <c r="D145" s="10"/>
      <c r="E145" s="10"/>
    </row>
    <row r="146" customFormat="false" ht="15.75" hidden="false" customHeight="false" outlineLevel="0" collapsed="false">
      <c r="A146" s="10"/>
      <c r="B146" s="10"/>
      <c r="C146" s="10"/>
      <c r="D146" s="10"/>
      <c r="E146" s="10"/>
    </row>
    <row r="147" customFormat="false" ht="15.75" hidden="false" customHeight="false" outlineLevel="0" collapsed="false">
      <c r="A147" s="10"/>
      <c r="B147" s="10"/>
      <c r="C147" s="10"/>
      <c r="D147" s="10"/>
      <c r="E147" s="10"/>
    </row>
    <row r="148" customFormat="false" ht="15.75" hidden="false" customHeight="false" outlineLevel="0" collapsed="false">
      <c r="A148" s="10"/>
      <c r="B148" s="10"/>
      <c r="C148" s="10"/>
      <c r="D148" s="10"/>
      <c r="E148" s="10"/>
    </row>
    <row r="149" customFormat="false" ht="15.75" hidden="false" customHeight="false" outlineLevel="0" collapsed="false">
      <c r="A149" s="10"/>
      <c r="B149" s="10"/>
      <c r="C149" s="10"/>
      <c r="D149" s="10"/>
      <c r="E149" s="10"/>
    </row>
    <row r="150" customFormat="false" ht="15.75" hidden="false" customHeight="false" outlineLevel="0" collapsed="false">
      <c r="A150" s="10"/>
      <c r="B150" s="10"/>
      <c r="C150" s="10"/>
      <c r="D150" s="10"/>
      <c r="E150" s="10"/>
    </row>
    <row r="151" customFormat="false" ht="15.75" hidden="false" customHeight="false" outlineLevel="0" collapsed="false">
      <c r="A151" s="10"/>
      <c r="B151" s="10"/>
      <c r="C151" s="10"/>
      <c r="D151" s="10"/>
      <c r="E151" s="10"/>
    </row>
    <row r="152" customFormat="false" ht="15.75" hidden="false" customHeight="false" outlineLevel="0" collapsed="false">
      <c r="A152" s="10"/>
      <c r="B152" s="10"/>
      <c r="C152" s="10"/>
      <c r="D152" s="10"/>
      <c r="E152" s="10"/>
    </row>
    <row r="153" customFormat="false" ht="15.75" hidden="false" customHeight="false" outlineLevel="0" collapsed="false">
      <c r="A153" s="10"/>
      <c r="B153" s="10"/>
      <c r="C153" s="10"/>
      <c r="D153" s="10"/>
      <c r="E153" s="10"/>
    </row>
    <row r="154" customFormat="false" ht="15.75" hidden="false" customHeight="false" outlineLevel="0" collapsed="false">
      <c r="A154" s="10"/>
      <c r="B154" s="10"/>
      <c r="C154" s="10"/>
      <c r="D154" s="10"/>
      <c r="E154" s="10"/>
    </row>
    <row r="155" customFormat="false" ht="15.75" hidden="false" customHeight="false" outlineLevel="0" collapsed="false">
      <c r="A155" s="10"/>
      <c r="B155" s="10"/>
      <c r="C155" s="10"/>
      <c r="D155" s="10"/>
      <c r="E155" s="10"/>
    </row>
    <row r="156" customFormat="false" ht="15.75" hidden="false" customHeight="false" outlineLevel="0" collapsed="false">
      <c r="A156" s="10"/>
      <c r="B156" s="10"/>
      <c r="C156" s="10"/>
      <c r="D156" s="10"/>
      <c r="E156" s="10"/>
    </row>
    <row r="157" customFormat="false" ht="15.75" hidden="false" customHeight="false" outlineLevel="0" collapsed="false">
      <c r="A157" s="10"/>
      <c r="B157" s="10"/>
      <c r="C157" s="10"/>
      <c r="D157" s="10"/>
      <c r="E157" s="10"/>
    </row>
    <row r="158" customFormat="false" ht="15.75" hidden="false" customHeight="false" outlineLevel="0" collapsed="false">
      <c r="A158" s="10"/>
      <c r="B158" s="10"/>
      <c r="C158" s="10"/>
      <c r="D158" s="10"/>
      <c r="E158" s="10"/>
    </row>
    <row r="159" customFormat="false" ht="15.75" hidden="false" customHeight="false" outlineLevel="0" collapsed="false">
      <c r="A159" s="10"/>
      <c r="B159" s="10"/>
      <c r="C159" s="10"/>
      <c r="D159" s="10"/>
      <c r="E159" s="10"/>
    </row>
    <row r="160" customFormat="false" ht="15.75" hidden="false" customHeight="false" outlineLevel="0" collapsed="false">
      <c r="A160" s="10"/>
      <c r="B160" s="10"/>
      <c r="C160" s="10"/>
      <c r="D160" s="10"/>
      <c r="E160" s="10"/>
    </row>
    <row r="161" customFormat="false" ht="15.75" hidden="false" customHeight="false" outlineLevel="0" collapsed="false">
      <c r="A161" s="10"/>
      <c r="B161" s="10"/>
      <c r="C161" s="10"/>
      <c r="D161" s="10"/>
      <c r="E161" s="10"/>
    </row>
    <row r="162" customFormat="false" ht="15.75" hidden="false" customHeight="false" outlineLevel="0" collapsed="false">
      <c r="A162" s="10"/>
      <c r="B162" s="10"/>
      <c r="C162" s="10"/>
      <c r="D162" s="10"/>
      <c r="E162" s="10"/>
    </row>
    <row r="163" customFormat="false" ht="15.75" hidden="false" customHeight="false" outlineLevel="0" collapsed="false">
      <c r="A163" s="10"/>
      <c r="B163" s="10"/>
      <c r="C163" s="10"/>
      <c r="D163" s="10"/>
      <c r="E163" s="10"/>
    </row>
    <row r="164" customFormat="false" ht="15.75" hidden="false" customHeight="false" outlineLevel="0" collapsed="false">
      <c r="A164" s="10"/>
      <c r="B164" s="10"/>
      <c r="C164" s="10"/>
      <c r="D164" s="10"/>
      <c r="E164" s="10"/>
    </row>
    <row r="165" customFormat="false" ht="15.75" hidden="false" customHeight="false" outlineLevel="0" collapsed="false">
      <c r="A165" s="10"/>
      <c r="B165" s="10"/>
      <c r="C165" s="10"/>
      <c r="D165" s="10"/>
      <c r="E165" s="10"/>
    </row>
    <row r="166" customFormat="false" ht="15.75" hidden="false" customHeight="false" outlineLevel="0" collapsed="false">
      <c r="A166" s="10"/>
      <c r="B166" s="10"/>
      <c r="C166" s="10"/>
      <c r="D166" s="10"/>
      <c r="E166" s="10"/>
    </row>
    <row r="167" customFormat="false" ht="15.75" hidden="false" customHeight="false" outlineLevel="0" collapsed="false">
      <c r="A167" s="10"/>
      <c r="B167" s="10"/>
      <c r="C167" s="10"/>
      <c r="D167" s="10"/>
      <c r="E167" s="10"/>
    </row>
    <row r="168" customFormat="false" ht="15.75" hidden="false" customHeight="false" outlineLevel="0" collapsed="false">
      <c r="A168" s="10"/>
      <c r="B168" s="10"/>
      <c r="C168" s="10"/>
      <c r="D168" s="10"/>
      <c r="E168" s="10"/>
    </row>
    <row r="169" customFormat="false" ht="15.75" hidden="false" customHeight="false" outlineLevel="0" collapsed="false">
      <c r="A169" s="10"/>
      <c r="B169" s="10"/>
      <c r="C169" s="10"/>
      <c r="D169" s="10"/>
      <c r="E169" s="10"/>
    </row>
    <row r="170" customFormat="false" ht="15.75" hidden="false" customHeight="false" outlineLevel="0" collapsed="false">
      <c r="A170" s="10"/>
      <c r="B170" s="10"/>
      <c r="C170" s="10"/>
      <c r="D170" s="10"/>
      <c r="E170" s="10"/>
    </row>
    <row r="171" customFormat="false" ht="15.75" hidden="false" customHeight="false" outlineLevel="0" collapsed="false">
      <c r="A171" s="10"/>
      <c r="B171" s="10"/>
      <c r="C171" s="10"/>
      <c r="D171" s="10"/>
      <c r="E171" s="10"/>
    </row>
    <row r="172" customFormat="false" ht="15.75" hidden="false" customHeight="false" outlineLevel="0" collapsed="false">
      <c r="A172" s="10"/>
      <c r="B172" s="10"/>
      <c r="C172" s="10"/>
      <c r="D172" s="10"/>
      <c r="E172" s="10"/>
    </row>
    <row r="173" customFormat="false" ht="15.75" hidden="false" customHeight="false" outlineLevel="0" collapsed="false">
      <c r="A173" s="10"/>
      <c r="B173" s="10"/>
      <c r="C173" s="10"/>
      <c r="D173" s="10"/>
      <c r="E173" s="10"/>
    </row>
    <row r="174" customFormat="false" ht="15.75" hidden="false" customHeight="false" outlineLevel="0" collapsed="false">
      <c r="A174" s="10"/>
      <c r="B174" s="10"/>
      <c r="C174" s="10"/>
      <c r="D174" s="10"/>
      <c r="E174" s="10"/>
    </row>
    <row r="175" customFormat="false" ht="15.75" hidden="false" customHeight="false" outlineLevel="0" collapsed="false">
      <c r="A175" s="10"/>
      <c r="B175" s="10"/>
      <c r="C175" s="10"/>
      <c r="D175" s="10"/>
      <c r="E175" s="10"/>
    </row>
    <row r="176" customFormat="false" ht="15.75" hidden="false" customHeight="false" outlineLevel="0" collapsed="false">
      <c r="A176" s="10"/>
      <c r="B176" s="10"/>
      <c r="C176" s="10"/>
      <c r="D176" s="10"/>
      <c r="E176" s="10"/>
    </row>
    <row r="177" customFormat="false" ht="15.75" hidden="false" customHeight="false" outlineLevel="0" collapsed="false">
      <c r="A177" s="10"/>
      <c r="B177" s="10"/>
      <c r="C177" s="10"/>
      <c r="D177" s="10"/>
      <c r="E177" s="10"/>
    </row>
    <row r="178" customFormat="false" ht="15.75" hidden="false" customHeight="false" outlineLevel="0" collapsed="false">
      <c r="A178" s="10"/>
      <c r="B178" s="10"/>
      <c r="C178" s="10"/>
      <c r="D178" s="10"/>
      <c r="E178" s="10"/>
    </row>
    <row r="179" customFormat="false" ht="15.75" hidden="false" customHeight="false" outlineLevel="0" collapsed="false">
      <c r="A179" s="10"/>
      <c r="B179" s="10"/>
      <c r="C179" s="10"/>
      <c r="D179" s="10"/>
      <c r="E179" s="10"/>
    </row>
    <row r="180" customFormat="false" ht="15.75" hidden="false" customHeight="false" outlineLevel="0" collapsed="false">
      <c r="A180" s="10"/>
      <c r="B180" s="10"/>
      <c r="C180" s="10"/>
      <c r="D180" s="10"/>
      <c r="E180" s="10"/>
    </row>
    <row r="181" customFormat="false" ht="15.75" hidden="false" customHeight="false" outlineLevel="0" collapsed="false">
      <c r="A181" s="10"/>
      <c r="B181" s="10"/>
      <c r="C181" s="10"/>
      <c r="D181" s="10"/>
      <c r="E181" s="10"/>
    </row>
    <row r="182" customFormat="false" ht="15.75" hidden="false" customHeight="false" outlineLevel="0" collapsed="false">
      <c r="A182" s="10"/>
      <c r="B182" s="10"/>
      <c r="C182" s="10"/>
      <c r="D182" s="10"/>
      <c r="E182" s="10"/>
    </row>
    <row r="183" customFormat="false" ht="15.75" hidden="false" customHeight="false" outlineLevel="0" collapsed="false">
      <c r="A183" s="10"/>
      <c r="B183" s="10"/>
      <c r="C183" s="10"/>
      <c r="D183" s="10"/>
      <c r="E183" s="10"/>
    </row>
    <row r="184" customFormat="false" ht="15.75" hidden="false" customHeight="false" outlineLevel="0" collapsed="false">
      <c r="A184" s="10"/>
      <c r="B184" s="10"/>
      <c r="C184" s="10"/>
      <c r="D184" s="10"/>
      <c r="E184" s="10"/>
    </row>
    <row r="185" customFormat="false" ht="15.75" hidden="false" customHeight="false" outlineLevel="0" collapsed="false">
      <c r="A185" s="10"/>
      <c r="B185" s="10"/>
      <c r="C185" s="10"/>
      <c r="D185" s="10"/>
      <c r="E185" s="10"/>
    </row>
    <row r="186" customFormat="false" ht="15.75" hidden="false" customHeight="false" outlineLevel="0" collapsed="false">
      <c r="A186" s="10"/>
      <c r="B186" s="10"/>
      <c r="C186" s="10"/>
      <c r="D186" s="10"/>
      <c r="E186" s="10"/>
    </row>
    <row r="187" customFormat="false" ht="15.75" hidden="false" customHeight="false" outlineLevel="0" collapsed="false">
      <c r="A187" s="10"/>
      <c r="B187" s="10"/>
      <c r="C187" s="10"/>
      <c r="D187" s="10"/>
      <c r="E187" s="10"/>
    </row>
    <row r="188" customFormat="false" ht="15.75" hidden="false" customHeight="false" outlineLevel="0" collapsed="false">
      <c r="A188" s="10"/>
      <c r="B188" s="10"/>
      <c r="C188" s="10"/>
      <c r="D188" s="10"/>
      <c r="E188" s="10"/>
    </row>
    <row r="189" customFormat="false" ht="15.75" hidden="false" customHeight="false" outlineLevel="0" collapsed="false">
      <c r="A189" s="10"/>
      <c r="B189" s="10"/>
      <c r="C189" s="10"/>
      <c r="D189" s="10"/>
      <c r="E189" s="10"/>
    </row>
    <row r="190" customFormat="false" ht="15.75" hidden="false" customHeight="false" outlineLevel="0" collapsed="false">
      <c r="A190" s="10"/>
      <c r="B190" s="10"/>
      <c r="C190" s="10"/>
      <c r="D190" s="10"/>
      <c r="E190" s="10"/>
    </row>
    <row r="191" customFormat="false" ht="15.75" hidden="false" customHeight="false" outlineLevel="0" collapsed="false">
      <c r="A191" s="10"/>
      <c r="B191" s="10"/>
      <c r="C191" s="10"/>
      <c r="D191" s="10"/>
      <c r="E191" s="10"/>
    </row>
    <row r="192" customFormat="false" ht="15.75" hidden="false" customHeight="false" outlineLevel="0" collapsed="false">
      <c r="A192" s="10"/>
      <c r="B192" s="10"/>
      <c r="C192" s="10"/>
      <c r="D192" s="10"/>
      <c r="E192" s="10"/>
    </row>
    <row r="193" customFormat="false" ht="15.75" hidden="false" customHeight="false" outlineLevel="0" collapsed="false">
      <c r="A193" s="10"/>
      <c r="B193" s="10"/>
      <c r="C193" s="10"/>
      <c r="D193" s="10"/>
      <c r="E193" s="10"/>
    </row>
    <row r="194" customFormat="false" ht="15.75" hidden="false" customHeight="false" outlineLevel="0" collapsed="false">
      <c r="A194" s="10"/>
      <c r="B194" s="10"/>
      <c r="C194" s="10"/>
      <c r="D194" s="10"/>
      <c r="E194" s="10"/>
    </row>
    <row r="195" customFormat="false" ht="15.75" hidden="false" customHeight="false" outlineLevel="0" collapsed="false">
      <c r="A195" s="10"/>
      <c r="B195" s="10"/>
      <c r="C195" s="10"/>
      <c r="D195" s="10"/>
      <c r="E195" s="10"/>
    </row>
    <row r="196" customFormat="false" ht="15.75" hidden="false" customHeight="false" outlineLevel="0" collapsed="false">
      <c r="A196" s="10"/>
      <c r="B196" s="10"/>
      <c r="C196" s="10"/>
      <c r="D196" s="10"/>
      <c r="E196" s="10"/>
    </row>
    <row r="197" customFormat="false" ht="15.75" hidden="false" customHeight="false" outlineLevel="0" collapsed="false">
      <c r="A197" s="10"/>
      <c r="B197" s="10"/>
      <c r="C197" s="10"/>
      <c r="D197" s="10"/>
      <c r="E197" s="10"/>
    </row>
    <row r="198" customFormat="false" ht="15.75" hidden="false" customHeight="false" outlineLevel="0" collapsed="false">
      <c r="A198" s="10"/>
      <c r="B198" s="10"/>
      <c r="C198" s="10"/>
      <c r="D198" s="10"/>
      <c r="E198" s="10"/>
    </row>
    <row r="199" customFormat="false" ht="15.75" hidden="false" customHeight="false" outlineLevel="0" collapsed="false">
      <c r="A199" s="10"/>
      <c r="B199" s="10"/>
      <c r="C199" s="10"/>
      <c r="D199" s="10"/>
      <c r="E199" s="10"/>
    </row>
    <row r="200" customFormat="false" ht="15.75" hidden="false" customHeight="false" outlineLevel="0" collapsed="false">
      <c r="A200" s="10"/>
      <c r="B200" s="10"/>
      <c r="C200" s="10"/>
      <c r="D200" s="10"/>
      <c r="E200" s="10"/>
    </row>
    <row r="201" customFormat="false" ht="15.75" hidden="false" customHeight="false" outlineLevel="0" collapsed="false">
      <c r="A201" s="10"/>
      <c r="B201" s="10"/>
      <c r="C201" s="10"/>
      <c r="D201" s="10"/>
      <c r="E201" s="10"/>
    </row>
    <row r="202" customFormat="false" ht="15.75" hidden="false" customHeight="false" outlineLevel="0" collapsed="false">
      <c r="A202" s="10"/>
      <c r="B202" s="10"/>
      <c r="C202" s="10"/>
      <c r="D202" s="10"/>
      <c r="E202" s="10"/>
    </row>
    <row r="203" customFormat="false" ht="15.75" hidden="false" customHeight="false" outlineLevel="0" collapsed="false">
      <c r="A203" s="10"/>
      <c r="B203" s="10"/>
      <c r="C203" s="10"/>
      <c r="D203" s="10"/>
      <c r="E203" s="10"/>
    </row>
    <row r="204" customFormat="false" ht="15.75" hidden="false" customHeight="false" outlineLevel="0" collapsed="false">
      <c r="A204" s="10"/>
      <c r="B204" s="10"/>
      <c r="C204" s="10"/>
      <c r="D204" s="10"/>
      <c r="E204" s="10"/>
    </row>
    <row r="205" customFormat="false" ht="15.75" hidden="false" customHeight="false" outlineLevel="0" collapsed="false">
      <c r="A205" s="10"/>
      <c r="B205" s="10"/>
      <c r="C205" s="10"/>
      <c r="D205" s="10"/>
      <c r="E205" s="10"/>
    </row>
    <row r="206" customFormat="false" ht="15.75" hidden="false" customHeight="false" outlineLevel="0" collapsed="false">
      <c r="A206" s="10"/>
      <c r="B206" s="10"/>
      <c r="C206" s="10"/>
      <c r="D206" s="10"/>
      <c r="E206" s="10"/>
    </row>
    <row r="207" customFormat="false" ht="15.75" hidden="false" customHeight="false" outlineLevel="0" collapsed="false">
      <c r="A207" s="10"/>
      <c r="B207" s="10"/>
      <c r="C207" s="10"/>
      <c r="D207" s="10"/>
      <c r="E207" s="10"/>
    </row>
    <row r="208" customFormat="false" ht="15.75" hidden="false" customHeight="false" outlineLevel="0" collapsed="false">
      <c r="A208" s="10"/>
      <c r="B208" s="10"/>
      <c r="C208" s="10"/>
      <c r="D208" s="10"/>
      <c r="E208" s="10"/>
    </row>
    <row r="209" customFormat="false" ht="15.75" hidden="false" customHeight="false" outlineLevel="0" collapsed="false">
      <c r="A209" s="10"/>
      <c r="B209" s="10"/>
      <c r="C209" s="10"/>
      <c r="D209" s="10"/>
      <c r="E209" s="10"/>
    </row>
    <row r="210" customFormat="false" ht="15.75" hidden="false" customHeight="false" outlineLevel="0" collapsed="false">
      <c r="A210" s="10"/>
      <c r="B210" s="10"/>
      <c r="C210" s="10"/>
      <c r="D210" s="10"/>
      <c r="E210" s="10"/>
    </row>
    <row r="211" customFormat="false" ht="15.75" hidden="false" customHeight="false" outlineLevel="0" collapsed="false">
      <c r="A211" s="10"/>
      <c r="B211" s="10"/>
      <c r="C211" s="10"/>
      <c r="D211" s="10"/>
      <c r="E211" s="10"/>
    </row>
    <row r="212" customFormat="false" ht="15.75" hidden="false" customHeight="false" outlineLevel="0" collapsed="false">
      <c r="A212" s="10"/>
      <c r="B212" s="10"/>
      <c r="C212" s="10"/>
      <c r="D212" s="10"/>
      <c r="E212" s="10"/>
    </row>
    <row r="213" customFormat="false" ht="15.75" hidden="false" customHeight="false" outlineLevel="0" collapsed="false">
      <c r="A213" s="10"/>
      <c r="B213" s="10"/>
      <c r="C213" s="10"/>
      <c r="D213" s="10"/>
      <c r="E213" s="10"/>
    </row>
    <row r="214" customFormat="false" ht="15.75" hidden="false" customHeight="false" outlineLevel="0" collapsed="false">
      <c r="A214" s="10"/>
      <c r="B214" s="10"/>
      <c r="C214" s="10"/>
      <c r="D214" s="10"/>
      <c r="E214" s="10"/>
    </row>
    <row r="215" customFormat="false" ht="15.75" hidden="false" customHeight="false" outlineLevel="0" collapsed="false">
      <c r="A215" s="10"/>
      <c r="B215" s="10"/>
      <c r="C215" s="10"/>
      <c r="D215" s="10"/>
      <c r="E215" s="10"/>
    </row>
    <row r="216" customFormat="false" ht="15.75" hidden="false" customHeight="false" outlineLevel="0" collapsed="false">
      <c r="A216" s="10"/>
      <c r="B216" s="10"/>
      <c r="C216" s="10"/>
      <c r="D216" s="10"/>
      <c r="E216" s="10"/>
    </row>
    <row r="217" customFormat="false" ht="15.75" hidden="false" customHeight="false" outlineLevel="0" collapsed="false">
      <c r="A217" s="10"/>
      <c r="B217" s="10"/>
      <c r="C217" s="10"/>
      <c r="D217" s="10"/>
      <c r="E217" s="10"/>
    </row>
    <row r="218" customFormat="false" ht="15.75" hidden="false" customHeight="false" outlineLevel="0" collapsed="false">
      <c r="A218" s="10"/>
      <c r="B218" s="10"/>
      <c r="C218" s="10"/>
      <c r="D218" s="10"/>
      <c r="E218" s="10"/>
    </row>
    <row r="219" customFormat="false" ht="15.75" hidden="false" customHeight="false" outlineLevel="0" collapsed="false">
      <c r="A219" s="10"/>
      <c r="B219" s="10"/>
      <c r="C219" s="10"/>
      <c r="D219" s="10"/>
      <c r="E219" s="10"/>
    </row>
    <row r="220" customFormat="false" ht="15.75" hidden="false" customHeight="false" outlineLevel="0" collapsed="false">
      <c r="A220" s="10"/>
      <c r="B220" s="10"/>
      <c r="C220" s="10"/>
      <c r="D220" s="10"/>
      <c r="E220" s="10"/>
    </row>
    <row r="221" customFormat="false" ht="15.75" hidden="false" customHeight="false" outlineLevel="0" collapsed="false">
      <c r="A221" s="10"/>
      <c r="B221" s="10"/>
      <c r="C221" s="10"/>
      <c r="D221" s="10"/>
      <c r="E221" s="10"/>
    </row>
    <row r="222" customFormat="false" ht="15.75" hidden="false" customHeight="false" outlineLevel="0" collapsed="false">
      <c r="A222" s="10"/>
      <c r="B222" s="10"/>
      <c r="C222" s="10"/>
      <c r="D222" s="10"/>
      <c r="E222" s="10"/>
    </row>
    <row r="223" customFormat="false" ht="15.75" hidden="false" customHeight="false" outlineLevel="0" collapsed="false">
      <c r="A223" s="10"/>
      <c r="B223" s="10"/>
      <c r="C223" s="10"/>
      <c r="D223" s="10"/>
      <c r="E223" s="10"/>
    </row>
    <row r="224" customFormat="false" ht="15.75" hidden="false" customHeight="false" outlineLevel="0" collapsed="false">
      <c r="A224" s="10"/>
      <c r="B224" s="10"/>
      <c r="C224" s="10"/>
      <c r="D224" s="10"/>
      <c r="E224" s="10"/>
    </row>
    <row r="225" customFormat="false" ht="15.75" hidden="false" customHeight="false" outlineLevel="0" collapsed="false">
      <c r="A225" s="10"/>
      <c r="B225" s="10"/>
      <c r="C225" s="10"/>
      <c r="D225" s="10"/>
      <c r="E225" s="10"/>
    </row>
    <row r="226" customFormat="false" ht="15.75" hidden="false" customHeight="false" outlineLevel="0" collapsed="false">
      <c r="A226" s="10"/>
      <c r="B226" s="10"/>
      <c r="C226" s="10"/>
      <c r="D226" s="10"/>
      <c r="E226" s="10"/>
    </row>
    <row r="227" customFormat="false" ht="15.75" hidden="false" customHeight="false" outlineLevel="0" collapsed="false">
      <c r="A227" s="10"/>
      <c r="B227" s="10"/>
      <c r="C227" s="10"/>
      <c r="D227" s="10"/>
      <c r="E227" s="10"/>
    </row>
    <row r="228" customFormat="false" ht="15.75" hidden="false" customHeight="false" outlineLevel="0" collapsed="false">
      <c r="A228" s="10"/>
      <c r="B228" s="10"/>
      <c r="C228" s="10"/>
      <c r="D228" s="10"/>
      <c r="E228" s="10"/>
    </row>
    <row r="229" customFormat="false" ht="15.75" hidden="false" customHeight="false" outlineLevel="0" collapsed="false">
      <c r="A229" s="10"/>
      <c r="B229" s="10"/>
      <c r="C229" s="10"/>
      <c r="D229" s="10"/>
      <c r="E229" s="10"/>
    </row>
    <row r="230" customFormat="false" ht="15.75" hidden="false" customHeight="false" outlineLevel="0" collapsed="false">
      <c r="A230" s="10"/>
      <c r="B230" s="10"/>
      <c r="C230" s="10"/>
      <c r="D230" s="10"/>
      <c r="E230" s="10"/>
    </row>
    <row r="231" customFormat="false" ht="15.75" hidden="false" customHeight="false" outlineLevel="0" collapsed="false">
      <c r="A231" s="10"/>
      <c r="B231" s="10"/>
      <c r="C231" s="10"/>
      <c r="D231" s="10"/>
      <c r="E231" s="10"/>
    </row>
    <row r="232" customFormat="false" ht="15.75" hidden="false" customHeight="false" outlineLevel="0" collapsed="false">
      <c r="A232" s="10"/>
      <c r="B232" s="10"/>
      <c r="C232" s="10"/>
      <c r="D232" s="10"/>
      <c r="E232" s="10"/>
    </row>
    <row r="233" customFormat="false" ht="15.75" hidden="false" customHeight="false" outlineLevel="0" collapsed="false">
      <c r="A233" s="10"/>
      <c r="B233" s="10"/>
      <c r="C233" s="10"/>
      <c r="D233" s="10"/>
      <c r="E233" s="10"/>
    </row>
    <row r="234" customFormat="false" ht="15.75" hidden="false" customHeight="false" outlineLevel="0" collapsed="false">
      <c r="A234" s="10"/>
      <c r="B234" s="10"/>
      <c r="C234" s="10"/>
      <c r="D234" s="10"/>
      <c r="E234" s="10"/>
    </row>
    <row r="235" customFormat="false" ht="15.75" hidden="false" customHeight="false" outlineLevel="0" collapsed="false">
      <c r="A235" s="10"/>
      <c r="B235" s="10"/>
      <c r="C235" s="10"/>
      <c r="D235" s="10"/>
      <c r="E235" s="10"/>
    </row>
    <row r="236" customFormat="false" ht="15.75" hidden="false" customHeight="false" outlineLevel="0" collapsed="false">
      <c r="A236" s="10"/>
      <c r="B236" s="10"/>
      <c r="C236" s="10"/>
      <c r="D236" s="10"/>
      <c r="E236" s="10"/>
    </row>
    <row r="237" customFormat="false" ht="15.75" hidden="false" customHeight="false" outlineLevel="0" collapsed="false">
      <c r="A237" s="10"/>
      <c r="B237" s="10"/>
      <c r="C237" s="10"/>
      <c r="D237" s="10"/>
      <c r="E237" s="10"/>
    </row>
    <row r="238" customFormat="false" ht="15.75" hidden="false" customHeight="false" outlineLevel="0" collapsed="false">
      <c r="A238" s="10"/>
      <c r="B238" s="10"/>
      <c r="C238" s="10"/>
      <c r="D238" s="10"/>
      <c r="E238" s="10"/>
    </row>
    <row r="239" customFormat="false" ht="15.75" hidden="false" customHeight="false" outlineLevel="0" collapsed="false">
      <c r="A239" s="10"/>
      <c r="B239" s="10"/>
      <c r="C239" s="10"/>
      <c r="D239" s="10"/>
      <c r="E239" s="10"/>
    </row>
    <row r="240" customFormat="false" ht="15.75" hidden="false" customHeight="false" outlineLevel="0" collapsed="false">
      <c r="A240" s="10"/>
      <c r="B240" s="10"/>
      <c r="C240" s="10"/>
      <c r="D240" s="10"/>
      <c r="E240" s="10"/>
    </row>
    <row r="241" customFormat="false" ht="15.75" hidden="false" customHeight="false" outlineLevel="0" collapsed="false">
      <c r="A241" s="10"/>
      <c r="B241" s="10"/>
      <c r="C241" s="10"/>
      <c r="D241" s="10"/>
      <c r="E241" s="10"/>
    </row>
    <row r="242" customFormat="false" ht="15.75" hidden="false" customHeight="false" outlineLevel="0" collapsed="false">
      <c r="A242" s="10"/>
      <c r="B242" s="10"/>
      <c r="C242" s="10"/>
      <c r="D242" s="10"/>
      <c r="E242" s="10"/>
    </row>
    <row r="243" customFormat="false" ht="15.75" hidden="false" customHeight="false" outlineLevel="0" collapsed="false">
      <c r="A243" s="10"/>
      <c r="B243" s="10"/>
      <c r="C243" s="10"/>
      <c r="D243" s="10"/>
      <c r="E243" s="10"/>
    </row>
    <row r="244" customFormat="false" ht="15.75" hidden="false" customHeight="false" outlineLevel="0" collapsed="false">
      <c r="A244" s="10"/>
      <c r="B244" s="10"/>
      <c r="C244" s="10"/>
      <c r="D244" s="10"/>
      <c r="E244" s="10"/>
    </row>
    <row r="245" customFormat="false" ht="15.75" hidden="false" customHeight="false" outlineLevel="0" collapsed="false">
      <c r="A245" s="10"/>
      <c r="B245" s="10"/>
      <c r="C245" s="10"/>
      <c r="D245" s="10"/>
      <c r="E245" s="10"/>
    </row>
    <row r="246" customFormat="false" ht="15.75" hidden="false" customHeight="false" outlineLevel="0" collapsed="false">
      <c r="A246" s="10"/>
      <c r="B246" s="10"/>
      <c r="C246" s="10"/>
      <c r="D246" s="10"/>
      <c r="E246" s="10"/>
    </row>
    <row r="247" customFormat="false" ht="15.75" hidden="false" customHeight="false" outlineLevel="0" collapsed="false">
      <c r="A247" s="10"/>
      <c r="B247" s="10"/>
      <c r="C247" s="10"/>
      <c r="D247" s="10"/>
      <c r="E247" s="10"/>
    </row>
    <row r="248" customFormat="false" ht="15.75" hidden="false" customHeight="false" outlineLevel="0" collapsed="false">
      <c r="A248" s="10"/>
      <c r="B248" s="10"/>
      <c r="C248" s="10"/>
      <c r="D248" s="10"/>
      <c r="E248" s="10"/>
    </row>
    <row r="249" customFormat="false" ht="15.75" hidden="false" customHeight="false" outlineLevel="0" collapsed="false">
      <c r="A249" s="10"/>
      <c r="B249" s="10"/>
      <c r="C249" s="10"/>
      <c r="D249" s="10"/>
      <c r="E249" s="10"/>
    </row>
    <row r="250" customFormat="false" ht="15.75" hidden="false" customHeight="false" outlineLevel="0" collapsed="false">
      <c r="A250" s="10"/>
      <c r="B250" s="10"/>
      <c r="C250" s="10"/>
      <c r="D250" s="10"/>
      <c r="E250" s="10"/>
    </row>
    <row r="251" customFormat="false" ht="15.75" hidden="false" customHeight="false" outlineLevel="0" collapsed="false">
      <c r="A251" s="10"/>
      <c r="B251" s="10"/>
      <c r="C251" s="10"/>
      <c r="D251" s="10"/>
      <c r="E251" s="10"/>
    </row>
    <row r="252" customFormat="false" ht="15.75" hidden="false" customHeight="false" outlineLevel="0" collapsed="false">
      <c r="A252" s="10"/>
      <c r="B252" s="10"/>
      <c r="C252" s="10"/>
      <c r="D252" s="10"/>
      <c r="E252" s="10"/>
    </row>
    <row r="253" customFormat="false" ht="15.75" hidden="false" customHeight="false" outlineLevel="0" collapsed="false">
      <c r="A253" s="10"/>
      <c r="B253" s="10"/>
      <c r="C253" s="10"/>
      <c r="D253" s="10"/>
      <c r="E253" s="10"/>
    </row>
    <row r="254" customFormat="false" ht="15.75" hidden="false" customHeight="false" outlineLevel="0" collapsed="false">
      <c r="A254" s="10"/>
      <c r="B254" s="10"/>
      <c r="C254" s="10"/>
      <c r="D254" s="10"/>
      <c r="E254" s="10"/>
    </row>
    <row r="255" customFormat="false" ht="15.75" hidden="false" customHeight="false" outlineLevel="0" collapsed="false">
      <c r="A255" s="10"/>
      <c r="B255" s="10"/>
      <c r="C255" s="10"/>
      <c r="D255" s="10"/>
      <c r="E255" s="10"/>
    </row>
    <row r="256" customFormat="false" ht="15.75" hidden="false" customHeight="false" outlineLevel="0" collapsed="false">
      <c r="A256" s="10"/>
      <c r="B256" s="10"/>
      <c r="C256" s="10"/>
      <c r="D256" s="10"/>
      <c r="E256" s="10"/>
    </row>
    <row r="257" customFormat="false" ht="15.75" hidden="false" customHeight="false" outlineLevel="0" collapsed="false">
      <c r="A257" s="10"/>
      <c r="B257" s="10"/>
      <c r="C257" s="10"/>
      <c r="D257" s="10"/>
      <c r="E257" s="10"/>
    </row>
    <row r="258" customFormat="false" ht="15.75" hidden="false" customHeight="false" outlineLevel="0" collapsed="false">
      <c r="A258" s="10"/>
      <c r="B258" s="10"/>
      <c r="C258" s="10"/>
      <c r="D258" s="10"/>
      <c r="E258" s="10"/>
    </row>
    <row r="259" customFormat="false" ht="15.75" hidden="false" customHeight="false" outlineLevel="0" collapsed="false">
      <c r="A259" s="10"/>
      <c r="B259" s="10"/>
      <c r="C259" s="10"/>
      <c r="D259" s="10"/>
      <c r="E259" s="10"/>
    </row>
    <row r="260" customFormat="false" ht="15.75" hidden="false" customHeight="false" outlineLevel="0" collapsed="false">
      <c r="A260" s="10"/>
      <c r="B260" s="10"/>
      <c r="C260" s="10"/>
      <c r="D260" s="10"/>
      <c r="E260" s="10"/>
    </row>
    <row r="261" customFormat="false" ht="15.75" hidden="false" customHeight="false" outlineLevel="0" collapsed="false">
      <c r="A261" s="10"/>
      <c r="B261" s="10"/>
      <c r="C261" s="10"/>
      <c r="D261" s="10"/>
      <c r="E261" s="10"/>
    </row>
    <row r="262" customFormat="false" ht="15.75" hidden="false" customHeight="false" outlineLevel="0" collapsed="false">
      <c r="A262" s="10"/>
      <c r="B262" s="10"/>
      <c r="C262" s="10"/>
      <c r="D262" s="10"/>
      <c r="E262" s="10"/>
    </row>
    <row r="263" customFormat="false" ht="15.75" hidden="false" customHeight="false" outlineLevel="0" collapsed="false">
      <c r="A263" s="10"/>
      <c r="B263" s="10"/>
      <c r="C263" s="10"/>
      <c r="D263" s="10"/>
      <c r="E263" s="10"/>
    </row>
    <row r="264" customFormat="false" ht="15.75" hidden="false" customHeight="false" outlineLevel="0" collapsed="false">
      <c r="A264" s="10"/>
      <c r="B264" s="10"/>
      <c r="C264" s="10"/>
      <c r="D264" s="10"/>
      <c r="E264" s="10"/>
    </row>
    <row r="265" customFormat="false" ht="15.75" hidden="false" customHeight="false" outlineLevel="0" collapsed="false">
      <c r="A265" s="10"/>
      <c r="B265" s="10"/>
      <c r="C265" s="10"/>
      <c r="D265" s="10"/>
      <c r="E265" s="10"/>
    </row>
    <row r="266" customFormat="false" ht="15.75" hidden="false" customHeight="false" outlineLevel="0" collapsed="false">
      <c r="A266" s="10"/>
      <c r="B266" s="10"/>
      <c r="C266" s="10"/>
      <c r="D266" s="10"/>
      <c r="E266" s="10"/>
    </row>
    <row r="267" customFormat="false" ht="15.75" hidden="false" customHeight="false" outlineLevel="0" collapsed="false">
      <c r="A267" s="10"/>
      <c r="B267" s="10"/>
      <c r="C267" s="10"/>
      <c r="D267" s="10"/>
      <c r="E267" s="10"/>
    </row>
    <row r="268" customFormat="false" ht="15.75" hidden="false" customHeight="false" outlineLevel="0" collapsed="false">
      <c r="A268" s="10"/>
      <c r="B268" s="10"/>
      <c r="C268" s="10"/>
      <c r="D268" s="10"/>
      <c r="E268" s="10"/>
    </row>
    <row r="269" customFormat="false" ht="15.75" hidden="false" customHeight="false" outlineLevel="0" collapsed="false">
      <c r="A269" s="10"/>
      <c r="B269" s="10"/>
      <c r="C269" s="10"/>
      <c r="D269" s="10"/>
      <c r="E269" s="10"/>
    </row>
    <row r="270" customFormat="false" ht="15.75" hidden="false" customHeight="false" outlineLevel="0" collapsed="false">
      <c r="A270" s="10"/>
      <c r="B270" s="10"/>
      <c r="C270" s="10"/>
      <c r="D270" s="10"/>
      <c r="E270" s="10"/>
    </row>
    <row r="271" customFormat="false" ht="15.75" hidden="false" customHeight="false" outlineLevel="0" collapsed="false">
      <c r="A271" s="10"/>
      <c r="B271" s="10"/>
      <c r="C271" s="10"/>
      <c r="D271" s="10"/>
      <c r="E271" s="10"/>
    </row>
    <row r="272" customFormat="false" ht="15.75" hidden="false" customHeight="false" outlineLevel="0" collapsed="false">
      <c r="A272" s="10"/>
      <c r="B272" s="10"/>
      <c r="C272" s="10"/>
      <c r="D272" s="10"/>
      <c r="E272" s="10"/>
    </row>
    <row r="273" customFormat="false" ht="15.75" hidden="false" customHeight="false" outlineLevel="0" collapsed="false">
      <c r="A273" s="10"/>
      <c r="B273" s="10"/>
      <c r="C273" s="10"/>
      <c r="D273" s="10"/>
      <c r="E273" s="10"/>
    </row>
    <row r="274" customFormat="false" ht="15.75" hidden="false" customHeight="false" outlineLevel="0" collapsed="false">
      <c r="A274" s="10"/>
      <c r="B274" s="10"/>
      <c r="C274" s="10"/>
      <c r="D274" s="10"/>
      <c r="E274" s="10"/>
    </row>
    <row r="275" customFormat="false" ht="15.75" hidden="false" customHeight="false" outlineLevel="0" collapsed="false">
      <c r="A275" s="10"/>
      <c r="B275" s="10"/>
      <c r="C275" s="10"/>
      <c r="D275" s="10"/>
      <c r="E275" s="10"/>
    </row>
    <row r="276" customFormat="false" ht="15.75" hidden="false" customHeight="false" outlineLevel="0" collapsed="false">
      <c r="A276" s="10"/>
      <c r="B276" s="10"/>
      <c r="C276" s="10"/>
      <c r="D276" s="10"/>
      <c r="E276" s="10"/>
    </row>
    <row r="277" customFormat="false" ht="15.75" hidden="false" customHeight="false" outlineLevel="0" collapsed="false">
      <c r="A277" s="10"/>
      <c r="B277" s="10"/>
      <c r="C277" s="10"/>
      <c r="D277" s="10"/>
      <c r="E277" s="10"/>
    </row>
    <row r="278" customFormat="false" ht="15.75" hidden="false" customHeight="false" outlineLevel="0" collapsed="false">
      <c r="A278" s="10"/>
      <c r="B278" s="10"/>
      <c r="C278" s="10"/>
      <c r="D278" s="10"/>
      <c r="E278" s="10"/>
    </row>
    <row r="279" customFormat="false" ht="15.75" hidden="false" customHeight="false" outlineLevel="0" collapsed="false">
      <c r="A279" s="10"/>
      <c r="B279" s="10"/>
      <c r="C279" s="10"/>
      <c r="D279" s="10"/>
      <c r="E279" s="10"/>
    </row>
    <row r="280" customFormat="false" ht="15.75" hidden="false" customHeight="false" outlineLevel="0" collapsed="false">
      <c r="A280" s="10"/>
      <c r="B280" s="10"/>
      <c r="C280" s="10"/>
      <c r="D280" s="10"/>
      <c r="E280" s="10"/>
    </row>
    <row r="281" customFormat="false" ht="15.75" hidden="false" customHeight="false" outlineLevel="0" collapsed="false">
      <c r="A281" s="10"/>
      <c r="B281" s="10"/>
      <c r="C281" s="10"/>
      <c r="D281" s="10"/>
      <c r="E281" s="10"/>
    </row>
    <row r="282" customFormat="false" ht="15.75" hidden="false" customHeight="false" outlineLevel="0" collapsed="false">
      <c r="A282" s="10"/>
      <c r="B282" s="10"/>
      <c r="C282" s="10"/>
      <c r="D282" s="10"/>
      <c r="E282" s="10"/>
    </row>
    <row r="283" customFormat="false" ht="15.75" hidden="false" customHeight="false" outlineLevel="0" collapsed="false">
      <c r="A283" s="10"/>
      <c r="B283" s="10"/>
      <c r="C283" s="10"/>
      <c r="D283" s="10"/>
      <c r="E283" s="10"/>
    </row>
    <row r="284" customFormat="false" ht="15.75" hidden="false" customHeight="false" outlineLevel="0" collapsed="false">
      <c r="A284" s="10"/>
      <c r="B284" s="10"/>
      <c r="C284" s="10"/>
      <c r="D284" s="10"/>
      <c r="E284" s="10"/>
    </row>
    <row r="285" customFormat="false" ht="15.75" hidden="false" customHeight="false" outlineLevel="0" collapsed="false">
      <c r="A285" s="10"/>
      <c r="B285" s="10"/>
      <c r="C285" s="10"/>
      <c r="D285" s="10"/>
      <c r="E285" s="10"/>
    </row>
    <row r="286" customFormat="false" ht="15.75" hidden="false" customHeight="false" outlineLevel="0" collapsed="false">
      <c r="A286" s="10"/>
      <c r="B286" s="10"/>
      <c r="C286" s="10"/>
      <c r="D286" s="10"/>
      <c r="E286" s="10"/>
    </row>
    <row r="287" customFormat="false" ht="15.75" hidden="false" customHeight="false" outlineLevel="0" collapsed="false">
      <c r="A287" s="10"/>
      <c r="B287" s="10"/>
      <c r="C287" s="10"/>
      <c r="D287" s="10"/>
      <c r="E287" s="10"/>
    </row>
    <row r="288" customFormat="false" ht="15.75" hidden="false" customHeight="false" outlineLevel="0" collapsed="false">
      <c r="A288" s="10"/>
      <c r="B288" s="10"/>
      <c r="C288" s="10"/>
      <c r="D288" s="10"/>
      <c r="E288" s="10"/>
    </row>
    <row r="289" customFormat="false" ht="15.75" hidden="false" customHeight="false" outlineLevel="0" collapsed="false">
      <c r="A289" s="10"/>
      <c r="B289" s="10"/>
      <c r="C289" s="10"/>
      <c r="D289" s="10"/>
      <c r="E289" s="10"/>
    </row>
    <row r="290" customFormat="false" ht="15.75" hidden="false" customHeight="false" outlineLevel="0" collapsed="false">
      <c r="A290" s="10"/>
      <c r="B290" s="10"/>
      <c r="C290" s="10"/>
      <c r="D290" s="10"/>
      <c r="E290" s="10"/>
    </row>
    <row r="291" customFormat="false" ht="15.75" hidden="false" customHeight="false" outlineLevel="0" collapsed="false">
      <c r="A291" s="10"/>
      <c r="B291" s="10"/>
      <c r="C291" s="10"/>
      <c r="D291" s="10"/>
      <c r="E291" s="10"/>
    </row>
    <row r="292" customFormat="false" ht="15.75" hidden="false" customHeight="false" outlineLevel="0" collapsed="false">
      <c r="A292" s="10"/>
      <c r="B292" s="10"/>
      <c r="C292" s="10"/>
      <c r="D292" s="10"/>
      <c r="E292" s="10"/>
    </row>
    <row r="293" customFormat="false" ht="15.75" hidden="false" customHeight="false" outlineLevel="0" collapsed="false">
      <c r="A293" s="10"/>
      <c r="B293" s="10"/>
      <c r="C293" s="10"/>
      <c r="D293" s="10"/>
      <c r="E293" s="10"/>
    </row>
    <row r="294" customFormat="false" ht="15.75" hidden="false" customHeight="false" outlineLevel="0" collapsed="false">
      <c r="A294" s="10"/>
      <c r="B294" s="10"/>
      <c r="C294" s="10"/>
      <c r="D294" s="10"/>
      <c r="E294" s="10"/>
    </row>
    <row r="295" customFormat="false" ht="15.75" hidden="false" customHeight="false" outlineLevel="0" collapsed="false">
      <c r="A295" s="10"/>
      <c r="B295" s="10"/>
      <c r="C295" s="10"/>
      <c r="D295" s="10"/>
      <c r="E295" s="10"/>
    </row>
    <row r="296" customFormat="false" ht="15.75" hidden="false" customHeight="false" outlineLevel="0" collapsed="false">
      <c r="A296" s="10"/>
      <c r="B296" s="10"/>
      <c r="C296" s="10"/>
      <c r="D296" s="10"/>
      <c r="E296" s="10"/>
    </row>
    <row r="297" customFormat="false" ht="15.75" hidden="false" customHeight="false" outlineLevel="0" collapsed="false">
      <c r="A297" s="10"/>
      <c r="B297" s="10"/>
      <c r="C297" s="10"/>
      <c r="D297" s="10"/>
      <c r="E297" s="10"/>
    </row>
    <row r="298" customFormat="false" ht="15.75" hidden="false" customHeight="false" outlineLevel="0" collapsed="false">
      <c r="A298" s="10"/>
      <c r="B298" s="10"/>
      <c r="C298" s="10"/>
      <c r="D298" s="10"/>
      <c r="E298" s="10"/>
    </row>
    <row r="299" customFormat="false" ht="15.75" hidden="false" customHeight="false" outlineLevel="0" collapsed="false">
      <c r="A299" s="10"/>
      <c r="B299" s="10"/>
      <c r="C299" s="10"/>
      <c r="D299" s="10"/>
      <c r="E299" s="10"/>
    </row>
    <row r="300" customFormat="false" ht="15.75" hidden="false" customHeight="false" outlineLevel="0" collapsed="false">
      <c r="A300" s="10"/>
      <c r="B300" s="10"/>
      <c r="C300" s="10"/>
      <c r="D300" s="10"/>
      <c r="E300" s="10"/>
    </row>
    <row r="301" customFormat="false" ht="15.75" hidden="false" customHeight="false" outlineLevel="0" collapsed="false">
      <c r="A301" s="10"/>
      <c r="B301" s="10"/>
      <c r="C301" s="10"/>
      <c r="D301" s="10"/>
      <c r="E301" s="10"/>
    </row>
    <row r="302" customFormat="false" ht="15.75" hidden="false" customHeight="false" outlineLevel="0" collapsed="false">
      <c r="A302" s="10"/>
      <c r="B302" s="10"/>
      <c r="C302" s="10"/>
      <c r="D302" s="10"/>
      <c r="E302" s="10"/>
    </row>
    <row r="303" customFormat="false" ht="15.75" hidden="false" customHeight="false" outlineLevel="0" collapsed="false">
      <c r="A303" s="10"/>
      <c r="B303" s="10"/>
      <c r="C303" s="10"/>
      <c r="D303" s="10"/>
      <c r="E303" s="10"/>
    </row>
    <row r="304" customFormat="false" ht="15.75" hidden="false" customHeight="false" outlineLevel="0" collapsed="false">
      <c r="A304" s="10"/>
      <c r="B304" s="10"/>
      <c r="C304" s="10"/>
      <c r="D304" s="10"/>
      <c r="E304" s="10"/>
    </row>
    <row r="305" customFormat="false" ht="15.75" hidden="false" customHeight="false" outlineLevel="0" collapsed="false">
      <c r="A305" s="10"/>
      <c r="B305" s="10"/>
      <c r="C305" s="10"/>
      <c r="D305" s="10"/>
      <c r="E305" s="10"/>
    </row>
    <row r="306" customFormat="false" ht="15.75" hidden="false" customHeight="false" outlineLevel="0" collapsed="false">
      <c r="A306" s="10"/>
      <c r="B306" s="10"/>
      <c r="C306" s="10"/>
      <c r="D306" s="10"/>
      <c r="E306" s="10"/>
    </row>
    <row r="307" customFormat="false" ht="15.75" hidden="false" customHeight="false" outlineLevel="0" collapsed="false">
      <c r="A307" s="10"/>
      <c r="B307" s="10"/>
      <c r="C307" s="10"/>
      <c r="D307" s="10"/>
      <c r="E307" s="10"/>
    </row>
    <row r="308" customFormat="false" ht="15.75" hidden="false" customHeight="false" outlineLevel="0" collapsed="false">
      <c r="A308" s="10"/>
      <c r="B308" s="10"/>
      <c r="C308" s="10"/>
      <c r="D308" s="10"/>
      <c r="E308" s="10"/>
    </row>
    <row r="309" customFormat="false" ht="15.75" hidden="false" customHeight="false" outlineLevel="0" collapsed="false">
      <c r="A309" s="10"/>
      <c r="B309" s="10"/>
      <c r="C309" s="10"/>
      <c r="D309" s="10"/>
      <c r="E309" s="10"/>
    </row>
    <row r="310" customFormat="false" ht="15.75" hidden="false" customHeight="false" outlineLevel="0" collapsed="false">
      <c r="A310" s="10"/>
      <c r="B310" s="10"/>
      <c r="C310" s="10"/>
      <c r="D310" s="10"/>
      <c r="E310" s="10"/>
    </row>
    <row r="311" customFormat="false" ht="15.75" hidden="false" customHeight="false" outlineLevel="0" collapsed="false">
      <c r="A311" s="10"/>
      <c r="B311" s="10"/>
      <c r="C311" s="10"/>
      <c r="D311" s="10"/>
      <c r="E311" s="10"/>
    </row>
    <row r="312" customFormat="false" ht="15.75" hidden="false" customHeight="false" outlineLevel="0" collapsed="false">
      <c r="A312" s="10"/>
      <c r="B312" s="10"/>
      <c r="C312" s="10"/>
      <c r="D312" s="10"/>
      <c r="E312" s="10"/>
    </row>
    <row r="313" customFormat="false" ht="15.75" hidden="false" customHeight="false" outlineLevel="0" collapsed="false">
      <c r="A313" s="10"/>
      <c r="B313" s="10"/>
      <c r="C313" s="10"/>
      <c r="D313" s="10"/>
      <c r="E313" s="10"/>
    </row>
    <row r="314" customFormat="false" ht="15.75" hidden="false" customHeight="false" outlineLevel="0" collapsed="false">
      <c r="A314" s="10"/>
      <c r="B314" s="10"/>
      <c r="C314" s="10"/>
      <c r="D314" s="10"/>
      <c r="E314" s="10"/>
    </row>
    <row r="315" customFormat="false" ht="15.75" hidden="false" customHeight="false" outlineLevel="0" collapsed="false">
      <c r="A315" s="10"/>
      <c r="B315" s="10"/>
      <c r="C315" s="10"/>
      <c r="D315" s="10"/>
      <c r="E315" s="10"/>
    </row>
    <row r="316" customFormat="false" ht="15.75" hidden="false" customHeight="false" outlineLevel="0" collapsed="false">
      <c r="A316" s="10"/>
      <c r="B316" s="10"/>
      <c r="C316" s="10"/>
      <c r="D316" s="10"/>
      <c r="E316" s="10"/>
    </row>
    <row r="317" customFormat="false" ht="15.75" hidden="false" customHeight="false" outlineLevel="0" collapsed="false">
      <c r="A317" s="10"/>
      <c r="B317" s="10"/>
      <c r="C317" s="10"/>
      <c r="D317" s="10"/>
      <c r="E317" s="10"/>
    </row>
    <row r="318" customFormat="false" ht="15.75" hidden="false" customHeight="false" outlineLevel="0" collapsed="false">
      <c r="A318" s="10"/>
      <c r="B318" s="10"/>
      <c r="C318" s="10"/>
      <c r="D318" s="10"/>
      <c r="E318" s="10"/>
    </row>
    <row r="319" customFormat="false" ht="15.75" hidden="false" customHeight="false" outlineLevel="0" collapsed="false">
      <c r="A319" s="10"/>
      <c r="B319" s="10"/>
      <c r="C319" s="10"/>
      <c r="D319" s="10"/>
      <c r="E319" s="10"/>
    </row>
    <row r="320" customFormat="false" ht="15.75" hidden="false" customHeight="false" outlineLevel="0" collapsed="false">
      <c r="A320" s="10"/>
      <c r="B320" s="10"/>
      <c r="C320" s="10"/>
      <c r="D320" s="10"/>
      <c r="E320" s="10"/>
    </row>
    <row r="321" customFormat="false" ht="15.75" hidden="false" customHeight="false" outlineLevel="0" collapsed="false">
      <c r="A321" s="10"/>
      <c r="B321" s="10"/>
      <c r="C321" s="10"/>
      <c r="D321" s="10"/>
      <c r="E321" s="10"/>
    </row>
    <row r="322" customFormat="false" ht="15.75" hidden="false" customHeight="false" outlineLevel="0" collapsed="false">
      <c r="A322" s="10"/>
      <c r="B322" s="10"/>
      <c r="C322" s="10"/>
      <c r="D322" s="10"/>
      <c r="E322" s="10"/>
    </row>
    <row r="323" customFormat="false" ht="15.75" hidden="false" customHeight="false" outlineLevel="0" collapsed="false">
      <c r="A323" s="10"/>
      <c r="B323" s="10"/>
      <c r="C323" s="10"/>
      <c r="D323" s="10"/>
      <c r="E323" s="10"/>
    </row>
    <row r="324" customFormat="false" ht="15.75" hidden="false" customHeight="false" outlineLevel="0" collapsed="false">
      <c r="A324" s="10"/>
      <c r="B324" s="10"/>
      <c r="C324" s="10"/>
      <c r="D324" s="10"/>
      <c r="E324" s="10"/>
    </row>
    <row r="325" customFormat="false" ht="15.75" hidden="false" customHeight="false" outlineLevel="0" collapsed="false">
      <c r="A325" s="10"/>
      <c r="B325" s="10"/>
      <c r="C325" s="10"/>
      <c r="D325" s="10"/>
      <c r="E325" s="10"/>
    </row>
    <row r="326" customFormat="false" ht="15.75" hidden="false" customHeight="false" outlineLevel="0" collapsed="false">
      <c r="A326" s="10"/>
      <c r="B326" s="10"/>
      <c r="C326" s="10"/>
      <c r="D326" s="10"/>
      <c r="E326" s="10"/>
    </row>
    <row r="327" customFormat="false" ht="15.75" hidden="false" customHeight="false" outlineLevel="0" collapsed="false">
      <c r="A327" s="10"/>
      <c r="B327" s="10"/>
      <c r="C327" s="10"/>
      <c r="D327" s="10"/>
      <c r="E327" s="10"/>
    </row>
    <row r="328" customFormat="false" ht="15.75" hidden="false" customHeight="false" outlineLevel="0" collapsed="false">
      <c r="A328" s="10"/>
      <c r="B328" s="10"/>
      <c r="C328" s="10"/>
      <c r="D328" s="10"/>
      <c r="E328" s="10"/>
    </row>
    <row r="329" customFormat="false" ht="15.75" hidden="false" customHeight="false" outlineLevel="0" collapsed="false">
      <c r="A329" s="10"/>
      <c r="B329" s="10"/>
      <c r="C329" s="10"/>
      <c r="D329" s="10"/>
      <c r="E329" s="10"/>
    </row>
    <row r="330" customFormat="false" ht="15.75" hidden="false" customHeight="false" outlineLevel="0" collapsed="false">
      <c r="A330" s="10"/>
      <c r="B330" s="10"/>
      <c r="C330" s="10"/>
      <c r="D330" s="10"/>
      <c r="E330" s="10"/>
    </row>
    <row r="331" customFormat="false" ht="15.75" hidden="false" customHeight="false" outlineLevel="0" collapsed="false">
      <c r="A331" s="10"/>
      <c r="B331" s="10"/>
      <c r="C331" s="10"/>
      <c r="D331" s="10"/>
      <c r="E331" s="10"/>
    </row>
    <row r="332" customFormat="false" ht="15.75" hidden="false" customHeight="false" outlineLevel="0" collapsed="false">
      <c r="A332" s="10"/>
      <c r="B332" s="10"/>
      <c r="C332" s="10"/>
      <c r="D332" s="10"/>
      <c r="E332" s="10"/>
    </row>
    <row r="333" customFormat="false" ht="15.75" hidden="false" customHeight="false" outlineLevel="0" collapsed="false">
      <c r="A333" s="10"/>
      <c r="B333" s="10"/>
      <c r="C333" s="10"/>
      <c r="D333" s="10"/>
      <c r="E333" s="10"/>
    </row>
    <row r="334" customFormat="false" ht="15.75" hidden="false" customHeight="false" outlineLevel="0" collapsed="false">
      <c r="A334" s="10"/>
      <c r="B334" s="10"/>
      <c r="C334" s="10"/>
      <c r="D334" s="10"/>
      <c r="E334" s="10"/>
    </row>
    <row r="335" customFormat="false" ht="15.75" hidden="false" customHeight="false" outlineLevel="0" collapsed="false">
      <c r="A335" s="10"/>
      <c r="B335" s="10"/>
      <c r="C335" s="10"/>
      <c r="D335" s="10"/>
      <c r="E335" s="10"/>
    </row>
    <row r="336" customFormat="false" ht="15.75" hidden="false" customHeight="false" outlineLevel="0" collapsed="false">
      <c r="A336" s="10"/>
      <c r="B336" s="10"/>
      <c r="C336" s="10"/>
      <c r="D336" s="10"/>
      <c r="E336" s="10"/>
    </row>
    <row r="337" customFormat="false" ht="15.75" hidden="false" customHeight="false" outlineLevel="0" collapsed="false">
      <c r="A337" s="10"/>
      <c r="B337" s="10"/>
      <c r="C337" s="10"/>
      <c r="D337" s="10"/>
      <c r="E337" s="10"/>
    </row>
    <row r="338" customFormat="false" ht="15.75" hidden="false" customHeight="false" outlineLevel="0" collapsed="false">
      <c r="A338" s="10"/>
      <c r="B338" s="10"/>
      <c r="C338" s="10"/>
      <c r="D338" s="10"/>
      <c r="E338" s="10"/>
    </row>
    <row r="339" customFormat="false" ht="15.75" hidden="false" customHeight="false" outlineLevel="0" collapsed="false">
      <c r="A339" s="10"/>
      <c r="B339" s="10"/>
      <c r="C339" s="10"/>
      <c r="D339" s="10"/>
      <c r="E339" s="10"/>
    </row>
    <row r="340" customFormat="false" ht="15.75" hidden="false" customHeight="false" outlineLevel="0" collapsed="false">
      <c r="A340" s="10"/>
      <c r="B340" s="10"/>
      <c r="C340" s="10"/>
      <c r="D340" s="10"/>
      <c r="E340" s="10"/>
    </row>
    <row r="341" customFormat="false" ht="15.75" hidden="false" customHeight="false" outlineLevel="0" collapsed="false">
      <c r="A341" s="10"/>
      <c r="B341" s="10"/>
      <c r="C341" s="10"/>
      <c r="D341" s="10"/>
      <c r="E341" s="10"/>
    </row>
    <row r="342" customFormat="false" ht="15.75" hidden="false" customHeight="false" outlineLevel="0" collapsed="false">
      <c r="A342" s="10"/>
      <c r="B342" s="10"/>
      <c r="C342" s="10"/>
      <c r="D342" s="10"/>
      <c r="E342" s="10"/>
    </row>
    <row r="343" customFormat="false" ht="15.75" hidden="false" customHeight="false" outlineLevel="0" collapsed="false">
      <c r="A343" s="10"/>
      <c r="B343" s="10"/>
      <c r="C343" s="10"/>
      <c r="D343" s="10"/>
      <c r="E343" s="10"/>
    </row>
    <row r="344" customFormat="false" ht="15.75" hidden="false" customHeight="false" outlineLevel="0" collapsed="false">
      <c r="A344" s="10"/>
      <c r="B344" s="10"/>
      <c r="C344" s="10"/>
      <c r="D344" s="10"/>
      <c r="E344" s="10"/>
    </row>
    <row r="345" customFormat="false" ht="15.75" hidden="false" customHeight="false" outlineLevel="0" collapsed="false">
      <c r="A345" s="10"/>
      <c r="B345" s="10"/>
      <c r="C345" s="10"/>
      <c r="D345" s="10"/>
      <c r="E345" s="10"/>
    </row>
    <row r="346" customFormat="false" ht="15.75" hidden="false" customHeight="false" outlineLevel="0" collapsed="false">
      <c r="A346" s="10"/>
      <c r="B346" s="10"/>
      <c r="C346" s="10"/>
      <c r="D346" s="10"/>
      <c r="E346" s="10"/>
    </row>
    <row r="347" customFormat="false" ht="15.75" hidden="false" customHeight="false" outlineLevel="0" collapsed="false">
      <c r="A347" s="10"/>
      <c r="B347" s="10"/>
      <c r="C347" s="10"/>
      <c r="D347" s="10"/>
      <c r="E347" s="10"/>
    </row>
    <row r="348" customFormat="false" ht="15.75" hidden="false" customHeight="false" outlineLevel="0" collapsed="false">
      <c r="A348" s="10"/>
      <c r="B348" s="10"/>
      <c r="C348" s="10"/>
      <c r="D348" s="10"/>
      <c r="E348" s="10"/>
    </row>
    <row r="349" customFormat="false" ht="15.75" hidden="false" customHeight="false" outlineLevel="0" collapsed="false">
      <c r="A349" s="10"/>
      <c r="B349" s="10"/>
      <c r="C349" s="10"/>
      <c r="D349" s="10"/>
      <c r="E349" s="10"/>
    </row>
    <row r="350" customFormat="false" ht="15.75" hidden="false" customHeight="false" outlineLevel="0" collapsed="false">
      <c r="A350" s="10"/>
      <c r="B350" s="10"/>
      <c r="C350" s="10"/>
      <c r="D350" s="10"/>
      <c r="E350" s="10"/>
    </row>
    <row r="351" customFormat="false" ht="15.75" hidden="false" customHeight="false" outlineLevel="0" collapsed="false">
      <c r="A351" s="10"/>
      <c r="B351" s="10"/>
      <c r="C351" s="10"/>
      <c r="D351" s="10"/>
      <c r="E351" s="10"/>
    </row>
    <row r="352" customFormat="false" ht="15.75" hidden="false" customHeight="false" outlineLevel="0" collapsed="false">
      <c r="A352" s="10"/>
      <c r="B352" s="10"/>
      <c r="C352" s="10"/>
      <c r="D352" s="10"/>
      <c r="E352" s="10"/>
    </row>
    <row r="353" customFormat="false" ht="15.75" hidden="false" customHeight="false" outlineLevel="0" collapsed="false">
      <c r="A353" s="10"/>
      <c r="B353" s="10"/>
      <c r="C353" s="10"/>
      <c r="D353" s="10"/>
      <c r="E353" s="10"/>
    </row>
    <row r="354" customFormat="false" ht="15.75" hidden="false" customHeight="false" outlineLevel="0" collapsed="false">
      <c r="A354" s="10"/>
      <c r="B354" s="10"/>
      <c r="C354" s="10"/>
      <c r="D354" s="10"/>
      <c r="E354" s="10"/>
    </row>
    <row r="355" customFormat="false" ht="15.75" hidden="false" customHeight="false" outlineLevel="0" collapsed="false">
      <c r="A355" s="10"/>
      <c r="B355" s="10"/>
      <c r="C355" s="10"/>
      <c r="D355" s="10"/>
      <c r="E355" s="10"/>
    </row>
    <row r="356" customFormat="false" ht="15.75" hidden="false" customHeight="false" outlineLevel="0" collapsed="false">
      <c r="A356" s="10"/>
      <c r="B356" s="10"/>
      <c r="C356" s="10"/>
      <c r="D356" s="10"/>
      <c r="E356" s="10"/>
    </row>
    <row r="357" customFormat="false" ht="15.75" hidden="false" customHeight="false" outlineLevel="0" collapsed="false">
      <c r="A357" s="10"/>
      <c r="B357" s="10"/>
      <c r="C357" s="10"/>
      <c r="D357" s="10"/>
      <c r="E357" s="10"/>
    </row>
    <row r="358" customFormat="false" ht="15.75" hidden="false" customHeight="false" outlineLevel="0" collapsed="false">
      <c r="A358" s="10"/>
      <c r="B358" s="10"/>
      <c r="C358" s="10"/>
      <c r="D358" s="10"/>
      <c r="E358" s="10"/>
    </row>
    <row r="359" customFormat="false" ht="15.75" hidden="false" customHeight="false" outlineLevel="0" collapsed="false">
      <c r="A359" s="10"/>
      <c r="B359" s="10"/>
      <c r="C359" s="10"/>
      <c r="D359" s="10"/>
      <c r="E359" s="10"/>
    </row>
    <row r="360" customFormat="false" ht="15.75" hidden="false" customHeight="false" outlineLevel="0" collapsed="false">
      <c r="A360" s="10"/>
      <c r="B360" s="10"/>
      <c r="C360" s="10"/>
      <c r="D360" s="10"/>
      <c r="E360" s="10"/>
    </row>
    <row r="361" customFormat="false" ht="15.75" hidden="false" customHeight="false" outlineLevel="0" collapsed="false">
      <c r="A361" s="10"/>
      <c r="B361" s="10"/>
      <c r="C361" s="10"/>
      <c r="D361" s="10"/>
      <c r="E361" s="10"/>
    </row>
    <row r="362" customFormat="false" ht="15.75" hidden="false" customHeight="false" outlineLevel="0" collapsed="false">
      <c r="A362" s="10"/>
      <c r="B362" s="10"/>
      <c r="C362" s="10"/>
      <c r="D362" s="10"/>
      <c r="E362" s="10"/>
    </row>
    <row r="363" customFormat="false" ht="15.75" hidden="false" customHeight="false" outlineLevel="0" collapsed="false">
      <c r="A363" s="10"/>
      <c r="B363" s="10"/>
      <c r="C363" s="10"/>
      <c r="D363" s="10"/>
      <c r="E363" s="10"/>
    </row>
    <row r="364" customFormat="false" ht="15.75" hidden="false" customHeight="false" outlineLevel="0" collapsed="false">
      <c r="A364" s="10"/>
      <c r="B364" s="10"/>
      <c r="C364" s="10"/>
      <c r="D364" s="10"/>
      <c r="E364" s="10"/>
    </row>
    <row r="365" customFormat="false" ht="15.75" hidden="false" customHeight="false" outlineLevel="0" collapsed="false">
      <c r="A365" s="10"/>
      <c r="B365" s="10"/>
      <c r="C365" s="10"/>
      <c r="D365" s="10"/>
      <c r="E365" s="10"/>
    </row>
    <row r="366" customFormat="false" ht="15.75" hidden="false" customHeight="false" outlineLevel="0" collapsed="false">
      <c r="A366" s="10"/>
      <c r="B366" s="10"/>
      <c r="C366" s="10"/>
      <c r="D366" s="10"/>
      <c r="E366" s="10"/>
    </row>
    <row r="367" customFormat="false" ht="15.75" hidden="false" customHeight="false" outlineLevel="0" collapsed="false">
      <c r="A367" s="10"/>
      <c r="B367" s="10"/>
      <c r="C367" s="10"/>
      <c r="D367" s="10"/>
      <c r="E367" s="10"/>
    </row>
    <row r="368" customFormat="false" ht="15.75" hidden="false" customHeight="false" outlineLevel="0" collapsed="false">
      <c r="A368" s="10"/>
      <c r="B368" s="10"/>
      <c r="C368" s="10"/>
      <c r="D368" s="10"/>
      <c r="E368" s="10"/>
    </row>
    <row r="369" customFormat="false" ht="15.75" hidden="false" customHeight="false" outlineLevel="0" collapsed="false">
      <c r="A369" s="10"/>
      <c r="B369" s="10"/>
      <c r="C369" s="10"/>
      <c r="D369" s="10"/>
      <c r="E369" s="10"/>
    </row>
    <row r="370" customFormat="false" ht="15.75" hidden="false" customHeight="false" outlineLevel="0" collapsed="false">
      <c r="A370" s="10"/>
      <c r="B370" s="10"/>
      <c r="C370" s="10"/>
      <c r="D370" s="10"/>
      <c r="E370" s="10"/>
    </row>
    <row r="371" customFormat="false" ht="15.75" hidden="false" customHeight="false" outlineLevel="0" collapsed="false">
      <c r="A371" s="10"/>
      <c r="B371" s="10"/>
      <c r="C371" s="10"/>
      <c r="D371" s="10"/>
      <c r="E371" s="10"/>
    </row>
    <row r="372" customFormat="false" ht="15.75" hidden="false" customHeight="false" outlineLevel="0" collapsed="false">
      <c r="A372" s="10"/>
      <c r="B372" s="10"/>
      <c r="C372" s="10"/>
      <c r="D372" s="10"/>
      <c r="E372" s="10"/>
    </row>
    <row r="373" customFormat="false" ht="15.75" hidden="false" customHeight="false" outlineLevel="0" collapsed="false">
      <c r="A373" s="10"/>
      <c r="B373" s="10"/>
      <c r="C373" s="10"/>
      <c r="D373" s="10"/>
      <c r="E373" s="10"/>
    </row>
    <row r="374" customFormat="false" ht="15.75" hidden="false" customHeight="false" outlineLevel="0" collapsed="false">
      <c r="A374" s="10"/>
      <c r="B374" s="10"/>
      <c r="C374" s="10"/>
      <c r="D374" s="10"/>
      <c r="E374" s="10"/>
    </row>
    <row r="375" customFormat="false" ht="15.75" hidden="false" customHeight="false" outlineLevel="0" collapsed="false">
      <c r="A375" s="10"/>
      <c r="B375" s="10"/>
      <c r="C375" s="10"/>
      <c r="D375" s="10"/>
      <c r="E375" s="10"/>
    </row>
    <row r="376" customFormat="false" ht="15.75" hidden="false" customHeight="false" outlineLevel="0" collapsed="false">
      <c r="A376" s="10"/>
      <c r="B376" s="10"/>
      <c r="C376" s="10"/>
      <c r="D376" s="10"/>
      <c r="E376" s="10"/>
    </row>
    <row r="377" customFormat="false" ht="15.75" hidden="false" customHeight="false" outlineLevel="0" collapsed="false">
      <c r="A377" s="10"/>
      <c r="B377" s="10"/>
      <c r="C377" s="10"/>
      <c r="D377" s="10"/>
      <c r="E377" s="10"/>
    </row>
    <row r="378" customFormat="false" ht="15.75" hidden="false" customHeight="false" outlineLevel="0" collapsed="false">
      <c r="A378" s="10"/>
      <c r="B378" s="10"/>
      <c r="C378" s="10"/>
      <c r="D378" s="10"/>
      <c r="E378" s="10"/>
    </row>
    <row r="379" customFormat="false" ht="15.75" hidden="false" customHeight="false" outlineLevel="0" collapsed="false">
      <c r="A379" s="10"/>
      <c r="B379" s="10"/>
      <c r="C379" s="10"/>
      <c r="D379" s="10"/>
      <c r="E379" s="10"/>
    </row>
    <row r="380" customFormat="false" ht="15.75" hidden="false" customHeight="false" outlineLevel="0" collapsed="false">
      <c r="A380" s="10"/>
      <c r="B380" s="10"/>
      <c r="C380" s="10"/>
      <c r="D380" s="10"/>
      <c r="E380" s="10"/>
    </row>
    <row r="381" customFormat="false" ht="15.75" hidden="false" customHeight="false" outlineLevel="0" collapsed="false">
      <c r="A381" s="10"/>
      <c r="B381" s="10"/>
      <c r="C381" s="10"/>
      <c r="D381" s="10"/>
      <c r="E381" s="10"/>
    </row>
    <row r="382" customFormat="false" ht="15.75" hidden="false" customHeight="false" outlineLevel="0" collapsed="false">
      <c r="A382" s="10"/>
      <c r="B382" s="10"/>
      <c r="C382" s="10"/>
      <c r="D382" s="10"/>
      <c r="E382" s="10"/>
    </row>
    <row r="383" customFormat="false" ht="15.75" hidden="false" customHeight="false" outlineLevel="0" collapsed="false">
      <c r="A383" s="10"/>
      <c r="B383" s="10"/>
      <c r="C383" s="10"/>
      <c r="D383" s="10"/>
      <c r="E383" s="10"/>
    </row>
    <row r="384" customFormat="false" ht="15.75" hidden="false" customHeight="false" outlineLevel="0" collapsed="false">
      <c r="A384" s="10"/>
      <c r="B384" s="10"/>
      <c r="C384" s="10"/>
      <c r="D384" s="10"/>
      <c r="E384" s="10"/>
    </row>
    <row r="385" customFormat="false" ht="15.75" hidden="false" customHeight="false" outlineLevel="0" collapsed="false">
      <c r="A385" s="10"/>
      <c r="B385" s="10"/>
      <c r="C385" s="10"/>
      <c r="D385" s="10"/>
      <c r="E385" s="10"/>
    </row>
    <row r="386" customFormat="false" ht="15.75" hidden="false" customHeight="false" outlineLevel="0" collapsed="false">
      <c r="A386" s="10"/>
      <c r="B386" s="10"/>
      <c r="C386" s="10"/>
      <c r="D386" s="10"/>
      <c r="E386" s="10"/>
    </row>
    <row r="387" customFormat="false" ht="15.75" hidden="false" customHeight="false" outlineLevel="0" collapsed="false">
      <c r="A387" s="10"/>
      <c r="B387" s="10"/>
      <c r="C387" s="10"/>
      <c r="D387" s="10"/>
      <c r="E387" s="10"/>
    </row>
    <row r="388" customFormat="false" ht="15.75" hidden="false" customHeight="false" outlineLevel="0" collapsed="false">
      <c r="A388" s="10"/>
      <c r="B388" s="10"/>
      <c r="C388" s="10"/>
      <c r="D388" s="10"/>
      <c r="E388" s="10"/>
    </row>
    <row r="389" customFormat="false" ht="15.75" hidden="false" customHeight="false" outlineLevel="0" collapsed="false">
      <c r="A389" s="10"/>
      <c r="B389" s="10"/>
      <c r="C389" s="10"/>
      <c r="D389" s="10"/>
      <c r="E389" s="10"/>
    </row>
    <row r="390" customFormat="false" ht="15.75" hidden="false" customHeight="false" outlineLevel="0" collapsed="false">
      <c r="A390" s="10"/>
      <c r="B390" s="10"/>
      <c r="C390" s="10"/>
      <c r="D390" s="10"/>
      <c r="E390" s="10"/>
    </row>
    <row r="391" customFormat="false" ht="15.75" hidden="false" customHeight="false" outlineLevel="0" collapsed="false">
      <c r="A391" s="10"/>
      <c r="B391" s="10"/>
      <c r="C391" s="10"/>
      <c r="D391" s="10"/>
      <c r="E391" s="10"/>
    </row>
    <row r="392" customFormat="false" ht="15.75" hidden="false" customHeight="false" outlineLevel="0" collapsed="false">
      <c r="A392" s="10"/>
      <c r="B392" s="10"/>
      <c r="C392" s="10"/>
      <c r="D392" s="10"/>
      <c r="E392" s="10"/>
    </row>
    <row r="393" customFormat="false" ht="15.75" hidden="false" customHeight="false" outlineLevel="0" collapsed="false">
      <c r="A393" s="10"/>
      <c r="B393" s="10"/>
      <c r="C393" s="10"/>
      <c r="D393" s="10"/>
      <c r="E393" s="10"/>
    </row>
    <row r="394" customFormat="false" ht="15.75" hidden="false" customHeight="false" outlineLevel="0" collapsed="false">
      <c r="A394" s="10"/>
      <c r="B394" s="10"/>
      <c r="C394" s="10"/>
      <c r="D394" s="10"/>
      <c r="E394" s="10"/>
    </row>
    <row r="395" customFormat="false" ht="15.75" hidden="false" customHeight="false" outlineLevel="0" collapsed="false">
      <c r="A395" s="10"/>
      <c r="B395" s="10"/>
      <c r="C395" s="10"/>
      <c r="D395" s="10"/>
      <c r="E395" s="10"/>
    </row>
    <row r="396" customFormat="false" ht="15.75" hidden="false" customHeight="false" outlineLevel="0" collapsed="false">
      <c r="A396" s="10"/>
      <c r="B396" s="10"/>
      <c r="C396" s="10"/>
      <c r="D396" s="10"/>
      <c r="E396" s="10"/>
    </row>
    <row r="397" customFormat="false" ht="15.75" hidden="false" customHeight="false" outlineLevel="0" collapsed="false">
      <c r="A397" s="10"/>
      <c r="B397" s="10"/>
      <c r="C397" s="10"/>
      <c r="D397" s="10"/>
      <c r="E397" s="10"/>
    </row>
    <row r="398" customFormat="false" ht="15.75" hidden="false" customHeight="false" outlineLevel="0" collapsed="false">
      <c r="A398" s="10"/>
      <c r="B398" s="10"/>
      <c r="C398" s="10"/>
      <c r="D398" s="10"/>
      <c r="E398" s="10"/>
    </row>
    <row r="399" customFormat="false" ht="15.75" hidden="false" customHeight="false" outlineLevel="0" collapsed="false">
      <c r="A399" s="10"/>
      <c r="B399" s="10"/>
      <c r="C399" s="10"/>
      <c r="D399" s="10"/>
      <c r="E399" s="10"/>
    </row>
    <row r="400" customFormat="false" ht="15.75" hidden="false" customHeight="false" outlineLevel="0" collapsed="false">
      <c r="A400" s="10"/>
      <c r="B400" s="10"/>
      <c r="C400" s="10"/>
      <c r="D400" s="10"/>
      <c r="E400" s="10"/>
    </row>
    <row r="401" customFormat="false" ht="15.75" hidden="false" customHeight="false" outlineLevel="0" collapsed="false">
      <c r="A401" s="10"/>
      <c r="B401" s="10"/>
      <c r="C401" s="10"/>
      <c r="D401" s="10"/>
      <c r="E401" s="10"/>
    </row>
    <row r="402" customFormat="false" ht="15.75" hidden="false" customHeight="false" outlineLevel="0" collapsed="false">
      <c r="A402" s="10"/>
      <c r="B402" s="10"/>
      <c r="C402" s="10"/>
      <c r="D402" s="10"/>
      <c r="E402" s="10"/>
    </row>
    <row r="403" customFormat="false" ht="15.75" hidden="false" customHeight="false" outlineLevel="0" collapsed="false">
      <c r="A403" s="10"/>
      <c r="B403" s="10"/>
      <c r="C403" s="10"/>
      <c r="D403" s="10"/>
      <c r="E403" s="10"/>
    </row>
    <row r="404" customFormat="false" ht="15.75" hidden="false" customHeight="false" outlineLevel="0" collapsed="false">
      <c r="A404" s="10"/>
      <c r="B404" s="10"/>
      <c r="C404" s="10"/>
      <c r="D404" s="10"/>
      <c r="E404" s="10"/>
    </row>
    <row r="405" customFormat="false" ht="15.75" hidden="false" customHeight="false" outlineLevel="0" collapsed="false">
      <c r="A405" s="10"/>
      <c r="B405" s="10"/>
      <c r="C405" s="10"/>
      <c r="D405" s="10"/>
      <c r="E405" s="10"/>
    </row>
    <row r="406" customFormat="false" ht="15.75" hidden="false" customHeight="false" outlineLevel="0" collapsed="false">
      <c r="A406" s="10"/>
      <c r="B406" s="10"/>
      <c r="C406" s="10"/>
      <c r="D406" s="10"/>
      <c r="E406" s="10"/>
    </row>
    <row r="407" customFormat="false" ht="15.75" hidden="false" customHeight="false" outlineLevel="0" collapsed="false">
      <c r="A407" s="10"/>
      <c r="B407" s="10"/>
      <c r="C407" s="10"/>
      <c r="D407" s="10"/>
      <c r="E407" s="10"/>
    </row>
    <row r="408" customFormat="false" ht="15.75" hidden="false" customHeight="false" outlineLevel="0" collapsed="false">
      <c r="A408" s="10"/>
      <c r="B408" s="10"/>
      <c r="C408" s="10"/>
      <c r="D408" s="10"/>
      <c r="E408" s="10"/>
    </row>
    <row r="409" customFormat="false" ht="15.75" hidden="false" customHeight="false" outlineLevel="0" collapsed="false">
      <c r="A409" s="10"/>
      <c r="B409" s="10"/>
      <c r="C409" s="10"/>
      <c r="D409" s="10"/>
      <c r="E409" s="10"/>
    </row>
    <row r="410" customFormat="false" ht="15.75" hidden="false" customHeight="false" outlineLevel="0" collapsed="false">
      <c r="A410" s="10"/>
      <c r="B410" s="10"/>
      <c r="C410" s="10"/>
      <c r="D410" s="10"/>
      <c r="E410" s="10"/>
    </row>
    <row r="411" customFormat="false" ht="15.75" hidden="false" customHeight="false" outlineLevel="0" collapsed="false">
      <c r="A411" s="10"/>
      <c r="B411" s="10"/>
      <c r="C411" s="10"/>
      <c r="D411" s="10"/>
      <c r="E411" s="10"/>
    </row>
    <row r="412" customFormat="false" ht="15.75" hidden="false" customHeight="false" outlineLevel="0" collapsed="false">
      <c r="A412" s="10"/>
      <c r="B412" s="10"/>
      <c r="C412" s="10"/>
      <c r="D412" s="10"/>
      <c r="E412" s="10"/>
    </row>
    <row r="413" customFormat="false" ht="15.75" hidden="false" customHeight="false" outlineLevel="0" collapsed="false">
      <c r="A413" s="10"/>
      <c r="B413" s="10"/>
      <c r="C413" s="10"/>
      <c r="D413" s="10"/>
      <c r="E413" s="10"/>
    </row>
    <row r="414" customFormat="false" ht="15.75" hidden="false" customHeight="false" outlineLevel="0" collapsed="false">
      <c r="A414" s="10"/>
      <c r="B414" s="10"/>
      <c r="C414" s="10"/>
      <c r="D414" s="10"/>
      <c r="E414" s="10"/>
    </row>
    <row r="415" customFormat="false" ht="15.75" hidden="false" customHeight="false" outlineLevel="0" collapsed="false">
      <c r="A415" s="10"/>
      <c r="B415" s="10"/>
      <c r="C415" s="10"/>
      <c r="D415" s="10"/>
      <c r="E415" s="10"/>
    </row>
    <row r="416" customFormat="false" ht="15.75" hidden="false" customHeight="false" outlineLevel="0" collapsed="false">
      <c r="A416" s="10"/>
      <c r="B416" s="10"/>
      <c r="C416" s="10"/>
      <c r="D416" s="10"/>
      <c r="E416" s="10"/>
    </row>
    <row r="417" customFormat="false" ht="15.75" hidden="false" customHeight="false" outlineLevel="0" collapsed="false">
      <c r="A417" s="10"/>
      <c r="B417" s="10"/>
      <c r="C417" s="10"/>
      <c r="D417" s="10"/>
      <c r="E417" s="10"/>
    </row>
    <row r="418" customFormat="false" ht="15.75" hidden="false" customHeight="false" outlineLevel="0" collapsed="false">
      <c r="A418" s="10"/>
      <c r="B418" s="10"/>
      <c r="C418" s="10"/>
      <c r="D418" s="10"/>
      <c r="E418"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1" activeCellId="0" sqref="A11"/>
    </sheetView>
  </sheetViews>
  <sheetFormatPr defaultColWidth="10.6015625" defaultRowHeight="15.75" zeroHeight="false" outlineLevelRow="0" outlineLevelCol="0"/>
  <sheetData>
    <row r="1" customFormat="false" ht="15.75" hidden="false" customHeight="false" outlineLevel="0" collapsed="false">
      <c r="A1" s="0" t="s">
        <v>219</v>
      </c>
    </row>
    <row r="2" customFormat="false" ht="15.75" hidden="false" customHeight="false" outlineLevel="0" collapsed="false">
      <c r="A2" s="0" t="s">
        <v>1550</v>
      </c>
    </row>
    <row r="3" customFormat="false" ht="15.75" hidden="false" customHeight="false" outlineLevel="0" collapsed="false">
      <c r="A3" s="0" t="s">
        <v>1551</v>
      </c>
    </row>
    <row r="4" customFormat="false" ht="15.75" hidden="false" customHeight="false" outlineLevel="0" collapsed="false">
      <c r="A4" s="0" t="s">
        <v>1552</v>
      </c>
    </row>
    <row r="5" customFormat="false" ht="15.75" hidden="false" customHeight="false" outlineLevel="0" collapsed="false">
      <c r="A5" s="0" t="s">
        <v>1553</v>
      </c>
    </row>
    <row r="6" customFormat="false" ht="15.75" hidden="false" customHeight="false" outlineLevel="0" collapsed="false">
      <c r="A6" s="0" t="s">
        <v>761</v>
      </c>
    </row>
    <row r="7" customFormat="false" ht="15.75" hidden="false" customHeight="false" outlineLevel="0" collapsed="false">
      <c r="A7" s="0" t="s">
        <v>766</v>
      </c>
    </row>
    <row r="8" customFormat="false" ht="15.75" hidden="false" customHeight="false" outlineLevel="0" collapsed="false">
      <c r="A8" s="0" t="s">
        <v>769</v>
      </c>
    </row>
    <row r="9" customFormat="false" ht="15.75" hidden="false" customHeight="false" outlineLevel="0" collapsed="false">
      <c r="A9" s="0" t="s">
        <v>1554</v>
      </c>
    </row>
    <row r="10" customFormat="false" ht="15.75" hidden="false" customHeight="false" outlineLevel="0" collapsed="false">
      <c r="A10" s="0" t="s">
        <v>1555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3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0" sqref="A2"/>
    </sheetView>
  </sheetViews>
  <sheetFormatPr defaultColWidth="10.6015625" defaultRowHeight="15.75" zeroHeight="false" outlineLevelRow="0" outlineLevelCol="0"/>
  <cols>
    <col collapsed="false" customWidth="true" hidden="false" outlineLevel="0" max="1" min="1" style="0" width="8.88"/>
    <col collapsed="false" customWidth="true" hidden="false" outlineLevel="0" max="2" min="2" style="0" width="127"/>
    <col collapsed="false" customWidth="true" hidden="false" outlineLevel="0" max="3" min="3" style="0" width="8.88"/>
  </cols>
  <sheetData>
    <row r="1" customFormat="false" ht="15.75" hidden="false" customHeight="false" outlineLevel="0" collapsed="false">
      <c r="A1" s="10" t="s">
        <v>0</v>
      </c>
      <c r="B1" s="0" t="s">
        <v>222</v>
      </c>
      <c r="C1" s="0" t="s">
        <v>223</v>
      </c>
    </row>
    <row r="2" customFormat="false" ht="15.75" hidden="false" customHeight="false" outlineLevel="0" collapsed="false">
      <c r="A2" s="0" t="n">
        <v>2632</v>
      </c>
      <c r="B2" s="0" t="s">
        <v>1556</v>
      </c>
      <c r="C2" s="0" t="s">
        <v>1557</v>
      </c>
    </row>
    <row r="3" customFormat="false" ht="15.75" hidden="false" customHeight="false" outlineLevel="0" collapsed="false">
      <c r="A3" s="0" t="n">
        <v>5834</v>
      </c>
      <c r="B3" s="0" t="s">
        <v>1558</v>
      </c>
      <c r="C3" s="0" t="s">
        <v>1559</v>
      </c>
    </row>
    <row r="4" customFormat="false" ht="15.75" hidden="false" customHeight="false" outlineLevel="0" collapsed="false">
      <c r="A4" s="0" t="n">
        <v>6518</v>
      </c>
      <c r="B4" s="0" t="s">
        <v>1560</v>
      </c>
      <c r="C4" s="0" t="s">
        <v>160</v>
      </c>
    </row>
    <row r="5" customFormat="false" ht="15.75" hidden="false" customHeight="false" outlineLevel="0" collapsed="false">
      <c r="A5" s="0" t="n">
        <v>2670</v>
      </c>
      <c r="B5" s="0" t="s">
        <v>1561</v>
      </c>
      <c r="C5" s="0" t="s">
        <v>95</v>
      </c>
    </row>
    <row r="6" customFormat="false" ht="15.75" hidden="false" customHeight="false" outlineLevel="0" collapsed="false">
      <c r="A6" s="0" t="n">
        <v>1586</v>
      </c>
      <c r="B6" s="0" t="s">
        <v>1562</v>
      </c>
      <c r="C6" s="0" t="s">
        <v>1336</v>
      </c>
    </row>
    <row r="7" customFormat="false" ht="15.75" hidden="false" customHeight="false" outlineLevel="0" collapsed="false">
      <c r="A7" s="0" t="n">
        <v>10165</v>
      </c>
      <c r="B7" s="0" t="s">
        <v>1563</v>
      </c>
      <c r="C7" s="0" t="s">
        <v>662</v>
      </c>
    </row>
    <row r="8" customFormat="false" ht="15.75" hidden="false" customHeight="false" outlineLevel="0" collapsed="false">
      <c r="A8" s="0" t="n">
        <v>57030</v>
      </c>
      <c r="B8" s="0" t="s">
        <v>1564</v>
      </c>
      <c r="C8" s="0" t="s">
        <v>1565</v>
      </c>
    </row>
    <row r="9" customFormat="false" ht="15.75" hidden="false" customHeight="false" outlineLevel="0" collapsed="false">
      <c r="A9" s="0" t="n">
        <v>246213</v>
      </c>
      <c r="B9" s="0" t="s">
        <v>1564</v>
      </c>
      <c r="C9" s="0" t="s">
        <v>1565</v>
      </c>
    </row>
    <row r="10" customFormat="false" ht="15.75" hidden="false" customHeight="false" outlineLevel="0" collapsed="false">
      <c r="A10" s="0" t="n">
        <v>2571</v>
      </c>
      <c r="B10" s="0" t="s">
        <v>1566</v>
      </c>
      <c r="C10" s="0" t="s">
        <v>1565</v>
      </c>
    </row>
    <row r="11" customFormat="false" ht="15.75" hidden="false" customHeight="false" outlineLevel="0" collapsed="false">
      <c r="A11" s="0" t="n">
        <v>2572</v>
      </c>
      <c r="B11" s="0" t="s">
        <v>1566</v>
      </c>
      <c r="C11" s="0" t="s">
        <v>1565</v>
      </c>
    </row>
    <row r="12" customFormat="false" ht="15.75" hidden="false" customHeight="false" outlineLevel="0" collapsed="false">
      <c r="A12" s="0" t="n">
        <v>26227</v>
      </c>
      <c r="B12" s="0" t="s">
        <v>1567</v>
      </c>
      <c r="C12" s="0" t="s">
        <v>765</v>
      </c>
    </row>
    <row r="13" customFormat="false" ht="15.75" hidden="false" customHeight="false" outlineLevel="0" collapsed="false">
      <c r="A13" s="0" t="n">
        <v>7299</v>
      </c>
      <c r="B13" s="0" t="s">
        <v>1568</v>
      </c>
      <c r="C13" s="0" t="s">
        <v>1569</v>
      </c>
    </row>
    <row r="14" customFormat="false" ht="15.75" hidden="false" customHeight="false" outlineLevel="0" collapsed="false">
      <c r="A14" s="0" t="n">
        <v>134526</v>
      </c>
      <c r="B14" s="0" t="s">
        <v>1570</v>
      </c>
      <c r="C14" s="0" t="s">
        <v>1571</v>
      </c>
    </row>
    <row r="15" customFormat="false" ht="15.75" hidden="false" customHeight="false" outlineLevel="0" collapsed="false">
      <c r="A15" s="0" t="n">
        <v>5091</v>
      </c>
      <c r="B15" s="0" t="s">
        <v>1572</v>
      </c>
      <c r="C15" s="0" t="s">
        <v>1573</v>
      </c>
    </row>
    <row r="16" customFormat="false" ht="15.75" hidden="false" customHeight="false" outlineLevel="0" collapsed="false">
      <c r="A16" s="0" t="n">
        <v>277</v>
      </c>
      <c r="B16" s="0" t="s">
        <v>1574</v>
      </c>
      <c r="C16" s="0" t="s">
        <v>1575</v>
      </c>
    </row>
    <row r="17" customFormat="false" ht="15.75" hidden="false" customHeight="false" outlineLevel="0" collapsed="false">
      <c r="A17" s="0" t="n">
        <v>278</v>
      </c>
      <c r="B17" s="0" t="s">
        <v>1574</v>
      </c>
      <c r="C17" s="0" t="s">
        <v>1575</v>
      </c>
    </row>
    <row r="18" customFormat="false" ht="15.75" hidden="false" customHeight="false" outlineLevel="0" collapsed="false">
      <c r="A18" s="0" t="n">
        <v>7364</v>
      </c>
      <c r="B18" s="0" t="s">
        <v>1574</v>
      </c>
      <c r="C18" s="0" t="s">
        <v>1575</v>
      </c>
    </row>
    <row r="19" customFormat="false" ht="15.75" hidden="false" customHeight="false" outlineLevel="0" collapsed="false">
      <c r="A19" s="0" t="n">
        <v>7365</v>
      </c>
      <c r="B19" s="0" t="s">
        <v>1574</v>
      </c>
      <c r="C19" s="0" t="s">
        <v>1575</v>
      </c>
    </row>
    <row r="20" customFormat="false" ht="15.75" hidden="false" customHeight="false" outlineLevel="0" collapsed="false">
      <c r="A20" s="0" t="n">
        <v>9426</v>
      </c>
      <c r="B20" s="0" t="s">
        <v>1574</v>
      </c>
      <c r="C20" s="0" t="s">
        <v>1575</v>
      </c>
    </row>
    <row r="21" customFormat="false" ht="15.75" hidden="false" customHeight="false" outlineLevel="0" collapsed="false">
      <c r="A21" s="0" t="n">
        <v>10720</v>
      </c>
      <c r="B21" s="0" t="s">
        <v>1574</v>
      </c>
      <c r="C21" s="0" t="s">
        <v>1575</v>
      </c>
    </row>
    <row r="22" customFormat="false" ht="15.75" hidden="false" customHeight="false" outlineLevel="0" collapsed="false">
      <c r="A22" s="0" t="n">
        <v>54575</v>
      </c>
      <c r="B22" s="0" t="s">
        <v>1574</v>
      </c>
      <c r="C22" s="0" t="s">
        <v>1575</v>
      </c>
    </row>
    <row r="23" customFormat="false" ht="15.75" hidden="false" customHeight="false" outlineLevel="0" collapsed="false">
      <c r="A23" s="0" t="n">
        <v>54577</v>
      </c>
      <c r="B23" s="0" t="s">
        <v>1574</v>
      </c>
      <c r="C23" s="0" t="s">
        <v>1575</v>
      </c>
    </row>
    <row r="24" customFormat="false" ht="15.75" hidden="false" customHeight="false" outlineLevel="0" collapsed="false">
      <c r="A24" s="0" t="n">
        <v>54579</v>
      </c>
      <c r="B24" s="0" t="s">
        <v>1574</v>
      </c>
      <c r="C24" s="0" t="s">
        <v>1575</v>
      </c>
    </row>
    <row r="25" customFormat="false" ht="15.75" hidden="false" customHeight="false" outlineLevel="0" collapsed="false">
      <c r="A25" s="0" t="n">
        <v>54657</v>
      </c>
      <c r="B25" s="0" t="s">
        <v>1574</v>
      </c>
      <c r="C25" s="0" t="s">
        <v>1575</v>
      </c>
    </row>
    <row r="26" customFormat="false" ht="15.75" hidden="false" customHeight="false" outlineLevel="0" collapsed="false">
      <c r="A26" s="0" t="n">
        <v>64711</v>
      </c>
      <c r="B26" s="0" t="s">
        <v>1574</v>
      </c>
      <c r="C26" s="0" t="s">
        <v>1575</v>
      </c>
    </row>
    <row r="27" customFormat="false" ht="15.75" hidden="false" customHeight="false" outlineLevel="0" collapsed="false">
      <c r="A27" s="0" t="n">
        <v>91227</v>
      </c>
      <c r="B27" s="0" t="s">
        <v>1574</v>
      </c>
      <c r="C27" s="0" t="s">
        <v>1575</v>
      </c>
    </row>
    <row r="28" customFormat="false" ht="15.75" hidden="false" customHeight="false" outlineLevel="0" collapsed="false">
      <c r="A28" s="0" t="n">
        <v>94033</v>
      </c>
      <c r="B28" s="0" t="s">
        <v>1574</v>
      </c>
      <c r="C28" s="0" t="s">
        <v>1575</v>
      </c>
    </row>
    <row r="29" customFormat="false" ht="15.75" hidden="false" customHeight="false" outlineLevel="0" collapsed="false">
      <c r="A29" s="0" t="n">
        <v>114770</v>
      </c>
      <c r="B29" s="0" t="s">
        <v>1574</v>
      </c>
      <c r="C29" s="0" t="s">
        <v>1575</v>
      </c>
    </row>
    <row r="30" customFormat="false" ht="15.75" hidden="false" customHeight="false" outlineLevel="0" collapsed="false">
      <c r="A30" s="0" t="n">
        <v>116085</v>
      </c>
      <c r="B30" s="0" t="s">
        <v>1574</v>
      </c>
      <c r="C30" s="0" t="s">
        <v>1575</v>
      </c>
    </row>
    <row r="31" customFormat="false" ht="15.75" hidden="false" customHeight="false" outlineLevel="0" collapsed="false">
      <c r="A31" s="0" t="n">
        <v>116179</v>
      </c>
      <c r="B31" s="0" t="s">
        <v>1574</v>
      </c>
      <c r="C31" s="0" t="s">
        <v>1575</v>
      </c>
    </row>
    <row r="32" customFormat="false" ht="15.75" hidden="false" customHeight="false" outlineLevel="0" collapsed="false">
      <c r="A32" s="0" t="n">
        <v>124975</v>
      </c>
      <c r="B32" s="0" t="s">
        <v>1574</v>
      </c>
      <c r="C32" s="0" t="s">
        <v>1575</v>
      </c>
    </row>
    <row r="33" customFormat="false" ht="15.75" hidden="false" customHeight="false" outlineLevel="0" collapsed="false">
      <c r="A33" s="0" t="n">
        <v>125206</v>
      </c>
      <c r="B33" s="0" t="s">
        <v>1574</v>
      </c>
      <c r="C33" s="0" t="s">
        <v>1575</v>
      </c>
    </row>
    <row r="34" customFormat="false" ht="15.75" hidden="false" customHeight="false" outlineLevel="0" collapsed="false">
      <c r="A34" s="0" t="n">
        <v>133688</v>
      </c>
      <c r="B34" s="0" t="s">
        <v>1574</v>
      </c>
      <c r="C34" s="0" t="s">
        <v>1575</v>
      </c>
    </row>
    <row r="35" customFormat="false" ht="15.75" hidden="false" customHeight="false" outlineLevel="0" collapsed="false">
      <c r="A35" s="0" t="n">
        <v>153201</v>
      </c>
      <c r="B35" s="0" t="s">
        <v>1574</v>
      </c>
      <c r="C35" s="0" t="s">
        <v>1575</v>
      </c>
    </row>
    <row r="36" customFormat="false" ht="15.75" hidden="false" customHeight="false" outlineLevel="0" collapsed="false">
      <c r="A36" s="0" t="n">
        <v>155184</v>
      </c>
      <c r="B36" s="0" t="s">
        <v>1574</v>
      </c>
      <c r="C36" s="0" t="s">
        <v>1575</v>
      </c>
    </row>
    <row r="37" customFormat="false" ht="15.75" hidden="false" customHeight="false" outlineLevel="0" collapsed="false">
      <c r="A37" s="0" t="n">
        <v>158835</v>
      </c>
      <c r="B37" s="0" t="s">
        <v>1574</v>
      </c>
      <c r="C37" s="0" t="s">
        <v>1575</v>
      </c>
    </row>
    <row r="38" customFormat="false" ht="15.75" hidden="false" customHeight="false" outlineLevel="0" collapsed="false">
      <c r="A38" s="0" t="n">
        <v>203611</v>
      </c>
      <c r="B38" s="0" t="s">
        <v>1574</v>
      </c>
      <c r="C38" s="0" t="s">
        <v>1575</v>
      </c>
    </row>
    <row r="39" customFormat="false" ht="15.75" hidden="false" customHeight="false" outlineLevel="0" collapsed="false">
      <c r="A39" s="0" t="n">
        <v>253175</v>
      </c>
      <c r="B39" s="0" t="s">
        <v>1574</v>
      </c>
      <c r="C39" s="0" t="s">
        <v>1575</v>
      </c>
    </row>
    <row r="40" customFormat="false" ht="15.75" hidden="false" customHeight="false" outlineLevel="0" collapsed="false">
      <c r="A40" s="0" t="n">
        <v>266740</v>
      </c>
      <c r="B40" s="0" t="s">
        <v>1574</v>
      </c>
      <c r="C40" s="0" t="s">
        <v>1575</v>
      </c>
    </row>
    <row r="41" customFormat="false" ht="15.75" hidden="false" customHeight="false" outlineLevel="0" collapsed="false">
      <c r="A41" s="0" t="n">
        <v>338599</v>
      </c>
      <c r="B41" s="0" t="s">
        <v>1574</v>
      </c>
      <c r="C41" s="0" t="s">
        <v>1575</v>
      </c>
    </row>
    <row r="42" customFormat="false" ht="15.75" hidden="false" customHeight="false" outlineLevel="0" collapsed="false">
      <c r="A42" s="0" t="n">
        <v>339221</v>
      </c>
      <c r="B42" s="0" t="s">
        <v>1574</v>
      </c>
      <c r="C42" s="0" t="s">
        <v>1575</v>
      </c>
    </row>
    <row r="43" customFormat="false" ht="15.75" hidden="false" customHeight="false" outlineLevel="0" collapsed="false">
      <c r="A43" s="0" t="n">
        <v>348932</v>
      </c>
      <c r="B43" s="0" t="s">
        <v>1574</v>
      </c>
      <c r="C43" s="0" t="s">
        <v>1575</v>
      </c>
    </row>
    <row r="44" customFormat="false" ht="15.75" hidden="false" customHeight="false" outlineLevel="0" collapsed="false">
      <c r="A44" s="0" t="n">
        <v>360203</v>
      </c>
      <c r="B44" s="0" t="s">
        <v>1574</v>
      </c>
      <c r="C44" s="0" t="s">
        <v>1575</v>
      </c>
    </row>
    <row r="45" customFormat="false" ht="15.75" hidden="false" customHeight="false" outlineLevel="0" collapsed="false">
      <c r="A45" s="0" t="n">
        <v>389015</v>
      </c>
      <c r="B45" s="0" t="s">
        <v>1574</v>
      </c>
      <c r="C45" s="0" t="s">
        <v>1575</v>
      </c>
    </row>
    <row r="46" customFormat="false" ht="15.75" hidden="false" customHeight="false" outlineLevel="0" collapsed="false">
      <c r="A46" s="0" t="n">
        <v>441282</v>
      </c>
      <c r="B46" s="0" t="s">
        <v>1574</v>
      </c>
      <c r="C46" s="0" t="s">
        <v>1575</v>
      </c>
    </row>
    <row r="47" customFormat="false" ht="15.75" hidden="false" customHeight="false" outlineLevel="0" collapsed="false">
      <c r="A47" s="0" t="n">
        <v>646486</v>
      </c>
      <c r="B47" s="0" t="s">
        <v>1574</v>
      </c>
      <c r="C47" s="0" t="s">
        <v>1575</v>
      </c>
    </row>
    <row r="48" customFormat="false" ht="15.75" hidden="false" customHeight="false" outlineLevel="0" collapsed="false">
      <c r="A48" s="0" t="n">
        <v>653598</v>
      </c>
      <c r="B48" s="0" t="s">
        <v>1574</v>
      </c>
      <c r="C48" s="0" t="s">
        <v>1575</v>
      </c>
    </row>
    <row r="49" customFormat="false" ht="15.75" hidden="false" customHeight="false" outlineLevel="0" collapsed="false">
      <c r="A49" s="0" t="n">
        <v>728441</v>
      </c>
      <c r="B49" s="0" t="s">
        <v>1574</v>
      </c>
      <c r="C49" s="0" t="s">
        <v>1575</v>
      </c>
    </row>
    <row r="50" customFormat="false" ht="15.75" hidden="false" customHeight="false" outlineLevel="0" collapsed="false">
      <c r="A50" s="0" t="n">
        <v>100137049</v>
      </c>
      <c r="B50" s="0" t="s">
        <v>1574</v>
      </c>
      <c r="C50" s="0" t="s">
        <v>1575</v>
      </c>
    </row>
    <row r="51" customFormat="false" ht="15.75" hidden="false" customHeight="false" outlineLevel="0" collapsed="false">
      <c r="A51" s="0" t="n">
        <v>100526794</v>
      </c>
      <c r="B51" s="0" t="s">
        <v>1574</v>
      </c>
      <c r="C51" s="0" t="s">
        <v>1575</v>
      </c>
    </row>
    <row r="52" customFormat="false" ht="15.75" hidden="false" customHeight="false" outlineLevel="0" collapsed="false">
      <c r="A52" s="0" t="n">
        <v>100529261</v>
      </c>
      <c r="B52" s="0" t="s">
        <v>1574</v>
      </c>
      <c r="C52" s="0" t="s">
        <v>1575</v>
      </c>
    </row>
    <row r="53" customFormat="false" ht="15.75" hidden="false" customHeight="false" outlineLevel="0" collapsed="false">
      <c r="A53" s="0" t="n">
        <v>102724197</v>
      </c>
      <c r="B53" s="0" t="s">
        <v>1574</v>
      </c>
      <c r="C53" s="0" t="s">
        <v>1575</v>
      </c>
    </row>
    <row r="54" customFormat="false" ht="15.75" hidden="false" customHeight="false" outlineLevel="0" collapsed="false">
      <c r="A54" s="0" t="n">
        <v>5409</v>
      </c>
      <c r="B54" s="0" t="s">
        <v>1576</v>
      </c>
      <c r="C54" s="0" t="s">
        <v>765</v>
      </c>
    </row>
    <row r="55" customFormat="false" ht="15.75" hidden="false" customHeight="false" outlineLevel="0" collapsed="false">
      <c r="A55" s="0" t="n">
        <v>26002</v>
      </c>
      <c r="B55" s="0" t="s">
        <v>1576</v>
      </c>
      <c r="C55" s="0" t="s">
        <v>765</v>
      </c>
    </row>
    <row r="56" customFormat="false" ht="15.75" hidden="false" customHeight="false" outlineLevel="0" collapsed="false">
      <c r="A56" s="0" t="n">
        <v>1621</v>
      </c>
      <c r="B56" s="0" t="s">
        <v>1576</v>
      </c>
      <c r="C56" s="0" t="s">
        <v>765</v>
      </c>
    </row>
    <row r="57" customFormat="false" ht="15.75" hidden="false" customHeight="false" outlineLevel="0" collapsed="false">
      <c r="A57" s="0" t="n">
        <v>2752</v>
      </c>
      <c r="B57" s="0" t="s">
        <v>1577</v>
      </c>
      <c r="C57" s="0" t="s">
        <v>1578</v>
      </c>
    </row>
    <row r="58" customFormat="false" ht="15.75" hidden="false" customHeight="false" outlineLevel="0" collapsed="false">
      <c r="A58" s="0" t="n">
        <v>51557</v>
      </c>
      <c r="B58" s="0" t="s">
        <v>1577</v>
      </c>
      <c r="C58" s="0" t="s">
        <v>1578</v>
      </c>
    </row>
    <row r="59" customFormat="false" ht="15.75" hidden="false" customHeight="false" outlineLevel="0" collapsed="false">
      <c r="A59" s="0" t="n">
        <v>57468</v>
      </c>
      <c r="B59" s="0" t="s">
        <v>1579</v>
      </c>
      <c r="C59" s="0" t="s">
        <v>1580</v>
      </c>
    </row>
    <row r="60" customFormat="false" ht="15.75" hidden="false" customHeight="false" outlineLevel="0" collapsed="false">
      <c r="A60" s="0" t="n">
        <v>4843</v>
      </c>
      <c r="B60" s="0" t="s">
        <v>1581</v>
      </c>
      <c r="C60" s="0" t="s">
        <v>1582</v>
      </c>
    </row>
    <row r="61" customFormat="false" ht="15.75" hidden="false" customHeight="false" outlineLevel="0" collapsed="false">
      <c r="A61" s="0" t="n">
        <v>26227</v>
      </c>
      <c r="B61" s="0" t="s">
        <v>1583</v>
      </c>
      <c r="C61" s="0" t="s">
        <v>1584</v>
      </c>
    </row>
    <row r="62" customFormat="false" ht="15.75" hidden="false" customHeight="false" outlineLevel="0" collapsed="false">
      <c r="A62" s="0" t="n">
        <v>55808</v>
      </c>
      <c r="B62" s="11" t="s">
        <v>1585</v>
      </c>
      <c r="C62" s="0" t="s">
        <v>1586</v>
      </c>
    </row>
    <row r="63" customFormat="false" ht="15.75" hidden="false" customHeight="false" outlineLevel="0" collapsed="false">
      <c r="A63" s="12"/>
    </row>
    <row r="64" customFormat="false" ht="15.75" hidden="false" customHeight="false" outlineLevel="0" collapsed="false">
      <c r="A64" s="12"/>
    </row>
    <row r="65" customFormat="false" ht="15.75" hidden="false" customHeight="false" outlineLevel="0" collapsed="false">
      <c r="A65" s="12"/>
    </row>
    <row r="66" customFormat="false" ht="15.75" hidden="false" customHeight="false" outlineLevel="0" collapsed="false">
      <c r="A66" s="12"/>
    </row>
    <row r="67" customFormat="false" ht="15.75" hidden="false" customHeight="false" outlineLevel="0" collapsed="false">
      <c r="A67" s="12"/>
    </row>
    <row r="68" customFormat="false" ht="15.75" hidden="false" customHeight="false" outlineLevel="0" collapsed="false">
      <c r="A68" s="12"/>
    </row>
    <row r="69" customFormat="false" ht="15.75" hidden="false" customHeight="false" outlineLevel="0" collapsed="false">
      <c r="A69" s="12"/>
    </row>
    <row r="70" customFormat="false" ht="15.75" hidden="false" customHeight="false" outlineLevel="0" collapsed="false">
      <c r="A70" s="12"/>
    </row>
    <row r="71" customFormat="false" ht="15.75" hidden="false" customHeight="false" outlineLevel="0" collapsed="false">
      <c r="A71" s="12"/>
    </row>
    <row r="72" customFormat="false" ht="15.75" hidden="false" customHeight="false" outlineLevel="0" collapsed="false">
      <c r="A72" s="12"/>
    </row>
    <row r="73" customFormat="false" ht="15.75" hidden="false" customHeight="false" outlineLevel="0" collapsed="false">
      <c r="A73" s="12"/>
    </row>
    <row r="74" customFormat="false" ht="15.75" hidden="false" customHeight="false" outlineLevel="0" collapsed="false">
      <c r="A74" s="12"/>
    </row>
    <row r="75" customFormat="false" ht="15.75" hidden="false" customHeight="false" outlineLevel="0" collapsed="false">
      <c r="A75" s="12"/>
    </row>
    <row r="76" customFormat="false" ht="15.75" hidden="false" customHeight="false" outlineLevel="0" collapsed="false">
      <c r="A76" s="12"/>
    </row>
    <row r="77" customFormat="false" ht="15.75" hidden="false" customHeight="false" outlineLevel="0" collapsed="false">
      <c r="A77" s="12"/>
    </row>
    <row r="78" customFormat="false" ht="15.75" hidden="false" customHeight="false" outlineLevel="0" collapsed="false">
      <c r="A78" s="12"/>
    </row>
    <row r="79" customFormat="false" ht="15.75" hidden="false" customHeight="false" outlineLevel="0" collapsed="false">
      <c r="A79" s="12"/>
    </row>
    <row r="80" customFormat="false" ht="15.75" hidden="false" customHeight="false" outlineLevel="0" collapsed="false">
      <c r="A80" s="12"/>
    </row>
    <row r="81" customFormat="false" ht="15.75" hidden="false" customHeight="false" outlineLevel="0" collapsed="false">
      <c r="A81" s="12"/>
    </row>
    <row r="82" customFormat="false" ht="15.75" hidden="false" customHeight="false" outlineLevel="0" collapsed="false">
      <c r="A82" s="12"/>
    </row>
    <row r="83" customFormat="false" ht="15.75" hidden="false" customHeight="false" outlineLevel="0" collapsed="false">
      <c r="A83" s="12"/>
    </row>
    <row r="84" customFormat="false" ht="15.75" hidden="false" customHeight="false" outlineLevel="0" collapsed="false">
      <c r="A84" s="12"/>
    </row>
    <row r="85" customFormat="false" ht="15.75" hidden="false" customHeight="false" outlineLevel="0" collapsed="false">
      <c r="A85" s="12"/>
    </row>
    <row r="86" customFormat="false" ht="15.75" hidden="false" customHeight="false" outlineLevel="0" collapsed="false">
      <c r="A86" s="12"/>
    </row>
    <row r="87" customFormat="false" ht="15.75" hidden="false" customHeight="false" outlineLevel="0" collapsed="false">
      <c r="A87" s="12"/>
    </row>
    <row r="88" customFormat="false" ht="15.75" hidden="false" customHeight="false" outlineLevel="0" collapsed="false">
      <c r="A88" s="12"/>
    </row>
    <row r="89" customFormat="false" ht="15.75" hidden="false" customHeight="false" outlineLevel="0" collapsed="false">
      <c r="A89" s="12"/>
    </row>
    <row r="90" customFormat="false" ht="15.75" hidden="false" customHeight="false" outlineLevel="0" collapsed="false">
      <c r="A90" s="12"/>
    </row>
    <row r="91" customFormat="false" ht="15.75" hidden="false" customHeight="false" outlineLevel="0" collapsed="false">
      <c r="A91" s="12"/>
    </row>
    <row r="92" customFormat="false" ht="15.75" hidden="false" customHeight="false" outlineLevel="0" collapsed="false">
      <c r="A92" s="12"/>
    </row>
    <row r="93" customFormat="false" ht="15.75" hidden="false" customHeight="false" outlineLevel="0" collapsed="false">
      <c r="A93" s="12"/>
    </row>
    <row r="94" customFormat="false" ht="15.75" hidden="false" customHeight="false" outlineLevel="0" collapsed="false">
      <c r="A94" s="12"/>
    </row>
    <row r="95" customFormat="false" ht="15.75" hidden="false" customHeight="false" outlineLevel="0" collapsed="false">
      <c r="A95" s="12"/>
    </row>
    <row r="96" customFormat="false" ht="15.75" hidden="false" customHeight="false" outlineLevel="0" collapsed="false">
      <c r="A96" s="12"/>
    </row>
    <row r="97" customFormat="false" ht="15.75" hidden="false" customHeight="false" outlineLevel="0" collapsed="false">
      <c r="A97" s="12"/>
    </row>
    <row r="98" customFormat="false" ht="15.75" hidden="false" customHeight="false" outlineLevel="0" collapsed="false">
      <c r="A98" s="12"/>
    </row>
    <row r="99" customFormat="false" ht="15.75" hidden="false" customHeight="false" outlineLevel="0" collapsed="false">
      <c r="A99" s="12"/>
    </row>
    <row r="100" customFormat="false" ht="15.75" hidden="false" customHeight="false" outlineLevel="0" collapsed="false">
      <c r="A100" s="12"/>
    </row>
    <row r="101" customFormat="false" ht="15.75" hidden="false" customHeight="false" outlineLevel="0" collapsed="false">
      <c r="A101" s="12"/>
    </row>
    <row r="102" customFormat="false" ht="15.75" hidden="false" customHeight="false" outlineLevel="0" collapsed="false">
      <c r="A102" s="12"/>
    </row>
    <row r="103" customFormat="false" ht="15.75" hidden="false" customHeight="false" outlineLevel="0" collapsed="false">
      <c r="A103" s="12"/>
    </row>
    <row r="104" customFormat="false" ht="15.75" hidden="false" customHeight="false" outlineLevel="0" collapsed="false">
      <c r="A104" s="12"/>
    </row>
    <row r="105" customFormat="false" ht="15.75" hidden="false" customHeight="false" outlineLevel="0" collapsed="false">
      <c r="A105" s="12"/>
    </row>
    <row r="106" customFormat="false" ht="15.75" hidden="false" customHeight="false" outlineLevel="0" collapsed="false">
      <c r="A106" s="12"/>
    </row>
    <row r="107" customFormat="false" ht="15.75" hidden="false" customHeight="false" outlineLevel="0" collapsed="false">
      <c r="A107" s="12"/>
    </row>
    <row r="108" customFormat="false" ht="15.75" hidden="false" customHeight="false" outlineLevel="0" collapsed="false">
      <c r="A108" s="12"/>
    </row>
    <row r="109" customFormat="false" ht="15.75" hidden="false" customHeight="false" outlineLevel="0" collapsed="false">
      <c r="A109" s="12"/>
    </row>
    <row r="110" customFormat="false" ht="15.75" hidden="false" customHeight="false" outlineLevel="0" collapsed="false">
      <c r="A110" s="12"/>
    </row>
    <row r="111" customFormat="false" ht="15.75" hidden="false" customHeight="false" outlineLevel="0" collapsed="false">
      <c r="A111" s="12"/>
    </row>
    <row r="112" customFormat="false" ht="15.75" hidden="false" customHeight="false" outlineLevel="0" collapsed="false">
      <c r="A112" s="12"/>
    </row>
    <row r="113" customFormat="false" ht="15.75" hidden="false" customHeight="false" outlineLevel="0" collapsed="false">
      <c r="A113" s="12"/>
    </row>
    <row r="114" customFormat="false" ht="15.75" hidden="false" customHeight="false" outlineLevel="0" collapsed="false">
      <c r="A114" s="12"/>
    </row>
    <row r="115" customFormat="false" ht="15.75" hidden="false" customHeight="false" outlineLevel="0" collapsed="false">
      <c r="A115" s="12"/>
    </row>
    <row r="116" customFormat="false" ht="15.75" hidden="false" customHeight="false" outlineLevel="0" collapsed="false">
      <c r="A116" s="12"/>
    </row>
    <row r="117" customFormat="false" ht="15.75" hidden="false" customHeight="false" outlineLevel="0" collapsed="false">
      <c r="A117" s="12"/>
    </row>
    <row r="118" customFormat="false" ht="15.75" hidden="false" customHeight="false" outlineLevel="0" collapsed="false">
      <c r="A118" s="12"/>
    </row>
    <row r="119" customFormat="false" ht="15.75" hidden="false" customHeight="false" outlineLevel="0" collapsed="false">
      <c r="A119" s="12"/>
    </row>
    <row r="120" customFormat="false" ht="15.75" hidden="false" customHeight="false" outlineLevel="0" collapsed="false">
      <c r="A120" s="12"/>
    </row>
    <row r="121" customFormat="false" ht="15.75" hidden="false" customHeight="false" outlineLevel="0" collapsed="false">
      <c r="A121" s="12"/>
    </row>
    <row r="122" customFormat="false" ht="15.75" hidden="false" customHeight="false" outlineLevel="0" collapsed="false">
      <c r="A122" s="12"/>
    </row>
    <row r="123" customFormat="false" ht="15.75" hidden="false" customHeight="false" outlineLevel="0" collapsed="false">
      <c r="A123" s="12"/>
    </row>
    <row r="124" customFormat="false" ht="15.75" hidden="false" customHeight="false" outlineLevel="0" collapsed="false">
      <c r="A124" s="12"/>
    </row>
    <row r="125" customFormat="false" ht="15.75" hidden="false" customHeight="false" outlineLevel="0" collapsed="false">
      <c r="A125" s="12"/>
    </row>
    <row r="126" customFormat="false" ht="15.75" hidden="false" customHeight="false" outlineLevel="0" collapsed="false">
      <c r="A126" s="12"/>
    </row>
    <row r="127" customFormat="false" ht="15.75" hidden="false" customHeight="false" outlineLevel="0" collapsed="false">
      <c r="A127" s="12"/>
    </row>
    <row r="128" customFormat="false" ht="15.75" hidden="false" customHeight="false" outlineLevel="0" collapsed="false">
      <c r="A128" s="12"/>
    </row>
    <row r="129" customFormat="false" ht="15.75" hidden="false" customHeight="false" outlineLevel="0" collapsed="false">
      <c r="A129" s="12"/>
    </row>
    <row r="130" customFormat="false" ht="15.75" hidden="false" customHeight="false" outlineLevel="0" collapsed="false">
      <c r="A130" s="12"/>
    </row>
    <row r="131" customFormat="false" ht="15.75" hidden="false" customHeight="false" outlineLevel="0" collapsed="false">
      <c r="A131" s="12"/>
    </row>
    <row r="132" customFormat="false" ht="15.75" hidden="false" customHeight="false" outlineLevel="0" collapsed="false">
      <c r="A132" s="12"/>
    </row>
    <row r="133" customFormat="false" ht="15.75" hidden="false" customHeight="false" outlineLevel="0" collapsed="false">
      <c r="A133" s="12"/>
    </row>
    <row r="134" customFormat="false" ht="15.75" hidden="false" customHeight="false" outlineLevel="0" collapsed="false">
      <c r="A134" s="12"/>
    </row>
    <row r="135" customFormat="false" ht="15.75" hidden="false" customHeight="false" outlineLevel="0" collapsed="false">
      <c r="A135" s="12"/>
    </row>
    <row r="136" customFormat="false" ht="15.75" hidden="false" customHeight="false" outlineLevel="0" collapsed="false">
      <c r="A136" s="12"/>
    </row>
    <row r="137" customFormat="false" ht="15.75" hidden="false" customHeight="false" outlineLevel="0" collapsed="false">
      <c r="A137" s="12"/>
    </row>
    <row r="138" customFormat="false" ht="15.75" hidden="false" customHeight="false" outlineLevel="0" collapsed="false">
      <c r="A138" s="12"/>
    </row>
    <row r="139" customFormat="false" ht="15.75" hidden="false" customHeight="false" outlineLevel="0" collapsed="false">
      <c r="A139" s="12"/>
    </row>
    <row r="140" customFormat="false" ht="15.75" hidden="false" customHeight="false" outlineLevel="0" collapsed="false">
      <c r="A140" s="12"/>
    </row>
    <row r="141" customFormat="false" ht="15.75" hidden="false" customHeight="false" outlineLevel="0" collapsed="false">
      <c r="A141" s="12"/>
    </row>
    <row r="142" customFormat="false" ht="15.75" hidden="false" customHeight="false" outlineLevel="0" collapsed="false">
      <c r="A142" s="12"/>
    </row>
    <row r="143" customFormat="false" ht="15.75" hidden="false" customHeight="false" outlineLevel="0" collapsed="false">
      <c r="A143" s="12"/>
    </row>
    <row r="144" customFormat="false" ht="15.75" hidden="false" customHeight="false" outlineLevel="0" collapsed="false">
      <c r="A144" s="12"/>
    </row>
    <row r="145" customFormat="false" ht="15.75" hidden="false" customHeight="false" outlineLevel="0" collapsed="false">
      <c r="A145" s="12"/>
    </row>
    <row r="146" customFormat="false" ht="15.75" hidden="false" customHeight="false" outlineLevel="0" collapsed="false">
      <c r="A146" s="12"/>
    </row>
    <row r="147" customFormat="false" ht="15.75" hidden="false" customHeight="false" outlineLevel="0" collapsed="false">
      <c r="A147" s="12"/>
    </row>
    <row r="148" customFormat="false" ht="15.75" hidden="false" customHeight="false" outlineLevel="0" collapsed="false">
      <c r="A148" s="12"/>
    </row>
    <row r="149" customFormat="false" ht="15.75" hidden="false" customHeight="false" outlineLevel="0" collapsed="false">
      <c r="A149" s="12"/>
    </row>
    <row r="150" customFormat="false" ht="15.75" hidden="false" customHeight="false" outlineLevel="0" collapsed="false">
      <c r="A150" s="12"/>
    </row>
    <row r="151" customFormat="false" ht="15.75" hidden="false" customHeight="false" outlineLevel="0" collapsed="false">
      <c r="A151" s="12"/>
    </row>
    <row r="152" customFormat="false" ht="15.75" hidden="false" customHeight="false" outlineLevel="0" collapsed="false">
      <c r="A152" s="12"/>
    </row>
    <row r="153" customFormat="false" ht="15.75" hidden="false" customHeight="false" outlineLevel="0" collapsed="false">
      <c r="A153" s="12"/>
    </row>
    <row r="154" customFormat="false" ht="15.75" hidden="false" customHeight="false" outlineLevel="0" collapsed="false">
      <c r="A154" s="12"/>
    </row>
    <row r="155" customFormat="false" ht="15.75" hidden="false" customHeight="false" outlineLevel="0" collapsed="false">
      <c r="A155" s="12"/>
    </row>
    <row r="156" customFormat="false" ht="15.75" hidden="false" customHeight="false" outlineLevel="0" collapsed="false">
      <c r="A156" s="12"/>
    </row>
    <row r="157" customFormat="false" ht="15.75" hidden="false" customHeight="false" outlineLevel="0" collapsed="false">
      <c r="A157" s="12"/>
    </row>
    <row r="158" customFormat="false" ht="15.75" hidden="false" customHeight="false" outlineLevel="0" collapsed="false">
      <c r="A158" s="12"/>
    </row>
    <row r="159" customFormat="false" ht="15.75" hidden="false" customHeight="false" outlineLevel="0" collapsed="false">
      <c r="A159" s="12"/>
    </row>
    <row r="160" customFormat="false" ht="15.75" hidden="false" customHeight="false" outlineLevel="0" collapsed="false">
      <c r="A160" s="12"/>
    </row>
    <row r="161" customFormat="false" ht="15.75" hidden="false" customHeight="false" outlineLevel="0" collapsed="false">
      <c r="A161" s="12"/>
    </row>
    <row r="162" customFormat="false" ht="15.75" hidden="false" customHeight="false" outlineLevel="0" collapsed="false">
      <c r="A162" s="12"/>
    </row>
    <row r="163" customFormat="false" ht="15.75" hidden="false" customHeight="false" outlineLevel="0" collapsed="false">
      <c r="A163" s="12"/>
    </row>
    <row r="164" customFormat="false" ht="15.75" hidden="false" customHeight="false" outlineLevel="0" collapsed="false">
      <c r="A164" s="12"/>
    </row>
    <row r="165" customFormat="false" ht="15.75" hidden="false" customHeight="false" outlineLevel="0" collapsed="false">
      <c r="A165" s="12"/>
    </row>
    <row r="166" customFormat="false" ht="15.75" hidden="false" customHeight="false" outlineLevel="0" collapsed="false">
      <c r="A166" s="12"/>
    </row>
    <row r="167" customFormat="false" ht="15.75" hidden="false" customHeight="false" outlineLevel="0" collapsed="false">
      <c r="A167" s="12"/>
    </row>
    <row r="168" customFormat="false" ht="15.75" hidden="false" customHeight="false" outlineLevel="0" collapsed="false">
      <c r="A168" s="12"/>
    </row>
    <row r="169" customFormat="false" ht="15.75" hidden="false" customHeight="false" outlineLevel="0" collapsed="false">
      <c r="A169" s="12"/>
    </row>
    <row r="170" customFormat="false" ht="15.75" hidden="false" customHeight="false" outlineLevel="0" collapsed="false">
      <c r="A170" s="12"/>
    </row>
    <row r="171" customFormat="false" ht="15.75" hidden="false" customHeight="false" outlineLevel="0" collapsed="false">
      <c r="A171" s="12"/>
    </row>
    <row r="172" customFormat="false" ht="15.75" hidden="false" customHeight="false" outlineLevel="0" collapsed="false">
      <c r="A172" s="12"/>
    </row>
    <row r="173" customFormat="false" ht="15.75" hidden="false" customHeight="false" outlineLevel="0" collapsed="false">
      <c r="A173" s="12"/>
    </row>
    <row r="174" customFormat="false" ht="15.75" hidden="false" customHeight="false" outlineLevel="0" collapsed="false">
      <c r="A174" s="12"/>
    </row>
    <row r="175" customFormat="false" ht="15.75" hidden="false" customHeight="false" outlineLevel="0" collapsed="false">
      <c r="A175" s="12"/>
    </row>
    <row r="176" customFormat="false" ht="15.75" hidden="false" customHeight="false" outlineLevel="0" collapsed="false">
      <c r="A176" s="12"/>
    </row>
    <row r="177" customFormat="false" ht="15.75" hidden="false" customHeight="false" outlineLevel="0" collapsed="false">
      <c r="A177" s="12"/>
    </row>
    <row r="178" customFormat="false" ht="15.75" hidden="false" customHeight="false" outlineLevel="0" collapsed="false">
      <c r="A178" s="12"/>
    </row>
    <row r="179" customFormat="false" ht="15.75" hidden="false" customHeight="false" outlineLevel="0" collapsed="false">
      <c r="A179" s="12"/>
    </row>
    <row r="180" customFormat="false" ht="15.75" hidden="false" customHeight="false" outlineLevel="0" collapsed="false">
      <c r="A180" s="12"/>
    </row>
    <row r="181" customFormat="false" ht="15.75" hidden="false" customHeight="false" outlineLevel="0" collapsed="false">
      <c r="A181" s="12"/>
    </row>
    <row r="182" customFormat="false" ht="15.75" hidden="false" customHeight="false" outlineLevel="0" collapsed="false">
      <c r="A182" s="12"/>
    </row>
    <row r="183" customFormat="false" ht="15.75" hidden="false" customHeight="false" outlineLevel="0" collapsed="false">
      <c r="A183" s="12"/>
    </row>
    <row r="184" customFormat="false" ht="15.75" hidden="false" customHeight="false" outlineLevel="0" collapsed="false">
      <c r="A184" s="12"/>
    </row>
    <row r="185" customFormat="false" ht="15.75" hidden="false" customHeight="false" outlineLevel="0" collapsed="false">
      <c r="A185" s="12"/>
    </row>
    <row r="186" customFormat="false" ht="15.75" hidden="false" customHeight="false" outlineLevel="0" collapsed="false">
      <c r="A186" s="12"/>
    </row>
    <row r="187" customFormat="false" ht="15.75" hidden="false" customHeight="false" outlineLevel="0" collapsed="false">
      <c r="A187" s="12"/>
    </row>
    <row r="188" customFormat="false" ht="15.75" hidden="false" customHeight="false" outlineLevel="0" collapsed="false">
      <c r="A188" s="12"/>
    </row>
    <row r="189" customFormat="false" ht="15.75" hidden="false" customHeight="false" outlineLevel="0" collapsed="false">
      <c r="A189" s="12"/>
    </row>
    <row r="190" customFormat="false" ht="15.75" hidden="false" customHeight="false" outlineLevel="0" collapsed="false">
      <c r="A190" s="12"/>
    </row>
    <row r="191" customFormat="false" ht="15.75" hidden="false" customHeight="false" outlineLevel="0" collapsed="false">
      <c r="A191" s="12"/>
    </row>
    <row r="192" customFormat="false" ht="15.75" hidden="false" customHeight="false" outlineLevel="0" collapsed="false">
      <c r="A192" s="12"/>
    </row>
    <row r="193" customFormat="false" ht="15.75" hidden="false" customHeight="false" outlineLevel="0" collapsed="false">
      <c r="A193" s="12"/>
    </row>
    <row r="194" customFormat="false" ht="15.75" hidden="false" customHeight="false" outlineLevel="0" collapsed="false">
      <c r="A194" s="12"/>
    </row>
    <row r="195" customFormat="false" ht="15.75" hidden="false" customHeight="false" outlineLevel="0" collapsed="false">
      <c r="A195" s="12"/>
    </row>
    <row r="196" customFormat="false" ht="15.75" hidden="false" customHeight="false" outlineLevel="0" collapsed="false">
      <c r="A196" s="12"/>
    </row>
    <row r="197" customFormat="false" ht="15.75" hidden="false" customHeight="false" outlineLevel="0" collapsed="false">
      <c r="A197" s="12"/>
    </row>
    <row r="198" customFormat="false" ht="15.75" hidden="false" customHeight="false" outlineLevel="0" collapsed="false">
      <c r="A198" s="12"/>
    </row>
    <row r="199" customFormat="false" ht="15.75" hidden="false" customHeight="false" outlineLevel="0" collapsed="false">
      <c r="A199" s="12"/>
    </row>
    <row r="200" customFormat="false" ht="15.75" hidden="false" customHeight="false" outlineLevel="0" collapsed="false">
      <c r="A200" s="12"/>
    </row>
    <row r="201" customFormat="false" ht="15.75" hidden="false" customHeight="false" outlineLevel="0" collapsed="false">
      <c r="A201" s="12"/>
    </row>
    <row r="202" customFormat="false" ht="15.75" hidden="false" customHeight="false" outlineLevel="0" collapsed="false">
      <c r="A202" s="12"/>
    </row>
    <row r="203" customFormat="false" ht="15.75" hidden="false" customHeight="false" outlineLevel="0" collapsed="false">
      <c r="A203" s="12"/>
    </row>
    <row r="204" customFormat="false" ht="15.75" hidden="false" customHeight="false" outlineLevel="0" collapsed="false">
      <c r="A204" s="12"/>
    </row>
    <row r="205" customFormat="false" ht="15.75" hidden="false" customHeight="false" outlineLevel="0" collapsed="false">
      <c r="A205" s="12"/>
    </row>
    <row r="206" customFormat="false" ht="15.75" hidden="false" customHeight="false" outlineLevel="0" collapsed="false">
      <c r="A206" s="12"/>
    </row>
    <row r="207" customFormat="false" ht="15.75" hidden="false" customHeight="false" outlineLevel="0" collapsed="false">
      <c r="A207" s="13"/>
      <c r="B207" s="13"/>
      <c r="D207" s="13"/>
      <c r="E207" s="13"/>
    </row>
    <row r="208" customFormat="false" ht="15.75" hidden="false" customHeight="false" outlineLevel="0" collapsed="false">
      <c r="A208" s="13"/>
      <c r="B208" s="13"/>
      <c r="D208" s="13"/>
      <c r="E208" s="13"/>
    </row>
    <row r="209" customFormat="false" ht="15.75" hidden="false" customHeight="false" outlineLevel="0" collapsed="false">
      <c r="A209" s="13"/>
      <c r="B209" s="13"/>
      <c r="D209" s="13"/>
      <c r="E209" s="13"/>
    </row>
    <row r="210" customFormat="false" ht="15.75" hidden="false" customHeight="false" outlineLevel="0" collapsed="false">
      <c r="A210" s="13"/>
      <c r="B210" s="13"/>
      <c r="D210" s="13"/>
      <c r="E210" s="13"/>
    </row>
    <row r="211" customFormat="false" ht="15.75" hidden="false" customHeight="false" outlineLevel="0" collapsed="false">
      <c r="A211" s="13"/>
      <c r="B211" s="13"/>
      <c r="D211" s="13"/>
      <c r="E211" s="13"/>
    </row>
    <row r="212" customFormat="false" ht="15.75" hidden="false" customHeight="false" outlineLevel="0" collapsed="false">
      <c r="A212" s="13"/>
      <c r="B212" s="13"/>
      <c r="D212" s="13"/>
      <c r="E212" s="13"/>
    </row>
    <row r="213" customFormat="false" ht="15.75" hidden="false" customHeight="false" outlineLevel="0" collapsed="false">
      <c r="A213" s="13"/>
      <c r="B213" s="13"/>
      <c r="D213" s="13"/>
      <c r="E213" s="13"/>
    </row>
    <row r="214" customFormat="false" ht="15.75" hidden="false" customHeight="false" outlineLevel="0" collapsed="false">
      <c r="A214" s="13"/>
      <c r="B214" s="13"/>
      <c r="D214" s="13"/>
      <c r="E214" s="13"/>
    </row>
    <row r="215" customFormat="false" ht="15.75" hidden="false" customHeight="false" outlineLevel="0" collapsed="false">
      <c r="A215" s="13"/>
      <c r="B215" s="13"/>
      <c r="D215" s="13"/>
      <c r="E215" s="13"/>
    </row>
    <row r="216" customFormat="false" ht="15.75" hidden="false" customHeight="false" outlineLevel="0" collapsed="false">
      <c r="A216" s="13"/>
      <c r="B216" s="13"/>
      <c r="D216" s="13"/>
      <c r="E216" s="13"/>
    </row>
    <row r="217" customFormat="false" ht="15.75" hidden="false" customHeight="false" outlineLevel="0" collapsed="false">
      <c r="A217" s="13"/>
      <c r="B217" s="13"/>
      <c r="D217" s="13"/>
      <c r="E217" s="13"/>
    </row>
    <row r="218" customFormat="false" ht="15.75" hidden="false" customHeight="false" outlineLevel="0" collapsed="false">
      <c r="A218" s="13"/>
      <c r="B218" s="13"/>
      <c r="D218" s="13"/>
      <c r="E218" s="13"/>
    </row>
    <row r="219" customFormat="false" ht="15.75" hidden="false" customHeight="false" outlineLevel="0" collapsed="false">
      <c r="A219" s="13"/>
      <c r="B219" s="13"/>
      <c r="D219" s="13"/>
      <c r="E219" s="13"/>
    </row>
    <row r="220" customFormat="false" ht="15.75" hidden="false" customHeight="false" outlineLevel="0" collapsed="false">
      <c r="A220" s="13"/>
      <c r="B220" s="13"/>
      <c r="D220" s="13"/>
      <c r="E220" s="13"/>
    </row>
    <row r="221" customFormat="false" ht="15.75" hidden="false" customHeight="false" outlineLevel="0" collapsed="false">
      <c r="A221" s="13"/>
      <c r="B221" s="13"/>
      <c r="D221" s="13"/>
      <c r="E221" s="13"/>
    </row>
    <row r="222" customFormat="false" ht="15.75" hidden="false" customHeight="false" outlineLevel="0" collapsed="false">
      <c r="A222" s="13"/>
      <c r="B222" s="13"/>
      <c r="D222" s="13"/>
      <c r="E222" s="13"/>
    </row>
    <row r="223" customFormat="false" ht="15.75" hidden="false" customHeight="false" outlineLevel="0" collapsed="false">
      <c r="A223" s="13"/>
      <c r="B223" s="13"/>
      <c r="D223" s="13"/>
      <c r="E223" s="13"/>
    </row>
    <row r="224" customFormat="false" ht="15.75" hidden="false" customHeight="false" outlineLevel="0" collapsed="false">
      <c r="A224" s="13"/>
      <c r="B224" s="13"/>
      <c r="D224" s="13"/>
      <c r="E224" s="13"/>
    </row>
    <row r="225" customFormat="false" ht="15.75" hidden="false" customHeight="false" outlineLevel="0" collapsed="false">
      <c r="A225" s="13"/>
      <c r="B225" s="13"/>
      <c r="D225" s="13"/>
      <c r="E225" s="13"/>
    </row>
    <row r="226" customFormat="false" ht="15.75" hidden="false" customHeight="false" outlineLevel="0" collapsed="false">
      <c r="A226" s="13"/>
      <c r="B226" s="13"/>
      <c r="D226" s="13"/>
      <c r="E226" s="13"/>
    </row>
    <row r="227" customFormat="false" ht="15.75" hidden="false" customHeight="false" outlineLevel="0" collapsed="false">
      <c r="A227" s="13"/>
      <c r="B227" s="13"/>
      <c r="D227" s="13"/>
      <c r="E227" s="13"/>
    </row>
    <row r="228" customFormat="false" ht="15.75" hidden="false" customHeight="false" outlineLevel="0" collapsed="false">
      <c r="A228" s="12"/>
    </row>
    <row r="229" customFormat="false" ht="15.75" hidden="false" customHeight="false" outlineLevel="0" collapsed="false">
      <c r="A229" s="12"/>
    </row>
    <row r="230" customFormat="false" ht="15.75" hidden="false" customHeight="false" outlineLevel="0" collapsed="false">
      <c r="A230" s="12"/>
    </row>
    <row r="231" customFormat="false" ht="15.75" hidden="false" customHeight="false" outlineLevel="0" collapsed="false">
      <c r="A231" s="1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C2" activeCellId="0" sqref="C2"/>
    </sheetView>
  </sheetViews>
  <sheetFormatPr defaultColWidth="10.6015625" defaultRowHeight="15.75" zeroHeight="false" outlineLevelRow="0" outlineLevelCol="0"/>
  <cols>
    <col collapsed="false" customWidth="true" hidden="false" outlineLevel="0" max="2" min="2" style="0" width="17"/>
    <col collapsed="false" customWidth="true" hidden="false" outlineLevel="0" max="3" min="3" style="0" width="19.61"/>
    <col collapsed="false" customWidth="true" hidden="false" outlineLevel="0" max="7" min="7" style="0" width="19"/>
    <col collapsed="false" customWidth="true" hidden="false" outlineLevel="0" max="8" min="8" style="0" width="9.88"/>
    <col collapsed="false" customWidth="true" hidden="false" outlineLevel="0" max="9" min="9" style="0" width="15.52"/>
    <col collapsed="false" customWidth="true" hidden="false" outlineLevel="0" max="10" min="10" style="0" width="17"/>
    <col collapsed="false" customWidth="true" hidden="false" outlineLevel="0" max="12" min="12" style="0" width="42.51"/>
    <col collapsed="false" customWidth="true" hidden="false" outlineLevel="0" max="13" min="13" style="0" width="25.62"/>
    <col collapsed="false" customWidth="true" hidden="false" outlineLevel="0" max="14" min="14" style="0" width="17.62"/>
    <col collapsed="false" customWidth="true" hidden="false" outlineLevel="0" max="1024" min="1024" style="0" width="10.5"/>
  </cols>
  <sheetData>
    <row r="1" s="3" customFormat="true" ht="15.75" hidden="false" customHeight="false" outlineLevel="0" collapsed="false">
      <c r="A1" s="14" t="s">
        <v>1587</v>
      </c>
      <c r="B1" s="15" t="s">
        <v>1588</v>
      </c>
      <c r="C1" s="1" t="s">
        <v>219</v>
      </c>
      <c r="D1" s="15" t="s">
        <v>1589</v>
      </c>
      <c r="E1" s="15" t="s">
        <v>1590</v>
      </c>
      <c r="F1" s="15" t="s">
        <v>1591</v>
      </c>
      <c r="G1" s="15" t="s">
        <v>1592</v>
      </c>
      <c r="H1" s="1" t="s">
        <v>1593</v>
      </c>
      <c r="I1" s="1" t="s">
        <v>1594</v>
      </c>
      <c r="J1" s="15" t="s">
        <v>1595</v>
      </c>
      <c r="K1" s="1" t="s">
        <v>1596</v>
      </c>
      <c r="M1" s="3" t="s">
        <v>1597</v>
      </c>
      <c r="N1" s="3" t="s">
        <v>1598</v>
      </c>
      <c r="S1" s="1"/>
    </row>
    <row r="2" customFormat="false" ht="15.75" hidden="false" customHeight="false" outlineLevel="0" collapsed="false">
      <c r="A2" s="16" t="s">
        <v>1599</v>
      </c>
      <c r="B2" s="16" t="s">
        <v>1600</v>
      </c>
      <c r="C2" s="16" t="s">
        <v>1601</v>
      </c>
      <c r="D2" s="16" t="s">
        <v>1602</v>
      </c>
      <c r="E2" s="16" t="s">
        <v>1603</v>
      </c>
      <c r="F2" s="16" t="s">
        <v>1604</v>
      </c>
      <c r="G2" s="17" t="n">
        <v>1.3455328618368</v>
      </c>
      <c r="H2" s="16" t="n">
        <f aca="false">G2*1000</f>
        <v>1345.5328618368</v>
      </c>
      <c r="I2" s="16" t="s">
        <v>1605</v>
      </c>
      <c r="J2" s="16" t="n">
        <f aca="false">(H2*$M$4*$M$3*-1)/($M$2*$M$6*$M$5)</f>
        <v>-220.481436451481</v>
      </c>
      <c r="K2" s="0" t="s">
        <v>1606</v>
      </c>
      <c r="L2" s="0" t="s">
        <v>1607</v>
      </c>
      <c r="M2" s="0" t="n">
        <v>0.398935996333333</v>
      </c>
      <c r="N2" s="0" t="s">
        <v>1608</v>
      </c>
    </row>
    <row r="3" customFormat="false" ht="17.1" hidden="false" customHeight="true" outlineLevel="0" collapsed="false">
      <c r="A3" s="16" t="s">
        <v>1599</v>
      </c>
      <c r="B3" s="16" t="s">
        <v>1609</v>
      </c>
      <c r="C3" s="16" t="s">
        <v>1610</v>
      </c>
      <c r="D3" s="16" t="s">
        <v>1611</v>
      </c>
      <c r="E3" s="16" t="s">
        <v>1612</v>
      </c>
      <c r="F3" s="16" t="s">
        <v>1613</v>
      </c>
      <c r="G3" s="16" t="n">
        <v>91.0212392332862</v>
      </c>
      <c r="H3" s="16" t="n">
        <f aca="false">G3*1000</f>
        <v>91021.2392332862</v>
      </c>
      <c r="I3" s="16" t="s">
        <v>1605</v>
      </c>
      <c r="J3" s="16" t="n">
        <f aca="false">(H3*$M$4*$M$3*-1)/($M$2*$M$6*$M$5)</f>
        <v>-14914.9040822036</v>
      </c>
      <c r="K3" s="0" t="s">
        <v>1606</v>
      </c>
      <c r="L3" s="18" t="s">
        <v>1614</v>
      </c>
      <c r="M3" s="19" t="n">
        <v>0.706</v>
      </c>
      <c r="N3" s="4" t="s">
        <v>1615</v>
      </c>
    </row>
    <row r="4" customFormat="false" ht="15.75" hidden="false" customHeight="false" outlineLevel="0" collapsed="false">
      <c r="A4" s="16" t="s">
        <v>1599</v>
      </c>
      <c r="B4" s="16" t="s">
        <v>1616</v>
      </c>
      <c r="C4" s="16" t="s">
        <v>1617</v>
      </c>
      <c r="D4" s="16" t="s">
        <v>1618</v>
      </c>
      <c r="E4" s="16" t="s">
        <v>1619</v>
      </c>
      <c r="F4" s="16" t="s">
        <v>1620</v>
      </c>
      <c r="G4" s="16" t="n">
        <v>0.71806884694272</v>
      </c>
      <c r="H4" s="16" t="n">
        <f aca="false">G4*1000</f>
        <v>718.06884694272</v>
      </c>
      <c r="I4" s="16" t="s">
        <v>1605</v>
      </c>
      <c r="J4" s="16" t="n">
        <f aca="false">(H4*$M$4*$M$3*-1)/($M$2*$M$6*$M$5)</f>
        <v>-117.664053651476</v>
      </c>
      <c r="K4" s="0" t="s">
        <v>1606</v>
      </c>
      <c r="L4" s="18" t="s">
        <v>1621</v>
      </c>
      <c r="M4" s="18" t="n">
        <v>0.002</v>
      </c>
      <c r="N4" s="0" t="s">
        <v>1608</v>
      </c>
    </row>
    <row r="5" customFormat="false" ht="15.75" hidden="false" customHeight="false" outlineLevel="0" collapsed="false">
      <c r="A5" s="16" t="s">
        <v>1599</v>
      </c>
      <c r="B5" s="16" t="s">
        <v>1622</v>
      </c>
      <c r="C5" s="16" t="s">
        <v>744</v>
      </c>
      <c r="D5" s="16" t="s">
        <v>1623</v>
      </c>
      <c r="E5" s="16" t="s">
        <v>1624</v>
      </c>
      <c r="F5" s="16" t="s">
        <v>1625</v>
      </c>
      <c r="G5" s="20" t="n">
        <v>4.4771651660736</v>
      </c>
      <c r="H5" s="16" t="n">
        <f aca="false">G5*1000</f>
        <v>4477.1651660736</v>
      </c>
      <c r="I5" s="16" t="s">
        <v>1605</v>
      </c>
      <c r="J5" s="16" t="n">
        <f aca="false">(H5*$M$4*$M$3*-1)/($M$2*$M$6*$M$5)</f>
        <v>-733.63634218409</v>
      </c>
      <c r="K5" s="0" t="s">
        <v>1606</v>
      </c>
      <c r="L5" s="18" t="s">
        <v>1626</v>
      </c>
      <c r="M5" s="18" t="n">
        <v>48</v>
      </c>
      <c r="N5" s="0" t="s">
        <v>1608</v>
      </c>
    </row>
    <row r="6" customFormat="false" ht="15.75" hidden="false" customHeight="false" outlineLevel="0" collapsed="false">
      <c r="A6" s="16" t="s">
        <v>1599</v>
      </c>
      <c r="B6" s="16" t="s">
        <v>1627</v>
      </c>
      <c r="C6" s="16" t="s">
        <v>795</v>
      </c>
      <c r="D6" s="16" t="s">
        <v>1628</v>
      </c>
      <c r="E6" s="16" t="s">
        <v>1629</v>
      </c>
      <c r="F6" s="16" t="s">
        <v>1630</v>
      </c>
      <c r="G6" s="16" t="n">
        <v>109.247700757277</v>
      </c>
      <c r="H6" s="16" t="n">
        <f aca="false">G6*1000</f>
        <v>109247.700757277</v>
      </c>
      <c r="I6" s="16" t="s">
        <v>1605</v>
      </c>
      <c r="J6" s="16" t="n">
        <f aca="false">(H6*$M$4*$M$3*-1)/($M$2*$M$6*$M$5)</f>
        <v>-17901.5248717928</v>
      </c>
      <c r="K6" s="0" t="s">
        <v>1606</v>
      </c>
      <c r="L6" s="0" t="s">
        <v>1631</v>
      </c>
      <c r="M6" s="0" t="n">
        <f aca="false">450*0.000001</f>
        <v>0.00045</v>
      </c>
      <c r="N6" s="0" t="s">
        <v>1632</v>
      </c>
    </row>
    <row r="7" customFormat="false" ht="15.75" hidden="false" customHeight="false" outlineLevel="0" collapsed="false">
      <c r="A7" s="16" t="s">
        <v>1599</v>
      </c>
      <c r="B7" s="16" t="s">
        <v>1633</v>
      </c>
      <c r="C7" s="16" t="s">
        <v>702</v>
      </c>
      <c r="D7" s="16" t="s">
        <v>1634</v>
      </c>
      <c r="E7" s="16" t="s">
        <v>1635</v>
      </c>
      <c r="F7" s="16" t="s">
        <v>1636</v>
      </c>
      <c r="G7" s="20" t="n">
        <v>26.04700766304</v>
      </c>
      <c r="H7" s="16" t="n">
        <f aca="false">G7*1000</f>
        <v>26047.00766304</v>
      </c>
      <c r="I7" s="16" t="s">
        <v>1605</v>
      </c>
      <c r="J7" s="16" t="n">
        <f aca="false">(H7*$M$4*$M$3*-1)/($M$2*$M$6*$M$5)</f>
        <v>-4268.1095554739</v>
      </c>
      <c r="K7" s="0" t="s">
        <v>1606</v>
      </c>
      <c r="L7" s="18" t="s">
        <v>1637</v>
      </c>
      <c r="M7" s="18" t="n">
        <f aca="false">M2*M6</f>
        <v>0.00017952119835</v>
      </c>
      <c r="N7" s="0" t="s">
        <v>1638</v>
      </c>
    </row>
    <row r="8" customFormat="false" ht="15.75" hidden="false" customHeight="false" outlineLevel="0" collapsed="false">
      <c r="A8" s="16" t="s">
        <v>1599</v>
      </c>
      <c r="B8" s="16" t="s">
        <v>1639</v>
      </c>
      <c r="C8" s="16" t="s">
        <v>1640</v>
      </c>
      <c r="D8" s="16" t="s">
        <v>1641</v>
      </c>
      <c r="E8" s="16" t="s">
        <v>1642</v>
      </c>
      <c r="F8" s="16" t="s">
        <v>1643</v>
      </c>
      <c r="G8" s="20" t="n">
        <v>0.0017330039947584</v>
      </c>
      <c r="H8" s="16" t="n">
        <f aca="false">G8*1000</f>
        <v>1.7330039947584</v>
      </c>
      <c r="I8" s="16" t="s">
        <v>1605</v>
      </c>
      <c r="J8" s="16" t="n">
        <f aca="false">(H8*$M$4*$M$3*-1)/($M$2*$M$6*$M$5)</f>
        <v>-0.283973153668566</v>
      </c>
      <c r="K8" s="0" t="s">
        <v>1606</v>
      </c>
    </row>
    <row r="9" customFormat="false" ht="15.75" hidden="false" customHeight="false" outlineLevel="0" collapsed="false">
      <c r="A9" s="16" t="s">
        <v>1599</v>
      </c>
      <c r="B9" s="16" t="s">
        <v>1644</v>
      </c>
      <c r="C9" s="16" t="s">
        <v>789</v>
      </c>
      <c r="D9" s="16" t="s">
        <v>1645</v>
      </c>
      <c r="E9" s="16" t="s">
        <v>1646</v>
      </c>
      <c r="F9" s="16" t="s">
        <v>1647</v>
      </c>
      <c r="G9" s="16" t="n">
        <v>0.880968190362624</v>
      </c>
      <c r="H9" s="16" t="n">
        <f aca="false">G9*1000</f>
        <v>880.968190362624</v>
      </c>
      <c r="I9" s="16" t="s">
        <v>1605</v>
      </c>
      <c r="J9" s="16" t="n">
        <f aca="false">(H9*$M$4*$M$3*-1)/($M$2*$M$6*$M$5)</f>
        <v>-144.357033253025</v>
      </c>
      <c r="K9" s="0" t="s">
        <v>1606</v>
      </c>
    </row>
    <row r="10" customFormat="false" ht="15.75" hidden="false" customHeight="false" outlineLevel="0" collapsed="false">
      <c r="A10" s="16" t="s">
        <v>1599</v>
      </c>
      <c r="B10" s="16" t="s">
        <v>1648</v>
      </c>
      <c r="C10" s="16" t="s">
        <v>1649</v>
      </c>
      <c r="D10" s="16" t="s">
        <v>1650</v>
      </c>
      <c r="E10" s="16" t="s">
        <v>1651</v>
      </c>
      <c r="F10" s="16" t="s">
        <v>1652</v>
      </c>
      <c r="G10" s="16" t="n">
        <v>0.193732811994758</v>
      </c>
      <c r="H10" s="16" t="n">
        <f aca="false">G10*1000</f>
        <v>193.732811994758</v>
      </c>
      <c r="I10" s="16" t="s">
        <v>1605</v>
      </c>
      <c r="J10" s="16" t="n">
        <f aca="false">(H10*$M$4*$M$3*-1)/($M$2*$M$6*$M$5)</f>
        <v>-31.7454072567793</v>
      </c>
      <c r="K10" s="0" t="s">
        <v>1606</v>
      </c>
    </row>
    <row r="11" customFormat="false" ht="15.75" hidden="false" customHeight="false" outlineLevel="0" collapsed="false">
      <c r="A11" s="16" t="s">
        <v>1599</v>
      </c>
      <c r="B11" s="16" t="s">
        <v>1653</v>
      </c>
      <c r="C11" s="16" t="s">
        <v>1654</v>
      </c>
      <c r="D11" s="16" t="s">
        <v>1655</v>
      </c>
      <c r="E11" s="16" t="s">
        <v>1656</v>
      </c>
      <c r="F11" s="16" t="s">
        <v>1657</v>
      </c>
      <c r="G11" s="16" t="n">
        <v>2.8404623526552E-005</v>
      </c>
      <c r="H11" s="16" t="n">
        <f aca="false">G11*1000</f>
        <v>0.028404623526552</v>
      </c>
      <c r="I11" s="16" t="s">
        <v>1605</v>
      </c>
      <c r="J11" s="16" t="n">
        <f aca="false">(H11*$M$4*$M$3*-1)/($M$2*$M$6*$M$5)</f>
        <v>-0.00465443273414256</v>
      </c>
      <c r="K11" s="0" t="s">
        <v>1606</v>
      </c>
    </row>
    <row r="12" customFormat="false" ht="15.75" hidden="false" customHeight="false" outlineLevel="0" collapsed="false">
      <c r="A12" s="16" t="s">
        <v>1599</v>
      </c>
      <c r="B12" s="16" t="s">
        <v>1658</v>
      </c>
      <c r="C12" s="16" t="s">
        <v>1659</v>
      </c>
      <c r="D12" s="16" t="s">
        <v>1660</v>
      </c>
      <c r="E12" s="16"/>
      <c r="F12" s="16" t="s">
        <v>1661</v>
      </c>
      <c r="G12" s="16" t="n">
        <v>0.0100031524805722</v>
      </c>
      <c r="H12" s="16" t="n">
        <f aca="false">G12*1000</f>
        <v>10.0031524805722</v>
      </c>
      <c r="I12" s="16" t="s">
        <v>1605</v>
      </c>
      <c r="J12" s="16" t="n">
        <f aca="false">(H12*$M$4*$M$3*-1)/($M$2*$M$6*$M$5)</f>
        <v>-1.63913456929546</v>
      </c>
      <c r="K12" s="0" t="s">
        <v>1606</v>
      </c>
      <c r="L12" s="0" t="n">
        <f aca="false">M4*-1/(M5*(M7/M3))</f>
        <v>-0.163861799815502</v>
      </c>
    </row>
    <row r="13" customFormat="false" ht="15.75" hidden="false" customHeight="false" outlineLevel="0" collapsed="false">
      <c r="A13" s="16" t="s">
        <v>1599</v>
      </c>
      <c r="B13" s="16" t="s">
        <v>1662</v>
      </c>
      <c r="C13" s="16" t="s">
        <v>1663</v>
      </c>
      <c r="D13" s="16" t="s">
        <v>1664</v>
      </c>
      <c r="E13" s="16" t="s">
        <v>1665</v>
      </c>
      <c r="F13" s="16" t="s">
        <v>1666</v>
      </c>
      <c r="G13" s="20" t="n">
        <v>0.000707616</v>
      </c>
      <c r="H13" s="16" t="n">
        <f aca="false">G13*1000</f>
        <v>0.707616</v>
      </c>
      <c r="I13" s="16" t="s">
        <v>1605</v>
      </c>
      <c r="J13" s="16" t="n">
        <f aca="false">(H13*$M$4*$M$3*-1)/($M$2*$M$6*$M$5)</f>
        <v>-0.115951231338246</v>
      </c>
      <c r="K13" s="0" t="s">
        <v>1606</v>
      </c>
    </row>
    <row r="14" customFormat="false" ht="15.75" hidden="false" customHeight="false" outlineLevel="0" collapsed="false">
      <c r="A14" s="16" t="s">
        <v>1599</v>
      </c>
      <c r="B14" s="16" t="s">
        <v>1667</v>
      </c>
      <c r="C14" s="16" t="s">
        <v>689</v>
      </c>
      <c r="D14" s="16" t="s">
        <v>1668</v>
      </c>
      <c r="E14" s="16" t="s">
        <v>1669</v>
      </c>
      <c r="F14" s="16" t="s">
        <v>1670</v>
      </c>
      <c r="G14" s="20" t="n">
        <v>1.209806829504E-006</v>
      </c>
      <c r="H14" s="16" t="n">
        <f aca="false">G14*1000</f>
        <v>0.001209806829504</v>
      </c>
      <c r="I14" s="16" t="s">
        <v>1605</v>
      </c>
      <c r="J14" s="16" t="n">
        <f aca="false">(H14*$M$4*$M$3*-1)/($M$2*$M$6*$M$5)</f>
        <v>-0.000198241124511611</v>
      </c>
      <c r="K14" s="0" t="s">
        <v>1606</v>
      </c>
    </row>
    <row r="15" customFormat="false" ht="15.75" hidden="false" customHeight="false" outlineLevel="0" collapsed="false">
      <c r="A15" s="16" t="s">
        <v>1671</v>
      </c>
      <c r="B15" s="16" t="s">
        <v>1547</v>
      </c>
      <c r="C15" s="16" t="s">
        <v>1672</v>
      </c>
      <c r="D15" s="16" t="s">
        <v>1673</v>
      </c>
      <c r="E15" s="16" t="s">
        <v>1674</v>
      </c>
      <c r="F15" s="16" t="s">
        <v>1675</v>
      </c>
      <c r="G15" s="21" t="n">
        <v>0.3066336</v>
      </c>
      <c r="H15" s="16" t="n">
        <f aca="false">G15*1000</f>
        <v>306.6336</v>
      </c>
      <c r="I15" s="16" t="s">
        <v>1605</v>
      </c>
      <c r="J15" s="16" t="n">
        <f aca="false">(H15*$M$4*$M$3*-1)/($M$2*$M$6*$M$5)</f>
        <v>-50.2455335799067</v>
      </c>
      <c r="K15" s="0" t="s">
        <v>1606</v>
      </c>
    </row>
    <row r="16" customFormat="false" ht="15.75" hidden="false" customHeight="false" outlineLevel="0" collapsed="false">
      <c r="A16" s="16" t="s">
        <v>1671</v>
      </c>
      <c r="B16" s="16" t="s">
        <v>1676</v>
      </c>
      <c r="C16" s="16" t="s">
        <v>1677</v>
      </c>
      <c r="D16" s="16" t="s">
        <v>1678</v>
      </c>
      <c r="E16" s="16" t="s">
        <v>1679</v>
      </c>
      <c r="F16" s="16" t="s">
        <v>1680</v>
      </c>
      <c r="G16" s="21" t="n">
        <v>0.0015366253646016</v>
      </c>
      <c r="H16" s="16" t="n">
        <f aca="false">G16*1000</f>
        <v>1.5366253646016</v>
      </c>
      <c r="I16" s="16" t="s">
        <v>1605</v>
      </c>
      <c r="J16" s="16" t="n">
        <f aca="false">(H16*$M$4*$M$3*-1)/($M$2*$M$6*$M$5)</f>
        <v>-0.25179419788577</v>
      </c>
      <c r="K16" s="0" t="s">
        <v>1606</v>
      </c>
    </row>
    <row r="17" customFormat="false" ht="15.75" hidden="false" customHeight="false" outlineLevel="0" collapsed="false">
      <c r="A17" s="16" t="s">
        <v>1671</v>
      </c>
      <c r="B17" s="16" t="s">
        <v>1681</v>
      </c>
      <c r="C17" s="16" t="s">
        <v>751</v>
      </c>
      <c r="D17" s="16" t="s">
        <v>1682</v>
      </c>
      <c r="E17" s="16" t="s">
        <v>1683</v>
      </c>
      <c r="F17" s="16" t="s">
        <v>1684</v>
      </c>
      <c r="G17" s="21" t="n">
        <v>0.0235872</v>
      </c>
      <c r="H17" s="16" t="n">
        <f aca="false">G17*1000</f>
        <v>23.5872</v>
      </c>
      <c r="I17" s="16" t="s">
        <v>1605</v>
      </c>
      <c r="J17" s="16" t="n">
        <f aca="false">(H17*$M$4*$M$3*-1)/($M$2*$M$6*$M$5)</f>
        <v>-3.8650410446082</v>
      </c>
      <c r="K17" s="0" t="s">
        <v>1606</v>
      </c>
    </row>
    <row r="18" customFormat="false" ht="15.75" hidden="false" customHeight="false" outlineLevel="0" collapsed="false">
      <c r="A18" s="16" t="s">
        <v>1671</v>
      </c>
      <c r="B18" s="16" t="s">
        <v>1685</v>
      </c>
      <c r="C18" s="16" t="s">
        <v>1686</v>
      </c>
      <c r="D18" s="16" t="s">
        <v>1687</v>
      </c>
      <c r="E18" s="16" t="s">
        <v>1688</v>
      </c>
      <c r="F18" s="16" t="s">
        <v>1689</v>
      </c>
      <c r="G18" s="16" t="n">
        <v>0.009189189592128</v>
      </c>
      <c r="H18" s="16" t="n">
        <f aca="false">G18*1000</f>
        <v>9.189189592128</v>
      </c>
      <c r="I18" s="16" t="s">
        <v>1605</v>
      </c>
      <c r="J18" s="16" t="n">
        <f aca="false">(H18*$M$4*$M$3*-1)/($M$2*$M$6*$M$5)</f>
        <v>-1.50575714541197</v>
      </c>
      <c r="K18" s="0" t="s">
        <v>1606</v>
      </c>
    </row>
    <row r="19" customFormat="false" ht="15.75" hidden="false" customHeight="false" outlineLevel="0" collapsed="false">
      <c r="A19" s="16" t="s">
        <v>1671</v>
      </c>
      <c r="B19" s="16" t="s">
        <v>1690</v>
      </c>
      <c r="C19" s="16" t="s">
        <v>772</v>
      </c>
      <c r="D19" s="16" t="s">
        <v>1691</v>
      </c>
      <c r="E19" s="16" t="s">
        <v>1692</v>
      </c>
      <c r="F19" s="16" t="s">
        <v>1693</v>
      </c>
      <c r="G19" s="21" t="n">
        <v>0.28849260428352</v>
      </c>
      <c r="H19" s="16" t="n">
        <f aca="false">G19*1000</f>
        <v>288.49260428352</v>
      </c>
      <c r="I19" s="16" t="s">
        <v>1605</v>
      </c>
      <c r="J19" s="16" t="n">
        <f aca="false">(H19*$M$4*$M$3*-1)/($M$2*$M$6*$M$5)</f>
        <v>-47.272917371359</v>
      </c>
      <c r="K19" s="0" t="s">
        <v>1606</v>
      </c>
    </row>
    <row r="20" customFormat="false" ht="15.75" hidden="false" customHeight="false" outlineLevel="0" collapsed="false">
      <c r="A20" s="16" t="s">
        <v>1671</v>
      </c>
      <c r="B20" s="16" t="s">
        <v>1694</v>
      </c>
      <c r="C20" s="16" t="s">
        <v>766</v>
      </c>
      <c r="D20" s="16" t="s">
        <v>1695</v>
      </c>
      <c r="E20" s="16" t="s">
        <v>1696</v>
      </c>
      <c r="F20" s="16" t="s">
        <v>1697</v>
      </c>
      <c r="G20" s="21" t="n">
        <v>0.2901368538432</v>
      </c>
      <c r="H20" s="16" t="n">
        <f aca="false">G20*1000</f>
        <v>290.1368538432</v>
      </c>
      <c r="I20" s="16" t="s">
        <v>1605</v>
      </c>
      <c r="J20" s="16" t="n">
        <f aca="false">(H20*$M$4*$M$3*-1)/($M$2*$M$6*$M$5)</f>
        <v>-47.5423470635539</v>
      </c>
      <c r="K20" s="0" t="s">
        <v>1606</v>
      </c>
    </row>
    <row r="21" customFormat="false" ht="15.75" hidden="false" customHeight="false" outlineLevel="0" collapsed="false">
      <c r="A21" s="16" t="s">
        <v>1671</v>
      </c>
      <c r="B21" s="16" t="s">
        <v>1698</v>
      </c>
      <c r="C21" s="16" t="s">
        <v>1699</v>
      </c>
      <c r="D21" s="16" t="s">
        <v>1700</v>
      </c>
      <c r="E21" s="16" t="s">
        <v>1701</v>
      </c>
      <c r="F21" s="16" t="s">
        <v>1702</v>
      </c>
      <c r="G21" s="21" t="n">
        <v>0.034188187295808</v>
      </c>
      <c r="H21" s="16" t="n">
        <f aca="false">G21*1000</f>
        <v>34.188187295808</v>
      </c>
      <c r="I21" s="16" t="s">
        <v>1605</v>
      </c>
      <c r="J21" s="16" t="n">
        <f aca="false">(H21*$M$4*$M$3*-1)/($M$2*$M$6*$M$5)</f>
        <v>-5.60213790272057</v>
      </c>
      <c r="K21" s="0" t="s">
        <v>1606</v>
      </c>
    </row>
    <row r="22" customFormat="false" ht="15.75" hidden="false" customHeight="false" outlineLevel="0" collapsed="false">
      <c r="A22" s="16" t="s">
        <v>1671</v>
      </c>
      <c r="B22" s="16" t="s">
        <v>1703</v>
      </c>
      <c r="C22" s="16" t="s">
        <v>1704</v>
      </c>
      <c r="D22" s="16" t="s">
        <v>1705</v>
      </c>
      <c r="E22" s="16" t="s">
        <v>1706</v>
      </c>
      <c r="F22" s="16" t="s">
        <v>1707</v>
      </c>
      <c r="G22" s="21" t="n">
        <v>0.10259406428544</v>
      </c>
      <c r="H22" s="16" t="n">
        <f aca="false">G22*1000</f>
        <v>102.59406428544</v>
      </c>
      <c r="I22" s="16" t="s">
        <v>1605</v>
      </c>
      <c r="J22" s="16" t="n">
        <f aca="false">(H22*$M$4*$M$3*-1)/($M$2*$M$6*$M$5)</f>
        <v>-16.8112480241995</v>
      </c>
      <c r="K22" s="0" t="s">
        <v>1606</v>
      </c>
    </row>
    <row r="23" customFormat="false" ht="15.75" hidden="false" customHeight="false" outlineLevel="0" collapsed="false">
      <c r="A23" s="16" t="s">
        <v>1671</v>
      </c>
      <c r="B23" s="16" t="s">
        <v>1708</v>
      </c>
      <c r="C23" s="16" t="s">
        <v>769</v>
      </c>
      <c r="D23" s="16" t="s">
        <v>1709</v>
      </c>
      <c r="E23" s="16" t="s">
        <v>1710</v>
      </c>
      <c r="F23" s="16" t="s">
        <v>1711</v>
      </c>
      <c r="G23" s="21" t="n">
        <v>0.58849074281088</v>
      </c>
      <c r="H23" s="16" t="n">
        <f aca="false">G23*1000</f>
        <v>588.49074281088</v>
      </c>
      <c r="I23" s="16" t="s">
        <v>1605</v>
      </c>
      <c r="J23" s="16" t="n">
        <f aca="false">(H23*$M$4*$M$3*-1)/($M$2*$M$6*$M$5)</f>
        <v>-96.4311522917524</v>
      </c>
      <c r="K23" s="0" t="s">
        <v>1606</v>
      </c>
    </row>
    <row r="24" customFormat="false" ht="15.75" hidden="false" customHeight="false" outlineLevel="0" collapsed="false">
      <c r="A24" s="16" t="s">
        <v>1671</v>
      </c>
      <c r="B24" s="16" t="s">
        <v>1712</v>
      </c>
      <c r="C24" s="16" t="s">
        <v>1713</v>
      </c>
      <c r="D24" s="16" t="s">
        <v>1714</v>
      </c>
      <c r="E24" s="16" t="s">
        <v>1715</v>
      </c>
      <c r="F24" s="16" t="s">
        <v>1716</v>
      </c>
      <c r="G24" s="21" t="n">
        <v>0.0261975168314496</v>
      </c>
      <c r="H24" s="16" t="n">
        <f aca="false">G24*1000</f>
        <v>26.1975168314496</v>
      </c>
      <c r="I24" s="16" t="s">
        <v>1605</v>
      </c>
      <c r="J24" s="16" t="n">
        <f aca="false">(H24*$M$4*$M$3*-1)/($M$2*$M$6*$M$5)</f>
        <v>-4.29277225869823</v>
      </c>
      <c r="K24" s="0" t="s">
        <v>1606</v>
      </c>
    </row>
    <row r="25" customFormat="false" ht="15.75" hidden="false" customHeight="false" outlineLevel="0" collapsed="false">
      <c r="A25" s="16" t="s">
        <v>1671</v>
      </c>
      <c r="B25" s="16" t="s">
        <v>1717</v>
      </c>
      <c r="C25" s="16" t="s">
        <v>1551</v>
      </c>
      <c r="D25" s="16" t="s">
        <v>1718</v>
      </c>
      <c r="E25" s="16" t="s">
        <v>1719</v>
      </c>
      <c r="F25" s="16" t="s">
        <v>1720</v>
      </c>
      <c r="G25" s="21" t="n">
        <v>0.57426728853312</v>
      </c>
      <c r="H25" s="16" t="n">
        <f aca="false">G25*1000</f>
        <v>574.26728853312</v>
      </c>
      <c r="I25" s="16" t="s">
        <v>1605</v>
      </c>
      <c r="J25" s="16" t="n">
        <f aca="false">(H25*$M$4*$M$3*-1)/($M$2*$M$6*$M$5)</f>
        <v>-94.1004714742051</v>
      </c>
      <c r="K25" s="0" t="s">
        <v>1606</v>
      </c>
    </row>
    <row r="26" customFormat="false" ht="15.75" hidden="false" customHeight="false" outlineLevel="0" collapsed="false">
      <c r="A26" s="16" t="s">
        <v>1671</v>
      </c>
      <c r="B26" s="16" t="s">
        <v>1721</v>
      </c>
      <c r="C26" s="16" t="s">
        <v>1550</v>
      </c>
      <c r="D26" s="16" t="s">
        <v>1722</v>
      </c>
      <c r="E26" s="16" t="s">
        <v>1723</v>
      </c>
      <c r="F26" s="16" t="s">
        <v>1724</v>
      </c>
      <c r="G26" s="21" t="n">
        <v>0.16506547110144</v>
      </c>
      <c r="H26" s="16" t="n">
        <f aca="false">G26*1000</f>
        <v>165.06547110144</v>
      </c>
      <c r="I26" s="16" t="s">
        <v>1605</v>
      </c>
      <c r="J26" s="16" t="n">
        <f aca="false">(H26*$M$4*$M$3*-1)/($M$2*$M$6*$M$5)</f>
        <v>-27.0479251820757</v>
      </c>
      <c r="K26" s="0" t="s">
        <v>1606</v>
      </c>
    </row>
    <row r="27" customFormat="false" ht="15.75" hidden="false" customHeight="false" outlineLevel="0" collapsed="false">
      <c r="A27" s="16" t="s">
        <v>1671</v>
      </c>
      <c r="B27" s="16" t="s">
        <v>1725</v>
      </c>
      <c r="C27" s="16" t="s">
        <v>1553</v>
      </c>
      <c r="D27" s="16" t="s">
        <v>1726</v>
      </c>
      <c r="E27" s="16" t="s">
        <v>1727</v>
      </c>
      <c r="F27" s="16" t="s">
        <v>1728</v>
      </c>
      <c r="G27" s="21" t="n">
        <v>0.6115916124864</v>
      </c>
      <c r="H27" s="16" t="n">
        <f aca="false">G27*1000</f>
        <v>611.5916124864</v>
      </c>
      <c r="I27" s="16" t="s">
        <v>1605</v>
      </c>
      <c r="J27" s="16" t="n">
        <f aca="false">(H27*$M$4*$M$3*-1)/($M$2*$M$6*$M$5)</f>
        <v>-100.216502374086</v>
      </c>
      <c r="K27" s="0" t="s">
        <v>1606</v>
      </c>
    </row>
    <row r="28" customFormat="false" ht="15.75" hidden="false" customHeight="false" outlineLevel="0" collapsed="false">
      <c r="A28" s="16" t="s">
        <v>1671</v>
      </c>
      <c r="B28" s="16" t="s">
        <v>1729</v>
      </c>
      <c r="C28" s="16" t="s">
        <v>1730</v>
      </c>
      <c r="D28" s="16" t="s">
        <v>1731</v>
      </c>
      <c r="E28" s="16" t="s">
        <v>1732</v>
      </c>
      <c r="F28" s="16" t="s">
        <v>1733</v>
      </c>
      <c r="G28" s="21" t="n">
        <v>0.3066336</v>
      </c>
      <c r="H28" s="16" t="n">
        <f aca="false">G28*1000</f>
        <v>306.6336</v>
      </c>
      <c r="I28" s="16" t="s">
        <v>1605</v>
      </c>
      <c r="J28" s="16" t="n">
        <f aca="false">(H28*$M$4*$M$3*-1)/($M$2*$M$6*$M$5)</f>
        <v>-50.2455335799067</v>
      </c>
      <c r="K28" s="0" t="s">
        <v>1606</v>
      </c>
    </row>
    <row r="29" customFormat="false" ht="15.75" hidden="false" customHeight="false" outlineLevel="0" collapsed="false">
      <c r="A29" s="16" t="s">
        <v>1671</v>
      </c>
      <c r="B29" s="16" t="s">
        <v>1734</v>
      </c>
      <c r="C29" s="16" t="s">
        <v>1735</v>
      </c>
      <c r="D29" s="16" t="s">
        <v>1736</v>
      </c>
      <c r="E29" s="16" t="s">
        <v>1737</v>
      </c>
      <c r="F29" s="16" t="s">
        <v>1738</v>
      </c>
      <c r="G29" s="21" t="n">
        <v>0.0235872</v>
      </c>
      <c r="H29" s="16" t="n">
        <f aca="false">G29*1000</f>
        <v>23.5872</v>
      </c>
      <c r="I29" s="16" t="s">
        <v>1605</v>
      </c>
      <c r="J29" s="16" t="n">
        <f aca="false">(H29*$M$4*$M$3*-1)/($M$2*$M$6*$M$5)</f>
        <v>-3.8650410446082</v>
      </c>
      <c r="K29" s="0" t="s">
        <v>1606</v>
      </c>
    </row>
    <row r="30" customFormat="false" ht="15.75" hidden="false" customHeight="false" outlineLevel="0" collapsed="false">
      <c r="A30" s="16" t="s">
        <v>1671</v>
      </c>
      <c r="B30" s="16" t="s">
        <v>1739</v>
      </c>
      <c r="C30" s="16" t="s">
        <v>1740</v>
      </c>
      <c r="D30" s="16" t="s">
        <v>1741</v>
      </c>
      <c r="E30" s="16" t="s">
        <v>1742</v>
      </c>
      <c r="F30" s="16" t="s">
        <v>1743</v>
      </c>
      <c r="G30" s="21" t="n">
        <v>0.0471593277792</v>
      </c>
      <c r="H30" s="16" t="n">
        <f aca="false">G30*1000</f>
        <v>47.1593277792</v>
      </c>
      <c r="I30" s="16" t="s">
        <v>1605</v>
      </c>
      <c r="J30" s="16" t="n">
        <f aca="false">(H30*$M$4*$M$3*-1)/($M$2*$M$6*$M$5)</f>
        <v>-7.7276123279889</v>
      </c>
      <c r="K30" s="0" t="s">
        <v>1606</v>
      </c>
    </row>
    <row r="31" customFormat="false" ht="15.75" hidden="false" customHeight="false" outlineLevel="0" collapsed="false">
      <c r="A31" s="16" t="s">
        <v>1671</v>
      </c>
      <c r="B31" s="16" t="s">
        <v>1744</v>
      </c>
      <c r="C31" s="16" t="s">
        <v>1745</v>
      </c>
      <c r="D31" s="16" t="s">
        <v>1746</v>
      </c>
      <c r="E31" s="16" t="s">
        <v>1747</v>
      </c>
      <c r="F31" s="16" t="s">
        <v>1748</v>
      </c>
      <c r="G31" s="16" t="n">
        <v>0.51757696763136</v>
      </c>
      <c r="H31" s="16" t="n">
        <f aca="false">G31*1000</f>
        <v>517.57696763136</v>
      </c>
      <c r="I31" s="16" t="s">
        <v>1605</v>
      </c>
      <c r="J31" s="16" t="n">
        <f aca="false">(H31*$M$4*$M$3*-1)/($M$2*$M$6*$M$5)</f>
        <v>-84.8110934591244</v>
      </c>
      <c r="K31" s="0" t="s">
        <v>1606</v>
      </c>
    </row>
    <row r="32" customFormat="false" ht="15.75" hidden="false" customHeight="false" outlineLevel="0" collapsed="false">
      <c r="A32" s="16" t="s">
        <v>1671</v>
      </c>
      <c r="B32" s="16" t="s">
        <v>1749</v>
      </c>
      <c r="C32" s="16" t="s">
        <v>1750</v>
      </c>
      <c r="D32" s="16" t="s">
        <v>1751</v>
      </c>
      <c r="E32" s="16" t="s">
        <v>1752</v>
      </c>
      <c r="F32" s="16" t="s">
        <v>1753</v>
      </c>
      <c r="G32" s="21" t="n">
        <v>0.16987658059008</v>
      </c>
      <c r="H32" s="16" t="n">
        <f aca="false">G32*1000</f>
        <v>169.87658059008</v>
      </c>
      <c r="I32" s="16" t="s">
        <v>1605</v>
      </c>
      <c r="J32" s="16" t="n">
        <f aca="false">(H32*$M$4*$M$3*-1)/($M$2*$M$6*$M$5)</f>
        <v>-27.8362822419936</v>
      </c>
      <c r="K32" s="0" t="s">
        <v>1606</v>
      </c>
    </row>
    <row r="33" customFormat="false" ht="15.75" hidden="false" customHeight="false" outlineLevel="0" collapsed="false">
      <c r="A33" s="16" t="s">
        <v>1671</v>
      </c>
      <c r="B33" s="16" t="s">
        <v>1754</v>
      </c>
      <c r="C33" s="16" t="s">
        <v>754</v>
      </c>
      <c r="D33" s="16" t="s">
        <v>1755</v>
      </c>
      <c r="E33" s="16" t="s">
        <v>1756</v>
      </c>
      <c r="F33" s="16" t="s">
        <v>1757</v>
      </c>
      <c r="G33" s="21" t="n">
        <v>1.9656</v>
      </c>
      <c r="H33" s="16" t="n">
        <f aca="false">G33*1000</f>
        <v>1965.6</v>
      </c>
      <c r="I33" s="16" t="s">
        <v>1605</v>
      </c>
      <c r="J33" s="16" t="n">
        <f aca="false">(H33*$M$4*$M$3*-1)/($M$2*$M$6*$M$5)</f>
        <v>-322.08675371735</v>
      </c>
      <c r="K33" s="0" t="s">
        <v>1606</v>
      </c>
    </row>
    <row r="34" customFormat="false" ht="15.75" hidden="false" customHeight="false" outlineLevel="0" collapsed="false">
      <c r="A34" s="16" t="s">
        <v>1671</v>
      </c>
      <c r="B34" s="16" t="s">
        <v>1758</v>
      </c>
      <c r="C34" s="16" t="s">
        <v>1552</v>
      </c>
      <c r="D34" s="16" t="s">
        <v>1759</v>
      </c>
      <c r="E34" s="16" t="s">
        <v>1760</v>
      </c>
      <c r="F34" s="16" t="s">
        <v>1761</v>
      </c>
      <c r="G34" s="21" t="n">
        <v>0.59076031262976</v>
      </c>
      <c r="H34" s="16" t="n">
        <f aca="false">G34*1000</f>
        <v>590.76031262976</v>
      </c>
      <c r="I34" s="16" t="s">
        <v>1605</v>
      </c>
      <c r="J34" s="16" t="n">
        <f aca="false">(H34*$M$4*$M$3*-1)/($M$2*$M$6*$M$5)</f>
        <v>-96.803048087081</v>
      </c>
      <c r="K34" s="0" t="s">
        <v>1606</v>
      </c>
    </row>
    <row r="35" customFormat="false" ht="15.75" hidden="false" customHeight="false" outlineLevel="0" collapsed="false">
      <c r="A35" s="16" t="s">
        <v>1671</v>
      </c>
      <c r="B35" s="16" t="s">
        <v>1762</v>
      </c>
      <c r="C35" s="16" t="s">
        <v>761</v>
      </c>
      <c r="D35" s="16" t="s">
        <v>1763</v>
      </c>
      <c r="E35" s="16" t="s">
        <v>1764</v>
      </c>
      <c r="F35" s="16" t="s">
        <v>1765</v>
      </c>
      <c r="G35" s="21" t="n">
        <v>0.14956500581568</v>
      </c>
      <c r="H35" s="16" t="n">
        <f aca="false">G35*1000</f>
        <v>149.56500581568</v>
      </c>
      <c r="I35" s="16" t="s">
        <v>1605</v>
      </c>
      <c r="J35" s="16" t="n">
        <f aca="false">(H35*$M$4*$M$3*-1)/($M$2*$M$6*$M$5)</f>
        <v>-24.5079910423733</v>
      </c>
      <c r="K35" s="0" t="s">
        <v>1606</v>
      </c>
    </row>
    <row r="36" customFormat="false" ht="15.75" hidden="false" customHeight="false" outlineLevel="0" collapsed="false">
      <c r="A36" s="16" t="s">
        <v>1671</v>
      </c>
      <c r="B36" s="16" t="s">
        <v>1766</v>
      </c>
      <c r="C36" s="16" t="s">
        <v>1555</v>
      </c>
      <c r="D36" s="16" t="s">
        <v>1767</v>
      </c>
      <c r="E36" s="16" t="s">
        <v>1768</v>
      </c>
      <c r="F36" s="16" t="s">
        <v>1769</v>
      </c>
      <c r="G36" s="21" t="n">
        <v>0.5920991975808</v>
      </c>
      <c r="H36" s="16" t="n">
        <f aca="false">G36*1000</f>
        <v>592.0991975808</v>
      </c>
      <c r="I36" s="16" t="s">
        <v>1605</v>
      </c>
      <c r="J36" s="16" t="n">
        <f aca="false">(H36*$M$4*$M$3*-1)/($M$2*$M$6*$M$5)</f>
        <v>-97.0224401849043</v>
      </c>
      <c r="K36" s="0" t="s">
        <v>1606</v>
      </c>
    </row>
    <row r="37" customFormat="false" ht="15.75" hidden="false" customHeight="false" outlineLevel="0" collapsed="false">
      <c r="A37" s="16" t="s">
        <v>1671</v>
      </c>
      <c r="B37" s="16" t="s">
        <v>1770</v>
      </c>
      <c r="C37" s="16" t="s">
        <v>1554</v>
      </c>
      <c r="D37" s="16" t="s">
        <v>1771</v>
      </c>
      <c r="E37" s="16" t="s">
        <v>1772</v>
      </c>
      <c r="F37" s="16" t="s">
        <v>1773</v>
      </c>
      <c r="G37" s="16" t="n">
        <v>0.05785801703136</v>
      </c>
      <c r="H37" s="16" t="n">
        <f aca="false">G37*1000</f>
        <v>57.85801703136</v>
      </c>
      <c r="I37" s="16" t="s">
        <v>1605</v>
      </c>
      <c r="J37" s="16" t="n">
        <f aca="false">(H37*$M$4*$M$3*-1)/($M$2*$M$6*$M$5)</f>
        <v>-9.48071880451461</v>
      </c>
      <c r="K37" s="0" t="s">
        <v>1606</v>
      </c>
    </row>
    <row r="38" customFormat="false" ht="15.75" hidden="false" customHeight="false" outlineLevel="0" collapsed="false">
      <c r="A38" s="16" t="s">
        <v>1671</v>
      </c>
      <c r="B38" s="16" t="s">
        <v>1774</v>
      </c>
      <c r="C38" s="16" t="s">
        <v>1775</v>
      </c>
      <c r="D38" s="16" t="s">
        <v>1776</v>
      </c>
      <c r="E38" s="16" t="s">
        <v>1777</v>
      </c>
      <c r="F38" s="16" t="s">
        <v>1778</v>
      </c>
      <c r="G38" s="21" t="n">
        <v>0.0494078579021664</v>
      </c>
      <c r="H38" s="16" t="n">
        <f aca="false">G38*1000</f>
        <v>49.4078579021664</v>
      </c>
      <c r="I38" s="16" t="s">
        <v>1605</v>
      </c>
      <c r="J38" s="16" t="n">
        <f aca="false">(H38*$M$4*$M$3*-1)/($M$2*$M$6*$M$5)</f>
        <v>-8.09606052087755</v>
      </c>
      <c r="K38" s="0" t="s">
        <v>1606</v>
      </c>
    </row>
    <row r="39" customFormat="false" ht="15.75" hidden="false" customHeight="false" outlineLevel="0" collapsed="false">
      <c r="A39" s="16" t="s">
        <v>1779</v>
      </c>
      <c r="B39" s="16" t="s">
        <v>1780</v>
      </c>
      <c r="C39" s="16" t="s">
        <v>1781</v>
      </c>
      <c r="D39" s="16" t="s">
        <v>1782</v>
      </c>
      <c r="E39" s="16" t="s">
        <v>1783</v>
      </c>
      <c r="F39" s="16" t="s">
        <v>1784</v>
      </c>
      <c r="G39" s="21" t="n">
        <v>7.076159528256E-005</v>
      </c>
      <c r="H39" s="16" t="n">
        <f aca="false">G39*1000</f>
        <v>0.07076159528256</v>
      </c>
      <c r="I39" s="16" t="s">
        <v>1605</v>
      </c>
      <c r="J39" s="16" t="n">
        <f aca="false">(H39*$M$4*$M$3*-1)/($M$2*$M$6*$M$5)</f>
        <v>-0.0115951223608164</v>
      </c>
      <c r="K39" s="0" t="s">
        <v>1606</v>
      </c>
    </row>
    <row r="40" customFormat="false" ht="15.75" hidden="false" customHeight="false" outlineLevel="0" collapsed="false">
      <c r="A40" s="16" t="s">
        <v>1785</v>
      </c>
      <c r="B40" s="16" t="s">
        <v>1786</v>
      </c>
      <c r="C40" s="16" t="s">
        <v>1787</v>
      </c>
      <c r="D40" s="16" t="s">
        <v>1788</v>
      </c>
      <c r="E40" s="16" t="s">
        <v>1789</v>
      </c>
      <c r="F40" s="16" t="s">
        <v>1790</v>
      </c>
      <c r="G40" s="21" t="n">
        <v>0.007090995405312</v>
      </c>
      <c r="H40" s="16" t="n">
        <f aca="false">G40*1000</f>
        <v>7.090995405312</v>
      </c>
      <c r="I40" s="16" t="s">
        <v>1605</v>
      </c>
      <c r="J40" s="16" t="n">
        <f aca="false">(H40*$M$4*$M$3*-1)/($M$2*$M$6*$M$5)</f>
        <v>-1.16194326959788</v>
      </c>
      <c r="K40" s="0" t="s">
        <v>1606</v>
      </c>
    </row>
    <row r="41" customFormat="false" ht="15.75" hidden="false" customHeight="false" outlineLevel="0" collapsed="false">
      <c r="A41" s="16" t="s">
        <v>1785</v>
      </c>
      <c r="B41" s="22" t="s">
        <v>1791</v>
      </c>
      <c r="C41" s="16" t="s">
        <v>1792</v>
      </c>
      <c r="D41" s="16" t="s">
        <v>1793</v>
      </c>
      <c r="E41" s="16" t="s">
        <v>1794</v>
      </c>
      <c r="F41" s="16" t="s">
        <v>1795</v>
      </c>
      <c r="G41" s="21" t="n">
        <v>0.000711514728288</v>
      </c>
      <c r="H41" s="16" t="n">
        <f aca="false">G41*1000</f>
        <v>0.711514728288</v>
      </c>
      <c r="I41" s="16" t="s">
        <v>1605</v>
      </c>
      <c r="J41" s="16" t="n">
        <f aca="false">(H41*$M$4*$M$3*-1)/($M$2*$M$6*$M$5)</f>
        <v>-0.116590083972509</v>
      </c>
      <c r="K41" s="0" t="s">
        <v>1606</v>
      </c>
    </row>
    <row r="42" customFormat="false" ht="15.75" hidden="false" customHeight="false" outlineLevel="0" collapsed="false">
      <c r="A42" s="16" t="s">
        <v>1796</v>
      </c>
      <c r="B42" s="16" t="s">
        <v>1797</v>
      </c>
      <c r="C42" s="16" t="s">
        <v>1798</v>
      </c>
      <c r="D42" s="16" t="s">
        <v>1799</v>
      </c>
      <c r="E42" s="16" t="s">
        <v>1800</v>
      </c>
      <c r="F42" s="16" t="s">
        <v>1801</v>
      </c>
      <c r="G42" s="21" t="n">
        <v>20.051741009664</v>
      </c>
      <c r="H42" s="16" t="n">
        <f aca="false">G42*1000</f>
        <v>20051.741009664</v>
      </c>
      <c r="I42" s="16" t="s">
        <v>1605</v>
      </c>
      <c r="J42" s="16" t="n">
        <f aca="false">(H42*$M$4*$M$3*-1)/($M$2*$M$6*$M$5)</f>
        <v>-3285.71437127785</v>
      </c>
      <c r="K42" s="0" t="s">
        <v>1606</v>
      </c>
    </row>
    <row r="43" customFormat="false" ht="15.75" hidden="false" customHeight="false" outlineLevel="0" collapsed="false">
      <c r="A43" s="16" t="s">
        <v>1796</v>
      </c>
      <c r="B43" s="16" t="s">
        <v>1802</v>
      </c>
      <c r="C43" s="16" t="s">
        <v>1803</v>
      </c>
      <c r="D43" s="16" t="s">
        <v>1804</v>
      </c>
      <c r="E43" s="16" t="s">
        <v>1805</v>
      </c>
      <c r="F43" s="16" t="s">
        <v>1806</v>
      </c>
      <c r="G43" s="21" t="n">
        <v>0.57895854674112</v>
      </c>
      <c r="H43" s="16" t="n">
        <f aca="false">G43*1000</f>
        <v>578.95854674112</v>
      </c>
      <c r="I43" s="16" t="s">
        <v>1605</v>
      </c>
      <c r="J43" s="16" t="n">
        <f aca="false">(H43*$M$4*$M$3*-1)/($M$2*$M$6*$M$5)</f>
        <v>-94.8691894875672</v>
      </c>
      <c r="K43" s="0" t="s">
        <v>1606</v>
      </c>
    </row>
    <row r="44" customFormat="false" ht="15.75" hidden="false" customHeight="false" outlineLevel="0" collapsed="false">
      <c r="A44" s="16" t="s">
        <v>1807</v>
      </c>
      <c r="B44" s="16" t="s">
        <v>1808</v>
      </c>
      <c r="C44" s="16" t="s">
        <v>1809</v>
      </c>
      <c r="D44" s="16" t="s">
        <v>1810</v>
      </c>
      <c r="E44" s="16" t="s">
        <v>1811</v>
      </c>
      <c r="F44" s="16" t="s">
        <v>1812</v>
      </c>
      <c r="G44" s="16" t="n">
        <v>6.766820004672E-006</v>
      </c>
      <c r="H44" s="16" t="n">
        <f aca="false">G44*1000</f>
        <v>0.006766820004672</v>
      </c>
      <c r="I44" s="16" t="s">
        <v>1605</v>
      </c>
      <c r="J44" s="16" t="n">
        <f aca="false">(H44*$M$4*$M$3*-1)/($M$2*$M$6*$M$5)</f>
        <v>-0.0011088233049931</v>
      </c>
      <c r="K44" s="0" t="s">
        <v>1606</v>
      </c>
    </row>
    <row r="45" customFormat="false" ht="15.75" hidden="false" customHeight="false" outlineLevel="0" collapsed="false">
      <c r="A45" s="16" t="s">
        <v>1807</v>
      </c>
      <c r="B45" s="16" t="s">
        <v>1813</v>
      </c>
      <c r="C45" s="16" t="s">
        <v>747</v>
      </c>
      <c r="D45" s="16" t="s">
        <v>1814</v>
      </c>
      <c r="E45" s="16" t="s">
        <v>1815</v>
      </c>
      <c r="F45" s="16" t="s">
        <v>1816</v>
      </c>
      <c r="G45" s="21" t="n">
        <v>0.204073219789184</v>
      </c>
      <c r="H45" s="16" t="n">
        <f aca="false">G45*1000</f>
        <v>204.073219789184</v>
      </c>
      <c r="I45" s="16" t="s">
        <v>1605</v>
      </c>
      <c r="J45" s="16" t="n">
        <f aca="false">(H45*$M$4*$M$3*-1)/($M$2*$M$6*$M$5)</f>
        <v>-33.4398050888002</v>
      </c>
      <c r="K45" s="0" t="s">
        <v>1606</v>
      </c>
    </row>
    <row r="46" customFormat="false" ht="15.75" hidden="false" customHeight="false" outlineLevel="0" collapsed="false">
      <c r="A46" s="16" t="s">
        <v>1807</v>
      </c>
      <c r="B46" s="16" t="s">
        <v>1817</v>
      </c>
      <c r="C46" s="16" t="s">
        <v>1818</v>
      </c>
      <c r="D46" s="16" t="s">
        <v>1819</v>
      </c>
      <c r="E46" s="16" t="s">
        <v>1820</v>
      </c>
      <c r="F46" s="16" t="s">
        <v>1821</v>
      </c>
      <c r="G46" s="21" t="n">
        <v>0.043737404832576</v>
      </c>
      <c r="H46" s="16" t="n">
        <f aca="false">G46*1000</f>
        <v>43.737404832576</v>
      </c>
      <c r="I46" s="16" t="s">
        <v>1605</v>
      </c>
      <c r="J46" s="16" t="n">
        <f aca="false">(H46*$M$4*$M$3*-1)/($M$2*$M$6*$M$5)</f>
        <v>-7.16688987512513</v>
      </c>
      <c r="K46" s="0" t="s">
        <v>1606</v>
      </c>
    </row>
    <row r="47" customFormat="false" ht="15.75" hidden="false" customHeight="false" outlineLevel="0" collapsed="false">
      <c r="A47" s="16" t="s">
        <v>1807</v>
      </c>
      <c r="B47" s="16" t="s">
        <v>1822</v>
      </c>
      <c r="C47" s="16" t="s">
        <v>1823</v>
      </c>
      <c r="D47" s="16" t="s">
        <v>1824</v>
      </c>
      <c r="E47" s="16" t="s">
        <v>1825</v>
      </c>
      <c r="F47" s="16" t="s">
        <v>1826</v>
      </c>
      <c r="G47" s="21" t="n">
        <v>0.0071136002927808</v>
      </c>
      <c r="H47" s="16" t="n">
        <f aca="false">G47*1000</f>
        <v>7.1136002927808</v>
      </c>
      <c r="I47" s="16" t="s">
        <v>1605</v>
      </c>
      <c r="J47" s="16" t="n">
        <f aca="false">(H47*$M$4*$M$3*-1)/($M$2*$M$6*$M$5)</f>
        <v>-1.16564734714314</v>
      </c>
      <c r="K47" s="0" t="s">
        <v>1606</v>
      </c>
    </row>
    <row r="48" customFormat="false" ht="15.75" hidden="false" customHeight="false" outlineLevel="0" collapsed="false">
      <c r="A48" s="16" t="s">
        <v>1807</v>
      </c>
      <c r="B48" s="16" t="s">
        <v>1827</v>
      </c>
      <c r="C48" s="16" t="s">
        <v>1828</v>
      </c>
      <c r="D48" s="16" t="s">
        <v>1829</v>
      </c>
      <c r="E48" s="16" t="s">
        <v>1830</v>
      </c>
      <c r="F48" s="16" t="s">
        <v>1831</v>
      </c>
      <c r="G48" s="21" t="n">
        <v>0.0061712421196608</v>
      </c>
      <c r="H48" s="16" t="n">
        <f aca="false">G48*1000</f>
        <v>6.1712421196608</v>
      </c>
      <c r="I48" s="16" t="s">
        <v>1605</v>
      </c>
      <c r="J48" s="16" t="n">
        <f aca="false">(H48*$M$4*$M$3*-1)/($M$2*$M$6*$M$5)</f>
        <v>-1.01123084082485</v>
      </c>
      <c r="K48" s="0" t="s">
        <v>1606</v>
      </c>
    </row>
    <row r="49" customFormat="false" ht="15.75" hidden="false" customHeight="false" outlineLevel="0" collapsed="false">
      <c r="A49" s="16" t="s">
        <v>1807</v>
      </c>
      <c r="B49" s="16" t="s">
        <v>1832</v>
      </c>
      <c r="C49" s="16" t="s">
        <v>1833</v>
      </c>
      <c r="D49" s="16" t="s">
        <v>1834</v>
      </c>
      <c r="E49" s="16" t="s">
        <v>1835</v>
      </c>
      <c r="F49" s="16" t="s">
        <v>1836</v>
      </c>
      <c r="G49" s="21" t="n">
        <v>0.05189184</v>
      </c>
      <c r="H49" s="16" t="n">
        <f aca="false">G49*1000</f>
        <v>51.89184</v>
      </c>
      <c r="I49" s="16" t="s">
        <v>1605</v>
      </c>
      <c r="J49" s="16" t="n">
        <f aca="false">(H49*$M$4*$M$3*-1)/($M$2*$M$6*$M$5)</f>
        <v>-8.50309029813805</v>
      </c>
      <c r="K49" s="0" t="s">
        <v>1606</v>
      </c>
    </row>
    <row r="50" customFormat="false" ht="15.75" hidden="false" customHeight="false" outlineLevel="0" collapsed="false">
      <c r="A50" s="16" t="s">
        <v>1807</v>
      </c>
      <c r="B50" s="16" t="s">
        <v>1837</v>
      </c>
      <c r="C50" s="16" t="s">
        <v>1838</v>
      </c>
      <c r="D50" s="16" t="s">
        <v>1839</v>
      </c>
      <c r="E50" s="16" t="s">
        <v>1840</v>
      </c>
      <c r="F50" s="16" t="s">
        <v>1841</v>
      </c>
      <c r="G50" s="21" t="n">
        <v>0.0086369747458176</v>
      </c>
      <c r="H50" s="16" t="n">
        <f aca="false">G50*1000</f>
        <v>8.6369747458176</v>
      </c>
      <c r="I50" s="16" t="s">
        <v>1605</v>
      </c>
      <c r="J50" s="16" t="n">
        <f aca="false">(H50*$M$4*$M$3*-1)/($M$2*$M$6*$M$5)</f>
        <v>-1.41527022681071</v>
      </c>
      <c r="K50" s="0" t="s">
        <v>1606</v>
      </c>
    </row>
    <row r="51" customFormat="false" ht="15.75" hidden="false" customHeight="false" outlineLevel="0" collapsed="false">
      <c r="A51" s="16" t="s">
        <v>1807</v>
      </c>
      <c r="B51" s="16" t="s">
        <v>1842</v>
      </c>
      <c r="C51" s="16" t="s">
        <v>1843</v>
      </c>
      <c r="D51" s="16" t="s">
        <v>1844</v>
      </c>
      <c r="E51" s="16" t="s">
        <v>1845</v>
      </c>
      <c r="F51" s="16" t="s">
        <v>1846</v>
      </c>
      <c r="G51" s="21" t="n">
        <v>0.013829921659008</v>
      </c>
      <c r="H51" s="16" t="n">
        <f aca="false">G51*1000</f>
        <v>13.829921659008</v>
      </c>
      <c r="I51" s="16" t="s">
        <v>1605</v>
      </c>
      <c r="J51" s="16" t="n">
        <f aca="false">(H51*$M$4*$M$3*-1)/($M$2*$M$6*$M$5)</f>
        <v>-2.26619585435244</v>
      </c>
      <c r="K51" s="0" t="s">
        <v>1606</v>
      </c>
    </row>
    <row r="52" customFormat="false" ht="15.75" hidden="false" customHeight="false" outlineLevel="0" collapsed="false">
      <c r="A52" s="16" t="s">
        <v>1807</v>
      </c>
      <c r="B52" s="16" t="s">
        <v>1847</v>
      </c>
      <c r="C52" s="16" t="s">
        <v>1848</v>
      </c>
      <c r="D52" s="16" t="s">
        <v>1849</v>
      </c>
      <c r="E52" s="16" t="s">
        <v>1850</v>
      </c>
      <c r="F52" s="16" t="s">
        <v>1851</v>
      </c>
      <c r="G52" s="21" t="n">
        <v>0.0007766211083904</v>
      </c>
      <c r="H52" s="16" t="n">
        <f aca="false">G52*1000</f>
        <v>0.7766211083904</v>
      </c>
      <c r="I52" s="16" t="s">
        <v>1605</v>
      </c>
      <c r="J52" s="16" t="n">
        <f aca="false">(H52*$M$4*$M$3*-1)/($M$2*$M$6*$M$5)</f>
        <v>-0.127258532595561</v>
      </c>
      <c r="K52" s="0" t="s">
        <v>1606</v>
      </c>
    </row>
    <row r="53" customFormat="false" ht="15.75" hidden="false" customHeight="false" outlineLevel="0" collapsed="false">
      <c r="A53" s="16" t="s">
        <v>1807</v>
      </c>
      <c r="B53" s="16" t="s">
        <v>1852</v>
      </c>
      <c r="C53" s="16" t="s">
        <v>1853</v>
      </c>
      <c r="D53" s="16" t="s">
        <v>1854</v>
      </c>
      <c r="E53" s="16" t="s">
        <v>1855</v>
      </c>
      <c r="F53" s="16" t="s">
        <v>1856</v>
      </c>
      <c r="G53" s="21" t="n">
        <v>0.000239109805650643</v>
      </c>
      <c r="H53" s="16" t="n">
        <f aca="false">G53*1000</f>
        <v>0.239109805650643</v>
      </c>
      <c r="I53" s="16" t="s">
        <v>1605</v>
      </c>
      <c r="J53" s="16" t="n">
        <f aca="false">(H53*$M$4*$M$3*-1)/($M$2*$M$6*$M$5)</f>
        <v>-0.0391809631074492</v>
      </c>
      <c r="K53" s="0" t="s">
        <v>1606</v>
      </c>
    </row>
    <row r="54" customFormat="false" ht="15.75" hidden="false" customHeight="false" outlineLevel="0" collapsed="false">
      <c r="A54" s="16" t="s">
        <v>1807</v>
      </c>
      <c r="B54" s="16" t="s">
        <v>1857</v>
      </c>
      <c r="C54" s="16" t="s">
        <v>1858</v>
      </c>
      <c r="D54" s="16" t="s">
        <v>1859</v>
      </c>
      <c r="E54" s="16" t="s">
        <v>1860</v>
      </c>
      <c r="F54" s="16" t="s">
        <v>1861</v>
      </c>
      <c r="G54" s="21" t="n">
        <v>0.02327785858944</v>
      </c>
      <c r="H54" s="16" t="n">
        <f aca="false">G54*1000</f>
        <v>23.27785858944</v>
      </c>
      <c r="I54" s="16" t="s">
        <v>1605</v>
      </c>
      <c r="J54" s="16" t="n">
        <f aca="false">(H54*$M$4*$M$3*-1)/($M$2*$M$6*$M$5)</f>
        <v>-3.81435180431638</v>
      </c>
      <c r="K54" s="0" t="s">
        <v>1606</v>
      </c>
    </row>
    <row r="55" customFormat="false" ht="15.75" hidden="false" customHeight="false" outlineLevel="0" collapsed="false">
      <c r="A55" s="23" t="s">
        <v>1807</v>
      </c>
      <c r="B55" s="16" t="s">
        <v>1862</v>
      </c>
      <c r="C55" s="16" t="s">
        <v>1863</v>
      </c>
      <c r="D55" s="16" t="s">
        <v>1864</v>
      </c>
      <c r="E55" s="16" t="s">
        <v>1865</v>
      </c>
      <c r="F55" s="16" t="s">
        <v>1866</v>
      </c>
      <c r="G55" s="16" t="n">
        <v>0.0002404520209728</v>
      </c>
      <c r="H55" s="16" t="n">
        <f aca="false">G55*1000</f>
        <v>0.2404520209728</v>
      </c>
      <c r="I55" s="16" t="s">
        <v>1605</v>
      </c>
      <c r="J55" s="16" t="n">
        <f aca="false">(H55*$M$4*$M$3*-1)/($M$2*$M$6*$M$5)</f>
        <v>-0.0394009009258778</v>
      </c>
      <c r="K55" s="0" t="s">
        <v>1606</v>
      </c>
    </row>
    <row r="56" customFormat="false" ht="15.75" hidden="false" customHeight="false" outlineLevel="0" collapsed="false">
      <c r="A56" s="23" t="s">
        <v>1867</v>
      </c>
      <c r="B56" s="16" t="s">
        <v>1868</v>
      </c>
      <c r="C56" s="16" t="s">
        <v>1869</v>
      </c>
      <c r="D56" s="16" t="s">
        <v>1870</v>
      </c>
      <c r="E56" s="16"/>
      <c r="F56" s="16"/>
      <c r="G56" s="16" t="n">
        <v>0.004914</v>
      </c>
      <c r="H56" s="16" t="n">
        <f aca="false">G56*1000</f>
        <v>4.914</v>
      </c>
      <c r="I56" s="16" t="s">
        <v>1605</v>
      </c>
      <c r="J56" s="16" t="n">
        <f aca="false">(H56*$M$4*$M$3*-1)/($M$2*$M$6*$M$5)</f>
        <v>-0.805216884293376</v>
      </c>
      <c r="K56" s="0" t="s">
        <v>1606</v>
      </c>
    </row>
    <row r="57" customFormat="false" ht="15.75" hidden="false" customHeight="false" outlineLevel="0" collapsed="false">
      <c r="A57" s="16" t="s">
        <v>1871</v>
      </c>
      <c r="B57" s="16" t="s">
        <v>1872</v>
      </c>
      <c r="C57" s="16" t="s">
        <v>1873</v>
      </c>
      <c r="D57" s="16" t="s">
        <v>1874</v>
      </c>
      <c r="E57" s="16" t="s">
        <v>1875</v>
      </c>
      <c r="F57" s="16" t="s">
        <v>1876</v>
      </c>
      <c r="G57" s="16" t="n">
        <v>9.8445641112E-006</v>
      </c>
      <c r="H57" s="16" t="n">
        <f aca="false">G57*1000</f>
        <v>0.0098445641112</v>
      </c>
      <c r="I57" s="16" t="s">
        <v>1605</v>
      </c>
      <c r="J57" s="16" t="n">
        <f aca="false">(H57*$M$4*$M$3*-1)/($M$2*$M$6*$M$5)</f>
        <v>-0.00161314799366033</v>
      </c>
      <c r="K57" s="0" t="s">
        <v>1606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6"/>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U18" activeCellId="0" sqref="U18"/>
    </sheetView>
  </sheetViews>
  <sheetFormatPr defaultColWidth="10.6015625" defaultRowHeight="15.75" zeroHeight="false" outlineLevelRow="0" outlineLevelCol="0"/>
  <sheetData>
    <row r="1" customFormat="false" ht="15.75" hidden="false" customHeight="false" outlineLevel="0" collapsed="false">
      <c r="A1" s="24" t="s">
        <v>1877</v>
      </c>
      <c r="B1" s="24" t="s">
        <v>1</v>
      </c>
      <c r="C1" s="24" t="s">
        <v>222</v>
      </c>
      <c r="D1" s="24" t="s">
        <v>3</v>
      </c>
    </row>
    <row r="2" customFormat="false" ht="15.75" hidden="false" customHeight="false" outlineLevel="0" collapsed="false">
      <c r="A2" s="24" t="s">
        <v>1878</v>
      </c>
      <c r="B2" s="24" t="s">
        <v>1879</v>
      </c>
      <c r="C2" s="24" t="s">
        <v>1880</v>
      </c>
      <c r="D2" s="24" t="s">
        <v>1881</v>
      </c>
    </row>
    <row r="3" customFormat="false" ht="15.75" hidden="false" customHeight="false" outlineLevel="0" collapsed="false">
      <c r="A3" s="24" t="s">
        <v>1882</v>
      </c>
      <c r="B3" s="24" t="s">
        <v>1879</v>
      </c>
      <c r="C3" s="24" t="s">
        <v>1883</v>
      </c>
      <c r="D3" s="24" t="s">
        <v>1884</v>
      </c>
    </row>
    <row r="4" customFormat="false" ht="15.75" hidden="false" customHeight="false" outlineLevel="0" collapsed="false">
      <c r="A4" s="24" t="s">
        <v>1882</v>
      </c>
      <c r="B4" s="24" t="s">
        <v>1879</v>
      </c>
      <c r="C4" s="24" t="s">
        <v>1883</v>
      </c>
      <c r="D4" s="24" t="s">
        <v>1884</v>
      </c>
    </row>
    <row r="5" customFormat="false" ht="15.75" hidden="false" customHeight="false" outlineLevel="0" collapsed="false">
      <c r="A5" s="24" t="s">
        <v>1885</v>
      </c>
      <c r="B5" s="24" t="s">
        <v>1879</v>
      </c>
      <c r="C5" s="24" t="s">
        <v>1886</v>
      </c>
      <c r="D5" s="24" t="s">
        <v>1887</v>
      </c>
    </row>
    <row r="6" customFormat="false" ht="15.75" hidden="false" customHeight="false" outlineLevel="0" collapsed="false">
      <c r="A6" s="24" t="s">
        <v>1888</v>
      </c>
      <c r="B6" s="24" t="s">
        <v>1879</v>
      </c>
      <c r="C6" s="24" t="s">
        <v>1887</v>
      </c>
      <c r="D6" s="24" t="s">
        <v>1887</v>
      </c>
    </row>
    <row r="7" customFormat="false" ht="15.75" hidden="false" customHeight="false" outlineLevel="0" collapsed="false">
      <c r="A7" s="24" t="s">
        <v>1889</v>
      </c>
      <c r="B7" s="24" t="s">
        <v>1879</v>
      </c>
      <c r="C7" s="24" t="s">
        <v>1890</v>
      </c>
      <c r="D7" s="24" t="s">
        <v>1891</v>
      </c>
    </row>
    <row r="8" customFormat="false" ht="15.75" hidden="false" customHeight="false" outlineLevel="0" collapsed="false">
      <c r="A8" s="24" t="s">
        <v>1892</v>
      </c>
      <c r="B8" s="24" t="s">
        <v>1879</v>
      </c>
      <c r="C8" s="24" t="s">
        <v>1887</v>
      </c>
      <c r="D8" s="24" t="s">
        <v>1887</v>
      </c>
    </row>
    <row r="9" customFormat="false" ht="15.75" hidden="false" customHeight="false" outlineLevel="0" collapsed="false">
      <c r="A9" s="24" t="s">
        <v>1893</v>
      </c>
      <c r="B9" s="24" t="s">
        <v>1879</v>
      </c>
      <c r="C9" s="24" t="s">
        <v>1894</v>
      </c>
      <c r="D9" s="24" t="s">
        <v>1887</v>
      </c>
    </row>
    <row r="10" customFormat="false" ht="15.75" hidden="false" customHeight="false" outlineLevel="0" collapsed="false">
      <c r="A10" s="24" t="s">
        <v>1893</v>
      </c>
      <c r="B10" s="24" t="s">
        <v>1879</v>
      </c>
      <c r="C10" s="24" t="s">
        <v>1894</v>
      </c>
      <c r="D10" s="24" t="s">
        <v>1887</v>
      </c>
    </row>
    <row r="11" customFormat="false" ht="15.75" hidden="false" customHeight="false" outlineLevel="0" collapsed="false">
      <c r="A11" s="24" t="s">
        <v>1895</v>
      </c>
      <c r="B11" s="24" t="s">
        <v>1879</v>
      </c>
      <c r="C11" s="24" t="s">
        <v>1896</v>
      </c>
      <c r="D11" s="24" t="s">
        <v>1897</v>
      </c>
    </row>
    <row r="12" customFormat="false" ht="15.75" hidden="false" customHeight="false" outlineLevel="0" collapsed="false">
      <c r="A12" s="24" t="s">
        <v>1898</v>
      </c>
      <c r="B12" s="24" t="s">
        <v>1879</v>
      </c>
      <c r="C12" s="24" t="s">
        <v>1899</v>
      </c>
      <c r="D12" s="24" t="s">
        <v>1900</v>
      </c>
    </row>
    <row r="13" customFormat="false" ht="15.75" hidden="false" customHeight="false" outlineLevel="0" collapsed="false">
      <c r="A13" s="24" t="s">
        <v>1901</v>
      </c>
      <c r="B13" s="24" t="s">
        <v>1879</v>
      </c>
      <c r="C13" s="24" t="s">
        <v>1896</v>
      </c>
      <c r="D13" s="24" t="s">
        <v>1887</v>
      </c>
    </row>
    <row r="14" customFormat="false" ht="15.75" hidden="false" customHeight="false" outlineLevel="0" collapsed="false">
      <c r="A14" s="24" t="s">
        <v>1902</v>
      </c>
      <c r="B14" s="24" t="s">
        <v>1879</v>
      </c>
      <c r="C14" s="24" t="s">
        <v>1896</v>
      </c>
      <c r="D14" s="24" t="s">
        <v>1887</v>
      </c>
    </row>
    <row r="15" customFormat="false" ht="15.75" hidden="false" customHeight="false" outlineLevel="0" collapsed="false">
      <c r="A15" s="24" t="s">
        <v>1903</v>
      </c>
      <c r="B15" s="24" t="s">
        <v>1879</v>
      </c>
      <c r="C15" s="24" t="s">
        <v>1904</v>
      </c>
      <c r="D15" s="24" t="s">
        <v>1887</v>
      </c>
    </row>
    <row r="16" customFormat="false" ht="15.75" hidden="false" customHeight="false" outlineLevel="0" collapsed="false">
      <c r="A16" s="24" t="s">
        <v>1905</v>
      </c>
    </row>
    <row r="17" customFormat="false" ht="15.75" hidden="false" customHeight="false" outlineLevel="0" collapsed="false">
      <c r="A17" s="24" t="s">
        <v>1906</v>
      </c>
      <c r="B17" s="24" t="s">
        <v>1879</v>
      </c>
      <c r="C17" s="24" t="s">
        <v>1907</v>
      </c>
      <c r="D17" s="24" t="s">
        <v>1908</v>
      </c>
    </row>
    <row r="18" customFormat="false" ht="15.75" hidden="false" customHeight="false" outlineLevel="0" collapsed="false">
      <c r="A18" s="24" t="s">
        <v>1909</v>
      </c>
      <c r="B18" s="24" t="s">
        <v>1879</v>
      </c>
      <c r="C18" s="24" t="s">
        <v>1887</v>
      </c>
      <c r="D18" s="24" t="s">
        <v>1887</v>
      </c>
    </row>
    <row r="19" customFormat="false" ht="15.75" hidden="false" customHeight="false" outlineLevel="0" collapsed="false">
      <c r="A19" s="24" t="s">
        <v>1910</v>
      </c>
      <c r="B19" s="24" t="s">
        <v>1879</v>
      </c>
      <c r="C19" s="24" t="s">
        <v>1887</v>
      </c>
      <c r="D19" s="24" t="s">
        <v>1887</v>
      </c>
    </row>
    <row r="20" customFormat="false" ht="15.75" hidden="false" customHeight="false" outlineLevel="0" collapsed="false">
      <c r="A20" s="24" t="s">
        <v>1911</v>
      </c>
    </row>
    <row r="21" customFormat="false" ht="15.75" hidden="false" customHeight="false" outlineLevel="0" collapsed="false">
      <c r="A21" s="24" t="s">
        <v>1912</v>
      </c>
    </row>
    <row r="22" customFormat="false" ht="15.75" hidden="false" customHeight="false" outlineLevel="0" collapsed="false">
      <c r="A22" s="24" t="s">
        <v>1913</v>
      </c>
      <c r="B22" s="24" t="s">
        <v>1879</v>
      </c>
      <c r="C22" s="24" t="s">
        <v>1914</v>
      </c>
      <c r="D22" s="24" t="s">
        <v>1887</v>
      </c>
    </row>
    <row r="23" customFormat="false" ht="15.75" hidden="false" customHeight="false" outlineLevel="0" collapsed="false">
      <c r="A23" s="24" t="s">
        <v>1915</v>
      </c>
      <c r="B23" s="24" t="s">
        <v>1879</v>
      </c>
      <c r="C23" s="24" t="s">
        <v>1916</v>
      </c>
      <c r="D23" s="24" t="s">
        <v>1917</v>
      </c>
    </row>
    <row r="24" customFormat="false" ht="15.75" hidden="false" customHeight="false" outlineLevel="0" collapsed="false">
      <c r="A24" s="24" t="s">
        <v>1918</v>
      </c>
      <c r="B24" s="24" t="s">
        <v>1879</v>
      </c>
      <c r="C24" s="24" t="s">
        <v>1919</v>
      </c>
      <c r="D24" s="24" t="s">
        <v>1920</v>
      </c>
    </row>
    <row r="25" customFormat="false" ht="15.75" hidden="false" customHeight="false" outlineLevel="0" collapsed="false">
      <c r="A25" s="24" t="s">
        <v>1921</v>
      </c>
    </row>
    <row r="26" customFormat="false" ht="15.75" hidden="false" customHeight="false" outlineLevel="0" collapsed="false">
      <c r="A26" s="24" t="s">
        <v>1922</v>
      </c>
    </row>
    <row r="27" customFormat="false" ht="15.75" hidden="false" customHeight="false" outlineLevel="0" collapsed="false">
      <c r="A27" s="24" t="s">
        <v>1923</v>
      </c>
    </row>
    <row r="28" customFormat="false" ht="15.75" hidden="false" customHeight="false" outlineLevel="0" collapsed="false">
      <c r="A28" s="24" t="s">
        <v>1924</v>
      </c>
      <c r="B28" s="24" t="s">
        <v>1879</v>
      </c>
      <c r="C28" s="24" t="s">
        <v>1887</v>
      </c>
      <c r="D28" s="24" t="s">
        <v>1887</v>
      </c>
    </row>
    <row r="29" customFormat="false" ht="15.75" hidden="false" customHeight="false" outlineLevel="0" collapsed="false">
      <c r="A29" s="24" t="s">
        <v>1925</v>
      </c>
    </row>
    <row r="30" customFormat="false" ht="15.75" hidden="false" customHeight="false" outlineLevel="0" collapsed="false">
      <c r="A30" s="24" t="s">
        <v>1926</v>
      </c>
    </row>
    <row r="31" customFormat="false" ht="15.75" hidden="false" customHeight="false" outlineLevel="0" collapsed="false">
      <c r="A31" s="24" t="s">
        <v>1927</v>
      </c>
      <c r="B31" s="24" t="s">
        <v>1879</v>
      </c>
      <c r="C31" s="24" t="s">
        <v>1914</v>
      </c>
      <c r="D31" s="24" t="s">
        <v>1887</v>
      </c>
    </row>
    <row r="32" customFormat="false" ht="204.75" hidden="false" customHeight="false" outlineLevel="0" collapsed="false">
      <c r="A32" s="24" t="s">
        <v>1928</v>
      </c>
      <c r="B32" s="24" t="s">
        <v>1879</v>
      </c>
      <c r="C32" s="25" t="s">
        <v>1929</v>
      </c>
      <c r="D32" s="24" t="s">
        <v>1887</v>
      </c>
    </row>
    <row r="33" customFormat="false" ht="15.75" hidden="false" customHeight="false" outlineLevel="0" collapsed="false">
      <c r="A33" s="24" t="s">
        <v>1930</v>
      </c>
    </row>
    <row r="34" customFormat="false" ht="15.75" hidden="false" customHeight="false" outlineLevel="0" collapsed="false">
      <c r="A34" s="24" t="s">
        <v>1931</v>
      </c>
    </row>
    <row r="35" customFormat="false" ht="15.75" hidden="false" customHeight="false" outlineLevel="0" collapsed="false">
      <c r="A35" s="24" t="s">
        <v>1932</v>
      </c>
      <c r="B35" s="24" t="s">
        <v>1879</v>
      </c>
      <c r="C35" s="24" t="s">
        <v>1887</v>
      </c>
      <c r="D35" s="24" t="s">
        <v>1887</v>
      </c>
    </row>
    <row r="36" customFormat="false" ht="15.75" hidden="false" customHeight="false" outlineLevel="0" collapsed="false">
      <c r="A36" s="24" t="s">
        <v>1933</v>
      </c>
    </row>
    <row r="37" customFormat="false" ht="15.75" hidden="false" customHeight="false" outlineLevel="0" collapsed="false">
      <c r="A37" s="24" t="s">
        <v>1934</v>
      </c>
      <c r="B37" s="24" t="s">
        <v>1879</v>
      </c>
      <c r="C37" s="24" t="s">
        <v>1935</v>
      </c>
      <c r="D37" s="24" t="s">
        <v>1887</v>
      </c>
    </row>
    <row r="38" customFormat="false" ht="15.75" hidden="false" customHeight="false" outlineLevel="0" collapsed="false">
      <c r="A38" s="24" t="s">
        <v>1936</v>
      </c>
      <c r="B38" s="24" t="s">
        <v>1879</v>
      </c>
      <c r="C38" s="24" t="s">
        <v>1937</v>
      </c>
      <c r="D38" s="24" t="s">
        <v>1887</v>
      </c>
    </row>
    <row r="39" customFormat="false" ht="15.75" hidden="false" customHeight="false" outlineLevel="0" collapsed="false">
      <c r="A39" s="24" t="s">
        <v>1938</v>
      </c>
    </row>
    <row r="40" customFormat="false" ht="15.75" hidden="false" customHeight="false" outlineLevel="0" collapsed="false">
      <c r="A40" s="24" t="s">
        <v>1939</v>
      </c>
    </row>
    <row r="41" customFormat="false" ht="15.75" hidden="false" customHeight="false" outlineLevel="0" collapsed="false">
      <c r="A41" s="24" t="s">
        <v>1940</v>
      </c>
      <c r="B41" s="24" t="s">
        <v>1879</v>
      </c>
      <c r="C41" s="24" t="s">
        <v>1941</v>
      </c>
      <c r="D41" s="24" t="s">
        <v>1942</v>
      </c>
    </row>
    <row r="42" customFormat="false" ht="15.75" hidden="false" customHeight="false" outlineLevel="0" collapsed="false">
      <c r="A42" s="24" t="s">
        <v>1943</v>
      </c>
    </row>
    <row r="43" customFormat="false" ht="15.75" hidden="false" customHeight="false" outlineLevel="0" collapsed="false">
      <c r="A43" s="24" t="s">
        <v>1944</v>
      </c>
    </row>
    <row r="44" customFormat="false" ht="15.75" hidden="false" customHeight="false" outlineLevel="0" collapsed="false">
      <c r="A44" s="24" t="s">
        <v>1945</v>
      </c>
    </row>
    <row r="45" customFormat="false" ht="15.75" hidden="false" customHeight="false" outlineLevel="0" collapsed="false">
      <c r="A45" s="24" t="s">
        <v>1946</v>
      </c>
    </row>
    <row r="46" customFormat="false" ht="15.75" hidden="false" customHeight="false" outlineLevel="0" collapsed="false">
      <c r="A46" s="24" t="s">
        <v>1947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2"/>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2" activeCellId="0" sqref="A2"/>
    </sheetView>
  </sheetViews>
  <sheetFormatPr defaultColWidth="13.1015625" defaultRowHeight="15.75" zeroHeight="false" outlineLevelRow="0" outlineLevelCol="0"/>
  <sheetData>
    <row r="1" customFormat="false" ht="15.75" hidden="false" customHeight="false" outlineLevel="0" collapsed="false">
      <c r="A1" s="26" t="s">
        <v>219</v>
      </c>
      <c r="B1" s="26" t="s">
        <v>220</v>
      </c>
      <c r="C1" s="26" t="s">
        <v>221</v>
      </c>
      <c r="D1" s="26" t="s">
        <v>1948</v>
      </c>
      <c r="E1" s="26" t="s">
        <v>1949</v>
      </c>
      <c r="F1" s="27" t="s">
        <v>1950</v>
      </c>
      <c r="G1" s="27" t="s">
        <v>1951</v>
      </c>
      <c r="H1" s="27" t="s">
        <v>1952</v>
      </c>
      <c r="I1" s="27" t="s">
        <v>222</v>
      </c>
    </row>
    <row r="2" customFormat="false" ht="15.75" hidden="false" customHeight="false" outlineLevel="0" collapsed="false">
      <c r="A2" s="28" t="s">
        <v>1953</v>
      </c>
      <c r="B2" s="28" t="s">
        <v>1954</v>
      </c>
      <c r="C2" s="28" t="s">
        <v>1955</v>
      </c>
      <c r="D2" s="28" t="s">
        <v>1956</v>
      </c>
      <c r="E2" s="29"/>
      <c r="F2" s="29"/>
      <c r="G2" s="29"/>
      <c r="H2" s="30" t="n">
        <v>95.1</v>
      </c>
      <c r="I2" s="31" t="s">
        <v>1957</v>
      </c>
    </row>
    <row r="3" customFormat="false" ht="15.75" hidden="false" customHeight="false" outlineLevel="0" collapsed="false">
      <c r="A3" s="28" t="s">
        <v>1958</v>
      </c>
      <c r="B3" s="29" t="s">
        <v>1959</v>
      </c>
      <c r="C3" s="28" t="s">
        <v>1960</v>
      </c>
      <c r="D3" s="28" t="s">
        <v>1961</v>
      </c>
      <c r="E3" s="29"/>
      <c r="F3" s="29"/>
      <c r="G3" s="29"/>
      <c r="H3" s="30" t="n">
        <v>95.1</v>
      </c>
      <c r="I3" s="31" t="s">
        <v>1962</v>
      </c>
    </row>
    <row r="4" customFormat="false" ht="15.75" hidden="false" customHeight="false" outlineLevel="0" collapsed="false">
      <c r="A4" s="28" t="s">
        <v>1963</v>
      </c>
      <c r="B4" s="28" t="s">
        <v>1964</v>
      </c>
      <c r="C4" s="28" t="s">
        <v>1965</v>
      </c>
      <c r="D4" s="28" t="s">
        <v>1956</v>
      </c>
      <c r="E4" s="29"/>
      <c r="F4" s="29"/>
      <c r="G4" s="29"/>
      <c r="H4" s="30" t="n">
        <v>95.1</v>
      </c>
      <c r="I4" s="31" t="s">
        <v>1962</v>
      </c>
    </row>
    <row r="5" customFormat="false" ht="15.75" hidden="false" customHeight="false" outlineLevel="0" collapsed="false">
      <c r="A5" s="28" t="s">
        <v>1966</v>
      </c>
      <c r="B5" s="29" t="s">
        <v>1967</v>
      </c>
      <c r="C5" s="28" t="s">
        <v>1968</v>
      </c>
      <c r="D5" s="28" t="s">
        <v>1969</v>
      </c>
      <c r="E5" s="29"/>
      <c r="F5" s="29"/>
      <c r="G5" s="29"/>
      <c r="H5" s="30" t="n">
        <v>95.1</v>
      </c>
      <c r="I5" s="31" t="s">
        <v>1962</v>
      </c>
    </row>
    <row r="6" customFormat="false" ht="15.75" hidden="false" customHeight="false" outlineLevel="0" collapsed="false">
      <c r="A6" s="29" t="s">
        <v>1970</v>
      </c>
      <c r="B6" s="29" t="s">
        <v>1971</v>
      </c>
      <c r="C6" s="29" t="s">
        <v>1972</v>
      </c>
      <c r="D6" s="29" t="s">
        <v>1973</v>
      </c>
      <c r="E6" s="29"/>
      <c r="F6" s="29"/>
      <c r="G6" s="29"/>
      <c r="H6" s="29"/>
      <c r="I6" s="29"/>
    </row>
    <row r="7" customFormat="false" ht="15.75" hidden="false" customHeight="false" outlineLevel="0" collapsed="false">
      <c r="A7" s="29" t="s">
        <v>1974</v>
      </c>
      <c r="B7" s="28" t="s">
        <v>1975</v>
      </c>
      <c r="C7" s="28" t="s">
        <v>1976</v>
      </c>
      <c r="D7" s="28" t="s">
        <v>1977</v>
      </c>
      <c r="E7" s="29"/>
      <c r="F7" s="29"/>
      <c r="G7" s="29"/>
      <c r="H7" s="29"/>
      <c r="I7" s="29"/>
    </row>
    <row r="8" customFormat="false" ht="15.75" hidden="false" customHeight="false" outlineLevel="0" collapsed="false">
      <c r="A8" s="29" t="s">
        <v>1978</v>
      </c>
      <c r="B8" s="28" t="s">
        <v>1979</v>
      </c>
      <c r="C8" s="28" t="s">
        <v>1980</v>
      </c>
      <c r="D8" s="28" t="s">
        <v>1977</v>
      </c>
      <c r="E8" s="29"/>
      <c r="F8" s="29"/>
      <c r="G8" s="29"/>
      <c r="H8" s="29"/>
      <c r="I8" s="29"/>
    </row>
    <row r="9" customFormat="false" ht="15.75" hidden="false" customHeight="false" outlineLevel="0" collapsed="false">
      <c r="A9" s="29" t="s">
        <v>1981</v>
      </c>
      <c r="B9" s="28" t="s">
        <v>1982</v>
      </c>
      <c r="C9" s="28" t="s">
        <v>1983</v>
      </c>
      <c r="D9" s="28" t="s">
        <v>1984</v>
      </c>
      <c r="E9" s="29"/>
      <c r="F9" s="29"/>
      <c r="G9" s="29"/>
      <c r="H9" s="29"/>
      <c r="I9" s="29"/>
    </row>
    <row r="10" customFormat="false" ht="15.75" hidden="false" customHeight="false" outlineLevel="0" collapsed="false">
      <c r="A10" s="28" t="s">
        <v>1985</v>
      </c>
      <c r="B10" s="28" t="s">
        <v>1986</v>
      </c>
      <c r="C10" s="28" t="s">
        <v>1987</v>
      </c>
      <c r="D10" s="28" t="s">
        <v>1988</v>
      </c>
      <c r="E10" s="29"/>
      <c r="F10" s="29"/>
      <c r="G10" s="29"/>
      <c r="H10" s="29"/>
      <c r="I10" s="29"/>
    </row>
    <row r="11" customFormat="false" ht="15.75" hidden="false" customHeight="false" outlineLevel="0" collapsed="false">
      <c r="A11" s="28" t="s">
        <v>1989</v>
      </c>
      <c r="B11" s="28" t="s">
        <v>1990</v>
      </c>
      <c r="C11" s="28" t="s">
        <v>1991</v>
      </c>
      <c r="D11" s="28" t="s">
        <v>1992</v>
      </c>
      <c r="E11" s="29"/>
      <c r="F11" s="29"/>
      <c r="G11" s="29"/>
      <c r="H11" s="29"/>
      <c r="I11" s="28" t="s">
        <v>1993</v>
      </c>
    </row>
    <row r="12" customFormat="false" ht="15.75" hidden="false" customHeight="false" outlineLevel="0" collapsed="false">
      <c r="A12" s="28" t="s">
        <v>1994</v>
      </c>
      <c r="B12" s="28" t="s">
        <v>1995</v>
      </c>
      <c r="C12" s="28" t="s">
        <v>1996</v>
      </c>
      <c r="D12" s="28" t="s">
        <v>1997</v>
      </c>
      <c r="E12" s="29"/>
      <c r="F12" s="29"/>
      <c r="G12" s="29"/>
      <c r="H12" s="29"/>
      <c r="I12" s="29"/>
    </row>
    <row r="13" customFormat="false" ht="15.75" hidden="false" customHeight="false" outlineLevel="0" collapsed="false">
      <c r="A13" s="28" t="s">
        <v>1998</v>
      </c>
      <c r="B13" s="28" t="s">
        <v>1999</v>
      </c>
      <c r="C13" s="28" t="s">
        <v>2000</v>
      </c>
      <c r="D13" s="28" t="s">
        <v>1167</v>
      </c>
      <c r="E13" s="29"/>
      <c r="F13" s="29"/>
      <c r="G13" s="29"/>
      <c r="H13" s="29"/>
      <c r="I13" s="29"/>
    </row>
    <row r="14" customFormat="false" ht="15.75" hidden="false" customHeight="false" outlineLevel="0" collapsed="false">
      <c r="A14" s="28" t="s">
        <v>2001</v>
      </c>
      <c r="B14" s="28" t="s">
        <v>2002</v>
      </c>
      <c r="C14" s="28" t="s">
        <v>2003</v>
      </c>
      <c r="D14" s="28" t="s">
        <v>1988</v>
      </c>
      <c r="E14" s="29"/>
      <c r="F14" s="29"/>
      <c r="G14" s="29"/>
      <c r="H14" s="29"/>
      <c r="I14" s="29"/>
    </row>
    <row r="15" customFormat="false" ht="15.75" hidden="false" customHeight="false" outlineLevel="0" collapsed="false">
      <c r="A15" s="28" t="s">
        <v>2004</v>
      </c>
      <c r="B15" s="28" t="s">
        <v>2005</v>
      </c>
      <c r="C15" s="28" t="s">
        <v>2006</v>
      </c>
      <c r="D15" s="28" t="s">
        <v>1988</v>
      </c>
      <c r="E15" s="29"/>
      <c r="F15" s="29"/>
      <c r="G15" s="29"/>
      <c r="H15" s="29"/>
      <c r="I15" s="29"/>
    </row>
    <row r="16" customFormat="false" ht="15.75" hidden="false" customHeight="false" outlineLevel="0" collapsed="false">
      <c r="A16" s="28" t="s">
        <v>1601</v>
      </c>
      <c r="B16" s="28" t="s">
        <v>2007</v>
      </c>
      <c r="C16" s="28" t="s">
        <v>2008</v>
      </c>
      <c r="D16" s="28" t="s">
        <v>1988</v>
      </c>
      <c r="E16" s="29"/>
      <c r="F16" s="29"/>
      <c r="G16" s="29"/>
      <c r="H16" s="29"/>
      <c r="I16" s="29"/>
    </row>
    <row r="17" customFormat="false" ht="15.75" hidden="false" customHeight="false" outlineLevel="0" collapsed="false">
      <c r="A17" s="28" t="s">
        <v>1610</v>
      </c>
      <c r="B17" s="28" t="s">
        <v>2009</v>
      </c>
      <c r="C17" s="28" t="s">
        <v>2010</v>
      </c>
      <c r="D17" s="28" t="s">
        <v>1988</v>
      </c>
      <c r="E17" s="29"/>
      <c r="F17" s="29"/>
      <c r="G17" s="29"/>
      <c r="H17" s="29"/>
      <c r="I17" s="29"/>
    </row>
    <row r="18" customFormat="false" ht="15.75" hidden="false" customHeight="false" outlineLevel="0" collapsed="false">
      <c r="A18" s="28" t="s">
        <v>1617</v>
      </c>
      <c r="B18" s="28" t="s">
        <v>2011</v>
      </c>
      <c r="C18" s="28" t="s">
        <v>2012</v>
      </c>
      <c r="D18" s="28" t="s">
        <v>1988</v>
      </c>
      <c r="E18" s="29"/>
      <c r="F18" s="29"/>
      <c r="G18" s="29"/>
      <c r="H18" s="29"/>
      <c r="I18" s="29"/>
    </row>
    <row r="19" customFormat="false" ht="15.75" hidden="false" customHeight="false" outlineLevel="0" collapsed="false">
      <c r="A19" s="28" t="s">
        <v>1654</v>
      </c>
      <c r="B19" s="28" t="s">
        <v>2013</v>
      </c>
      <c r="C19" s="28" t="s">
        <v>2014</v>
      </c>
      <c r="D19" s="28" t="s">
        <v>1988</v>
      </c>
      <c r="E19" s="29"/>
      <c r="F19" s="29"/>
      <c r="G19" s="29"/>
      <c r="H19" s="29"/>
      <c r="I19" s="29"/>
    </row>
    <row r="20" customFormat="false" ht="15.75" hidden="false" customHeight="false" outlineLevel="0" collapsed="false">
      <c r="A20" s="28" t="s">
        <v>1640</v>
      </c>
      <c r="B20" s="28" t="s">
        <v>2015</v>
      </c>
      <c r="C20" s="28" t="s">
        <v>2016</v>
      </c>
      <c r="D20" s="28" t="s">
        <v>1988</v>
      </c>
      <c r="E20" s="29"/>
      <c r="F20" s="29"/>
      <c r="G20" s="29"/>
      <c r="H20" s="29"/>
      <c r="I20" s="29"/>
    </row>
    <row r="21" customFormat="false" ht="15.75" hidden="false" customHeight="false" outlineLevel="0" collapsed="false">
      <c r="A21" s="28" t="s">
        <v>2017</v>
      </c>
      <c r="B21" s="28" t="s">
        <v>2018</v>
      </c>
      <c r="C21" s="28" t="s">
        <v>2019</v>
      </c>
      <c r="D21" s="28" t="s">
        <v>1167</v>
      </c>
      <c r="E21" s="29"/>
      <c r="F21" s="29"/>
      <c r="G21" s="29"/>
      <c r="H21" s="29"/>
      <c r="I21" s="29"/>
    </row>
    <row r="22" customFormat="false" ht="15.75" hidden="false" customHeight="false" outlineLevel="0" collapsed="false">
      <c r="A22" s="28" t="s">
        <v>2020</v>
      </c>
      <c r="B22" s="28" t="s">
        <v>2021</v>
      </c>
      <c r="C22" s="28" t="s">
        <v>2022</v>
      </c>
      <c r="D22" s="28" t="s">
        <v>1167</v>
      </c>
      <c r="E22" s="29"/>
      <c r="F22" s="29"/>
      <c r="G22" s="29"/>
      <c r="H22" s="29"/>
      <c r="I22" s="29"/>
    </row>
  </sheetData>
  <hyperlinks>
    <hyperlink ref="I2" r:id="rId1" display="https://journals.plos.org/plosone/article?id=10.1371/journal.pone.0229585 https://www.ncbi.nlm.nih.gov/gene/?term=95#gene-expression"/>
    <hyperlink ref="I3" r:id="rId2" location="gene-expression" display="https://www.ncbi.nlm.nih.gov/gene/?term=95#gene-expression"/>
    <hyperlink ref="I4" r:id="rId3" location="gene-expression" display="https://www.ncbi.nlm.nih.gov/gene/?term=95#gene-expression"/>
    <hyperlink ref="I5" r:id="rId4" location="gene-expression" display="https://www.ncbi.nlm.nih.gov/gene/?term=95#gene-expression"/>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2059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2020-12-04T11:55:54Z</dcterms:created>
  <dc:creator>Preciat Gonzalez, G.A.</dc:creator>
  <dc:description/>
  <dc:language>en-GB</dc:language>
  <cp:lastModifiedBy/>
  <dcterms:modified xsi:type="dcterms:W3CDTF">2022-12-08T12:44:37Z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