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drawings/drawing8.xml" ContentType="application/vnd.openxmlformats-officedocument.drawing+xml"/>
  <Override PartName="/xl/charts/chart7.xml" ContentType="application/vnd.openxmlformats-officedocument.drawingml.chart+xml"/>
  <Override PartName="/xl/drawings/drawing9.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1.xml" ContentType="application/vnd.openxmlformats-officedocument.drawing+xml"/>
  <Override PartName="/xl/charts/chart11.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2.xml" ContentType="application/vnd.openxmlformats-officedocument.drawing+xml"/>
  <Override PartName="/xl/charts/chart12.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3.xml" ContentType="application/vnd.openxmlformats-officedocument.drawing+xml"/>
  <Override PartName="/xl/charts/chart13.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4.xml" ContentType="application/vnd.openxmlformats-officedocument.drawing+xml"/>
  <Override PartName="/xl/charts/chart14.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6.xml" ContentType="application/vnd.openxmlformats-officedocument.drawing+xml"/>
  <Override PartName="/xl/charts/chart16.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7.xml" ContentType="application/vnd.openxmlformats-officedocument.drawing+xml"/>
  <Override PartName="/xl/charts/chart1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I:\Covid19 - Crise sanitaire\TDB - Mensuel\27-25-02-2021\"/>
    </mc:Choice>
  </mc:AlternateContent>
  <bookViews>
    <workbookView xWindow="0" yWindow="0" windowWidth="25200" windowHeight="11550" tabRatio="827"/>
  </bookViews>
  <sheets>
    <sheet name="Lisez-moi" sheetId="30" r:id="rId1"/>
    <sheet name="Figure 1" sheetId="42" r:id="rId2"/>
    <sheet name="Figure 2" sheetId="43" r:id="rId3"/>
    <sheet name="Figure 3" sheetId="44" r:id="rId4"/>
    <sheet name="Figure 4" sheetId="45" r:id="rId5"/>
    <sheet name="Figure 5" sheetId="46" r:id="rId6"/>
    <sheet name="Figure 6" sheetId="47" r:id="rId7"/>
    <sheet name="Figure 7" sheetId="48" r:id="rId8"/>
    <sheet name="Figure 8" sheetId="49" r:id="rId9"/>
    <sheet name="Figure 9" sheetId="55" r:id="rId10"/>
    <sheet name="Figure 10" sheetId="67" r:id="rId11"/>
    <sheet name="Figure 11" sheetId="64" r:id="rId12"/>
    <sheet name="Figure 12" sheetId="57" r:id="rId13"/>
    <sheet name="Figure 13" sheetId="58" r:id="rId14"/>
    <sheet name="Figure 14" sheetId="59" r:id="rId15"/>
    <sheet name="Figure 15" sheetId="63" r:id="rId16"/>
    <sheet name="Figure 16" sheetId="65" r:id="rId17"/>
    <sheet name="Figure 17" sheetId="66" r:id="rId18"/>
    <sheet name="Figure 18" sheetId="56" r:id="rId19"/>
    <sheet name="Annexe 1" sheetId="53" r:id="rId20"/>
    <sheet name="Annexe 2" sheetId="54" r:id="rId21"/>
  </sheets>
  <externalReferences>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s>
  <definedNames>
    <definedName name="_xlnm._FilterDatabase" localSheetId="19" hidden="1">'Annexe 1'!$A$3:$I$3238</definedName>
    <definedName name="_xlnm._FilterDatabase" localSheetId="20" hidden="1">'Annexe 2'!$A$3:$I$3</definedName>
    <definedName name="_Lisez_moi" localSheetId="11">OFFSET('Figure 11'!po,#REF!,0)</definedName>
    <definedName name="_Lisez_moi" localSheetId="15">OFFSET('Figure 15'!po,#REF!,0)</definedName>
    <definedName name="_Lisez_moi" localSheetId="18">OFFSET([0]!po,#REF!,0)</definedName>
    <definedName name="_Lisez_moi" localSheetId="0">OFFSET('Lisez-moi'!po,#REF!,0)</definedName>
    <definedName name="_Lisez_moi">OFFSET([0]!po,#REF!,0)</definedName>
    <definedName name="ad" localSheetId="11">OFFSET('Figure 11'!po,#REF!,0)</definedName>
    <definedName name="ad" localSheetId="15">OFFSET('Figure 15'!po,#REF!,0)</definedName>
    <definedName name="ad" localSheetId="18">OFFSET(po,#REF!,0)</definedName>
    <definedName name="ad" localSheetId="9">OFFSET('Figure 9'!po,#REF!,0)</definedName>
    <definedName name="ad" localSheetId="0">OFFSET('Lisez-moi'!po,#REF!,0)</definedName>
    <definedName name="ad">OFFSET(po,#REF!,0)</definedName>
    <definedName name="AxeF1">OFFSET('[1]Figure 1'!$A$2,0,0,COUNTIF('[1]Figure 1'!$A$2:$A$250,"&lt;&gt;NA"),1)</definedName>
    <definedName name="AxeF4">OFFSET('[1]Figure 4'!$A$2,0,0,COUNTIF('[1]Figure 4'!$A$2:$A$307,"&lt;&gt;NA"),1)</definedName>
    <definedName name="AxeF5">OFFSET('[1]Figure 5'!$A$2,0,0,COUNTIF('[1]Figure 5'!$A$2:$A$250,"&lt;&gt;NA"),1)</definedName>
    <definedName name="bilan_circ" localSheetId="11">#REF!</definedName>
    <definedName name="bilan_circ" localSheetId="15">#REF!</definedName>
    <definedName name="bilan_circ" localSheetId="18">#REF!</definedName>
    <definedName name="bilan_circ" localSheetId="9">#REF!</definedName>
    <definedName name="bilan_circ" localSheetId="0">#REF!</definedName>
    <definedName name="bilan_circ">#REF!</definedName>
    <definedName name="bilan_dep" localSheetId="11">#REF!</definedName>
    <definedName name="bilan_dep" localSheetId="15">#REF!</definedName>
    <definedName name="bilan_dep" localSheetId="9">#REF!</definedName>
    <definedName name="bilan_dep" localSheetId="0">#REF!</definedName>
    <definedName name="bilan_dep">#REF!</definedName>
    <definedName name="bilan_dep_a17_secret" localSheetId="11">#REF!</definedName>
    <definedName name="bilan_dep_a17_secret" localSheetId="15">#REF!</definedName>
    <definedName name="bilan_dep_a17_secret" localSheetId="0">#REF!</definedName>
    <definedName name="bilan_dep_a17_secret">#REF!</definedName>
    <definedName name="bilan_dep_taille_ent" localSheetId="11">#REF!</definedName>
    <definedName name="bilan_dep_taille_ent" localSheetId="15">#REF!</definedName>
    <definedName name="bilan_dep_taille_ent" localSheetId="9">#REF!</definedName>
    <definedName name="bilan_dep_taille_ent" localSheetId="0">#REF!</definedName>
    <definedName name="bilan_dep_taille_ent">#REF!</definedName>
    <definedName name="bilan_dep_taille_ent_NM" localSheetId="11">#REF!</definedName>
    <definedName name="bilan_dep_taille_ent_NM" localSheetId="15">#REF!</definedName>
    <definedName name="bilan_dep_taille_ent_NM" localSheetId="9">#REF!</definedName>
    <definedName name="bilan_dep_taille_ent_NM" localSheetId="0">#REF!</definedName>
    <definedName name="bilan_dep_taille_ent_NM">#REF!</definedName>
    <definedName name="bilan_dep_taille_etab" localSheetId="11">#REF!</definedName>
    <definedName name="bilan_dep_taille_etab" localSheetId="15">#REF!</definedName>
    <definedName name="bilan_dep_taille_etab" localSheetId="9">#REF!</definedName>
    <definedName name="bilan_dep_taille_etab" localSheetId="0">#REF!</definedName>
    <definedName name="bilan_dep_taille_etab">#REF!</definedName>
    <definedName name="bilan_dep_taille_etab_NM" localSheetId="11">#REF!</definedName>
    <definedName name="bilan_dep_taille_etab_NM" localSheetId="15">#REF!</definedName>
    <definedName name="bilan_dep_taille_etab_NM" localSheetId="9">#REF!</definedName>
    <definedName name="bilan_dep_taille_etab_NM" localSheetId="0">#REF!</definedName>
    <definedName name="bilan_dep_taille_etab_NM">#REF!</definedName>
    <definedName name="bilan_depot" localSheetId="11">#REF!</definedName>
    <definedName name="bilan_depot" localSheetId="15">#REF!</definedName>
    <definedName name="bilan_depot" localSheetId="9">#REF!</definedName>
    <definedName name="bilan_depot" localSheetId="0">#REF!</definedName>
    <definedName name="bilan_depot">#REF!</definedName>
    <definedName name="bilan_motif" localSheetId="11">#REF!</definedName>
    <definedName name="bilan_motif" localSheetId="15">#REF!</definedName>
    <definedName name="bilan_motif" localSheetId="9">#REF!</definedName>
    <definedName name="bilan_motif" localSheetId="0">#REF!</definedName>
    <definedName name="bilan_motif">#REF!</definedName>
    <definedName name="bilan_naf17" localSheetId="11">#REF!</definedName>
    <definedName name="bilan_naf17" localSheetId="15">#REF!</definedName>
    <definedName name="bilan_naf17" localSheetId="9">#REF!</definedName>
    <definedName name="bilan_naf17" localSheetId="0">#REF!</definedName>
    <definedName name="bilan_naf17">#REF!</definedName>
    <definedName name="bilan_naf38" localSheetId="11">#REF!</definedName>
    <definedName name="bilan_naf38" localSheetId="15">#REF!</definedName>
    <definedName name="bilan_naf38" localSheetId="9">#REF!</definedName>
    <definedName name="bilan_naf38" localSheetId="0">#REF!</definedName>
    <definedName name="bilan_naf38">#REF!</definedName>
    <definedName name="bilan_naf88" localSheetId="11">#REF!</definedName>
    <definedName name="bilan_naf88" localSheetId="15">#REF!</definedName>
    <definedName name="bilan_naf88" localSheetId="9">#REF!</definedName>
    <definedName name="bilan_naf88" localSheetId="0">#REF!</definedName>
    <definedName name="bilan_naf88">#REF!</definedName>
    <definedName name="bilan_reg" localSheetId="11">#REF!</definedName>
    <definedName name="bilan_reg" localSheetId="15">#REF!</definedName>
    <definedName name="bilan_reg" localSheetId="9">#REF!</definedName>
    <definedName name="bilan_reg" localSheetId="0">#REF!</definedName>
    <definedName name="bilan_reg">#REF!</definedName>
    <definedName name="bilan_REV2" localSheetId="11">#REF!</definedName>
    <definedName name="bilan_REV2" localSheetId="15">#REF!</definedName>
    <definedName name="bilan_REV2" localSheetId="9">#REF!</definedName>
    <definedName name="bilan_REV2" localSheetId="0">#REF!</definedName>
    <definedName name="bilan_REV2">#REF!</definedName>
    <definedName name="bilan_statut" localSheetId="11">#REF!</definedName>
    <definedName name="bilan_statut" localSheetId="15">#REF!</definedName>
    <definedName name="bilan_statut" localSheetId="9">#REF!</definedName>
    <definedName name="bilan_statut" localSheetId="0">#REF!</definedName>
    <definedName name="bilan_statut">#REF!</definedName>
    <definedName name="bilan_taille_ent" localSheetId="11">#REF!</definedName>
    <definedName name="bilan_taille_ent" localSheetId="15">#REF!</definedName>
    <definedName name="bilan_taille_ent" localSheetId="9">#REF!</definedName>
    <definedName name="bilan_taille_ent" localSheetId="0">#REF!</definedName>
    <definedName name="bilan_taille_ent">#REF!</definedName>
    <definedName name="bilan_taille_ent_b" localSheetId="11">#REF!</definedName>
    <definedName name="bilan_taille_ent_b" localSheetId="15">#REF!</definedName>
    <definedName name="bilan_taille_ent_b" localSheetId="9">#REF!</definedName>
    <definedName name="bilan_taille_ent_b" localSheetId="0">#REF!</definedName>
    <definedName name="bilan_taille_ent_b">#REF!</definedName>
    <definedName name="bilan_taille_etab" localSheetId="11">#REF!</definedName>
    <definedName name="bilan_taille_etab" localSheetId="15">#REF!</definedName>
    <definedName name="bilan_taille_etab" localSheetId="9">#REF!</definedName>
    <definedName name="bilan_taille_etab" localSheetId="0">#REF!</definedName>
    <definedName name="bilan_taille_etab">#REF!</definedName>
    <definedName name="bilan_taille_etab_b" localSheetId="11">#REF!</definedName>
    <definedName name="bilan_taille_etab_b" localSheetId="15">#REF!</definedName>
    <definedName name="bilan_taille_etab_b" localSheetId="9">#REF!</definedName>
    <definedName name="bilan_taille_etab_b" localSheetId="0">#REF!</definedName>
    <definedName name="bilan_taille_etab_b">#REF!</definedName>
    <definedName name="blabla" localSheetId="11">#REF!</definedName>
    <definedName name="blabla" localSheetId="15">#REF!</definedName>
    <definedName name="blabla" localSheetId="0">#REF!</definedName>
    <definedName name="blabla">#REF!</definedName>
    <definedName name="brute" localSheetId="11">#REF!</definedName>
    <definedName name="brute" localSheetId="15">#REF!</definedName>
    <definedName name="brute">#REF!</definedName>
    <definedName name="choix" localSheetId="10">OFFSET('Figure 10'!periode,#REF!,0)</definedName>
    <definedName name="choix" localSheetId="11">OFFSET('Figure 11'!periode,#REF!,0)</definedName>
    <definedName name="choix" localSheetId="12">OFFSET('Figure 12'!periode,#REF!,0)</definedName>
    <definedName name="choix" localSheetId="13">OFFSET('Figure 13'!periode,#REF!,0)</definedName>
    <definedName name="choix" localSheetId="15">OFFSET('Figure 15'!periode,#REF!,0)</definedName>
    <definedName name="choix" localSheetId="18">OFFSET('Figure 18'!periode,#REF!,0)</definedName>
    <definedName name="choix" localSheetId="9">OFFSET('Figure 9'!periode,#REF!,0)</definedName>
    <definedName name="choix" localSheetId="0">OFFSET('Lisez-moi'!periode,#REF!,0)</definedName>
    <definedName name="choix">OFFSET(periode,#REF!,0)</definedName>
    <definedName name="choix_mesure" localSheetId="10">OFFSET('Figure 10'!periode,#REF!,0)</definedName>
    <definedName name="choix_mesure" localSheetId="11">OFFSET('Figure 11'!periode,#REF!,0)</definedName>
    <definedName name="choix_mesure" localSheetId="12">OFFSET('Figure 12'!periode,#REF!,0)</definedName>
    <definedName name="choix_mesure" localSheetId="13">OFFSET('Figure 13'!periode,#REF!,0)</definedName>
    <definedName name="choix_mesure" localSheetId="15">OFFSET('Figure 15'!periode,#REF!,0)</definedName>
    <definedName name="choix_mesure" localSheetId="18">OFFSET('Figure 18'!periode,#REF!,0)</definedName>
    <definedName name="choix_mesure" localSheetId="9">OFFSET('Figure 9'!periode,#REF!,0)</definedName>
    <definedName name="choix_mesure" localSheetId="0">OFFSET('Lisez-moi'!periode,#REF!,0)</definedName>
    <definedName name="choix_mesure">OFFSET(periode,#REF!,0)</definedName>
    <definedName name="choix_mesure2" localSheetId="10">OFFSET('Figure 10'!periode,#REF!,0)</definedName>
    <definedName name="choix_mesure2" localSheetId="11">OFFSET('Figure 11'!periode,#REF!,0)</definedName>
    <definedName name="choix_mesure2" localSheetId="12">OFFSET('Figure 12'!periode,#REF!,0)</definedName>
    <definedName name="choix_mesure2" localSheetId="13">OFFSET('Figure 13'!periode,#REF!,0)</definedName>
    <definedName name="choix_mesure2" localSheetId="15">OFFSET('Figure 15'!periode,#REF!,0)</definedName>
    <definedName name="choix_mesure2" localSheetId="18">OFFSET('Figure 18'!periode,#REF!,0)</definedName>
    <definedName name="choix_mesure2" localSheetId="9">OFFSET('Figure 9'!periode,#REF!,0)</definedName>
    <definedName name="choix_mesure2" localSheetId="0">OFFSET('Lisez-moi'!periode,#REF!,0)</definedName>
    <definedName name="choix_mesure2">OFFSET(periode,#REF!,0)</definedName>
    <definedName name="Cout_mh_avril_0J" localSheetId="11">INDEX([1]Data!$A$4:$SG$3992,MATCH(DATE(YEAR(date_ref),MONTH(date_ref),DAY(date_ref)- "0"),[1]Data!$A$4:$A$3992,0),MATCH("Cout_mh_avril",[1]Data!$A$3:$SG$3,0))</definedName>
    <definedName name="Cout_mh_avril_0J" localSheetId="15">INDEX([1]Data!$A$4:$SG$3992,MATCH(DATE(YEAR(date_ref),MONTH(date_ref),DAY(date_ref)- "0"),[1]Data!$A$4:$A$3992,0),MATCH("Cout_mh_avril",[1]Data!$A$3:$SG$3,0))</definedName>
    <definedName name="Cout_mh_avril_0J" localSheetId="18">INDEX([1]Data!$A$4:$SG$3992,MATCH(DATE(YEAR(date_ref),MONTH(date_ref),DAY(date_ref)- "0"),[1]Data!$A$4:$A$3992,0),MATCH("Cout_mh_avril",[1]Data!$A$3:$SG$3,0))</definedName>
    <definedName name="Cout_mh_avril_0J" localSheetId="0">INDEX([1]Data!$A$4:$SG$3992,MATCH(DATE(YEAR(date_ref),MONTH(date_ref),DAY(date_ref)- "0"),[1]Data!$A$4:$A$3992,0),MATCH("Cout_mh_avril",[1]Data!$A$3:$SG$3,0))</definedName>
    <definedName name="Cout_mh_avril_0J">INDEX([1]Data!$A$4:$SG$3992,MATCH(DATE(YEAR(date_ref),MONTH(date_ref),DAY(date_ref)- "0"),[1]Data!$A$4:$A$3992,0),MATCH("Cout_mh_avril",[1]Data!$A$3:$SG$3,0))</definedName>
    <definedName name="Cout_mh_mai_0J" localSheetId="11">INDEX([1]Data!$A$4:$SG$4000,MATCH(DATE(YEAR(date_ref),MONTH(date_ref),DAY(date_ref)- "0"),[1]Data!$A$4:$A$4000,0),MATCH("Cout_mh_mai",[1]Data!$A$3:$SG$3,0))</definedName>
    <definedName name="Cout_mh_mai_0J" localSheetId="15">INDEX([1]Data!$A$4:$SG$4000,MATCH(DATE(YEAR(date_ref),MONTH(date_ref),DAY(date_ref)- "0"),[1]Data!$A$4:$A$4000,0),MATCH("Cout_mh_mai",[1]Data!$A$3:$SG$3,0))</definedName>
    <definedName name="Cout_mh_mai_0J" localSheetId="18">INDEX([1]Data!$A$4:$SG$4000,MATCH(DATE(YEAR(date_ref),MONTH(date_ref),DAY(date_ref)- "0"),[1]Data!$A$4:$A$4000,0),MATCH("Cout_mh_mai",[1]Data!$A$3:$SG$3,0))</definedName>
    <definedName name="Cout_mh_mai_0J" localSheetId="0">INDEX([1]Data!$A$4:$SG$4000,MATCH(DATE(YEAR(date_ref),MONTH(date_ref),DAY(date_ref)- "0"),[1]Data!$A$4:$A$4000,0),MATCH("Cout_mh_mai",[1]Data!$A$3:$SG$3,0))</definedName>
    <definedName name="Cout_mh_mai_0J">INDEX([1]Data!$A$4:$SG$4000,MATCH(DATE(YEAR(date_ref),MONTH(date_ref),DAY(date_ref)- "0"),[1]Data!$A$4:$A$4000,0),MATCH("Cout_mh_mai",[1]Data!$A$3:$SG$3,0))</definedName>
    <definedName name="Cout_mh_mars_0J" localSheetId="11">INDEX([1]Data!$A$4:$SG$3992,MATCH(DATE(YEAR(date_ref),MONTH(date_ref),DAY(date_ref)- "0"),[1]Data!$A$4:$A$3992,0),MATCH("Cout_mh_mars",[1]Data!$A$3:$SG$3,0))</definedName>
    <definedName name="Cout_mh_mars_0J" localSheetId="15">INDEX([1]Data!$A$4:$SG$3992,MATCH(DATE(YEAR(date_ref),MONTH(date_ref),DAY(date_ref)- "0"),[1]Data!$A$4:$A$3992,0),MATCH("Cout_mh_mars",[1]Data!$A$3:$SG$3,0))</definedName>
    <definedName name="Cout_mh_mars_0J" localSheetId="18">INDEX([1]Data!$A$4:$SG$3992,MATCH(DATE(YEAR(date_ref),MONTH(date_ref),DAY(date_ref)- "0"),[1]Data!$A$4:$A$3992,0),MATCH("Cout_mh_mars",[1]Data!$A$3:$SG$3,0))</definedName>
    <definedName name="Cout_mh_mars_0J" localSheetId="0">INDEX([1]Data!$A$4:$SG$3992,MATCH(DATE(YEAR(date_ref),MONTH(date_ref),DAY(date_ref)- "0"),[1]Data!$A$4:$A$3992,0),MATCH("Cout_mh_mars",[1]Data!$A$3:$SG$3,0))</definedName>
    <definedName name="Cout_mh_mars_0J">INDEX([1]Data!$A$4:$SG$3992,MATCH(DATE(YEAR(date_ref),MONTH(date_ref),DAY(date_ref)- "0"),[1]Data!$A$4:$A$3992,0),MATCH("Cout_mh_mars",[1]Data!$A$3:$SG$3,0))</definedName>
    <definedName name="CVS_DUR" localSheetId="10">[2]données_graph1!#REF!</definedName>
    <definedName name="CVS_DUR" localSheetId="11">[3]données_graph1!#REF!</definedName>
    <definedName name="CVS_DUR" localSheetId="12">[4]données_graph1!#REF!</definedName>
    <definedName name="CVS_DUR" localSheetId="13">[4]données_graph1!#REF!</definedName>
    <definedName name="CVS_DUR" localSheetId="15">[3]données_graph1!#REF!</definedName>
    <definedName name="CVS_DUR" localSheetId="18">[3]données_graph1!#REF!</definedName>
    <definedName name="CVS_DUR" localSheetId="9">[2]données_graph1!#REF!</definedName>
    <definedName name="CVS_DUR" localSheetId="0">[3]données_graph1!#REF!</definedName>
    <definedName name="CVS_DUR">[3]données_graph1!#REF!</definedName>
    <definedName name="cvscjo" localSheetId="11">#REF!</definedName>
    <definedName name="cvscjo" localSheetId="15">#REF!</definedName>
    <definedName name="cvscjo" localSheetId="18">#REF!</definedName>
    <definedName name="cvscjo">#REF!</definedName>
    <definedName name="DAP_avril_0J" localSheetId="11">INDEX([1]Data!$A$4:$SG$3992,MATCH(DATE(YEAR(date_ref),MONTH(date_ref),DAY(date_ref)- "0"),[1]Data!$A$4:$A$3992,0),MATCH("DAP_avril",[1]Data!$A$3:$SG$3,0))</definedName>
    <definedName name="DAP_avril_0J" localSheetId="15">INDEX([1]Data!$A$4:$SG$3992,MATCH(DATE(YEAR(date_ref),MONTH(date_ref),DAY(date_ref)- "0"),[1]Data!$A$4:$A$3992,0),MATCH("DAP_avril",[1]Data!$A$3:$SG$3,0))</definedName>
    <definedName name="DAP_avril_0J" localSheetId="18">INDEX([1]Data!$A$4:$SG$3992,MATCH(DATE(YEAR(date_ref),MONTH(date_ref),DAY(date_ref)- "0"),[1]Data!$A$4:$A$3992,0),MATCH("DAP_avril",[1]Data!$A$3:$SG$3,0))</definedName>
    <definedName name="DAP_avril_0J" localSheetId="0">INDEX([1]Data!$A$4:$SG$3992,MATCH(DATE(YEAR(date_ref),MONTH(date_ref),DAY(date_ref)- "0"),[1]Data!$A$4:$A$3992,0),MATCH("DAP_avril",[1]Data!$A$3:$SG$3,0))</definedName>
    <definedName name="DAP_avril_0J">INDEX([1]Data!$A$4:$SG$3992,MATCH(DATE(YEAR(date_ref),MONTH(date_ref),DAY(date_ref)- "0"),[1]Data!$A$4:$A$3992,0),MATCH("DAP_avril",[1]Data!$A$3:$SG$3,0))</definedName>
    <definedName name="DAP_mai_0J" localSheetId="11">INDEX([1]Data!$A$4:$SG$4000,MATCH(DATE(YEAR(date_ref),MONTH(date_ref),DAY(date_ref)- "0"),[1]Data!$A$4:$A$4000,0),MATCH("DAP_mai",[1]Data!$A$3:$SG$3,0))</definedName>
    <definedName name="DAP_mai_0J" localSheetId="15">INDEX([1]Data!$A$4:$SG$4000,MATCH(DATE(YEAR(date_ref),MONTH(date_ref),DAY(date_ref)- "0"),[1]Data!$A$4:$A$4000,0),MATCH("DAP_mai",[1]Data!$A$3:$SG$3,0))</definedName>
    <definedName name="DAP_mai_0J" localSheetId="18">INDEX([1]Data!$A$4:$SG$4000,MATCH(DATE(YEAR(date_ref),MONTH(date_ref),DAY(date_ref)- "0"),[1]Data!$A$4:$A$4000,0),MATCH("DAP_mai",[1]Data!$A$3:$SG$3,0))</definedName>
    <definedName name="DAP_mai_0J" localSheetId="0">INDEX([1]Data!$A$4:$SG$4000,MATCH(DATE(YEAR(date_ref),MONTH(date_ref),DAY(date_ref)- "0"),[1]Data!$A$4:$A$4000,0),MATCH("DAP_mai",[1]Data!$A$3:$SG$3,0))</definedName>
    <definedName name="DAP_mai_0J">INDEX([1]Data!$A$4:$SG$4000,MATCH(DATE(YEAR(date_ref),MONTH(date_ref),DAY(date_ref)- "0"),[1]Data!$A$4:$A$4000,0),MATCH("DAP_mai",[1]Data!$A$3:$SG$3,0))</definedName>
    <definedName name="DAP_mars_0J" localSheetId="11">INDEX([1]Data!$A$4:$SG$3992,MATCH(DATE(YEAR(date_ref),MONTH(date_ref),DAY(date_ref)- "0"),[1]Data!$A$4:$A$3992,0),MATCH("DAP_mars",[1]Data!$A$3:$SG$3,0))</definedName>
    <definedName name="DAP_mars_0J" localSheetId="15">INDEX([1]Data!$A$4:$SG$3992,MATCH(DATE(YEAR(date_ref),MONTH(date_ref),DAY(date_ref)- "0"),[1]Data!$A$4:$A$3992,0),MATCH("DAP_mars",[1]Data!$A$3:$SG$3,0))</definedName>
    <definedName name="DAP_mars_0J" localSheetId="18">INDEX([1]Data!$A$4:$SG$3992,MATCH(DATE(YEAR(date_ref),MONTH(date_ref),DAY(date_ref)- "0"),[1]Data!$A$4:$A$3992,0),MATCH("DAP_mars",[1]Data!$A$3:$SG$3,0))</definedName>
    <definedName name="DAP_mars_0J" localSheetId="0">INDEX([1]Data!$A$4:$SG$3992,MATCH(DATE(YEAR(date_ref),MONTH(date_ref),DAY(date_ref)- "0"),[1]Data!$A$4:$A$3992,0),MATCH("DAP_mars",[1]Data!$A$3:$SG$3,0))</definedName>
    <definedName name="DAP_mars_0J">INDEX([1]Data!$A$4:$SG$3992,MATCH(DATE(YEAR(date_ref),MONTH(date_ref),DAY(date_ref)- "0"),[1]Data!$A$4:$A$3992,0),MATCH("DAP_mars",[1]Data!$A$3:$SG$3,0))</definedName>
    <definedName name="date_ref">OFFSET([1]Listes!$A$6,[1]Calculs!$B$2,0)</definedName>
    <definedName name="defmABCDE_0T" localSheetId="11">INDEX([1]Data!$A$4:$SG$3978,MATCH(DATE(YEAR(date_ref),MONTH(date_ref)- "0",DAY(date_ref)),[1]Data!$A$4:$A$3978,0),MATCH("defmABCDE",[1]Data!$A$3:$SG$3,0))</definedName>
    <definedName name="defmABCDE_0T" localSheetId="15">INDEX([1]Data!$A$4:$SG$3978,MATCH(DATE(YEAR(date_ref),MONTH(date_ref)- "0",DAY(date_ref)),[1]Data!$A$4:$A$3978,0),MATCH("defmABCDE",[1]Data!$A$3:$SG$3,0))</definedName>
    <definedName name="defmABCDE_0T" localSheetId="18">INDEX([1]Data!$A$4:$SG$3978,MATCH(DATE(YEAR(date_ref),MONTH(date_ref)- "0",DAY(date_ref)),[1]Data!$A$4:$A$3978,0),MATCH("defmABCDE",[1]Data!$A$3:$SG$3,0))</definedName>
    <definedName name="defmABCDE_0T" localSheetId="0">INDEX([1]Data!$A$4:$SG$3978,MATCH(DATE(YEAR(date_ref),MONTH(date_ref)- "0",DAY(date_ref)),[1]Data!$A$4:$A$3978,0),MATCH("defmABCDE",[1]Data!$A$3:$SG$3,0))</definedName>
    <definedName name="defmABCDE_0T">INDEX([1]Data!$A$4:$SG$3978,MATCH(DATE(YEAR(date_ref),MONTH(date_ref)- "0",DAY(date_ref)),[1]Data!$A$4:$A$3978,0),MATCH("defmABCDE",[1]Data!$A$3:$SG$3,0))</definedName>
    <definedName name="DI_avril_0J" localSheetId="11">INDEX([1]Data!$A$4:$SG$3992,MATCH(DATE(YEAR(date_ref),MONTH(date_ref),DAY(date_ref)- "0"),[1]Data!$A$4:$A$3992,0),MATCH("DI_avril",[1]Data!$A$3:$SG$3,0))</definedName>
    <definedName name="DI_avril_0J" localSheetId="15">INDEX([1]Data!$A$4:$SG$3992,MATCH(DATE(YEAR(date_ref),MONTH(date_ref),DAY(date_ref)- "0"),[1]Data!$A$4:$A$3992,0),MATCH("DI_avril",[1]Data!$A$3:$SG$3,0))</definedName>
    <definedName name="DI_avril_0J" localSheetId="18">INDEX([1]Data!$A$4:$SG$3992,MATCH(DATE(YEAR(date_ref),MONTH(date_ref),DAY(date_ref)- "0"),[1]Data!$A$4:$A$3992,0),MATCH("DI_avril",[1]Data!$A$3:$SG$3,0))</definedName>
    <definedName name="DI_avril_0J" localSheetId="0">INDEX([1]Data!$A$4:$SG$3992,MATCH(DATE(YEAR(date_ref),MONTH(date_ref),DAY(date_ref)- "0"),[1]Data!$A$4:$A$3992,0),MATCH("DI_avril",[1]Data!$A$3:$SG$3,0))</definedName>
    <definedName name="DI_avril_0J">INDEX([1]Data!$A$4:$SG$3992,MATCH(DATE(YEAR(date_ref),MONTH(date_ref),DAY(date_ref)- "0"),[1]Data!$A$4:$A$3992,0),MATCH("DI_avril",[1]Data!$A$3:$SG$3,0))</definedName>
    <definedName name="DI_avril_val_0J" localSheetId="11">INDEX([1]Data!$A$4:$SG$3992,MATCH(DATE(YEAR(date_ref),MONTH(date_ref),DAY(date_ref)- "0"),[1]Data!$A$4:$A$3992,0),MATCH("DI_avril_val",[1]Data!$A$3:$SG$3,0))</definedName>
    <definedName name="DI_avril_val_0J" localSheetId="15">INDEX([1]Data!$A$4:$SG$3992,MATCH(DATE(YEAR(date_ref),MONTH(date_ref),DAY(date_ref)- "0"),[1]Data!$A$4:$A$3992,0),MATCH("DI_avril_val",[1]Data!$A$3:$SG$3,0))</definedName>
    <definedName name="DI_avril_val_0J" localSheetId="18">INDEX([1]Data!$A$4:$SG$3992,MATCH(DATE(YEAR(date_ref),MONTH(date_ref),DAY(date_ref)- "0"),[1]Data!$A$4:$A$3992,0),MATCH("DI_avril_val",[1]Data!$A$3:$SG$3,0))</definedName>
    <definedName name="DI_avril_val_0J" localSheetId="0">INDEX([1]Data!$A$4:$SG$3992,MATCH(DATE(YEAR(date_ref),MONTH(date_ref),DAY(date_ref)- "0"),[1]Data!$A$4:$A$3992,0),MATCH("DI_avril_val",[1]Data!$A$3:$SG$3,0))</definedName>
    <definedName name="DI_avril_val_0J">INDEX([1]Data!$A$4:$SG$3992,MATCH(DATE(YEAR(date_ref),MONTH(date_ref),DAY(date_ref)- "0"),[1]Data!$A$4:$A$3992,0),MATCH("DI_avril_val",[1]Data!$A$3:$SG$3,0))</definedName>
    <definedName name="DI_mai_0J" localSheetId="11">INDEX([1]Data!$A$4:$SG$4000,MATCH(DATE(YEAR(date_ref),MONTH(date_ref),DAY(date_ref)- "0"),[1]Data!$A$4:$A$4000,0),MATCH("DI_mai",[1]Data!$A$3:$SG$3,0))</definedName>
    <definedName name="DI_mai_0J" localSheetId="15">INDEX([1]Data!$A$4:$SG$4000,MATCH(DATE(YEAR(date_ref),MONTH(date_ref),DAY(date_ref)- "0"),[1]Data!$A$4:$A$4000,0),MATCH("DI_mai",[1]Data!$A$3:$SG$3,0))</definedName>
    <definedName name="DI_mai_0J" localSheetId="18">INDEX([1]Data!$A$4:$SG$4000,MATCH(DATE(YEAR(date_ref),MONTH(date_ref),DAY(date_ref)- "0"),[1]Data!$A$4:$A$4000,0),MATCH("DI_mai",[1]Data!$A$3:$SG$3,0))</definedName>
    <definedName name="DI_mai_0J" localSheetId="0">INDEX([1]Data!$A$4:$SG$4000,MATCH(DATE(YEAR(date_ref),MONTH(date_ref),DAY(date_ref)- "0"),[1]Data!$A$4:$A$4000,0),MATCH("DI_mai",[1]Data!$A$3:$SG$3,0))</definedName>
    <definedName name="DI_mai_0J">INDEX([1]Data!$A$4:$SG$4000,MATCH(DATE(YEAR(date_ref),MONTH(date_ref),DAY(date_ref)- "0"),[1]Data!$A$4:$A$4000,0),MATCH("DI_mai",[1]Data!$A$3:$SG$3,0))</definedName>
    <definedName name="DI_mai_val_0J" localSheetId="11">INDEX([1]Data!$A$4:$SG$4000,MATCH(DATE(YEAR(date_ref),MONTH(date_ref),DAY(date_ref)- "0"),[1]Data!$A$4:$A$4000,0),MATCH("DI_mai_val",[1]Data!$A$3:$SG$3,0))</definedName>
    <definedName name="DI_mai_val_0J" localSheetId="15">INDEX([1]Data!$A$4:$SG$4000,MATCH(DATE(YEAR(date_ref),MONTH(date_ref),DAY(date_ref)- "0"),[1]Data!$A$4:$A$4000,0),MATCH("DI_mai_val",[1]Data!$A$3:$SG$3,0))</definedName>
    <definedName name="DI_mai_val_0J" localSheetId="18">INDEX([1]Data!$A$4:$SG$4000,MATCH(DATE(YEAR(date_ref),MONTH(date_ref),DAY(date_ref)- "0"),[1]Data!$A$4:$A$4000,0),MATCH("DI_mai_val",[1]Data!$A$3:$SG$3,0))</definedName>
    <definedName name="DI_mai_val_0J" localSheetId="0">INDEX([1]Data!$A$4:$SG$4000,MATCH(DATE(YEAR(date_ref),MONTH(date_ref),DAY(date_ref)- "0"),[1]Data!$A$4:$A$4000,0),MATCH("DI_mai_val",[1]Data!$A$3:$SG$3,0))</definedName>
    <definedName name="DI_mai_val_0J">INDEX([1]Data!$A$4:$SG$4000,MATCH(DATE(YEAR(date_ref),MONTH(date_ref),DAY(date_ref)- "0"),[1]Data!$A$4:$A$4000,0),MATCH("DI_mai_val",[1]Data!$A$3:$SG$3,0))</definedName>
    <definedName name="DI_mars_0J" localSheetId="11">INDEX([1]Data!$A$4:$SG$3992,MATCH(DATE(YEAR(date_ref),MONTH(date_ref),DAY(date_ref)- "0"),[1]Data!$A$4:$A$3992,0),MATCH("DI_mars",[1]Data!$A$3:$SG$3,0))</definedName>
    <definedName name="DI_mars_0J" localSheetId="15">INDEX([1]Data!$A$4:$SG$3992,MATCH(DATE(YEAR(date_ref),MONTH(date_ref),DAY(date_ref)- "0"),[1]Data!$A$4:$A$3992,0),MATCH("DI_mars",[1]Data!$A$3:$SG$3,0))</definedName>
    <definedName name="DI_mars_0J" localSheetId="18">INDEX([1]Data!$A$4:$SG$3992,MATCH(DATE(YEAR(date_ref),MONTH(date_ref),DAY(date_ref)- "0"),[1]Data!$A$4:$A$3992,0),MATCH("DI_mars",[1]Data!$A$3:$SG$3,0))</definedName>
    <definedName name="DI_mars_0J" localSheetId="0">INDEX([1]Data!$A$4:$SG$3992,MATCH(DATE(YEAR(date_ref),MONTH(date_ref),DAY(date_ref)- "0"),[1]Data!$A$4:$A$3992,0),MATCH("DI_mars",[1]Data!$A$3:$SG$3,0))</definedName>
    <definedName name="DI_mars_0J">INDEX([1]Data!$A$4:$SG$3992,MATCH(DATE(YEAR(date_ref),MONTH(date_ref),DAY(date_ref)- "0"),[1]Data!$A$4:$A$3992,0),MATCH("DI_mars",[1]Data!$A$3:$SG$3,0))</definedName>
    <definedName name="DI_mars_val_0J" localSheetId="11">INDEX([1]Data!$A$4:$SG$3992,MATCH(DATE(YEAR(date_ref),MONTH(date_ref),DAY(date_ref)- "0"),[1]Data!$A$4:$A$3992,0),MATCH("DI_mars_val",[1]Data!$A$3:$SG$3,0))</definedName>
    <definedName name="DI_mars_val_0J" localSheetId="15">INDEX([1]Data!$A$4:$SG$3992,MATCH(DATE(YEAR(date_ref),MONTH(date_ref),DAY(date_ref)- "0"),[1]Data!$A$4:$A$3992,0),MATCH("DI_mars_val",[1]Data!$A$3:$SG$3,0))</definedName>
    <definedName name="DI_mars_val_0J" localSheetId="18">INDEX([1]Data!$A$4:$SG$3992,MATCH(DATE(YEAR(date_ref),MONTH(date_ref),DAY(date_ref)- "0"),[1]Data!$A$4:$A$3992,0),MATCH("DI_mars_val",[1]Data!$A$3:$SG$3,0))</definedName>
    <definedName name="DI_mars_val_0J" localSheetId="0">INDEX([1]Data!$A$4:$SG$3992,MATCH(DATE(YEAR(date_ref),MONTH(date_ref),DAY(date_ref)- "0"),[1]Data!$A$4:$A$3992,0),MATCH("DI_mars_val",[1]Data!$A$3:$SG$3,0))</definedName>
    <definedName name="DI_mars_val_0J">INDEX([1]Data!$A$4:$SG$3992,MATCH(DATE(YEAR(date_ref),MONTH(date_ref),DAY(date_ref)- "0"),[1]Data!$A$4:$A$3992,0),MATCH("DI_mars_val",[1]Data!$A$3:$SG$3,0))</definedName>
    <definedName name="DI_ul_avril_0J" localSheetId="11">INDEX([1]Data!$A$4:$SG$3992,MATCH(DATE(YEAR(date_ref),MONTH(date_ref),DAY(date_ref)- "0"),[1]Data!$A$4:$A$3992,0),MATCH("DI_ul_avril",[1]Data!$A$3:$SG$3,0))</definedName>
    <definedName name="DI_ul_avril_0J" localSheetId="15">INDEX([1]Data!$A$4:$SG$3992,MATCH(DATE(YEAR(date_ref),MONTH(date_ref),DAY(date_ref)- "0"),[1]Data!$A$4:$A$3992,0),MATCH("DI_ul_avril",[1]Data!$A$3:$SG$3,0))</definedName>
    <definedName name="DI_ul_avril_0J" localSheetId="18">INDEX([1]Data!$A$4:$SG$3992,MATCH(DATE(YEAR(date_ref),MONTH(date_ref),DAY(date_ref)- "0"),[1]Data!$A$4:$A$3992,0),MATCH("DI_ul_avril",[1]Data!$A$3:$SG$3,0))</definedName>
    <definedName name="DI_ul_avril_0J" localSheetId="0">INDEX([1]Data!$A$4:$SG$3992,MATCH(DATE(YEAR(date_ref),MONTH(date_ref),DAY(date_ref)- "0"),[1]Data!$A$4:$A$3992,0),MATCH("DI_ul_avril",[1]Data!$A$3:$SG$3,0))</definedName>
    <definedName name="DI_ul_avril_0J">INDEX([1]Data!$A$4:$SG$3992,MATCH(DATE(YEAR(date_ref),MONTH(date_ref),DAY(date_ref)- "0"),[1]Data!$A$4:$A$3992,0),MATCH("DI_ul_avril",[1]Data!$A$3:$SG$3,0))</definedName>
    <definedName name="DI_ul_mai_0J" localSheetId="11">INDEX([1]Data!$A$4:$SG$4000,MATCH(DATE(YEAR(date_ref),MONTH(date_ref),DAY(date_ref)- "0"),[1]Data!$A$4:$A$4000,0),MATCH("DI_ul_mai",[1]Data!$A$3:$SG$3,0))</definedName>
    <definedName name="DI_ul_mai_0J" localSheetId="15">INDEX([1]Data!$A$4:$SG$4000,MATCH(DATE(YEAR(date_ref),MONTH(date_ref),DAY(date_ref)- "0"),[1]Data!$A$4:$A$4000,0),MATCH("DI_ul_mai",[1]Data!$A$3:$SG$3,0))</definedName>
    <definedName name="DI_ul_mai_0J" localSheetId="18">INDEX([1]Data!$A$4:$SG$4000,MATCH(DATE(YEAR(date_ref),MONTH(date_ref),DAY(date_ref)- "0"),[1]Data!$A$4:$A$4000,0),MATCH("DI_ul_mai",[1]Data!$A$3:$SG$3,0))</definedName>
    <definedName name="DI_ul_mai_0J" localSheetId="0">INDEX([1]Data!$A$4:$SG$4000,MATCH(DATE(YEAR(date_ref),MONTH(date_ref),DAY(date_ref)- "0"),[1]Data!$A$4:$A$4000,0),MATCH("DI_ul_mai",[1]Data!$A$3:$SG$3,0))</definedName>
    <definedName name="DI_ul_mai_0J">INDEX([1]Data!$A$4:$SG$4000,MATCH(DATE(YEAR(date_ref),MONTH(date_ref),DAY(date_ref)- "0"),[1]Data!$A$4:$A$4000,0),MATCH("DI_ul_mai",[1]Data!$A$3:$SG$3,0))</definedName>
    <definedName name="DI_ul_mars_0J" localSheetId="11">INDEX([1]Data!$A$4:$SG$3992,MATCH(DATE(YEAR(date_ref),MONTH(date_ref),DAY(date_ref)- "0"),[1]Data!$A$4:$A$3992,0),MATCH("DI_ul_mars",[1]Data!$A$3:$SG$3,0))</definedName>
    <definedName name="DI_ul_mars_0J" localSheetId="15">INDEX([1]Data!$A$4:$SG$3992,MATCH(DATE(YEAR(date_ref),MONTH(date_ref),DAY(date_ref)- "0"),[1]Data!$A$4:$A$3992,0),MATCH("DI_ul_mars",[1]Data!$A$3:$SG$3,0))</definedName>
    <definedName name="DI_ul_mars_0J" localSheetId="18">INDEX([1]Data!$A$4:$SG$3992,MATCH(DATE(YEAR(date_ref),MONTH(date_ref),DAY(date_ref)- "0"),[1]Data!$A$4:$A$3992,0),MATCH("DI_ul_mars",[1]Data!$A$3:$SG$3,0))</definedName>
    <definedName name="DI_ul_mars_0J" localSheetId="0">INDEX([1]Data!$A$4:$SG$3992,MATCH(DATE(YEAR(date_ref),MONTH(date_ref),DAY(date_ref)- "0"),[1]Data!$A$4:$A$3992,0),MATCH("DI_ul_mars",[1]Data!$A$3:$SG$3,0))</definedName>
    <definedName name="DI_ul_mars_0J">INDEX([1]Data!$A$4:$SG$3992,MATCH(DATE(YEAR(date_ref),MONTH(date_ref),DAY(date_ref)- "0"),[1]Data!$A$4:$A$3992,0),MATCH("DI_ul_mars",[1]Data!$A$3:$SG$3,0))</definedName>
    <definedName name="Eff_DAP_att_0J" localSheetId="11">INDEX([1]Data!$A$4:$SG$3991,MATCH(DATE(YEAR(date_ref),MONTH(date_ref),DAY(date_ref)- "0"),[1]Data!$A$4:$A$3991,0),MATCH("Eff_DAP_att",[1]Data!$A$3:$SG$3,0))</definedName>
    <definedName name="Eff_DAP_att_0J" localSheetId="15">INDEX([1]Data!$A$4:$SG$3991,MATCH(DATE(YEAR(date_ref),MONTH(date_ref),DAY(date_ref)- "0"),[1]Data!$A$4:$A$3991,0),MATCH("Eff_DAP_att",[1]Data!$A$3:$SG$3,0))</definedName>
    <definedName name="Eff_DAP_att_0J" localSheetId="18">INDEX([1]Data!$A$4:$SG$3991,MATCH(DATE(YEAR(date_ref),MONTH(date_ref),DAY(date_ref)- "0"),[1]Data!$A$4:$A$3991,0),MATCH("Eff_DAP_att",[1]Data!$A$3:$SG$3,0))</definedName>
    <definedName name="Eff_DAP_att_0J" localSheetId="0">INDEX([1]Data!$A$4:$SG$3991,MATCH(DATE(YEAR(date_ref),MONTH(date_ref),DAY(date_ref)- "0"),[1]Data!$A$4:$A$3991,0),MATCH("Eff_DAP_att",[1]Data!$A$3:$SG$3,0))</definedName>
    <definedName name="Eff_DAP_att_0J">INDEX([1]Data!$A$4:$SG$3991,MATCH(DATE(YEAR(date_ref),MONTH(date_ref),DAY(date_ref)- "0"),[1]Data!$A$4:$A$3991,0),MATCH("Eff_DAP_att",[1]Data!$A$3:$SG$3,0))</definedName>
    <definedName name="Eff_DAP_avril_0J" localSheetId="11">INDEX([1]Data!$A$4:$SG$3992,MATCH(DATE(YEAR(date_ref),MONTH(date_ref),DAY(date_ref)- "0"),[1]Data!$A$4:$A$3992,0),MATCH("Eff_DAP_avril",[1]Data!$A$3:$SG$3,0))</definedName>
    <definedName name="Eff_DAP_avril_0J" localSheetId="15">INDEX([1]Data!$A$4:$SG$3992,MATCH(DATE(YEAR(date_ref),MONTH(date_ref),DAY(date_ref)- "0"),[1]Data!$A$4:$A$3992,0),MATCH("Eff_DAP_avril",[1]Data!$A$3:$SG$3,0))</definedName>
    <definedName name="Eff_DAP_avril_0J" localSheetId="18">INDEX([1]Data!$A$4:$SG$3992,MATCH(DATE(YEAR(date_ref),MONTH(date_ref),DAY(date_ref)- "0"),[1]Data!$A$4:$A$3992,0),MATCH("Eff_DAP_avril",[1]Data!$A$3:$SG$3,0))</definedName>
    <definedName name="Eff_DAP_avril_0J" localSheetId="0">INDEX([1]Data!$A$4:$SG$3992,MATCH(DATE(YEAR(date_ref),MONTH(date_ref),DAY(date_ref)- "0"),[1]Data!$A$4:$A$3992,0),MATCH("Eff_DAP_avril",[1]Data!$A$3:$SG$3,0))</definedName>
    <definedName name="Eff_DAP_avril_0J">INDEX([1]Data!$A$4:$SG$3992,MATCH(DATE(YEAR(date_ref),MONTH(date_ref),DAY(date_ref)- "0"),[1]Data!$A$4:$A$3992,0),MATCH("Eff_DAP_avril",[1]Data!$A$3:$SG$3,0))</definedName>
    <definedName name="Eff_DAP_cumul_0J" localSheetId="11">INDEX([1]Data!$A$4:$SG$3991,MATCH(DATE(YEAR(date_ref),MONTH(date_ref),DAY(date_ref)- "0"),[1]Data!$A$4:$A$3991,0),MATCH("Eff_DAP_cumul",[1]Data!$A$3:$SG$3,0))</definedName>
    <definedName name="Eff_DAP_cumul_0J" localSheetId="15">INDEX([1]Data!$A$4:$SG$3991,MATCH(DATE(YEAR(date_ref),MONTH(date_ref),DAY(date_ref)- "0"),[1]Data!$A$4:$A$3991,0),MATCH("Eff_DAP_cumul",[1]Data!$A$3:$SG$3,0))</definedName>
    <definedName name="Eff_DAP_cumul_0J" localSheetId="18">INDEX([1]Data!$A$4:$SG$3991,MATCH(DATE(YEAR(date_ref),MONTH(date_ref),DAY(date_ref)- "0"),[1]Data!$A$4:$A$3991,0),MATCH("Eff_DAP_cumul",[1]Data!$A$3:$SG$3,0))</definedName>
    <definedName name="Eff_DAP_cumul_0J" localSheetId="0">INDEX([1]Data!$A$4:$SG$3991,MATCH(DATE(YEAR(date_ref),MONTH(date_ref),DAY(date_ref)- "0"),[1]Data!$A$4:$A$3991,0),MATCH("Eff_DAP_cumul",[1]Data!$A$3:$SG$3,0))</definedName>
    <definedName name="Eff_DAP_cumul_0J">INDEX([1]Data!$A$4:$SG$3991,MATCH(DATE(YEAR(date_ref),MONTH(date_ref),DAY(date_ref)- "0"),[1]Data!$A$4:$A$3991,0),MATCH("Eff_DAP_cumul",[1]Data!$A$3:$SG$3,0))</definedName>
    <definedName name="Eff_DAP_mai_0J" localSheetId="11">INDEX([1]Data!$A$4:$SG$4000,MATCH(DATE(YEAR(date_ref),MONTH(date_ref),DAY(date_ref)- "0"),[1]Data!$A$4:$A$4000,0),MATCH("Eff_DAP_mai",[1]Data!$A$3:$SG$3,0))</definedName>
    <definedName name="Eff_DAP_mai_0J" localSheetId="15">INDEX([1]Data!$A$4:$SG$4000,MATCH(DATE(YEAR(date_ref),MONTH(date_ref),DAY(date_ref)- "0"),[1]Data!$A$4:$A$4000,0),MATCH("Eff_DAP_mai",[1]Data!$A$3:$SG$3,0))</definedName>
    <definedName name="Eff_DAP_mai_0J" localSheetId="18">INDEX([1]Data!$A$4:$SG$4000,MATCH(DATE(YEAR(date_ref),MONTH(date_ref),DAY(date_ref)- "0"),[1]Data!$A$4:$A$4000,0),MATCH("Eff_DAP_mai",[1]Data!$A$3:$SG$3,0))</definedName>
    <definedName name="Eff_DAP_mai_0J" localSheetId="0">INDEX([1]Data!$A$4:$SG$4000,MATCH(DATE(YEAR(date_ref),MONTH(date_ref),DAY(date_ref)- "0"),[1]Data!$A$4:$A$4000,0),MATCH("Eff_DAP_mai",[1]Data!$A$3:$SG$3,0))</definedName>
    <definedName name="Eff_DAP_mai_0J">INDEX([1]Data!$A$4:$SG$4000,MATCH(DATE(YEAR(date_ref),MONTH(date_ref),DAY(date_ref)- "0"),[1]Data!$A$4:$A$4000,0),MATCH("Eff_DAP_mai",[1]Data!$A$3:$SG$3,0))</definedName>
    <definedName name="Eff_DAP_mars_0J" localSheetId="11">INDEX([1]Data!$A$4:$SG$3992,MATCH(DATE(YEAR(date_ref),MONTH(date_ref),DAY(date_ref)- "0"),[1]Data!$A$4:$A$3992,0),MATCH("Eff_DAP_mars",[1]Data!$A$3:$SG$3,0))</definedName>
    <definedName name="Eff_DAP_mars_0J" localSheetId="15">INDEX([1]Data!$A$4:$SG$3992,MATCH(DATE(YEAR(date_ref),MONTH(date_ref),DAY(date_ref)- "0"),[1]Data!$A$4:$A$3992,0),MATCH("Eff_DAP_mars",[1]Data!$A$3:$SG$3,0))</definedName>
    <definedName name="Eff_DAP_mars_0J" localSheetId="18">INDEX([1]Data!$A$4:$SG$3992,MATCH(DATE(YEAR(date_ref),MONTH(date_ref),DAY(date_ref)- "0"),[1]Data!$A$4:$A$3992,0),MATCH("Eff_DAP_mars",[1]Data!$A$3:$SG$3,0))</definedName>
    <definedName name="Eff_DAP_mars_0J" localSheetId="0">INDEX([1]Data!$A$4:$SG$3992,MATCH(DATE(YEAR(date_ref),MONTH(date_ref),DAY(date_ref)- "0"),[1]Data!$A$4:$A$3992,0),MATCH("Eff_DAP_mars",[1]Data!$A$3:$SG$3,0))</definedName>
    <definedName name="Eff_DAP_mars_0J">INDEX([1]Data!$A$4:$SG$3992,MATCH(DATE(YEAR(date_ref),MONTH(date_ref),DAY(date_ref)- "0"),[1]Data!$A$4:$A$3992,0),MATCH("Eff_DAP_mars",[1]Data!$A$3:$SG$3,0))</definedName>
    <definedName name="Eff_DAP_poss_0J" localSheetId="11">INDEX([1]Data!$A$4:$SG$3991,MATCH(DATE(YEAR(date_ref),MONTH(date_ref),DAY(date_ref)- "0"),[1]Data!$A$4:$A$3991,0),MATCH("Eff_DAP_poss",[1]Data!$A$3:$SG$3,0))</definedName>
    <definedName name="Eff_DAP_poss_0J" localSheetId="15">INDEX([1]Data!$A$4:$SG$3991,MATCH(DATE(YEAR(date_ref),MONTH(date_ref),DAY(date_ref)- "0"),[1]Data!$A$4:$A$3991,0),MATCH("Eff_DAP_poss",[1]Data!$A$3:$SG$3,0))</definedName>
    <definedName name="Eff_DAP_poss_0J" localSheetId="18">INDEX([1]Data!$A$4:$SG$3991,MATCH(DATE(YEAR(date_ref),MONTH(date_ref),DAY(date_ref)- "0"),[1]Data!$A$4:$A$3991,0),MATCH("Eff_DAP_poss",[1]Data!$A$3:$SG$3,0))</definedName>
    <definedName name="Eff_DAP_poss_0J" localSheetId="0">INDEX([1]Data!$A$4:$SG$3991,MATCH(DATE(YEAR(date_ref),MONTH(date_ref),DAY(date_ref)- "0"),[1]Data!$A$4:$A$3991,0),MATCH("Eff_DAP_poss",[1]Data!$A$3:$SG$3,0))</definedName>
    <definedName name="Eff_DAP_poss_0J">INDEX([1]Data!$A$4:$SG$3991,MATCH(DATE(YEAR(date_ref),MONTH(date_ref),DAY(date_ref)- "0"),[1]Data!$A$4:$A$3991,0),MATCH("Eff_DAP_poss",[1]Data!$A$3:$SG$3,0))</definedName>
    <definedName name="Eff_DAP_r11_0J" localSheetId="11">INDEX([1]Data!$A$4:$SG$3991,MATCH(DATE(YEAR(date_ref),MONTH(date_ref),DAY(date_ref)- "0"),[1]Data!$A$4:$A$3991,0),MATCH("Eff_DAP_r11",[1]Data!$A$3:$SG$3,0))</definedName>
    <definedName name="Eff_DAP_r11_0J" localSheetId="15">INDEX([1]Data!$A$4:$SG$3991,MATCH(DATE(YEAR(date_ref),MONTH(date_ref),DAY(date_ref)- "0"),[1]Data!$A$4:$A$3991,0),MATCH("Eff_DAP_r11",[1]Data!$A$3:$SG$3,0))</definedName>
    <definedName name="Eff_DAP_r11_0J" localSheetId="18">INDEX([1]Data!$A$4:$SG$3991,MATCH(DATE(YEAR(date_ref),MONTH(date_ref),DAY(date_ref)- "0"),[1]Data!$A$4:$A$3991,0),MATCH("Eff_DAP_r11",[1]Data!$A$3:$SG$3,0))</definedName>
    <definedName name="Eff_DAP_r11_0J" localSheetId="0">INDEX([1]Data!$A$4:$SG$3991,MATCH(DATE(YEAR(date_ref),MONTH(date_ref),DAY(date_ref)- "0"),[1]Data!$A$4:$A$3991,0),MATCH("Eff_DAP_r11",[1]Data!$A$3:$SG$3,0))</definedName>
    <definedName name="Eff_DAP_r11_0J">INDEX([1]Data!$A$4:$SG$3991,MATCH(DATE(YEAR(date_ref),MONTH(date_ref),DAY(date_ref)- "0"),[1]Data!$A$4:$A$3991,0),MATCH("Eff_DAP_r11",[1]Data!$A$3:$SG$3,0))</definedName>
    <definedName name="Eff_DAP_r84_0J" localSheetId="11">INDEX([1]Data!$A$4:$SG$3991,MATCH(DATE(YEAR(date_ref),MONTH(date_ref),DAY(date_ref)- "0"),[1]Data!$A$4:$A$3991,0),MATCH("Eff_DAP_r84",[1]Data!$A$3:$SG$3,0))</definedName>
    <definedName name="Eff_DAP_r84_0J" localSheetId="15">INDEX([1]Data!$A$4:$SG$3991,MATCH(DATE(YEAR(date_ref),MONTH(date_ref),DAY(date_ref)- "0"),[1]Data!$A$4:$A$3991,0),MATCH("Eff_DAP_r84",[1]Data!$A$3:$SG$3,0))</definedName>
    <definedName name="Eff_DAP_r84_0J" localSheetId="18">INDEX([1]Data!$A$4:$SG$3991,MATCH(DATE(YEAR(date_ref),MONTH(date_ref),DAY(date_ref)- "0"),[1]Data!$A$4:$A$3991,0),MATCH("Eff_DAP_r84",[1]Data!$A$3:$SG$3,0))</definedName>
    <definedName name="Eff_DAP_r84_0J" localSheetId="0">INDEX([1]Data!$A$4:$SG$3991,MATCH(DATE(YEAR(date_ref),MONTH(date_ref),DAY(date_ref)- "0"),[1]Data!$A$4:$A$3991,0),MATCH("Eff_DAP_r84",[1]Data!$A$3:$SG$3,0))</definedName>
    <definedName name="Eff_DAP_r84_0J">INDEX([1]Data!$A$4:$SG$3991,MATCH(DATE(YEAR(date_ref),MONTH(date_ref),DAY(date_ref)- "0"),[1]Data!$A$4:$A$3991,0),MATCH("Eff_DAP_r84",[1]Data!$A$3:$SG$3,0))</definedName>
    <definedName name="Eff_DAP_refu_0J" localSheetId="11">INDEX([1]Data!$A$4:$SG$3991,MATCH(DATE(YEAR(date_ref),MONTH(date_ref),DAY(date_ref)- "0"),[1]Data!$A$4:$A$3991,0),MATCH("Eff_DAP_refu",[1]Data!$A$3:$SG$3,0))</definedName>
    <definedName name="Eff_DAP_refu_0J" localSheetId="15">INDEX([1]Data!$A$4:$SG$3991,MATCH(DATE(YEAR(date_ref),MONTH(date_ref),DAY(date_ref)- "0"),[1]Data!$A$4:$A$3991,0),MATCH("Eff_DAP_refu",[1]Data!$A$3:$SG$3,0))</definedName>
    <definedName name="Eff_DAP_refu_0J" localSheetId="18">INDEX([1]Data!$A$4:$SG$3991,MATCH(DATE(YEAR(date_ref),MONTH(date_ref),DAY(date_ref)- "0"),[1]Data!$A$4:$A$3991,0),MATCH("Eff_DAP_refu",[1]Data!$A$3:$SG$3,0))</definedName>
    <definedName name="Eff_DAP_refu_0J" localSheetId="0">INDEX([1]Data!$A$4:$SG$3991,MATCH(DATE(YEAR(date_ref),MONTH(date_ref),DAY(date_ref)- "0"),[1]Data!$A$4:$A$3991,0),MATCH("Eff_DAP_refu",[1]Data!$A$3:$SG$3,0))</definedName>
    <definedName name="Eff_DAP_refu_0J">INDEX([1]Data!$A$4:$SG$3991,MATCH(DATE(YEAR(date_ref),MONTH(date_ref),DAY(date_ref)- "0"),[1]Data!$A$4:$A$3991,0),MATCH("Eff_DAP_refu",[1]Data!$A$3:$SG$3,0))</definedName>
    <definedName name="Eff_DI_avril_0J" localSheetId="11">INDEX([1]Data!$A$4:$SG$3992,MATCH(DATE(YEAR(date_ref),MONTH(date_ref),DAY(date_ref)- "0"),[1]Data!$A$4:$A$3992,0),MATCH("Eff_DI_avril",[1]Data!$A$3:$SG$3,0))</definedName>
    <definedName name="Eff_DI_avril_0J" localSheetId="15">INDEX([1]Data!$A$4:$SG$3992,MATCH(DATE(YEAR(date_ref),MONTH(date_ref),DAY(date_ref)- "0"),[1]Data!$A$4:$A$3992,0),MATCH("Eff_DI_avril",[1]Data!$A$3:$SG$3,0))</definedName>
    <definedName name="Eff_DI_avril_0J" localSheetId="18">INDEX([1]Data!$A$4:$SG$3992,MATCH(DATE(YEAR(date_ref),MONTH(date_ref),DAY(date_ref)- "0"),[1]Data!$A$4:$A$3992,0),MATCH("Eff_DI_avril",[1]Data!$A$3:$SG$3,0))</definedName>
    <definedName name="Eff_DI_avril_0J" localSheetId="0">INDEX([1]Data!$A$4:$SG$3992,MATCH(DATE(YEAR(date_ref),MONTH(date_ref),DAY(date_ref)- "0"),[1]Data!$A$4:$A$3992,0),MATCH("Eff_DI_avril",[1]Data!$A$3:$SG$3,0))</definedName>
    <definedName name="Eff_DI_avril_0J">INDEX([1]Data!$A$4:$SG$3992,MATCH(DATE(YEAR(date_ref),MONTH(date_ref),DAY(date_ref)- "0"),[1]Data!$A$4:$A$3992,0),MATCH("Eff_DI_avril",[1]Data!$A$3:$SG$3,0))</definedName>
    <definedName name="Eff_DI_mai_0J" localSheetId="11">INDEX([1]Data!$A$4:$SG$4000,MATCH(DATE(YEAR(date_ref),MONTH(date_ref),DAY(date_ref)- "0"),[1]Data!$A$4:$A$4000,0),MATCH("Eff_DI_mai",[1]Data!$A$3:$SG$3,0))</definedName>
    <definedName name="Eff_DI_mai_0J" localSheetId="15">INDEX([1]Data!$A$4:$SG$4000,MATCH(DATE(YEAR(date_ref),MONTH(date_ref),DAY(date_ref)- "0"),[1]Data!$A$4:$A$4000,0),MATCH("Eff_DI_mai",[1]Data!$A$3:$SG$3,0))</definedName>
    <definedName name="Eff_DI_mai_0J" localSheetId="18">INDEX([1]Data!$A$4:$SG$4000,MATCH(DATE(YEAR(date_ref),MONTH(date_ref),DAY(date_ref)- "0"),[1]Data!$A$4:$A$4000,0),MATCH("Eff_DI_mai",[1]Data!$A$3:$SG$3,0))</definedName>
    <definedName name="Eff_DI_mai_0J" localSheetId="0">INDEX([1]Data!$A$4:$SG$4000,MATCH(DATE(YEAR(date_ref),MONTH(date_ref),DAY(date_ref)- "0"),[1]Data!$A$4:$A$4000,0),MATCH("Eff_DI_mai",[1]Data!$A$3:$SG$3,0))</definedName>
    <definedName name="Eff_DI_mai_0J">INDEX([1]Data!$A$4:$SG$4000,MATCH(DATE(YEAR(date_ref),MONTH(date_ref),DAY(date_ref)- "0"),[1]Data!$A$4:$A$4000,0),MATCH("Eff_DI_mai",[1]Data!$A$3:$SG$3,0))</definedName>
    <definedName name="Eff_DI_mars_0J" localSheetId="11">INDEX([1]Data!$A$4:$SG$3991,MATCH(DATE(YEAR(date_ref),MONTH(date_ref),DAY(date_ref)- "0"),[1]Data!$A$4:$A$3991,0),MATCH("Eff_DI_mars",[1]Data!$A$3:$SG$3,0))</definedName>
    <definedName name="Eff_DI_mars_0J" localSheetId="15">INDEX([1]Data!$A$4:$SG$3991,MATCH(DATE(YEAR(date_ref),MONTH(date_ref),DAY(date_ref)- "0"),[1]Data!$A$4:$A$3991,0),MATCH("Eff_DI_mars",[1]Data!$A$3:$SG$3,0))</definedName>
    <definedName name="Eff_DI_mars_0J" localSheetId="18">INDEX([1]Data!$A$4:$SG$3991,MATCH(DATE(YEAR(date_ref),MONTH(date_ref),DAY(date_ref)- "0"),[1]Data!$A$4:$A$3991,0),MATCH("Eff_DI_mars",[1]Data!$A$3:$SG$3,0))</definedName>
    <definedName name="Eff_DI_mars_0J" localSheetId="0">INDEX([1]Data!$A$4:$SG$3991,MATCH(DATE(YEAR(date_ref),MONTH(date_ref),DAY(date_ref)- "0"),[1]Data!$A$4:$A$3991,0),MATCH("Eff_DI_mars",[1]Data!$A$3:$SG$3,0))</definedName>
    <definedName name="Eff_DI_mars_0J">INDEX([1]Data!$A$4:$SG$3991,MATCH(DATE(YEAR(date_ref),MONTH(date_ref),DAY(date_ref)- "0"),[1]Data!$A$4:$A$3991,0),MATCH("Eff_DI_mars",[1]Data!$A$3:$SG$3,0))</definedName>
    <definedName name="Eff_DI_r11_avril_0J" localSheetId="11">INDEX([1]Data!$A$4:$SG$3992,MATCH(DATE(YEAR(date_ref),MONTH(date_ref),DAY(date_ref)- "0"),[1]Data!$A$4:$A$3992,0),MATCH("Eff_DI_r11_avril",[1]Data!$A$3:$SG$3,0))</definedName>
    <definedName name="Eff_DI_r11_avril_0J" localSheetId="15">INDEX([1]Data!$A$4:$SG$3992,MATCH(DATE(YEAR(date_ref),MONTH(date_ref),DAY(date_ref)- "0"),[1]Data!$A$4:$A$3992,0),MATCH("Eff_DI_r11_avril",[1]Data!$A$3:$SG$3,0))</definedName>
    <definedName name="Eff_DI_r11_avril_0J" localSheetId="18">INDEX([1]Data!$A$4:$SG$3992,MATCH(DATE(YEAR(date_ref),MONTH(date_ref),DAY(date_ref)- "0"),[1]Data!$A$4:$A$3992,0),MATCH("Eff_DI_r11_avril",[1]Data!$A$3:$SG$3,0))</definedName>
    <definedName name="Eff_DI_r11_avril_0J" localSheetId="0">INDEX([1]Data!$A$4:$SG$3992,MATCH(DATE(YEAR(date_ref),MONTH(date_ref),DAY(date_ref)- "0"),[1]Data!$A$4:$A$3992,0),MATCH("Eff_DI_r11_avril",[1]Data!$A$3:$SG$3,0))</definedName>
    <definedName name="Eff_DI_r11_avril_0J">INDEX([1]Data!$A$4:$SG$3992,MATCH(DATE(YEAR(date_ref),MONTH(date_ref),DAY(date_ref)- "0"),[1]Data!$A$4:$A$3992,0),MATCH("Eff_DI_r11_avril",[1]Data!$A$3:$SG$3,0))</definedName>
    <definedName name="Eff_DI_r11_mai_0J" localSheetId="11">INDEX([1]Data!$A$4:$SG$4000,MATCH(DATE(YEAR(date_ref),MONTH(date_ref),DAY(date_ref)- "0"),[1]Data!$A$4:$A$4000,0),MATCH("Eff_DI_r11_mai",[1]Data!$A$3:$SG$3,0))</definedName>
    <definedName name="Eff_DI_r11_mai_0J" localSheetId="15">INDEX([1]Data!$A$4:$SG$4000,MATCH(DATE(YEAR(date_ref),MONTH(date_ref),DAY(date_ref)- "0"),[1]Data!$A$4:$A$4000,0),MATCH("Eff_DI_r11_mai",[1]Data!$A$3:$SG$3,0))</definedName>
    <definedName name="Eff_DI_r11_mai_0J" localSheetId="18">INDEX([1]Data!$A$4:$SG$4000,MATCH(DATE(YEAR(date_ref),MONTH(date_ref),DAY(date_ref)- "0"),[1]Data!$A$4:$A$4000,0),MATCH("Eff_DI_r11_mai",[1]Data!$A$3:$SG$3,0))</definedName>
    <definedName name="Eff_DI_r11_mai_0J" localSheetId="0">INDEX([1]Data!$A$4:$SG$4000,MATCH(DATE(YEAR(date_ref),MONTH(date_ref),DAY(date_ref)- "0"),[1]Data!$A$4:$A$4000,0),MATCH("Eff_DI_r11_mai",[1]Data!$A$3:$SG$3,0))</definedName>
    <definedName name="Eff_DI_r11_mai_0J">INDEX([1]Data!$A$4:$SG$4000,MATCH(DATE(YEAR(date_ref),MONTH(date_ref),DAY(date_ref)- "0"),[1]Data!$A$4:$A$4000,0),MATCH("Eff_DI_r11_mai",[1]Data!$A$3:$SG$3,0))</definedName>
    <definedName name="Eff_DI_r11_mars_0J" localSheetId="11">INDEX([1]Data!$A$4:$SG$3992,MATCH(DATE(YEAR(date_ref),MONTH(date_ref),DAY(date_ref)- "0"),[1]Data!$A$4:$A$3992,0),MATCH("Eff_DI_r11_mars",[1]Data!$A$3:$SG$3,0))</definedName>
    <definedName name="Eff_DI_r11_mars_0J" localSheetId="15">INDEX([1]Data!$A$4:$SG$3992,MATCH(DATE(YEAR(date_ref),MONTH(date_ref),DAY(date_ref)- "0"),[1]Data!$A$4:$A$3992,0),MATCH("Eff_DI_r11_mars",[1]Data!$A$3:$SG$3,0))</definedName>
    <definedName name="Eff_DI_r11_mars_0J" localSheetId="18">INDEX([1]Data!$A$4:$SG$3992,MATCH(DATE(YEAR(date_ref),MONTH(date_ref),DAY(date_ref)- "0"),[1]Data!$A$4:$A$3992,0),MATCH("Eff_DI_r11_mars",[1]Data!$A$3:$SG$3,0))</definedName>
    <definedName name="Eff_DI_r11_mars_0J" localSheetId="0">INDEX([1]Data!$A$4:$SG$3992,MATCH(DATE(YEAR(date_ref),MONTH(date_ref),DAY(date_ref)- "0"),[1]Data!$A$4:$A$3992,0),MATCH("Eff_DI_r11_mars",[1]Data!$A$3:$SG$3,0))</definedName>
    <definedName name="Eff_DI_r11_mars_0J">INDEX([1]Data!$A$4:$SG$3992,MATCH(DATE(YEAR(date_ref),MONTH(date_ref),DAY(date_ref)- "0"),[1]Data!$A$4:$A$3992,0),MATCH("Eff_DI_r11_mars",[1]Data!$A$3:$SG$3,0))</definedName>
    <definedName name="Eff_DI_r84_avril_0J" localSheetId="11">INDEX([1]Data!$A$4:$SG$3992,MATCH(DATE(YEAR(date_ref),MONTH(date_ref),DAY(date_ref)- "0"),[1]Data!$A$4:$A$3992,0),MATCH("Eff_DI_r84_avril",[1]Data!$A$3:$SG$3,0))</definedName>
    <definedName name="Eff_DI_r84_avril_0J" localSheetId="15">INDEX([1]Data!$A$4:$SG$3992,MATCH(DATE(YEAR(date_ref),MONTH(date_ref),DAY(date_ref)- "0"),[1]Data!$A$4:$A$3992,0),MATCH("Eff_DI_r84_avril",[1]Data!$A$3:$SG$3,0))</definedName>
    <definedName name="Eff_DI_r84_avril_0J" localSheetId="18">INDEX([1]Data!$A$4:$SG$3992,MATCH(DATE(YEAR(date_ref),MONTH(date_ref),DAY(date_ref)- "0"),[1]Data!$A$4:$A$3992,0),MATCH("Eff_DI_r84_avril",[1]Data!$A$3:$SG$3,0))</definedName>
    <definedName name="Eff_DI_r84_avril_0J" localSheetId="0">INDEX([1]Data!$A$4:$SG$3992,MATCH(DATE(YEAR(date_ref),MONTH(date_ref),DAY(date_ref)- "0"),[1]Data!$A$4:$A$3992,0),MATCH("Eff_DI_r84_avril",[1]Data!$A$3:$SG$3,0))</definedName>
    <definedName name="Eff_DI_r84_avril_0J">INDEX([1]Data!$A$4:$SG$3992,MATCH(DATE(YEAR(date_ref),MONTH(date_ref),DAY(date_ref)- "0"),[1]Data!$A$4:$A$3992,0),MATCH("Eff_DI_r84_avril",[1]Data!$A$3:$SG$3,0))</definedName>
    <definedName name="Eff_DI_r84_mai_0J" localSheetId="11">INDEX([1]Data!$A$4:$SG$4000,MATCH(DATE(YEAR(date_ref),MONTH(date_ref),DAY(date_ref)- "0"),[1]Data!$A$4:$A$4000,0),MATCH("Eff_DI_r84_mai",[1]Data!$A$3:$SG$3,0))</definedName>
    <definedName name="Eff_DI_r84_mai_0J" localSheetId="15">INDEX([1]Data!$A$4:$SG$4000,MATCH(DATE(YEAR(date_ref),MONTH(date_ref),DAY(date_ref)- "0"),[1]Data!$A$4:$A$4000,0),MATCH("Eff_DI_r84_mai",[1]Data!$A$3:$SG$3,0))</definedName>
    <definedName name="Eff_DI_r84_mai_0J" localSheetId="18">INDEX([1]Data!$A$4:$SG$4000,MATCH(DATE(YEAR(date_ref),MONTH(date_ref),DAY(date_ref)- "0"),[1]Data!$A$4:$A$4000,0),MATCH("Eff_DI_r84_mai",[1]Data!$A$3:$SG$3,0))</definedName>
    <definedName name="Eff_DI_r84_mai_0J" localSheetId="0">INDEX([1]Data!$A$4:$SG$4000,MATCH(DATE(YEAR(date_ref),MONTH(date_ref),DAY(date_ref)- "0"),[1]Data!$A$4:$A$4000,0),MATCH("Eff_DI_r84_mai",[1]Data!$A$3:$SG$3,0))</definedName>
    <definedName name="Eff_DI_r84_mai_0J">INDEX([1]Data!$A$4:$SG$4000,MATCH(DATE(YEAR(date_ref),MONTH(date_ref),DAY(date_ref)- "0"),[1]Data!$A$4:$A$4000,0),MATCH("Eff_DI_r84_mai",[1]Data!$A$3:$SG$3,0))</definedName>
    <definedName name="Eff_DI_r84_mars_0J" localSheetId="11">INDEX([1]Data!$A$4:$SG$3992,MATCH(DATE(YEAR(date_ref),MONTH(date_ref),DAY(date_ref)- "0"),[1]Data!$A$4:$A$3992,0),MATCH("Eff_DI_r84_mars",[1]Data!$A$3:$SG$3,0))</definedName>
    <definedName name="Eff_DI_r84_mars_0J" localSheetId="15">INDEX([1]Data!$A$4:$SG$3992,MATCH(DATE(YEAR(date_ref),MONTH(date_ref),DAY(date_ref)- "0"),[1]Data!$A$4:$A$3992,0),MATCH("Eff_DI_r84_mars",[1]Data!$A$3:$SG$3,0))</definedName>
    <definedName name="Eff_DI_r84_mars_0J" localSheetId="18">INDEX([1]Data!$A$4:$SG$3992,MATCH(DATE(YEAR(date_ref),MONTH(date_ref),DAY(date_ref)- "0"),[1]Data!$A$4:$A$3992,0),MATCH("Eff_DI_r84_mars",[1]Data!$A$3:$SG$3,0))</definedName>
    <definedName name="Eff_DI_r84_mars_0J" localSheetId="0">INDEX([1]Data!$A$4:$SG$3992,MATCH(DATE(YEAR(date_ref),MONTH(date_ref),DAY(date_ref)- "0"),[1]Data!$A$4:$A$3992,0),MATCH("Eff_DI_r84_mars",[1]Data!$A$3:$SG$3,0))</definedName>
    <definedName name="Eff_DI_r84_mars_0J">INDEX([1]Data!$A$4:$SG$3992,MATCH(DATE(YEAR(date_ref),MONTH(date_ref),DAY(date_ref)- "0"),[1]Data!$A$4:$A$3992,0),MATCH("Eff_DI_r84_mars",[1]Data!$A$3:$SG$3,0))</definedName>
    <definedName name="env_0">[5]prevision!$E$5</definedName>
    <definedName name="env_1">[5]prevision!$E$6</definedName>
    <definedName name="env_2">[5]prevision!$E$7</definedName>
    <definedName name="env_3">[5]prevision!$E$8</definedName>
    <definedName name="env_4">[5]prevision!$E$9</definedName>
    <definedName name="env_5">[5]prevision!$E$10</definedName>
    <definedName name="Evo_Eff_DAP_poss_0J" localSheetId="11">INDEX([1]Data!$A$4:$SG$3992,MATCH(DATE(YEAR(date_ref),MONTH(date_ref),DAY(date_ref)- "0"),[1]Data!$A$4:$A$3992,0),MATCH("Evo_Eff_DAP_poss",[1]Data!$A$3:$SG$3,0))</definedName>
    <definedName name="Evo_Eff_DAP_poss_0J" localSheetId="15">INDEX([1]Data!$A$4:$SG$3992,MATCH(DATE(YEAR(date_ref),MONTH(date_ref),DAY(date_ref)- "0"),[1]Data!$A$4:$A$3992,0),MATCH("Evo_Eff_DAP_poss",[1]Data!$A$3:$SG$3,0))</definedName>
    <definedName name="Evo_Eff_DAP_poss_0J" localSheetId="18">INDEX([1]Data!$A$4:$SG$3992,MATCH(DATE(YEAR(date_ref),MONTH(date_ref),DAY(date_ref)- "0"),[1]Data!$A$4:$A$3992,0),MATCH("Evo_Eff_DAP_poss",[1]Data!$A$3:$SG$3,0))</definedName>
    <definedName name="Evo_Eff_DAP_poss_0J" localSheetId="0">INDEX([1]Data!$A$4:$SG$3992,MATCH(DATE(YEAR(date_ref),MONTH(date_ref),DAY(date_ref)- "0"),[1]Data!$A$4:$A$3992,0),MATCH("Evo_Eff_DAP_poss",[1]Data!$A$3:$SG$3,0))</definedName>
    <definedName name="Evo_Eff_DAP_poss_0J">INDEX([1]Data!$A$4:$SG$3992,MATCH(DATE(YEAR(date_ref),MONTH(date_ref),DAY(date_ref)- "0"),[1]Data!$A$4:$A$3992,0),MATCH("Evo_Eff_DAP_poss",[1]Data!$A$3:$SG$3,0))</definedName>
    <definedName name="ff" localSheetId="11">OFFSET([0]!periode,#REF!,0)</definedName>
    <definedName name="ff" localSheetId="15">OFFSET('Figure 15'!periode,#REF!,0)</definedName>
    <definedName name="ff" localSheetId="18">OFFSET([0]!periode,#REF!,0)</definedName>
    <definedName name="ff" localSheetId="9">OFFSET('Figure 9'!periode,#REF!,0)</definedName>
    <definedName name="ff" localSheetId="0">#N/A</definedName>
    <definedName name="ff">OFFSET([0]!periode,#REF!,0)</definedName>
    <definedName name="fig" localSheetId="11">OFFSET(periode,#REF!,0)</definedName>
    <definedName name="fig" localSheetId="15">OFFSET('Figure 15'!periode,#REF!,0)</definedName>
    <definedName name="fig" localSheetId="18">OFFSET(periode,#REF!,0)</definedName>
    <definedName name="fig" localSheetId="9">OFFSET('Figure 9'!periode,#REF!,0)</definedName>
    <definedName name="fig" localSheetId="0">OFFSET('Lisez-moi'!periode,#REF!,0)</definedName>
    <definedName name="fig">OFFSET(periode,#REF!,0)</definedName>
    <definedName name="figure" localSheetId="11">#REF!</definedName>
    <definedName name="figure" localSheetId="15">#REF!</definedName>
    <definedName name="figure" localSheetId="18">#REF!</definedName>
    <definedName name="figure" localSheetId="9">#REF!</definedName>
    <definedName name="figure" localSheetId="0">#REF!</definedName>
    <definedName name="figure">#REF!</definedName>
    <definedName name="frijzijizj" localSheetId="11">#REF!</definedName>
    <definedName name="frijzijizj" localSheetId="15">#REF!</definedName>
    <definedName name="frijzijizj" localSheetId="9">#REF!</definedName>
    <definedName name="frijzijizj" localSheetId="0">#REF!</definedName>
    <definedName name="frijzijizj">#REF!</definedName>
    <definedName name="fsd" localSheetId="11">OFFSET('Figure 11'!po,#REF!,0)</definedName>
    <definedName name="fsd" localSheetId="15">OFFSET('Figure 15'!po,#REF!,0)</definedName>
    <definedName name="fsd" localSheetId="18">OFFSET(po,#REF!,0)</definedName>
    <definedName name="fsd" localSheetId="0">OFFSET('Lisez-moi'!po,#REF!,0)</definedName>
    <definedName name="fsd">OFFSET(po,#REF!,0)</definedName>
    <definedName name="graph" localSheetId="11">#REF!</definedName>
    <definedName name="graph" localSheetId="15">#REF!</definedName>
    <definedName name="graph" localSheetId="18">#REF!</definedName>
    <definedName name="graph" localSheetId="9">#REF!</definedName>
    <definedName name="graph" localSheetId="0">#REF!</definedName>
    <definedName name="graph">#REF!</definedName>
    <definedName name="grenouille" localSheetId="11">#REF!</definedName>
    <definedName name="grenouille" localSheetId="15">#REF!</definedName>
    <definedName name="grenouille" localSheetId="9">#REF!</definedName>
    <definedName name="grenouille" localSheetId="0">#REF!</definedName>
    <definedName name="grenouille">#REF!</definedName>
    <definedName name="H_par_par_sal_0J" localSheetId="11">INDEX([1]Data!$A$4:$SG$3991,MATCH(DATE(YEAR(date_ref),MONTH(date_ref),DAY(date_ref)- "0"),[1]Data!$A$4:$A$3991,0),MATCH("H_par_par_sal",[1]Data!$A$3:$SG$3,0))</definedName>
    <definedName name="H_par_par_sal_0J" localSheetId="15">INDEX([1]Data!$A$4:$SG$3991,MATCH(DATE(YEAR(date_ref),MONTH(date_ref),DAY(date_ref)- "0"),[1]Data!$A$4:$A$3991,0),MATCH("H_par_par_sal",[1]Data!$A$3:$SG$3,0))</definedName>
    <definedName name="H_par_par_sal_0J" localSheetId="18">INDEX([1]Data!$A$4:$SG$3991,MATCH(DATE(YEAR(date_ref),MONTH(date_ref),DAY(date_ref)- "0"),[1]Data!$A$4:$A$3991,0),MATCH("H_par_par_sal",[1]Data!$A$3:$SG$3,0))</definedName>
    <definedName name="H_par_par_sal_0J" localSheetId="0">INDEX([1]Data!$A$4:$SG$3991,MATCH(DATE(YEAR(date_ref),MONTH(date_ref),DAY(date_ref)- "0"),[1]Data!$A$4:$A$3991,0),MATCH("H_par_par_sal",[1]Data!$A$3:$SG$3,0))</definedName>
    <definedName name="H_par_par_sal_0J">INDEX([1]Data!$A$4:$SG$3991,MATCH(DATE(YEAR(date_ref),MONTH(date_ref),DAY(date_ref)- "0"),[1]Data!$A$4:$A$3991,0),MATCH("H_par_par_sal",[1]Data!$A$3:$SG$3,0))</definedName>
    <definedName name="Heur_DAP_cumul_0J" localSheetId="11">INDEX([1]Data!$A$4:$SG$3991,MATCH(DATE(YEAR(date_ref),MONTH(date_ref),DAY(date_ref)- "0"),[1]Data!$A$4:$A$3991,0),MATCH("Heur_DAP_cumul",[1]Data!$A$3:$SG$3,0))</definedName>
    <definedName name="Heur_DAP_cumul_0J" localSheetId="15">INDEX([1]Data!$A$4:$SG$3991,MATCH(DATE(YEAR(date_ref),MONTH(date_ref),DAY(date_ref)- "0"),[1]Data!$A$4:$A$3991,0),MATCH("Heur_DAP_cumul",[1]Data!$A$3:$SG$3,0))</definedName>
    <definedName name="Heur_DAP_cumul_0J" localSheetId="18">INDEX([1]Data!$A$4:$SG$3991,MATCH(DATE(YEAR(date_ref),MONTH(date_ref),DAY(date_ref)- "0"),[1]Data!$A$4:$A$3991,0),MATCH("Heur_DAP_cumul",[1]Data!$A$3:$SG$3,0))</definedName>
    <definedName name="Heur_DAP_cumul_0J" localSheetId="0">INDEX([1]Data!$A$4:$SG$3991,MATCH(DATE(YEAR(date_ref),MONTH(date_ref),DAY(date_ref)- "0"),[1]Data!$A$4:$A$3991,0),MATCH("Heur_DAP_cumul",[1]Data!$A$3:$SG$3,0))</definedName>
    <definedName name="Heur_DAP_cumul_0J">INDEX([1]Data!$A$4:$SG$3991,MATCH(DATE(YEAR(date_ref),MONTH(date_ref),DAY(date_ref)- "0"),[1]Data!$A$4:$A$3991,0),MATCH("Heur_DAP_cumul",[1]Data!$A$3:$SG$3,0))</definedName>
    <definedName name="Heur_DI_avril_0J" localSheetId="11">INDEX([1]Data!$A$4:$SG$3992,MATCH(DATE(YEAR(date_ref),MONTH(date_ref),DAY(date_ref)- "0"),[1]Data!$A$4:$A$3992,0),MATCH("Heur_DI_avril",[1]Data!$A$3:$SG$3,0))</definedName>
    <definedName name="Heur_DI_avril_0J" localSheetId="15">INDEX([1]Data!$A$4:$SG$3992,MATCH(DATE(YEAR(date_ref),MONTH(date_ref),DAY(date_ref)- "0"),[1]Data!$A$4:$A$3992,0),MATCH("Heur_DI_avril",[1]Data!$A$3:$SG$3,0))</definedName>
    <definedName name="Heur_DI_avril_0J" localSheetId="18">INDEX([1]Data!$A$4:$SG$3992,MATCH(DATE(YEAR(date_ref),MONTH(date_ref),DAY(date_ref)- "0"),[1]Data!$A$4:$A$3992,0),MATCH("Heur_DI_avril",[1]Data!$A$3:$SG$3,0))</definedName>
    <definedName name="Heur_DI_avril_0J" localSheetId="0">INDEX([1]Data!$A$4:$SG$3992,MATCH(DATE(YEAR(date_ref),MONTH(date_ref),DAY(date_ref)- "0"),[1]Data!$A$4:$A$3992,0),MATCH("Heur_DI_avril",[1]Data!$A$3:$SG$3,0))</definedName>
    <definedName name="Heur_DI_avril_0J">INDEX([1]Data!$A$4:$SG$3992,MATCH(DATE(YEAR(date_ref),MONTH(date_ref),DAY(date_ref)- "0"),[1]Data!$A$4:$A$3992,0),MATCH("Heur_DI_avril",[1]Data!$A$3:$SG$3,0))</definedName>
    <definedName name="Heur_DI_avril_val_0J" localSheetId="11">INDEX([1]Data!$A$4:$SG$3992,MATCH(DATE(YEAR(date_ref),MONTH(date_ref),DAY(date_ref)- "0"),[1]Data!$A$4:$A$3992,0),MATCH("Heur_DI_avril_val",[1]Data!$A$3:$SG$3,0))</definedName>
    <definedName name="Heur_DI_avril_val_0J" localSheetId="15">INDEX([1]Data!$A$4:$SG$3992,MATCH(DATE(YEAR(date_ref),MONTH(date_ref),DAY(date_ref)- "0"),[1]Data!$A$4:$A$3992,0),MATCH("Heur_DI_avril_val",[1]Data!$A$3:$SG$3,0))</definedName>
    <definedName name="Heur_DI_avril_val_0J" localSheetId="18">INDEX([1]Data!$A$4:$SG$3992,MATCH(DATE(YEAR(date_ref),MONTH(date_ref),DAY(date_ref)- "0"),[1]Data!$A$4:$A$3992,0),MATCH("Heur_DI_avril_val",[1]Data!$A$3:$SG$3,0))</definedName>
    <definedName name="Heur_DI_avril_val_0J" localSheetId="0">INDEX([1]Data!$A$4:$SG$3992,MATCH(DATE(YEAR(date_ref),MONTH(date_ref),DAY(date_ref)- "0"),[1]Data!$A$4:$A$3992,0),MATCH("Heur_DI_avril_val",[1]Data!$A$3:$SG$3,0))</definedName>
    <definedName name="Heur_DI_avril_val_0J">INDEX([1]Data!$A$4:$SG$3992,MATCH(DATE(YEAR(date_ref),MONTH(date_ref),DAY(date_ref)- "0"),[1]Data!$A$4:$A$3992,0),MATCH("Heur_DI_avril_val",[1]Data!$A$3:$SG$3,0))</definedName>
    <definedName name="Heur_DI_mai_0J" localSheetId="11">INDEX([1]Data!$A$4:$SG$4000,MATCH(DATE(YEAR(date_ref),MONTH(date_ref),DAY(date_ref)- "0"),[1]Data!$A$4:$A$4000,0),MATCH("Heur_DI_mai",[1]Data!$A$3:$SG$3,0))</definedName>
    <definedName name="Heur_DI_mai_0J" localSheetId="15">INDEX([1]Data!$A$4:$SG$4000,MATCH(DATE(YEAR(date_ref),MONTH(date_ref),DAY(date_ref)- "0"),[1]Data!$A$4:$A$4000,0),MATCH("Heur_DI_mai",[1]Data!$A$3:$SG$3,0))</definedName>
    <definedName name="Heur_DI_mai_0J" localSheetId="18">INDEX([1]Data!$A$4:$SG$4000,MATCH(DATE(YEAR(date_ref),MONTH(date_ref),DAY(date_ref)- "0"),[1]Data!$A$4:$A$4000,0),MATCH("Heur_DI_mai",[1]Data!$A$3:$SG$3,0))</definedName>
    <definedName name="Heur_DI_mai_0J" localSheetId="0">INDEX([1]Data!$A$4:$SG$4000,MATCH(DATE(YEAR(date_ref),MONTH(date_ref),DAY(date_ref)- "0"),[1]Data!$A$4:$A$4000,0),MATCH("Heur_DI_mai",[1]Data!$A$3:$SG$3,0))</definedName>
    <definedName name="Heur_DI_mai_0J">INDEX([1]Data!$A$4:$SG$4000,MATCH(DATE(YEAR(date_ref),MONTH(date_ref),DAY(date_ref)- "0"),[1]Data!$A$4:$A$4000,0),MATCH("Heur_DI_mai",[1]Data!$A$3:$SG$3,0))</definedName>
    <definedName name="Heur_DI_mai_val_0J" localSheetId="11">INDEX([1]Data!$A$4:$SG$4000,MATCH(DATE(YEAR(date_ref),MONTH(date_ref),DAY(date_ref)- "0"),[1]Data!$A$4:$A$4000,0),MATCH("Heur_DI_mai_val",[1]Data!$A$3:$SG$3,0))</definedName>
    <definedName name="Heur_DI_mai_val_0J" localSheetId="15">INDEX([1]Data!$A$4:$SG$4000,MATCH(DATE(YEAR(date_ref),MONTH(date_ref),DAY(date_ref)- "0"),[1]Data!$A$4:$A$4000,0),MATCH("Heur_DI_mai_val",[1]Data!$A$3:$SG$3,0))</definedName>
    <definedName name="Heur_DI_mai_val_0J" localSheetId="18">INDEX([1]Data!$A$4:$SG$4000,MATCH(DATE(YEAR(date_ref),MONTH(date_ref),DAY(date_ref)- "0"),[1]Data!$A$4:$A$4000,0),MATCH("Heur_DI_mai_val",[1]Data!$A$3:$SG$3,0))</definedName>
    <definedName name="Heur_DI_mai_val_0J" localSheetId="0">INDEX([1]Data!$A$4:$SG$4000,MATCH(DATE(YEAR(date_ref),MONTH(date_ref),DAY(date_ref)- "0"),[1]Data!$A$4:$A$4000,0),MATCH("Heur_DI_mai_val",[1]Data!$A$3:$SG$3,0))</definedName>
    <definedName name="Heur_DI_mai_val_0J">INDEX([1]Data!$A$4:$SG$4000,MATCH(DATE(YEAR(date_ref),MONTH(date_ref),DAY(date_ref)- "0"),[1]Data!$A$4:$A$4000,0),MATCH("Heur_DI_mai_val",[1]Data!$A$3:$SG$3,0))</definedName>
    <definedName name="Heur_DI_mars_0J" localSheetId="11">INDEX([1]Data!$A$4:$SG$3992,MATCH(DATE(YEAR(date_ref),MONTH(date_ref),DAY(date_ref)- "0"),[1]Data!$A$4:$A$3992,0),MATCH("Heur_DI_mars",[1]Data!$A$3:$SG$3,0))</definedName>
    <definedName name="Heur_DI_mars_0J" localSheetId="15">INDEX([1]Data!$A$4:$SG$3992,MATCH(DATE(YEAR(date_ref),MONTH(date_ref),DAY(date_ref)- "0"),[1]Data!$A$4:$A$3992,0),MATCH("Heur_DI_mars",[1]Data!$A$3:$SG$3,0))</definedName>
    <definedName name="Heur_DI_mars_0J" localSheetId="18">INDEX([1]Data!$A$4:$SG$3992,MATCH(DATE(YEAR(date_ref),MONTH(date_ref),DAY(date_ref)- "0"),[1]Data!$A$4:$A$3992,0),MATCH("Heur_DI_mars",[1]Data!$A$3:$SG$3,0))</definedName>
    <definedName name="Heur_DI_mars_0J" localSheetId="0">INDEX([1]Data!$A$4:$SG$3992,MATCH(DATE(YEAR(date_ref),MONTH(date_ref),DAY(date_ref)- "0"),[1]Data!$A$4:$A$3992,0),MATCH("Heur_DI_mars",[1]Data!$A$3:$SG$3,0))</definedName>
    <definedName name="Heur_DI_mars_0J">INDEX([1]Data!$A$4:$SG$3992,MATCH(DATE(YEAR(date_ref),MONTH(date_ref),DAY(date_ref)- "0"),[1]Data!$A$4:$A$3992,0),MATCH("Heur_DI_mars",[1]Data!$A$3:$SG$3,0))</definedName>
    <definedName name="Heur_DI_mars_val_0J" localSheetId="11">INDEX([1]Data!$A$4:$SG$3992,MATCH(DATE(YEAR(date_ref),MONTH(date_ref),DAY(date_ref)- "0"),[1]Data!$A$4:$A$3992,0),MATCH("Heur_DI_mars_val",[1]Data!$A$3:$SG$3,0))</definedName>
    <definedName name="Heur_DI_mars_val_0J" localSheetId="15">INDEX([1]Data!$A$4:$SG$3992,MATCH(DATE(YEAR(date_ref),MONTH(date_ref),DAY(date_ref)- "0"),[1]Data!$A$4:$A$3992,0),MATCH("Heur_DI_mars_val",[1]Data!$A$3:$SG$3,0))</definedName>
    <definedName name="Heur_DI_mars_val_0J" localSheetId="18">INDEX([1]Data!$A$4:$SG$3992,MATCH(DATE(YEAR(date_ref),MONTH(date_ref),DAY(date_ref)- "0"),[1]Data!$A$4:$A$3992,0),MATCH("Heur_DI_mars_val",[1]Data!$A$3:$SG$3,0))</definedName>
    <definedName name="Heur_DI_mars_val_0J" localSheetId="0">INDEX([1]Data!$A$4:$SG$3992,MATCH(DATE(YEAR(date_ref),MONTH(date_ref),DAY(date_ref)- "0"),[1]Data!$A$4:$A$3992,0),MATCH("Heur_DI_mars_val",[1]Data!$A$3:$SG$3,0))</definedName>
    <definedName name="Heur_DI_mars_val_0J">INDEX([1]Data!$A$4:$SG$3992,MATCH(DATE(YEAR(date_ref),MONTH(date_ref),DAY(date_ref)- "0"),[1]Data!$A$4:$A$3992,0),MATCH("Heur_DI_mars_val",[1]Data!$A$3:$SG$3,0))</definedName>
    <definedName name="hh" localSheetId="11">[3]données_graph1!#REF!</definedName>
    <definedName name="hh" localSheetId="15">[2]données_graph1!#REF!</definedName>
    <definedName name="hh" localSheetId="18">[2]données_graph1!#REF!</definedName>
    <definedName name="hh" localSheetId="9">[2]données_graph1!#REF!</definedName>
    <definedName name="hh" localSheetId="0">[3]données_graph1!#REF!</definedName>
    <definedName name="hh">[2]données_graph1!#REF!</definedName>
    <definedName name="ii" localSheetId="10">#REF!</definedName>
    <definedName name="ii" localSheetId="11">#REF!</definedName>
    <definedName name="ii" localSheetId="12">#REF!</definedName>
    <definedName name="ii" localSheetId="13">#REF!</definedName>
    <definedName name="ii" localSheetId="15">#REF!</definedName>
    <definedName name="ii" localSheetId="18">#REF!</definedName>
    <definedName name="ii" localSheetId="9">#REF!</definedName>
    <definedName name="ii" localSheetId="0">#REF!</definedName>
    <definedName name="ii">#REF!</definedName>
    <definedName name="in" localSheetId="11">#REF!</definedName>
    <definedName name="in" localSheetId="15">#REF!</definedName>
    <definedName name="in" localSheetId="9">#REF!</definedName>
    <definedName name="in" localSheetId="0">#REF!</definedName>
    <definedName name="in">#REF!</definedName>
    <definedName name="Interim_trimcvs" localSheetId="10">#REF!</definedName>
    <definedName name="Interim_trimcvs" localSheetId="11">#REF!</definedName>
    <definedName name="Interim_trimcvs" localSheetId="12">#REF!</definedName>
    <definedName name="Interim_trimcvs" localSheetId="13">#REF!</definedName>
    <definedName name="Interim_trimcvs" localSheetId="15">#REF!</definedName>
    <definedName name="Interim_trimcvs" localSheetId="18">#REF!</definedName>
    <definedName name="Interim_trimcvs" localSheetId="9">#REF!</definedName>
    <definedName name="Interim_trimcvs" localSheetId="0">#REF!</definedName>
    <definedName name="Interim_trimcvs">#REF!</definedName>
    <definedName name="Lag">[1]Calculs!$B$5-1</definedName>
    <definedName name="liste_Adj">OFFSET([1]Listes!$N$7,0,0,COUNTA([1]Listes!$N$7:$N$1001),1)</definedName>
    <definedName name="liste_date">OFFSET([1]Listes!$A$7,0,0,994-COUNTIF([1]Listes!$A:$A,0),1)</definedName>
    <definedName name="liste_date_stat">OFFSET([1]Listes!$B$7,0,0,COUNTA([1]Listes!$B$7:$B$1003),1)</definedName>
    <definedName name="liste_form_date">OFFSET([1]Listes!$D$7,0,[1]Calculs!$B$3,COUNTIF(OFFSET([1]Listes!$D$7:$D$1000,0,[1]Calculs!$B$3),"&lt;&gt;0")-COUNTBLANK(OFFSET([1]Listes!$D$7:$D$1000,0,[1]Calculs!$B$3)))</definedName>
    <definedName name="liste_format">OFFSET([1]Listes!$M$7,0,0,COUNTA([1]Listes!$M$7:$M$1003),1)</definedName>
    <definedName name="liste_format_nb">IF([1]Calculs!$D$5&gt;9,[1]Listes!$L$7:$L$11,OFFSET([1]Listes!$M$7,0,0,COUNTA([1]Listes!$M$7:$M$1003),1))</definedName>
    <definedName name="liste_gp">OFFSET([1]Calculs!$B$21,0,0,[1]Calculs!$F$20)</definedName>
    <definedName name="liste_Obj">OFFSET([1]Calculs!$M$4,0,0,COUNTA([1]Calculs!$M2:$M998)-1,1)</definedName>
    <definedName name="liste_ss_gp">OFFSET([1]Calculs!$T$4,0,[1]Calculs!$D$4,OFFSET([1]Calculs!$T$2,0,[1]Calculs!$D$4))</definedName>
    <definedName name="liste_txt">OFFSET([1]Listes!$O$7,0,0,COUNTA([1]Listes!$O$7:$O$1001),1)</definedName>
    <definedName name="liste_var">OFFSET([1]Listes!$I$7,0,0,994-COUNTIF([1]Listes!$I:$I,0),1)</definedName>
    <definedName name="mesure" localSheetId="10">#REF!</definedName>
    <definedName name="mesure" localSheetId="11">#REF!</definedName>
    <definedName name="mesure" localSheetId="12">#REF!</definedName>
    <definedName name="mesure" localSheetId="13">#REF!</definedName>
    <definedName name="mesure" localSheetId="15">#REF!</definedName>
    <definedName name="mesure" localSheetId="18">#REF!</definedName>
    <definedName name="mesure" localSheetId="9">#REF!</definedName>
    <definedName name="mesure" localSheetId="0">#REF!</definedName>
    <definedName name="mesure">#REF!</definedName>
    <definedName name="Montan_DI_avril_val_0J" localSheetId="11">INDEX([1]Data!$A$4:$SG$3992,MATCH(DATE(YEAR(date_ref),MONTH(date_ref),DAY(date_ref)- "0"),[1]Data!$A$4:$A$3992,0),MATCH("Montan_DI_avril_val",[1]Data!$A$3:$SG$3,0))</definedName>
    <definedName name="Montan_DI_avril_val_0J" localSheetId="15">INDEX([1]Data!$A$4:$SG$3992,MATCH(DATE(YEAR(date_ref),MONTH(date_ref),DAY(date_ref)- "0"),[1]Data!$A$4:$A$3992,0),MATCH("Montan_DI_avril_val",[1]Data!$A$3:$SG$3,0))</definedName>
    <definedName name="Montan_DI_avril_val_0J" localSheetId="18">INDEX([1]Data!$A$4:$SG$3992,MATCH(DATE(YEAR(date_ref),MONTH(date_ref),DAY(date_ref)- "0"),[1]Data!$A$4:$A$3992,0),MATCH("Montan_DI_avril_val",[1]Data!$A$3:$SG$3,0))</definedName>
    <definedName name="Montan_DI_avril_val_0J" localSheetId="0">INDEX([1]Data!$A$4:$SG$3992,MATCH(DATE(YEAR(date_ref),MONTH(date_ref),DAY(date_ref)- "0"),[1]Data!$A$4:$A$3992,0),MATCH("Montan_DI_avril_val",[1]Data!$A$3:$SG$3,0))</definedName>
    <definedName name="Montan_DI_avril_val_0J">INDEX([1]Data!$A$4:$SG$3992,MATCH(DATE(YEAR(date_ref),MONTH(date_ref),DAY(date_ref)- "0"),[1]Data!$A$4:$A$3992,0),MATCH("Montan_DI_avril_val",[1]Data!$A$3:$SG$3,0))</definedName>
    <definedName name="Montan_DI_mai_val_0J" localSheetId="11">INDEX([1]Data!$A$4:$SG$4000,MATCH(DATE(YEAR(date_ref),MONTH(date_ref),DAY(date_ref)- "0"),[1]Data!$A$4:$A$4000,0),MATCH("Montan_DI_mai_val",[1]Data!$A$3:$SG$3,0))</definedName>
    <definedName name="Montan_DI_mai_val_0J" localSheetId="15">INDEX([1]Data!$A$4:$SG$4000,MATCH(DATE(YEAR(date_ref),MONTH(date_ref),DAY(date_ref)- "0"),[1]Data!$A$4:$A$4000,0),MATCH("Montan_DI_mai_val",[1]Data!$A$3:$SG$3,0))</definedName>
    <definedName name="Montan_DI_mai_val_0J" localSheetId="18">INDEX([1]Data!$A$4:$SG$4000,MATCH(DATE(YEAR(date_ref),MONTH(date_ref),DAY(date_ref)- "0"),[1]Data!$A$4:$A$4000,0),MATCH("Montan_DI_mai_val",[1]Data!$A$3:$SG$3,0))</definedName>
    <definedName name="Montan_DI_mai_val_0J" localSheetId="0">INDEX([1]Data!$A$4:$SG$4000,MATCH(DATE(YEAR(date_ref),MONTH(date_ref),DAY(date_ref)- "0"),[1]Data!$A$4:$A$4000,0),MATCH("Montan_DI_mai_val",[1]Data!$A$3:$SG$3,0))</definedName>
    <definedName name="Montan_DI_mai_val_0J">INDEX([1]Data!$A$4:$SG$4000,MATCH(DATE(YEAR(date_ref),MONTH(date_ref),DAY(date_ref)- "0"),[1]Data!$A$4:$A$4000,0),MATCH("Montan_DI_mai_val",[1]Data!$A$3:$SG$3,0))</definedName>
    <definedName name="Montan_DI_mars_val_0J" localSheetId="11">INDEX([1]Data!$A$4:$SG$3992,MATCH(DATE(YEAR(date_ref),MONTH(date_ref),DAY(date_ref)- "0"),[1]Data!$A$4:$A$3992,0),MATCH("Montan_DI_mars_val",[1]Data!$A$3:$SG$3,0))</definedName>
    <definedName name="Montan_DI_mars_val_0J" localSheetId="15">INDEX([1]Data!$A$4:$SG$3992,MATCH(DATE(YEAR(date_ref),MONTH(date_ref),DAY(date_ref)- "0"),[1]Data!$A$4:$A$3992,0),MATCH("Montan_DI_mars_val",[1]Data!$A$3:$SG$3,0))</definedName>
    <definedName name="Montan_DI_mars_val_0J" localSheetId="18">INDEX([1]Data!$A$4:$SG$3992,MATCH(DATE(YEAR(date_ref),MONTH(date_ref),DAY(date_ref)- "0"),[1]Data!$A$4:$A$3992,0),MATCH("Montan_DI_mars_val",[1]Data!$A$3:$SG$3,0))</definedName>
    <definedName name="Montan_DI_mars_val_0J" localSheetId="0">INDEX([1]Data!$A$4:$SG$3992,MATCH(DATE(YEAR(date_ref),MONTH(date_ref),DAY(date_ref)- "0"),[1]Data!$A$4:$A$3992,0),MATCH("Montan_DI_mars_val",[1]Data!$A$3:$SG$3,0))</definedName>
    <definedName name="Montan_DI_mars_val_0J">INDEX([1]Data!$A$4:$SG$3992,MATCH(DATE(YEAR(date_ref),MONTH(date_ref),DAY(date_ref)- "0"),[1]Data!$A$4:$A$3992,0),MATCH("Montan_DI_mars_val",[1]Data!$A$3:$SG$3,0))</definedName>
    <definedName name="Nb_DAP_0J" localSheetId="11">INDEX([1]Data!$A$4:$SG$3991,MATCH(DATE(YEAR(date_ref),MONTH(date_ref),DAY(date_ref)- "0"),[1]Data!$A$4:$A$3991,0),MATCH("Nb_DAP",[1]Data!$A$3:$SG$3,0))</definedName>
    <definedName name="Nb_DAP_0J" localSheetId="15">INDEX([1]Data!$A$4:$SG$3991,MATCH(DATE(YEAR(date_ref),MONTH(date_ref),DAY(date_ref)- "0"),[1]Data!$A$4:$A$3991,0),MATCH("Nb_DAP",[1]Data!$A$3:$SG$3,0))</definedName>
    <definedName name="Nb_DAP_0J" localSheetId="18">INDEX([1]Data!$A$4:$SG$3991,MATCH(DATE(YEAR(date_ref),MONTH(date_ref),DAY(date_ref)- "0"),[1]Data!$A$4:$A$3991,0),MATCH("Nb_DAP",[1]Data!$A$3:$SG$3,0))</definedName>
    <definedName name="Nb_DAP_0J" localSheetId="0">INDEX([1]Data!$A$4:$SG$3991,MATCH(DATE(YEAR(date_ref),MONTH(date_ref),DAY(date_ref)- "0"),[1]Data!$A$4:$A$3991,0),MATCH("Nb_DAP",[1]Data!$A$3:$SG$3,0))</definedName>
    <definedName name="Nb_DAP_0J">INDEX([1]Data!$A$4:$SG$3991,MATCH(DATE(YEAR(date_ref),MONTH(date_ref),DAY(date_ref)- "0"),[1]Data!$A$4:$A$3991,0),MATCH("Nb_DAP",[1]Data!$A$3:$SG$3,0))</definedName>
    <definedName name="Nb_DAP_att_0J" localSheetId="11">INDEX([1]Data!$A$4:$SG$3991,MATCH(DATE(YEAR(date_ref),MONTH(date_ref),DAY(date_ref)- "0"),[1]Data!$A$4:$A$3991,0),MATCH("Nb_DAP_att",[1]Data!$A$3:$SG$3,0))</definedName>
    <definedName name="Nb_DAP_att_0J" localSheetId="15">INDEX([1]Data!$A$4:$SG$3991,MATCH(DATE(YEAR(date_ref),MONTH(date_ref),DAY(date_ref)- "0"),[1]Data!$A$4:$A$3991,0),MATCH("Nb_DAP_att",[1]Data!$A$3:$SG$3,0))</definedName>
    <definedName name="Nb_DAP_att_0J" localSheetId="18">INDEX([1]Data!$A$4:$SG$3991,MATCH(DATE(YEAR(date_ref),MONTH(date_ref),DAY(date_ref)- "0"),[1]Data!$A$4:$A$3991,0),MATCH("Nb_DAP_att",[1]Data!$A$3:$SG$3,0))</definedName>
    <definedName name="Nb_DAP_att_0J" localSheetId="0">INDEX([1]Data!$A$4:$SG$3991,MATCH(DATE(YEAR(date_ref),MONTH(date_ref),DAY(date_ref)- "0"),[1]Data!$A$4:$A$3991,0),MATCH("Nb_DAP_att",[1]Data!$A$3:$SG$3,0))</definedName>
    <definedName name="Nb_DAP_att_0J">INDEX([1]Data!$A$4:$SG$3991,MATCH(DATE(YEAR(date_ref),MONTH(date_ref),DAY(date_ref)- "0"),[1]Data!$A$4:$A$3991,0),MATCH("Nb_DAP_att",[1]Data!$A$3:$SG$3,0))</definedName>
    <definedName name="Nb_semaine_0J" localSheetId="11">INDEX([1]Data!$A$4:$SG$3991,MATCH(DATE(YEAR(date_ref),MONTH(date_ref),DAY(date_ref)- "0"),[1]Data!$A$4:$A$3991,0),MATCH("Nb_semaine",[1]Data!$A$3:$SG$3,0))</definedName>
    <definedName name="Nb_semaine_0J" localSheetId="15">INDEX([1]Data!$A$4:$SG$3991,MATCH(DATE(YEAR(date_ref),MONTH(date_ref),DAY(date_ref)- "0"),[1]Data!$A$4:$A$3991,0),MATCH("Nb_semaine",[1]Data!$A$3:$SG$3,0))</definedName>
    <definedName name="Nb_semaine_0J" localSheetId="18">INDEX([1]Data!$A$4:$SG$3991,MATCH(DATE(YEAR(date_ref),MONTH(date_ref),DAY(date_ref)- "0"),[1]Data!$A$4:$A$3991,0),MATCH("Nb_semaine",[1]Data!$A$3:$SG$3,0))</definedName>
    <definedName name="Nb_semaine_0J" localSheetId="0">INDEX([1]Data!$A$4:$SG$3991,MATCH(DATE(YEAR(date_ref),MONTH(date_ref),DAY(date_ref)- "0"),[1]Data!$A$4:$A$3991,0),MATCH("Nb_semaine",[1]Data!$A$3:$SG$3,0))</definedName>
    <definedName name="Nb_semaine_0J">INDEX([1]Data!$A$4:$SG$3991,MATCH(DATE(YEAR(date_ref),MONTH(date_ref),DAY(date_ref)- "0"),[1]Data!$A$4:$A$3991,0),MATCH("Nb_semaine",[1]Data!$A$3:$SG$3,0))</definedName>
    <definedName name="Nb_ul_0J" localSheetId="11">INDEX([1]Data!$A$4:$SG$3991,MATCH(DATE(YEAR(date_ref),MONTH(date_ref),DAY(date_ref)- "0"),[1]Data!$A$4:$A$3991,0),MATCH("Nb_ul",[1]Data!$A$3:$SG$3,0))</definedName>
    <definedName name="Nb_ul_0J" localSheetId="15">INDEX([1]Data!$A$4:$SG$3991,MATCH(DATE(YEAR(date_ref),MONTH(date_ref),DAY(date_ref)- "0"),[1]Data!$A$4:$A$3991,0),MATCH("Nb_ul",[1]Data!$A$3:$SG$3,0))</definedName>
    <definedName name="Nb_ul_0J" localSheetId="18">INDEX([1]Data!$A$4:$SG$3991,MATCH(DATE(YEAR(date_ref),MONTH(date_ref),DAY(date_ref)- "0"),[1]Data!$A$4:$A$3991,0),MATCH("Nb_ul",[1]Data!$A$3:$SG$3,0))</definedName>
    <definedName name="Nb_ul_0J" localSheetId="0">INDEX([1]Data!$A$4:$SG$3991,MATCH(DATE(YEAR(date_ref),MONTH(date_ref),DAY(date_ref)- "0"),[1]Data!$A$4:$A$3991,0),MATCH("Nb_ul",[1]Data!$A$3:$SG$3,0))</definedName>
    <definedName name="Nb_ul_0J">INDEX([1]Data!$A$4:$SG$3991,MATCH(DATE(YEAR(date_ref),MONTH(date_ref),DAY(date_ref)- "0"),[1]Data!$A$4:$A$3991,0),MATCH("Nb_ul",[1]Data!$A$3:$SG$3,0))</definedName>
    <definedName name="NIVEAU" localSheetId="11">#REF!</definedName>
    <definedName name="NIVEAU" localSheetId="15">#REF!</definedName>
    <definedName name="NIVEAU" localSheetId="18">#REF!</definedName>
    <definedName name="NIVEAU">#REF!</definedName>
    <definedName name="Odate_F1_T_0" localSheetId="11">IF(ROUNDUP(MONTH(DATE(YEAR(date_ref),MONTH(date_ref)-(0*3),DAY(date_ref)))/3,0)=1,"premier trimestre "&amp;YEAR(DATE(YEAR(date_ref),MONTH(date_ref)-(0*3),DAY(date_ref))),IF(ROUNDUP(MONTH(DATE(YEAR(date_ref),MONTH(date_ref)-(0*3),DAY(date_ref)))/3,0)=2,"deuxième trimestre "&amp;YEAR(DATE(YEAR(date_ref),MONTH(date_ref)-(0*3),DAY(date_ref))),IF(ROUNDUP(MONTH(DATE(YEAR(date_ref),MONTH(date_ref)-(0*3),DAY(date_ref)))/3,0)=3,"troisième trimestre "&amp;YEAR(DATE(YEAR(date_ref),MONTH(date_ref)-(0*3),DAY(date_ref))),IF(ROUNDUP(MONTH(DATE(YEAR(date_ref),MONTH(date_ref)-(0*3),DAY(date_ref)))/3,0)=4,"quatrième trimestre "&amp;YEAR(DATE(YEAR(date_ref),MONTH(date_ref)-(0*3),DAY(date_ref))),""))))</definedName>
    <definedName name="Odate_F1_T_0" localSheetId="15">IF(ROUNDUP(MONTH(DATE(YEAR(date_ref),MONTH(date_ref)-(0*3),DAY(date_ref)))/3,0)=1,"premier trimestre "&amp;YEAR(DATE(YEAR(date_ref),MONTH(date_ref)-(0*3),DAY(date_ref))),IF(ROUNDUP(MONTH(DATE(YEAR(date_ref),MONTH(date_ref)-(0*3),DAY(date_ref)))/3,0)=2,"deuxième trimestre "&amp;YEAR(DATE(YEAR(date_ref),MONTH(date_ref)-(0*3),DAY(date_ref))),IF(ROUNDUP(MONTH(DATE(YEAR(date_ref),MONTH(date_ref)-(0*3),DAY(date_ref)))/3,0)=3,"troisième trimestre "&amp;YEAR(DATE(YEAR(date_ref),MONTH(date_ref)-(0*3),DAY(date_ref))),IF(ROUNDUP(MONTH(DATE(YEAR(date_ref),MONTH(date_ref)-(0*3),DAY(date_ref)))/3,0)=4,"quatrième trimestre "&amp;YEAR(DATE(YEAR(date_ref),MONTH(date_ref)-(0*3),DAY(date_ref))),""))))</definedName>
    <definedName name="Odate_F1_T_0" localSheetId="18">IF(ROUNDUP(MONTH(DATE(YEAR(date_ref),MONTH(date_ref)-(0*3),DAY(date_ref)))/3,0)=1,"premier trimestre "&amp;YEAR(DATE(YEAR(date_ref),MONTH(date_ref)-(0*3),DAY(date_ref))),IF(ROUNDUP(MONTH(DATE(YEAR(date_ref),MONTH(date_ref)-(0*3),DAY(date_ref)))/3,0)=2,"deuxième trimestre "&amp;YEAR(DATE(YEAR(date_ref),MONTH(date_ref)-(0*3),DAY(date_ref))),IF(ROUNDUP(MONTH(DATE(YEAR(date_ref),MONTH(date_ref)-(0*3),DAY(date_ref)))/3,0)=3,"troisième trimestre "&amp;YEAR(DATE(YEAR(date_ref),MONTH(date_ref)-(0*3),DAY(date_ref))),IF(ROUNDUP(MONTH(DATE(YEAR(date_ref),MONTH(date_ref)-(0*3),DAY(date_ref)))/3,0)=4,"quatrième trimestre "&amp;YEAR(DATE(YEAR(date_ref),MONTH(date_ref)-(0*3),DAY(date_ref))),""))))</definedName>
    <definedName name="Odate_F1_T_0" localSheetId="0">IF(ROUNDUP(MONTH(DATE(YEAR(date_ref),MONTH(date_ref)-(0*3),DAY(date_ref)))/3,0)=1,"premier trimestre "&amp;YEAR(DATE(YEAR(date_ref),MONTH(date_ref)-(0*3),DAY(date_ref))),IF(ROUNDUP(MONTH(DATE(YEAR(date_ref),MONTH(date_ref)-(0*3),DAY(date_ref)))/3,0)=2,"deuxième trimestre "&amp;YEAR(DATE(YEAR(date_ref),MONTH(date_ref)-(0*3),DAY(date_ref))),IF(ROUNDUP(MONTH(DATE(YEAR(date_ref),MONTH(date_ref)-(0*3),DAY(date_ref)))/3,0)=3,"troisième trimestre "&amp;YEAR(DATE(YEAR(date_ref),MONTH(date_ref)-(0*3),DAY(date_ref))),IF(ROUNDUP(MONTH(DATE(YEAR(date_ref),MONTH(date_ref)-(0*3),DAY(date_ref)))/3,0)=4,"quatrième trimestre "&amp;YEAR(DATE(YEAR(date_ref),MONTH(date_ref)-(0*3),DAY(date_ref))),""))))</definedName>
    <definedName name="Odate_F1_T_0">IF(ROUNDUP(MONTH(DATE(YEAR(date_ref),MONTH(date_ref)-(0*3),DAY(date_ref)))/3,0)=1,"premier trimestre "&amp;YEAR(DATE(YEAR(date_ref),MONTH(date_ref)-(0*3),DAY(date_ref))),IF(ROUNDUP(MONTH(DATE(YEAR(date_ref),MONTH(date_ref)-(0*3),DAY(date_ref)))/3,0)=2,"deuxième trimestre "&amp;YEAR(DATE(YEAR(date_ref),MONTH(date_ref)-(0*3),DAY(date_ref))),IF(ROUNDUP(MONTH(DATE(YEAR(date_ref),MONTH(date_ref)-(0*3),DAY(date_ref)))/3,0)=3,"troisième trimestre "&amp;YEAR(DATE(YEAR(date_ref),MONTH(date_ref)-(0*3),DAY(date_ref))),IF(ROUNDUP(MONTH(DATE(YEAR(date_ref),MONTH(date_ref)-(0*3),DAY(date_ref)))/3,0)=4,"quatrième trimestre "&amp;YEAR(DATE(YEAR(date_ref),MONTH(date_ref)-(0*3),DAY(date_ref))),""))))</definedName>
    <definedName name="Odate_F12_J_0" localSheetId="11">IF((DAY(date_ref)-0)=1,"1er "&amp;UPPER(TEXT(date_ref,"mmmm aaaa")),UPPER(TEXT(DATE(YEAR(date_ref),MONTH(date_ref),DAY(date_ref)-0),"j mmmm aaaa")))</definedName>
    <definedName name="Odate_F12_J_0" localSheetId="15">IF((DAY(date_ref)-0)=1,"1er "&amp;UPPER(TEXT(date_ref,"mmmm aaaa")),UPPER(TEXT(DATE(YEAR(date_ref),MONTH(date_ref),DAY(date_ref)-0),"j mmmm aaaa")))</definedName>
    <definedName name="Odate_F12_J_0" localSheetId="18">IF((DAY(date_ref)-0)=1,"1er "&amp;UPPER(TEXT(date_ref,"mmmm aaaa")),UPPER(TEXT(DATE(YEAR(date_ref),MONTH(date_ref),DAY(date_ref)-0),"j mmmm aaaa")))</definedName>
    <definedName name="Odate_F12_J_0" localSheetId="0">IF((DAY(date_ref)-0)=1,"1er "&amp;UPPER(TEXT(date_ref,"mmmm aaaa")),UPPER(TEXT(DATE(YEAR(date_ref),MONTH(date_ref),DAY(date_ref)-0),"j mmmm aaaa")))</definedName>
    <definedName name="Odate_F12_J_0">IF((DAY(date_ref)-0)=1,"1er "&amp;UPPER(TEXT(date_ref,"mmmm aaaa")),UPPER(TEXT(DATE(YEAR(date_ref),MONTH(date_ref),DAY(date_ref)-0),"j mmmm aaaa")))</definedName>
    <definedName name="Odate_F2_J_0" localSheetId="11">IF((DAY(date_ref)-0)=1,"1er "&amp;TEXT(date_ref,"mmmm aaaa"),TEXT(DATE(YEAR(date_ref),MONTH(date_ref),DAY(date_ref)-0),"j mmmm aaaa"))</definedName>
    <definedName name="Odate_F2_J_0" localSheetId="15">IF((DAY(date_ref)-0)=1,"1er "&amp;TEXT(date_ref,"mmmm aaaa"),TEXT(DATE(YEAR(date_ref),MONTH(date_ref),DAY(date_ref)-0),"j mmmm aaaa"))</definedName>
    <definedName name="Odate_F2_J_0" localSheetId="18">IF((DAY(date_ref)-0)=1,"1er "&amp;TEXT(date_ref,"mmmm aaaa"),TEXT(DATE(YEAR(date_ref),MONTH(date_ref),DAY(date_ref)-0),"j mmmm aaaa"))</definedName>
    <definedName name="Odate_F2_J_0" localSheetId="0">IF((DAY(date_ref)-0)=1,"1er "&amp;TEXT(date_ref,"mmmm aaaa"),TEXT(DATE(YEAR(date_ref),MONTH(date_ref),DAY(date_ref)-0),"j mmmm aaaa"))</definedName>
    <definedName name="Odate_F2_J_0">IF((DAY(date_ref)-0)=1,"1er "&amp;TEXT(date_ref,"mmmm aaaa"),TEXT(DATE(YEAR(date_ref),MONTH(date_ref),DAY(date_ref)-0),"j mmmm aaaa"))</definedName>
    <definedName name="Odate_F3_J_0" localSheetId="11">IF((DAY(date_ref)-0)=1,"1er "&amp;TEXT(date_ref,"mmmm"),TEXT(DATE(YEAR(date_ref),MONTH(date_ref),DAY(date_ref)-0),"j mmmm"))</definedName>
    <definedName name="Odate_F3_J_0" localSheetId="15">IF((DAY(date_ref)-0)=1,"1er "&amp;TEXT(date_ref,"mmmm"),TEXT(DATE(YEAR(date_ref),MONTH(date_ref),DAY(date_ref)-0),"j mmmm"))</definedName>
    <definedName name="Odate_F3_J_0" localSheetId="18">IF((DAY(date_ref)-0)=1,"1er "&amp;TEXT(date_ref,"mmmm"),TEXT(DATE(YEAR(date_ref),MONTH(date_ref),DAY(date_ref)-0),"j mmmm"))</definedName>
    <definedName name="Odate_F3_J_0" localSheetId="0">IF((DAY(date_ref)-0)=1,"1er "&amp;TEXT(date_ref,"mmmm"),TEXT(DATE(YEAR(date_ref),MONTH(date_ref),DAY(date_ref)-0),"j mmmm"))</definedName>
    <definedName name="Odate_F3_J_0">IF((DAY(date_ref)-0)=1,"1er "&amp;TEXT(date_ref,"mmmm"),TEXT(DATE(YEAR(date_ref),MONTH(date_ref),DAY(date_ref)-0),"j mmmm"))</definedName>
    <definedName name="Odate_F5_T_0" localSheetId="11">UPPER(IF(ROUNDUP(MONTH(DATE(YEAR(date_ref),MONTH(date_ref)-(0*3),DAY(date_ref)))/3,0)=1,"premier trimestre "&amp;YEAR(DATE(YEAR(date_ref),MONTH(date_ref)-(0*3),DAY(date_ref))),IF(ROUNDUP(MONTH(DATE(YEAR(date_ref),MONTH(date_ref)-(0*3),DAY(date_ref)))/3,0)=2,"deuxième trimestre "&amp;YEAR(DATE(YEAR(date_ref),MONTH(date_ref)-(0*3),DAY(date_ref))),IF(ROUNDUP(MONTH(DATE(YEAR(date_ref),MONTH(date_ref)-(0*3),DAY(date_ref)))/3,0)=3,"troisième trimestre "&amp;YEAR(DATE(YEAR(date_ref),MONTH(date_ref)-(0*3),DAY(date_ref))),IF(ROUNDUP(MONTH(DATE(YEAR(date_ref),MONTH(date_ref)-(0*3),DAY(date_ref)))/3,0)=4,"quatrième trimestre "&amp;YEAR(DATE(YEAR(date_ref),MONTH(date_ref)-(0*3),DAY(date_ref))),"")))))</definedName>
    <definedName name="Odate_F5_T_0" localSheetId="15">UPPER(IF(ROUNDUP(MONTH(DATE(YEAR(date_ref),MONTH(date_ref)-(0*3),DAY(date_ref)))/3,0)=1,"premier trimestre "&amp;YEAR(DATE(YEAR(date_ref),MONTH(date_ref)-(0*3),DAY(date_ref))),IF(ROUNDUP(MONTH(DATE(YEAR(date_ref),MONTH(date_ref)-(0*3),DAY(date_ref)))/3,0)=2,"deuxième trimestre "&amp;YEAR(DATE(YEAR(date_ref),MONTH(date_ref)-(0*3),DAY(date_ref))),IF(ROUNDUP(MONTH(DATE(YEAR(date_ref),MONTH(date_ref)-(0*3),DAY(date_ref)))/3,0)=3,"troisième trimestre "&amp;YEAR(DATE(YEAR(date_ref),MONTH(date_ref)-(0*3),DAY(date_ref))),IF(ROUNDUP(MONTH(DATE(YEAR(date_ref),MONTH(date_ref)-(0*3),DAY(date_ref)))/3,0)=4,"quatrième trimestre "&amp;YEAR(DATE(YEAR(date_ref),MONTH(date_ref)-(0*3),DAY(date_ref))),"")))))</definedName>
    <definedName name="Odate_F5_T_0" localSheetId="18">UPPER(IF(ROUNDUP(MONTH(DATE(YEAR(date_ref),MONTH(date_ref)-(0*3),DAY(date_ref)))/3,0)=1,"premier trimestre "&amp;YEAR(DATE(YEAR(date_ref),MONTH(date_ref)-(0*3),DAY(date_ref))),IF(ROUNDUP(MONTH(DATE(YEAR(date_ref),MONTH(date_ref)-(0*3),DAY(date_ref)))/3,0)=2,"deuxième trimestre "&amp;YEAR(DATE(YEAR(date_ref),MONTH(date_ref)-(0*3),DAY(date_ref))),IF(ROUNDUP(MONTH(DATE(YEAR(date_ref),MONTH(date_ref)-(0*3),DAY(date_ref)))/3,0)=3,"troisième trimestre "&amp;YEAR(DATE(YEAR(date_ref),MONTH(date_ref)-(0*3),DAY(date_ref))),IF(ROUNDUP(MONTH(DATE(YEAR(date_ref),MONTH(date_ref)-(0*3),DAY(date_ref)))/3,0)=4,"quatrième trimestre "&amp;YEAR(DATE(YEAR(date_ref),MONTH(date_ref)-(0*3),DAY(date_ref))),"")))))</definedName>
    <definedName name="Odate_F5_T_0" localSheetId="0">UPPER(IF(ROUNDUP(MONTH(DATE(YEAR(date_ref),MONTH(date_ref)-(0*3),DAY(date_ref)))/3,0)=1,"premier trimestre "&amp;YEAR(DATE(YEAR(date_ref),MONTH(date_ref)-(0*3),DAY(date_ref))),IF(ROUNDUP(MONTH(DATE(YEAR(date_ref),MONTH(date_ref)-(0*3),DAY(date_ref)))/3,0)=2,"deuxième trimestre "&amp;YEAR(DATE(YEAR(date_ref),MONTH(date_ref)-(0*3),DAY(date_ref))),IF(ROUNDUP(MONTH(DATE(YEAR(date_ref),MONTH(date_ref)-(0*3),DAY(date_ref)))/3,0)=3,"troisième trimestre "&amp;YEAR(DATE(YEAR(date_ref),MONTH(date_ref)-(0*3),DAY(date_ref))),IF(ROUNDUP(MONTH(DATE(YEAR(date_ref),MONTH(date_ref)-(0*3),DAY(date_ref)))/3,0)=4,"quatrième trimestre "&amp;YEAR(DATE(YEAR(date_ref),MONTH(date_ref)-(0*3),DAY(date_ref))),"")))))</definedName>
    <definedName name="Odate_F5_T_0">UPPER(IF(ROUNDUP(MONTH(DATE(YEAR(date_ref),MONTH(date_ref)-(0*3),DAY(date_ref)))/3,0)=1,"premier trimestre "&amp;YEAR(DATE(YEAR(date_ref),MONTH(date_ref)-(0*3),DAY(date_ref))),IF(ROUNDUP(MONTH(DATE(YEAR(date_ref),MONTH(date_ref)-(0*3),DAY(date_ref)))/3,0)=2,"deuxième trimestre "&amp;YEAR(DATE(YEAR(date_ref),MONTH(date_ref)-(0*3),DAY(date_ref))),IF(ROUNDUP(MONTH(DATE(YEAR(date_ref),MONTH(date_ref)-(0*3),DAY(date_ref)))/3,0)=3,"troisième trimestre "&amp;YEAR(DATE(YEAR(date_ref),MONTH(date_ref)-(0*3),DAY(date_ref))),IF(ROUNDUP(MONTH(DATE(YEAR(date_ref),MONTH(date_ref)-(0*3),DAY(date_ref)))/3,0)=4,"quatrième trimestre "&amp;YEAR(DATE(YEAR(date_ref),MONTH(date_ref)-(0*3),DAY(date_ref))),"")))))</definedName>
    <definedName name="Odate_F6_M_0" localSheetId="11">UPPER(TEXT(DATE(YEAR(date_ref),MONTH(date_ref)-0,DAY(date_ref)),"mmmm"))</definedName>
    <definedName name="Odate_F6_M_0" localSheetId="15">UPPER(TEXT(DATE(YEAR(date_ref),MONTH(date_ref)-0,DAY(date_ref)),"mmmm"))</definedName>
    <definedName name="Odate_F6_M_0" localSheetId="18">UPPER(TEXT(DATE(YEAR(date_ref),MONTH(date_ref)-0,DAY(date_ref)),"mmmm"))</definedName>
    <definedName name="Odate_F6_M_0" localSheetId="0">UPPER(TEXT(DATE(YEAR(date_ref),MONTH(date_ref)-0,DAY(date_ref)),"mmmm"))</definedName>
    <definedName name="Odate_F6_M_0">UPPER(TEXT(DATE(YEAR(date_ref),MONTH(date_ref)-0,DAY(date_ref)),"mmmm"))</definedName>
    <definedName name="Odate_F6_T_0" localSheetId="11">UPPER(IF(ROUNDUP(MONTH(DATE(YEAR(date_ref),MONTH(date_ref)-(0*3),DAY(date_ref)))/3,0)=1,"premier "&amp;"trimestre",IF(ROUNDUP(MONTH(DATE(YEAR(date_ref),MONTH(date_ref)-(0*3),DAY(date_ref)))/3,0)=2,"deuxième "&amp;"trimestre",IF(ROUNDUP(MONTH(DATE(YEAR(date_ref),MONTH(date_ref)-(0*3),DAY(date_ref)))/3,0)=3,"troisième "&amp;"trimestre",IF(ROUNDUP(MONTH(DATE(YEAR(date_ref),MONTH(date_ref)-(0*3),DAY(date_ref)))/3,0)=4,"quatrième "&amp;"trimestre","")))))</definedName>
    <definedName name="Odate_F6_T_0" localSheetId="15">UPPER(IF(ROUNDUP(MONTH(DATE(YEAR(date_ref),MONTH(date_ref)-(0*3),DAY(date_ref)))/3,0)=1,"premier "&amp;"trimestre",IF(ROUNDUP(MONTH(DATE(YEAR(date_ref),MONTH(date_ref)-(0*3),DAY(date_ref)))/3,0)=2,"deuxième "&amp;"trimestre",IF(ROUNDUP(MONTH(DATE(YEAR(date_ref),MONTH(date_ref)-(0*3),DAY(date_ref)))/3,0)=3,"troisième "&amp;"trimestre",IF(ROUNDUP(MONTH(DATE(YEAR(date_ref),MONTH(date_ref)-(0*3),DAY(date_ref)))/3,0)=4,"quatrième "&amp;"trimestre","")))))</definedName>
    <definedName name="Odate_F6_T_0" localSheetId="18">UPPER(IF(ROUNDUP(MONTH(DATE(YEAR(date_ref),MONTH(date_ref)-(0*3),DAY(date_ref)))/3,0)=1,"premier "&amp;"trimestre",IF(ROUNDUP(MONTH(DATE(YEAR(date_ref),MONTH(date_ref)-(0*3),DAY(date_ref)))/3,0)=2,"deuxième "&amp;"trimestre",IF(ROUNDUP(MONTH(DATE(YEAR(date_ref),MONTH(date_ref)-(0*3),DAY(date_ref)))/3,0)=3,"troisième "&amp;"trimestre",IF(ROUNDUP(MONTH(DATE(YEAR(date_ref),MONTH(date_ref)-(0*3),DAY(date_ref)))/3,0)=4,"quatrième "&amp;"trimestre","")))))</definedName>
    <definedName name="Odate_F6_T_0" localSheetId="0">UPPER(IF(ROUNDUP(MONTH(DATE(YEAR(date_ref),MONTH(date_ref)-(0*3),DAY(date_ref)))/3,0)=1,"premier "&amp;"trimestre",IF(ROUNDUP(MONTH(DATE(YEAR(date_ref),MONTH(date_ref)-(0*3),DAY(date_ref)))/3,0)=2,"deuxième "&amp;"trimestre",IF(ROUNDUP(MONTH(DATE(YEAR(date_ref),MONTH(date_ref)-(0*3),DAY(date_ref)))/3,0)=3,"troisième "&amp;"trimestre",IF(ROUNDUP(MONTH(DATE(YEAR(date_ref),MONTH(date_ref)-(0*3),DAY(date_ref)))/3,0)=4,"quatrième "&amp;"trimestre","")))))</definedName>
    <definedName name="Odate_F6_T_0">UPPER(IF(ROUNDUP(MONTH(DATE(YEAR(date_ref),MONTH(date_ref)-(0*3),DAY(date_ref)))/3,0)=1,"premier "&amp;"trimestre",IF(ROUNDUP(MONTH(DATE(YEAR(date_ref),MONTH(date_ref)-(0*3),DAY(date_ref)))/3,0)=2,"deuxième "&amp;"trimestre",IF(ROUNDUP(MONTH(DATE(YEAR(date_ref),MONTH(date_ref)-(0*3),DAY(date_ref)))/3,0)=3,"troisième "&amp;"trimestre",IF(ROUNDUP(MONTH(DATE(YEAR(date_ref),MONTH(date_ref)-(0*3),DAY(date_ref)))/3,0)=4,"quatrième "&amp;"trimestre","")))))</definedName>
    <definedName name="OUT" localSheetId="11">'[6]CR naf 29 2003'!$C$1:$D$26</definedName>
    <definedName name="OUT">'[7]CR naf 29 2003'!$C$1:$D$26</definedName>
    <definedName name="OUTNAF29" localSheetId="11">'[6]ATD NAF29 2002'!$A$1:$D$27</definedName>
    <definedName name="OUTNAF29">'[7]ATD NAF29 2002'!$A$1:$D$27</definedName>
    <definedName name="Part_DAP_att_0J" localSheetId="11">INDEX([1]Data!$A$4:$SG$3991,MATCH(DATE(YEAR(date_ref),MONTH(date_ref),DAY(date_ref)- "0"),[1]Data!$A$4:$A$3991,0),MATCH("Part_DAP_att",[1]Data!$A$3:$SG$3,0))</definedName>
    <definedName name="Part_DAP_att_0J" localSheetId="15">INDEX([1]Data!$A$4:$SG$3991,MATCH(DATE(YEAR(date_ref),MONTH(date_ref),DAY(date_ref)- "0"),[1]Data!$A$4:$A$3991,0),MATCH("Part_DAP_att",[1]Data!$A$3:$SG$3,0))</definedName>
    <definedName name="Part_DAP_att_0J" localSheetId="18">INDEX([1]Data!$A$4:$SG$3991,MATCH(DATE(YEAR(date_ref),MONTH(date_ref),DAY(date_ref)- "0"),[1]Data!$A$4:$A$3991,0),MATCH("Part_DAP_att",[1]Data!$A$3:$SG$3,0))</definedName>
    <definedName name="Part_DAP_att_0J" localSheetId="0">INDEX([1]Data!$A$4:$SG$3991,MATCH(DATE(YEAR(date_ref),MONTH(date_ref),DAY(date_ref)- "0"),[1]Data!$A$4:$A$3991,0),MATCH("Part_DAP_att",[1]Data!$A$3:$SG$3,0))</definedName>
    <definedName name="Part_DAP_att_0J">INDEX([1]Data!$A$4:$SG$3991,MATCH(DATE(YEAR(date_ref),MONTH(date_ref),DAY(date_ref)- "0"),[1]Data!$A$4:$A$3991,0),MATCH("Part_DAP_att",[1]Data!$A$3:$SG$3,0))</definedName>
    <definedName name="Part_DAP_DI_avril_0J" localSheetId="11">INDEX([1]Data!$A$4:$SG$3992,MATCH(DATE(YEAR(date_ref),MONTH(date_ref),DAY(date_ref)- "0"),[1]Data!$A$4:$A$3992,0),MATCH("Part_DAP_DI_avril",[1]Data!$A$3:$SG$3,0))</definedName>
    <definedName name="Part_DAP_DI_avril_0J" localSheetId="15">INDEX([1]Data!$A$4:$SG$3992,MATCH(DATE(YEAR(date_ref),MONTH(date_ref),DAY(date_ref)- "0"),[1]Data!$A$4:$A$3992,0),MATCH("Part_DAP_DI_avril",[1]Data!$A$3:$SG$3,0))</definedName>
    <definedName name="Part_DAP_DI_avril_0J" localSheetId="18">INDEX([1]Data!$A$4:$SG$3992,MATCH(DATE(YEAR(date_ref),MONTH(date_ref),DAY(date_ref)- "0"),[1]Data!$A$4:$A$3992,0),MATCH("Part_DAP_DI_avril",[1]Data!$A$3:$SG$3,0))</definedName>
    <definedName name="Part_DAP_DI_avril_0J" localSheetId="0">INDEX([1]Data!$A$4:$SG$3992,MATCH(DATE(YEAR(date_ref),MONTH(date_ref),DAY(date_ref)- "0"),[1]Data!$A$4:$A$3992,0),MATCH("Part_DAP_DI_avril",[1]Data!$A$3:$SG$3,0))</definedName>
    <definedName name="Part_DAP_DI_avril_0J">INDEX([1]Data!$A$4:$SG$3992,MATCH(DATE(YEAR(date_ref),MONTH(date_ref),DAY(date_ref)- "0"),[1]Data!$A$4:$A$3992,0),MATCH("Part_DAP_DI_avril",[1]Data!$A$3:$SG$3,0))</definedName>
    <definedName name="Part_DAP_DI_mai_0J" localSheetId="11">INDEX([1]Data!$A$4:$SG$4000,MATCH(DATE(YEAR(date_ref),MONTH(date_ref),DAY(date_ref)- "0"),[1]Data!$A$4:$A$4000,0),MATCH("Part_DAP_DI_mai",[1]Data!$A$3:$SG$3,0))</definedName>
    <definedName name="Part_DAP_DI_mai_0J" localSheetId="15">INDEX([1]Data!$A$4:$SG$4000,MATCH(DATE(YEAR(date_ref),MONTH(date_ref),DAY(date_ref)- "0"),[1]Data!$A$4:$A$4000,0),MATCH("Part_DAP_DI_mai",[1]Data!$A$3:$SG$3,0))</definedName>
    <definedName name="Part_DAP_DI_mai_0J" localSheetId="18">INDEX([1]Data!$A$4:$SG$4000,MATCH(DATE(YEAR(date_ref),MONTH(date_ref),DAY(date_ref)- "0"),[1]Data!$A$4:$A$4000,0),MATCH("Part_DAP_DI_mai",[1]Data!$A$3:$SG$3,0))</definedName>
    <definedName name="Part_DAP_DI_mai_0J" localSheetId="0">INDEX([1]Data!$A$4:$SG$4000,MATCH(DATE(YEAR(date_ref),MONTH(date_ref),DAY(date_ref)- "0"),[1]Data!$A$4:$A$4000,0),MATCH("Part_DAP_DI_mai",[1]Data!$A$3:$SG$3,0))</definedName>
    <definedName name="Part_DAP_DI_mai_0J">INDEX([1]Data!$A$4:$SG$4000,MATCH(DATE(YEAR(date_ref),MONTH(date_ref),DAY(date_ref)- "0"),[1]Data!$A$4:$A$4000,0),MATCH("Part_DAP_DI_mai",[1]Data!$A$3:$SG$3,0))</definedName>
    <definedName name="Part_DAP_DI_mars_0J" localSheetId="11">INDEX([1]Data!$A$4:$SG$3992,MATCH(DATE(YEAR(date_ref),MONTH(date_ref),DAY(date_ref)- "0"),[1]Data!$A$4:$A$3992,0),MATCH("Part_DAP_DI_mars",[1]Data!$A$3:$SG$3,0))</definedName>
    <definedName name="Part_DAP_DI_mars_0J" localSheetId="15">INDEX([1]Data!$A$4:$SG$3992,MATCH(DATE(YEAR(date_ref),MONTH(date_ref),DAY(date_ref)- "0"),[1]Data!$A$4:$A$3992,0),MATCH("Part_DAP_DI_mars",[1]Data!$A$3:$SG$3,0))</definedName>
    <definedName name="Part_DAP_DI_mars_0J" localSheetId="18">INDEX([1]Data!$A$4:$SG$3992,MATCH(DATE(YEAR(date_ref),MONTH(date_ref),DAY(date_ref)- "0"),[1]Data!$A$4:$A$3992,0),MATCH("Part_DAP_DI_mars",[1]Data!$A$3:$SG$3,0))</definedName>
    <definedName name="Part_DAP_DI_mars_0J" localSheetId="0">INDEX([1]Data!$A$4:$SG$3992,MATCH(DATE(YEAR(date_ref),MONTH(date_ref),DAY(date_ref)- "0"),[1]Data!$A$4:$A$3992,0),MATCH("Part_DAP_DI_mars",[1]Data!$A$3:$SG$3,0))</definedName>
    <definedName name="Part_DAP_DI_mars_0J">INDEX([1]Data!$A$4:$SG$3992,MATCH(DATE(YEAR(date_ref),MONTH(date_ref),DAY(date_ref)- "0"),[1]Data!$A$4:$A$3992,0),MATCH("Part_DAP_DI_mars",[1]Data!$A$3:$SG$3,0))</definedName>
    <definedName name="Part_DI_avril_val_0J" localSheetId="11">INDEX([1]Data!$A$4:$SG$3992,MATCH(DATE(YEAR(date_ref),MONTH(date_ref),DAY(date_ref)- "0"),[1]Data!$A$4:$A$3992,0),MATCH("Part_DI_avril_val",[1]Data!$A$3:$SG$3,0))</definedName>
    <definedName name="Part_DI_avril_val_0J" localSheetId="15">INDEX([1]Data!$A$4:$SG$3992,MATCH(DATE(YEAR(date_ref),MONTH(date_ref),DAY(date_ref)- "0"),[1]Data!$A$4:$A$3992,0),MATCH("Part_DI_avril_val",[1]Data!$A$3:$SG$3,0))</definedName>
    <definedName name="Part_DI_avril_val_0J" localSheetId="18">INDEX([1]Data!$A$4:$SG$3992,MATCH(DATE(YEAR(date_ref),MONTH(date_ref),DAY(date_ref)- "0"),[1]Data!$A$4:$A$3992,0),MATCH("Part_DI_avril_val",[1]Data!$A$3:$SG$3,0))</definedName>
    <definedName name="Part_DI_avril_val_0J" localSheetId="0">INDEX([1]Data!$A$4:$SG$3992,MATCH(DATE(YEAR(date_ref),MONTH(date_ref),DAY(date_ref)- "0"),[1]Data!$A$4:$A$3992,0),MATCH("Part_DI_avril_val",[1]Data!$A$3:$SG$3,0))</definedName>
    <definedName name="Part_DI_avril_val_0J">INDEX([1]Data!$A$4:$SG$3992,MATCH(DATE(YEAR(date_ref),MONTH(date_ref),DAY(date_ref)- "0"),[1]Data!$A$4:$A$3992,0),MATCH("Part_DI_avril_val",[1]Data!$A$3:$SG$3,0))</definedName>
    <definedName name="Part_DI_mai_val_0J" localSheetId="11">INDEX([1]Data!$A$4:$SG$4000,MATCH(DATE(YEAR(date_ref),MONTH(date_ref),DAY(date_ref)- "0"),[1]Data!$A$4:$A$4000,0),MATCH("Part_DI_mai_val",[1]Data!$A$3:$SG$3,0))</definedName>
    <definedName name="Part_DI_mai_val_0J" localSheetId="15">INDEX([1]Data!$A$4:$SG$4000,MATCH(DATE(YEAR(date_ref),MONTH(date_ref),DAY(date_ref)- "0"),[1]Data!$A$4:$A$4000,0),MATCH("Part_DI_mai_val",[1]Data!$A$3:$SG$3,0))</definedName>
    <definedName name="Part_DI_mai_val_0J" localSheetId="18">INDEX([1]Data!$A$4:$SG$4000,MATCH(DATE(YEAR(date_ref),MONTH(date_ref),DAY(date_ref)- "0"),[1]Data!$A$4:$A$4000,0),MATCH("Part_DI_mai_val",[1]Data!$A$3:$SG$3,0))</definedName>
    <definedName name="Part_DI_mai_val_0J" localSheetId="0">INDEX([1]Data!$A$4:$SG$4000,MATCH(DATE(YEAR(date_ref),MONTH(date_ref),DAY(date_ref)- "0"),[1]Data!$A$4:$A$4000,0),MATCH("Part_DI_mai_val",[1]Data!$A$3:$SG$3,0))</definedName>
    <definedName name="Part_DI_mai_val_0J">INDEX([1]Data!$A$4:$SG$4000,MATCH(DATE(YEAR(date_ref),MONTH(date_ref),DAY(date_ref)- "0"),[1]Data!$A$4:$A$4000,0),MATCH("Part_DI_mai_val",[1]Data!$A$3:$SG$3,0))</definedName>
    <definedName name="Part_DI_mars_val_0J" localSheetId="11">INDEX([1]Data!$A$4:$SG$3992,MATCH(DATE(YEAR(date_ref),MONTH(date_ref),DAY(date_ref)- "0"),[1]Data!$A$4:$A$3992,0),MATCH("Part_DI_mars_val",[1]Data!$A$3:$SG$3,0))</definedName>
    <definedName name="Part_DI_mars_val_0J" localSheetId="15">INDEX([1]Data!$A$4:$SG$3992,MATCH(DATE(YEAR(date_ref),MONTH(date_ref),DAY(date_ref)- "0"),[1]Data!$A$4:$A$3992,0),MATCH("Part_DI_mars_val",[1]Data!$A$3:$SG$3,0))</definedName>
    <definedName name="Part_DI_mars_val_0J" localSheetId="18">INDEX([1]Data!$A$4:$SG$3992,MATCH(DATE(YEAR(date_ref),MONTH(date_ref),DAY(date_ref)- "0"),[1]Data!$A$4:$A$3992,0),MATCH("Part_DI_mars_val",[1]Data!$A$3:$SG$3,0))</definedName>
    <definedName name="Part_DI_mars_val_0J" localSheetId="0">INDEX([1]Data!$A$4:$SG$3992,MATCH(DATE(YEAR(date_ref),MONTH(date_ref),DAY(date_ref)- "0"),[1]Data!$A$4:$A$3992,0),MATCH("Part_DI_mars_val",[1]Data!$A$3:$SG$3,0))</definedName>
    <definedName name="Part_DI_mars_val_0J">INDEX([1]Data!$A$4:$SG$3992,MATCH(DATE(YEAR(date_ref),MONTH(date_ref),DAY(date_ref)- "0"),[1]Data!$A$4:$A$3992,0),MATCH("Part_DI_mars_val",[1]Data!$A$3:$SG$3,0))</definedName>
    <definedName name="Part_Eff_DAP_DI_avril_0J" localSheetId="11">INDEX([1]Data!$A$4:$SG$3992,MATCH(DATE(YEAR(date_ref),MONTH(date_ref),DAY(date_ref)- "0"),[1]Data!$A$4:$A$3992,0),MATCH("Part_Eff_DAP_DI_avril",[1]Data!$A$3:$SG$3,0))</definedName>
    <definedName name="Part_Eff_DAP_DI_avril_0J" localSheetId="15">INDEX([1]Data!$A$4:$SG$3992,MATCH(DATE(YEAR(date_ref),MONTH(date_ref),DAY(date_ref)- "0"),[1]Data!$A$4:$A$3992,0),MATCH("Part_Eff_DAP_DI_avril",[1]Data!$A$3:$SG$3,0))</definedName>
    <definedName name="Part_Eff_DAP_DI_avril_0J" localSheetId="18">INDEX([1]Data!$A$4:$SG$3992,MATCH(DATE(YEAR(date_ref),MONTH(date_ref),DAY(date_ref)- "0"),[1]Data!$A$4:$A$3992,0),MATCH("Part_Eff_DAP_DI_avril",[1]Data!$A$3:$SG$3,0))</definedName>
    <definedName name="Part_Eff_DAP_DI_avril_0J" localSheetId="0">INDEX([1]Data!$A$4:$SG$3992,MATCH(DATE(YEAR(date_ref),MONTH(date_ref),DAY(date_ref)- "0"),[1]Data!$A$4:$A$3992,0),MATCH("Part_Eff_DAP_DI_avril",[1]Data!$A$3:$SG$3,0))</definedName>
    <definedName name="Part_Eff_DAP_DI_avril_0J">INDEX([1]Data!$A$4:$SG$3992,MATCH(DATE(YEAR(date_ref),MONTH(date_ref),DAY(date_ref)- "0"),[1]Data!$A$4:$A$3992,0),MATCH("Part_Eff_DAP_DI_avril",[1]Data!$A$3:$SG$3,0))</definedName>
    <definedName name="Part_Eff_DAP_DI_mai_0J" localSheetId="11">INDEX([1]Data!$A$4:$SG$4000,MATCH(DATE(YEAR(date_ref),MONTH(date_ref),DAY(date_ref)- "0"),[1]Data!$A$4:$A$4000,0),MATCH("Part_Eff_DAP_DI_mai",[1]Data!$A$3:$SG$3,0))</definedName>
    <definedName name="Part_Eff_DAP_DI_mai_0J" localSheetId="15">INDEX([1]Data!$A$4:$SG$4000,MATCH(DATE(YEAR(date_ref),MONTH(date_ref),DAY(date_ref)- "0"),[1]Data!$A$4:$A$4000,0),MATCH("Part_Eff_DAP_DI_mai",[1]Data!$A$3:$SG$3,0))</definedName>
    <definedName name="Part_Eff_DAP_DI_mai_0J" localSheetId="18">INDEX([1]Data!$A$4:$SG$4000,MATCH(DATE(YEAR(date_ref),MONTH(date_ref),DAY(date_ref)- "0"),[1]Data!$A$4:$A$4000,0),MATCH("Part_Eff_DAP_DI_mai",[1]Data!$A$3:$SG$3,0))</definedName>
    <definedName name="Part_Eff_DAP_DI_mai_0J" localSheetId="0">INDEX([1]Data!$A$4:$SG$4000,MATCH(DATE(YEAR(date_ref),MONTH(date_ref),DAY(date_ref)- "0"),[1]Data!$A$4:$A$4000,0),MATCH("Part_Eff_DAP_DI_mai",[1]Data!$A$3:$SG$3,0))</definedName>
    <definedName name="Part_Eff_DAP_DI_mai_0J">INDEX([1]Data!$A$4:$SG$4000,MATCH(DATE(YEAR(date_ref),MONTH(date_ref),DAY(date_ref)- "0"),[1]Data!$A$4:$A$4000,0),MATCH("Part_Eff_DAP_DI_mai",[1]Data!$A$3:$SG$3,0))</definedName>
    <definedName name="Part_Eff_DAP_DI_mars_0J" localSheetId="11">INDEX([1]Data!$A$4:$SG$3992,MATCH(DATE(YEAR(date_ref),MONTH(date_ref),DAY(date_ref)- "0"),[1]Data!$A$4:$A$3992,0),MATCH("Part_Eff_DAP_DI_mars",[1]Data!$A$3:$SG$3,0))</definedName>
    <definedName name="Part_Eff_DAP_DI_mars_0J" localSheetId="15">INDEX([1]Data!$A$4:$SG$3992,MATCH(DATE(YEAR(date_ref),MONTH(date_ref),DAY(date_ref)- "0"),[1]Data!$A$4:$A$3992,0),MATCH("Part_Eff_DAP_DI_mars",[1]Data!$A$3:$SG$3,0))</definedName>
    <definedName name="Part_Eff_DAP_DI_mars_0J" localSheetId="18">INDEX([1]Data!$A$4:$SG$3992,MATCH(DATE(YEAR(date_ref),MONTH(date_ref),DAY(date_ref)- "0"),[1]Data!$A$4:$A$3992,0),MATCH("Part_Eff_DAP_DI_mars",[1]Data!$A$3:$SG$3,0))</definedName>
    <definedName name="Part_Eff_DAP_DI_mars_0J" localSheetId="0">INDEX([1]Data!$A$4:$SG$3992,MATCH(DATE(YEAR(date_ref),MONTH(date_ref),DAY(date_ref)- "0"),[1]Data!$A$4:$A$3992,0),MATCH("Part_Eff_DAP_DI_mars",[1]Data!$A$3:$SG$3,0))</definedName>
    <definedName name="Part_Eff_DAP_DI_mars_0J">INDEX([1]Data!$A$4:$SG$3992,MATCH(DATE(YEAR(date_ref),MONTH(date_ref),DAY(date_ref)- "0"),[1]Data!$A$4:$A$3992,0),MATCH("Part_Eff_DAP_DI_mars",[1]Data!$A$3:$SG$3,0))</definedName>
    <definedName name="part_FZ_0J" localSheetId="11">INDEX([1]Data!$A$4:$SG$3991,MATCH(DATE(YEAR(date_ref),MONTH(date_ref),DAY(date_ref)- "0"),[1]Data!$A$4:$A$3991,0),MATCH("part_FZ",[1]Data!$A$3:$SG$3,0))</definedName>
    <definedName name="part_FZ_0J" localSheetId="15">INDEX([1]Data!$A$4:$SG$3991,MATCH(DATE(YEAR(date_ref),MONTH(date_ref),DAY(date_ref)- "0"),[1]Data!$A$4:$A$3991,0),MATCH("part_FZ",[1]Data!$A$3:$SG$3,0))</definedName>
    <definedName name="part_FZ_0J" localSheetId="18">INDEX([1]Data!$A$4:$SG$3991,MATCH(DATE(YEAR(date_ref),MONTH(date_ref),DAY(date_ref)- "0"),[1]Data!$A$4:$A$3991,0),MATCH("part_FZ",[1]Data!$A$3:$SG$3,0))</definedName>
    <definedName name="part_FZ_0J" localSheetId="0">INDEX([1]Data!$A$4:$SG$3991,MATCH(DATE(YEAR(date_ref),MONTH(date_ref),DAY(date_ref)- "0"),[1]Data!$A$4:$A$3991,0),MATCH("part_FZ",[1]Data!$A$3:$SG$3,0))</definedName>
    <definedName name="part_FZ_0J">INDEX([1]Data!$A$4:$SG$3991,MATCH(DATE(YEAR(date_ref),MONTH(date_ref),DAY(date_ref)- "0"),[1]Data!$A$4:$A$3991,0),MATCH("part_FZ",[1]Data!$A$3:$SG$3,0))</definedName>
    <definedName name="part_GZ_0J" localSheetId="11">INDEX([1]Data!$A$4:$SG$3991,MATCH(DATE(YEAR(date_ref),MONTH(date_ref),DAY(date_ref)- "0"),[1]Data!$A$4:$A$3991,0),MATCH("part_GZ",[1]Data!$A$3:$SG$3,0))</definedName>
    <definedName name="part_GZ_0J" localSheetId="15">INDEX([1]Data!$A$4:$SG$3991,MATCH(DATE(YEAR(date_ref),MONTH(date_ref),DAY(date_ref)- "0"),[1]Data!$A$4:$A$3991,0),MATCH("part_GZ",[1]Data!$A$3:$SG$3,0))</definedName>
    <definedName name="part_GZ_0J" localSheetId="18">INDEX([1]Data!$A$4:$SG$3991,MATCH(DATE(YEAR(date_ref),MONTH(date_ref),DAY(date_ref)- "0"),[1]Data!$A$4:$A$3991,0),MATCH("part_GZ",[1]Data!$A$3:$SG$3,0))</definedName>
    <definedName name="part_GZ_0J" localSheetId="0">INDEX([1]Data!$A$4:$SG$3991,MATCH(DATE(YEAR(date_ref),MONTH(date_ref),DAY(date_ref)- "0"),[1]Data!$A$4:$A$3991,0),MATCH("part_GZ",[1]Data!$A$3:$SG$3,0))</definedName>
    <definedName name="part_GZ_0J">INDEX([1]Data!$A$4:$SG$3991,MATCH(DATE(YEAR(date_ref),MONTH(date_ref),DAY(date_ref)- "0"),[1]Data!$A$4:$A$3991,0),MATCH("part_GZ",[1]Data!$A$3:$SG$3,0))</definedName>
    <definedName name="part_MN_0J" localSheetId="11">INDEX([1]Data!$A$4:$SG$3991,MATCH(DATE(YEAR(date_ref),MONTH(date_ref),DAY(date_ref)- "0"),[1]Data!$A$4:$A$3991,0),MATCH("part_MN",[1]Data!$A$3:$SG$3,0))</definedName>
    <definedName name="part_MN_0J" localSheetId="15">INDEX([1]Data!$A$4:$SG$3991,MATCH(DATE(YEAR(date_ref),MONTH(date_ref),DAY(date_ref)- "0"),[1]Data!$A$4:$A$3991,0),MATCH("part_MN",[1]Data!$A$3:$SG$3,0))</definedName>
    <definedName name="part_MN_0J" localSheetId="18">INDEX([1]Data!$A$4:$SG$3991,MATCH(DATE(YEAR(date_ref),MONTH(date_ref),DAY(date_ref)- "0"),[1]Data!$A$4:$A$3991,0),MATCH("part_MN",[1]Data!$A$3:$SG$3,0))</definedName>
    <definedName name="part_MN_0J" localSheetId="0">INDEX([1]Data!$A$4:$SG$3991,MATCH(DATE(YEAR(date_ref),MONTH(date_ref),DAY(date_ref)- "0"),[1]Data!$A$4:$A$3991,0),MATCH("part_MN",[1]Data!$A$3:$SG$3,0))</definedName>
    <definedName name="part_MN_0J">INDEX([1]Data!$A$4:$SG$3991,MATCH(DATE(YEAR(date_ref),MONTH(date_ref),DAY(date_ref)- "0"),[1]Data!$A$4:$A$3991,0),MATCH("part_MN",[1]Data!$A$3:$SG$3,0))</definedName>
    <definedName name="periode" localSheetId="10">#REF!</definedName>
    <definedName name="periode" localSheetId="11">#REF!</definedName>
    <definedName name="periode" localSheetId="12">#REF!</definedName>
    <definedName name="periode" localSheetId="13">#REF!</definedName>
    <definedName name="periode" localSheetId="15">#REF!</definedName>
    <definedName name="periode" localSheetId="18">#REF!</definedName>
    <definedName name="periode" localSheetId="9">#REF!</definedName>
    <definedName name="periode" localSheetId="0">#REF!</definedName>
    <definedName name="periode">#REF!</definedName>
    <definedName name="po" localSheetId="11">#REF!</definedName>
    <definedName name="po" localSheetId="15">#REF!</definedName>
    <definedName name="po" localSheetId="9">#REF!</definedName>
    <definedName name="po" localSheetId="0">#REF!</definedName>
    <definedName name="po">#REF!</definedName>
    <definedName name="ROME_CAT_CVS_CJO_AGR" localSheetId="11">#REF!</definedName>
    <definedName name="ROME_CAT_CVS_CJO_AGR" localSheetId="15">#REF!</definedName>
    <definedName name="ROME_CAT_CVS_CJO_AGR">#REF!</definedName>
    <definedName name="Serie_F4">OFFSET('[1]Figure 4'!$B$2,0,0,COUNTIF('[1]Figure 4'!$B$2:$B$500,"&lt;&gt;NA"),1)</definedName>
    <definedName name="Serie1_F1">OFFSET('[1]Figure 1'!$B$2,0,0,COUNTIF('[1]Figure 1'!$B$2:$B$250,"&lt;&gt;NA"),1)</definedName>
    <definedName name="Serie1_F5">OFFSET('[1]Figure 5'!$B$2,0,0,COUNTIF('[1]Figure 5'!$B$2:$B$250,"&lt;&gt;NA"),1)</definedName>
    <definedName name="Serie2_F1">OFFSET('[1]Figure 1'!$C$2,0,0,COUNTIF('[1]Figure 1'!$C$2:$C$250,"&lt;&gt;NA"),1)</definedName>
    <definedName name="Serie2_F5">OFFSET('[1]Figure 5'!$C$2,0,0,COUNTIF('[1]Figure 5'!$C$2:$C$250,"&lt;&gt;NA"),1)</definedName>
    <definedName name="Serie3_F5">OFFSET('[1]Figure 5'!$D$2,0,0,COUNTIF('[1]Figure 5'!$D$2:$D$250,"&lt;&gt;NA"),1)</definedName>
    <definedName name="Serie4_F5">OFFSET('[1]Figure 5'!$E$2,0,0,COUNTIF('[1]Figure 5'!$E$2:$E$250,"&lt;&gt;NA"),1)</definedName>
    <definedName name="Serie5_F5">OFFSET('[1]Figure 5'!$F$2,0,0,COUNTIF('[1]Figure 5'!$F$2:$F$250,"&lt;&gt;NA"),1)</definedName>
    <definedName name="Serie6_F5">OFFSET('[1]Figure 5'!$G$2,0,0,COUNTIF('[1]Figure 5'!$G$2:$G$250,"&lt;&gt;NA"),1)</definedName>
    <definedName name="t" localSheetId="10">#REF!</definedName>
    <definedName name="t" localSheetId="11">#REF!</definedName>
    <definedName name="t" localSheetId="12">#REF!</definedName>
    <definedName name="t" localSheetId="13">#REF!</definedName>
    <definedName name="t" localSheetId="15">#REF!</definedName>
    <definedName name="t" localSheetId="18">#REF!</definedName>
    <definedName name="t" localSheetId="9">#REF!</definedName>
    <definedName name="t" localSheetId="0">#REF!</definedName>
    <definedName name="t">#REF!</definedName>
    <definedName name="TT_Eff_ulT1_mars_0J" localSheetId="11">INDEX([1]Data!$A$4:$SG$3992,MATCH(DATE(YEAR(date_ref),MONTH(date_ref),DAY(date_ref)- "0"),[1]Data!$A$4:$A$3992,0),MATCH("TT_Eff_ulT1_mars",[1]Data!$A$3:$SG$3,0))</definedName>
    <definedName name="TT_Eff_ulT1_mars_0J" localSheetId="15">INDEX([1]Data!$A$4:$SG$3992,MATCH(DATE(YEAR(date_ref),MONTH(date_ref),DAY(date_ref)- "0"),[1]Data!$A$4:$A$3992,0),MATCH("TT_Eff_ulT1_mars",[1]Data!$A$3:$SG$3,0))</definedName>
    <definedName name="TT_Eff_ulT1_mars_0J" localSheetId="18">INDEX([1]Data!$A$4:$SG$3992,MATCH(DATE(YEAR(date_ref),MONTH(date_ref),DAY(date_ref)- "0"),[1]Data!$A$4:$A$3992,0),MATCH("TT_Eff_ulT1_mars",[1]Data!$A$3:$SG$3,0))</definedName>
    <definedName name="TT_Eff_ulT1_mars_0J" localSheetId="0">INDEX([1]Data!$A$4:$SG$3992,MATCH(DATE(YEAR(date_ref),MONTH(date_ref),DAY(date_ref)- "0"),[1]Data!$A$4:$A$3992,0),MATCH("TT_Eff_ulT1_mars",[1]Data!$A$3:$SG$3,0))</definedName>
    <definedName name="TT_Eff_ulT1_mars_0J">INDEX([1]Data!$A$4:$SG$3992,MATCH(DATE(YEAR(date_ref),MONTH(date_ref),DAY(date_ref)- "0"),[1]Data!$A$4:$A$3992,0),MATCH("TT_Eff_ulT1_mars",[1]Data!$A$3:$SG$3,0))</definedName>
    <definedName name="TT_Eff_ulT1a2_mars_0J" localSheetId="11">INDEX([1]Data!$A$4:$SG$3992,MATCH(DATE(YEAR(date_ref),MONTH(date_ref),DAY(date_ref)- "0"),[1]Data!$A$4:$A$3992,0),MATCH("TT_Eff_ulT1a2_mars",[1]Data!$A$3:$SG$3,0))</definedName>
    <definedName name="TT_Eff_ulT1a2_mars_0J" localSheetId="15">INDEX([1]Data!$A$4:$SG$3992,MATCH(DATE(YEAR(date_ref),MONTH(date_ref),DAY(date_ref)- "0"),[1]Data!$A$4:$A$3992,0),MATCH("TT_Eff_ulT1a2_mars",[1]Data!$A$3:$SG$3,0))</definedName>
    <definedName name="TT_Eff_ulT1a2_mars_0J" localSheetId="18">INDEX([1]Data!$A$4:$SG$3992,MATCH(DATE(YEAR(date_ref),MONTH(date_ref),DAY(date_ref)- "0"),[1]Data!$A$4:$A$3992,0),MATCH("TT_Eff_ulT1a2_mars",[1]Data!$A$3:$SG$3,0))</definedName>
    <definedName name="TT_Eff_ulT1a2_mars_0J" localSheetId="0">INDEX([1]Data!$A$4:$SG$3992,MATCH(DATE(YEAR(date_ref),MONTH(date_ref),DAY(date_ref)- "0"),[1]Data!$A$4:$A$3992,0),MATCH("TT_Eff_ulT1a2_mars",[1]Data!$A$3:$SG$3,0))</definedName>
    <definedName name="TT_Eff_ulT1a2_mars_0J">INDEX([1]Data!$A$4:$SG$3992,MATCH(DATE(YEAR(date_ref),MONTH(date_ref),DAY(date_ref)- "0"),[1]Data!$A$4:$A$3992,0),MATCH("TT_Eff_ulT1a2_mars",[1]Data!$A$3:$SG$3,0))</definedName>
    <definedName name="TT_Eff_ulT6_mars_0J" localSheetId="11">INDEX([1]Data!$A$4:$SG$3992,MATCH(DATE(YEAR(date_ref),MONTH(date_ref),DAY(date_ref)- "0"),[1]Data!$A$4:$A$3992,0),MATCH("TT_Eff_ulT6_mars",[1]Data!$A$3:$SG$3,0))</definedName>
    <definedName name="TT_Eff_ulT6_mars_0J" localSheetId="15">INDEX([1]Data!$A$4:$SG$3992,MATCH(DATE(YEAR(date_ref),MONTH(date_ref),DAY(date_ref)- "0"),[1]Data!$A$4:$A$3992,0),MATCH("TT_Eff_ulT6_mars",[1]Data!$A$3:$SG$3,0))</definedName>
    <definedName name="TT_Eff_ulT6_mars_0J" localSheetId="18">INDEX([1]Data!$A$4:$SG$3992,MATCH(DATE(YEAR(date_ref),MONTH(date_ref),DAY(date_ref)- "0"),[1]Data!$A$4:$A$3992,0),MATCH("TT_Eff_ulT6_mars",[1]Data!$A$3:$SG$3,0))</definedName>
    <definedName name="TT_Eff_ulT6_mars_0J" localSheetId="0">INDEX([1]Data!$A$4:$SG$3992,MATCH(DATE(YEAR(date_ref),MONTH(date_ref),DAY(date_ref)- "0"),[1]Data!$A$4:$A$3992,0),MATCH("TT_Eff_ulT6_mars",[1]Data!$A$3:$SG$3,0))</definedName>
    <definedName name="TT_Eff_ulT6_mars_0J">INDEX([1]Data!$A$4:$SG$3992,MATCH(DATE(YEAR(date_ref),MONTH(date_ref),DAY(date_ref)- "0"),[1]Data!$A$4:$A$3992,0),MATCH("TT_Eff_ulT6_mars",[1]Data!$A$3:$SG$3,0))</definedName>
    <definedName name="u" localSheetId="10">#REF!</definedName>
    <definedName name="u" localSheetId="11">#REF!</definedName>
    <definedName name="u" localSheetId="12">#REF!</definedName>
    <definedName name="u" localSheetId="13">#REF!</definedName>
    <definedName name="u" localSheetId="15">#REF!</definedName>
    <definedName name="u" localSheetId="18">#REF!</definedName>
    <definedName name="u" localSheetId="9">#REF!</definedName>
    <definedName name="u" localSheetId="0">#REF!</definedName>
    <definedName name="u">#REF!</definedName>
    <definedName name="uuu" localSheetId="11">#REF!</definedName>
    <definedName name="uuu" localSheetId="15">#REF!</definedName>
    <definedName name="uuu" localSheetId="9">#REF!</definedName>
    <definedName name="uuu" localSheetId="0">#REF!</definedName>
    <definedName name="uuu">#REF!</definedName>
    <definedName name="Var_DAP_0J" localSheetId="11">INDEX([1]Data!$A$4:$SG$3991,MATCH(DATE(YEAR(date_ref),MONTH(date_ref),DAY(date_ref)- "0"),[1]Data!$A$4:$A$3991,0),MATCH("Var_DAP",[1]Data!$A$3:$SG$3,0))</definedName>
    <definedName name="Var_DAP_0J" localSheetId="15">INDEX([1]Data!$A$4:$SG$3991,MATCH(DATE(YEAR(date_ref),MONTH(date_ref),DAY(date_ref)- "0"),[1]Data!$A$4:$A$3991,0),MATCH("Var_DAP",[1]Data!$A$3:$SG$3,0))</definedName>
    <definedName name="Var_DAP_0J" localSheetId="18">INDEX([1]Data!$A$4:$SG$3991,MATCH(DATE(YEAR(date_ref),MONTH(date_ref),DAY(date_ref)- "0"),[1]Data!$A$4:$A$3991,0),MATCH("Var_DAP",[1]Data!$A$3:$SG$3,0))</definedName>
    <definedName name="Var_DAP_0J" localSheetId="0">INDEX([1]Data!$A$4:$SG$3991,MATCH(DATE(YEAR(date_ref),MONTH(date_ref),DAY(date_ref)- "0"),[1]Data!$A$4:$A$3991,0),MATCH("Var_DAP",[1]Data!$A$3:$SG$3,0))</definedName>
    <definedName name="Var_DAP_0J">INDEX([1]Data!$A$4:$SG$3991,MATCH(DATE(YEAR(date_ref),MONTH(date_ref),DAY(date_ref)- "0"),[1]Data!$A$4:$A$3991,0),MATCH("Var_DAP",[1]Data!$A$3:$SG$3,0))</definedName>
    <definedName name="Var_DAP_bis_0J" localSheetId="11">INDEX([1]Data!$A$4:$SG$3991,MATCH(DATE(YEAR(date_ref),MONTH(date_ref),DAY(date_ref)- "0"),[1]Data!$A$4:$A$3991,0),MATCH("Var_DAP_bis",[1]Data!$A$3:$SG$3,0))</definedName>
    <definedName name="Var_DAP_bis_0J" localSheetId="15">INDEX([1]Data!$A$4:$SG$3991,MATCH(DATE(YEAR(date_ref),MONTH(date_ref),DAY(date_ref)- "0"),[1]Data!$A$4:$A$3991,0),MATCH("Var_DAP_bis",[1]Data!$A$3:$SG$3,0))</definedName>
    <definedName name="Var_DAP_bis_0J" localSheetId="18">INDEX([1]Data!$A$4:$SG$3991,MATCH(DATE(YEAR(date_ref),MONTH(date_ref),DAY(date_ref)- "0"),[1]Data!$A$4:$A$3991,0),MATCH("Var_DAP_bis",[1]Data!$A$3:$SG$3,0))</definedName>
    <definedName name="Var_DAP_bis_0J" localSheetId="0">INDEX([1]Data!$A$4:$SG$3991,MATCH(DATE(YEAR(date_ref),MONTH(date_ref),DAY(date_ref)- "0"),[1]Data!$A$4:$A$3991,0),MATCH("Var_DAP_bis",[1]Data!$A$3:$SG$3,0))</definedName>
    <definedName name="Var_DAP_bis_0J">INDEX([1]Data!$A$4:$SG$3991,MATCH(DATE(YEAR(date_ref),MONTH(date_ref),DAY(date_ref)- "0"),[1]Data!$A$4:$A$3991,0),MATCH("Var_DAP_bis",[1]Data!$A$3:$SG$3,0))</definedName>
    <definedName name="Var_DI_avril_0J" localSheetId="11">INDEX([1]Data!$A$4:$SG$3992,MATCH(DATE(YEAR(date_ref),MONTH(date_ref),DAY(date_ref)- "0"),[1]Data!$A$4:$A$3992,0),MATCH("Var_DI_avril",[1]Data!$A$3:$SG$3,0))</definedName>
    <definedName name="Var_DI_avril_0J" localSheetId="15">INDEX([1]Data!$A$4:$SG$3992,MATCH(DATE(YEAR(date_ref),MONTH(date_ref),DAY(date_ref)- "0"),[1]Data!$A$4:$A$3992,0),MATCH("Var_DI_avril",[1]Data!$A$3:$SG$3,0))</definedName>
    <definedName name="Var_DI_avril_0J" localSheetId="18">INDEX([1]Data!$A$4:$SG$3992,MATCH(DATE(YEAR(date_ref),MONTH(date_ref),DAY(date_ref)- "0"),[1]Data!$A$4:$A$3992,0),MATCH("Var_DI_avril",[1]Data!$A$3:$SG$3,0))</definedName>
    <definedName name="Var_DI_avril_0J" localSheetId="0">INDEX([1]Data!$A$4:$SG$3992,MATCH(DATE(YEAR(date_ref),MONTH(date_ref),DAY(date_ref)- "0"),[1]Data!$A$4:$A$3992,0),MATCH("Var_DI_avril",[1]Data!$A$3:$SG$3,0))</definedName>
    <definedName name="Var_DI_avril_0J">INDEX([1]Data!$A$4:$SG$3992,MATCH(DATE(YEAR(date_ref),MONTH(date_ref),DAY(date_ref)- "0"),[1]Data!$A$4:$A$3992,0),MATCH("Var_DI_avril",[1]Data!$A$3:$SG$3,0))</definedName>
    <definedName name="Var_DI_mai_0J" localSheetId="11">INDEX([1]Data!$A$4:$SG$4000,MATCH(DATE(YEAR(date_ref),MONTH(date_ref),DAY(date_ref)- "0"),[1]Data!$A$4:$A$4000,0),MATCH("Var_DI_mai",[1]Data!$A$3:$SG$3,0))</definedName>
    <definedName name="Var_DI_mai_0J" localSheetId="15">INDEX([1]Data!$A$4:$SG$4000,MATCH(DATE(YEAR(date_ref),MONTH(date_ref),DAY(date_ref)- "0"),[1]Data!$A$4:$A$4000,0),MATCH("Var_DI_mai",[1]Data!$A$3:$SG$3,0))</definedName>
    <definedName name="Var_DI_mai_0J" localSheetId="18">INDEX([1]Data!$A$4:$SG$4000,MATCH(DATE(YEAR(date_ref),MONTH(date_ref),DAY(date_ref)- "0"),[1]Data!$A$4:$A$4000,0),MATCH("Var_DI_mai",[1]Data!$A$3:$SG$3,0))</definedName>
    <definedName name="Var_DI_mai_0J" localSheetId="0">INDEX([1]Data!$A$4:$SG$4000,MATCH(DATE(YEAR(date_ref),MONTH(date_ref),DAY(date_ref)- "0"),[1]Data!$A$4:$A$4000,0),MATCH("Var_DI_mai",[1]Data!$A$3:$SG$3,0))</definedName>
    <definedName name="Var_DI_mai_0J">INDEX([1]Data!$A$4:$SG$4000,MATCH(DATE(YEAR(date_ref),MONTH(date_ref),DAY(date_ref)- "0"),[1]Data!$A$4:$A$4000,0),MATCH("Var_DI_mai",[1]Data!$A$3:$SG$3,0))</definedName>
    <definedName name="Var_DI_mars_0J" localSheetId="11">INDEX([1]Data!$A$4:$SG$3992,MATCH(DATE(YEAR(date_ref),MONTH(date_ref),DAY(date_ref)- "0"),[1]Data!$A$4:$A$3992,0),MATCH("Var_DI_mars",[1]Data!$A$3:$SG$3,0))</definedName>
    <definedName name="Var_DI_mars_0J" localSheetId="15">INDEX([1]Data!$A$4:$SG$3992,MATCH(DATE(YEAR(date_ref),MONTH(date_ref),DAY(date_ref)- "0"),[1]Data!$A$4:$A$3992,0),MATCH("Var_DI_mars",[1]Data!$A$3:$SG$3,0))</definedName>
    <definedName name="Var_DI_mars_0J" localSheetId="18">INDEX([1]Data!$A$4:$SG$3992,MATCH(DATE(YEAR(date_ref),MONTH(date_ref),DAY(date_ref)- "0"),[1]Data!$A$4:$A$3992,0),MATCH("Var_DI_mars",[1]Data!$A$3:$SG$3,0))</definedName>
    <definedName name="Var_DI_mars_0J" localSheetId="0">INDEX([1]Data!$A$4:$SG$3992,MATCH(DATE(YEAR(date_ref),MONTH(date_ref),DAY(date_ref)- "0"),[1]Data!$A$4:$A$3992,0),MATCH("Var_DI_mars",[1]Data!$A$3:$SG$3,0))</definedName>
    <definedName name="Var_DI_mars_0J">INDEX([1]Data!$A$4:$SG$3992,MATCH(DATE(YEAR(date_ref),MONTH(date_ref),DAY(date_ref)- "0"),[1]Data!$A$4:$A$3992,0),MATCH("Var_DI_mars",[1]Data!$A$3:$SG$3,0))</definedName>
    <definedName name="Var_Eff_DAP_0J" localSheetId="11">INDEX([1]Data!$A$4:$SG$3991,MATCH(DATE(YEAR(date_ref),MONTH(date_ref),DAY(date_ref)- "0"),[1]Data!$A$4:$A$3991,0),MATCH("Var_Eff_DAP",[1]Data!$A$3:$SG$3,0))</definedName>
    <definedName name="Var_Eff_DAP_0J" localSheetId="15">INDEX([1]Data!$A$4:$SG$3991,MATCH(DATE(YEAR(date_ref),MONTH(date_ref),DAY(date_ref)- "0"),[1]Data!$A$4:$A$3991,0),MATCH("Var_Eff_DAP",[1]Data!$A$3:$SG$3,0))</definedName>
    <definedName name="Var_Eff_DAP_0J" localSheetId="18">INDEX([1]Data!$A$4:$SG$3991,MATCH(DATE(YEAR(date_ref),MONTH(date_ref),DAY(date_ref)- "0"),[1]Data!$A$4:$A$3991,0),MATCH("Var_Eff_DAP",[1]Data!$A$3:$SG$3,0))</definedName>
    <definedName name="Var_Eff_DAP_0J" localSheetId="0">INDEX([1]Data!$A$4:$SG$3991,MATCH(DATE(YEAR(date_ref),MONTH(date_ref),DAY(date_ref)- "0"),[1]Data!$A$4:$A$3991,0),MATCH("Var_Eff_DAP",[1]Data!$A$3:$SG$3,0))</definedName>
    <definedName name="Var_Eff_DAP_0J">INDEX([1]Data!$A$4:$SG$3991,MATCH(DATE(YEAR(date_ref),MONTH(date_ref),DAY(date_ref)- "0"),[1]Data!$A$4:$A$3991,0),MATCH("Var_Eff_DAP",[1]Data!$A$3:$SG$3,0))</definedName>
    <definedName name="Var_Eff_DAP_poss_0J" localSheetId="11">INDEX([1]Data!$A$4:$SG$3992,MATCH(DATE(YEAR(date_ref),MONTH(date_ref),DAY(date_ref)- "0"),[1]Data!$A$4:$A$3992,0),MATCH("Var_Eff_DAP_poss",[1]Data!$A$3:$SG$3,0))</definedName>
    <definedName name="Var_Eff_DAP_poss_0J" localSheetId="15">INDEX([1]Data!$A$4:$SG$3992,MATCH(DATE(YEAR(date_ref),MONTH(date_ref),DAY(date_ref)- "0"),[1]Data!$A$4:$A$3992,0),MATCH("Var_Eff_DAP_poss",[1]Data!$A$3:$SG$3,0))</definedName>
    <definedName name="Var_Eff_DAP_poss_0J" localSheetId="18">INDEX([1]Data!$A$4:$SG$3992,MATCH(DATE(YEAR(date_ref),MONTH(date_ref),DAY(date_ref)- "0"),[1]Data!$A$4:$A$3992,0),MATCH("Var_Eff_DAP_poss",[1]Data!$A$3:$SG$3,0))</definedName>
    <definedName name="Var_Eff_DAP_poss_0J" localSheetId="0">INDEX([1]Data!$A$4:$SG$3992,MATCH(DATE(YEAR(date_ref),MONTH(date_ref),DAY(date_ref)- "0"),[1]Data!$A$4:$A$3992,0),MATCH("Var_Eff_DAP_poss",[1]Data!$A$3:$SG$3,0))</definedName>
    <definedName name="Var_Eff_DAP_poss_0J">INDEX([1]Data!$A$4:$SG$3992,MATCH(DATE(YEAR(date_ref),MONTH(date_ref),DAY(date_ref)- "0"),[1]Data!$A$4:$A$3992,0),MATCH("Var_Eff_DAP_poss",[1]Data!$A$3:$SG$3,0))</definedName>
    <definedName name="Var_Eff_DI_avril_0J" localSheetId="11">INDEX([1]Data!$A$4:$SG$3992,MATCH(DATE(YEAR(date_ref),MONTH(date_ref),DAY(date_ref)- "0"),[1]Data!$A$4:$A$3992,0),MATCH("Var_Eff_DI_avril",[1]Data!$A$3:$SG$3,0))</definedName>
    <definedName name="Var_Eff_DI_avril_0J" localSheetId="15">INDEX([1]Data!$A$4:$SG$3992,MATCH(DATE(YEAR(date_ref),MONTH(date_ref),DAY(date_ref)- "0"),[1]Data!$A$4:$A$3992,0),MATCH("Var_Eff_DI_avril",[1]Data!$A$3:$SG$3,0))</definedName>
    <definedName name="Var_Eff_DI_avril_0J" localSheetId="18">INDEX([1]Data!$A$4:$SG$3992,MATCH(DATE(YEAR(date_ref),MONTH(date_ref),DAY(date_ref)- "0"),[1]Data!$A$4:$A$3992,0),MATCH("Var_Eff_DI_avril",[1]Data!$A$3:$SG$3,0))</definedName>
    <definedName name="Var_Eff_DI_avril_0J" localSheetId="0">INDEX([1]Data!$A$4:$SG$3992,MATCH(DATE(YEAR(date_ref),MONTH(date_ref),DAY(date_ref)- "0"),[1]Data!$A$4:$A$3992,0),MATCH("Var_Eff_DI_avril",[1]Data!$A$3:$SG$3,0))</definedName>
    <definedName name="Var_Eff_DI_avril_0J">INDEX([1]Data!$A$4:$SG$3992,MATCH(DATE(YEAR(date_ref),MONTH(date_ref),DAY(date_ref)- "0"),[1]Data!$A$4:$A$3992,0),MATCH("Var_Eff_DI_avril",[1]Data!$A$3:$SG$3,0))</definedName>
    <definedName name="Var_Eff_DI_mai_0J" localSheetId="11">INDEX([1]Data!$A$4:$SG$4000,MATCH(DATE(YEAR(date_ref),MONTH(date_ref),DAY(date_ref)- "0"),[1]Data!$A$4:$A$4000,0),MATCH("Var_Eff_DI_mai",[1]Data!$A$3:$SG$3,0))</definedName>
    <definedName name="Var_Eff_DI_mai_0J" localSheetId="15">INDEX([1]Data!$A$4:$SG$4000,MATCH(DATE(YEAR(date_ref),MONTH(date_ref),DAY(date_ref)- "0"),[1]Data!$A$4:$A$4000,0),MATCH("Var_Eff_DI_mai",[1]Data!$A$3:$SG$3,0))</definedName>
    <definedName name="Var_Eff_DI_mai_0J" localSheetId="18">INDEX([1]Data!$A$4:$SG$4000,MATCH(DATE(YEAR(date_ref),MONTH(date_ref),DAY(date_ref)- "0"),[1]Data!$A$4:$A$4000,0),MATCH("Var_Eff_DI_mai",[1]Data!$A$3:$SG$3,0))</definedName>
    <definedName name="Var_Eff_DI_mai_0J" localSheetId="0">INDEX([1]Data!$A$4:$SG$4000,MATCH(DATE(YEAR(date_ref),MONTH(date_ref),DAY(date_ref)- "0"),[1]Data!$A$4:$A$4000,0),MATCH("Var_Eff_DI_mai",[1]Data!$A$3:$SG$3,0))</definedName>
    <definedName name="Var_Eff_DI_mai_0J">INDEX([1]Data!$A$4:$SG$4000,MATCH(DATE(YEAR(date_ref),MONTH(date_ref),DAY(date_ref)- "0"),[1]Data!$A$4:$A$4000,0),MATCH("Var_Eff_DI_mai",[1]Data!$A$3:$SG$3,0))</definedName>
    <definedName name="Var_Eff_DI_mars_0J" localSheetId="11">INDEX([1]Data!$A$4:$SG$3992,MATCH(DATE(YEAR(date_ref),MONTH(date_ref),DAY(date_ref)- "0"),[1]Data!$A$4:$A$3992,0),MATCH("Var_Eff_DI_mars",[1]Data!$A$3:$SG$3,0))</definedName>
    <definedName name="Var_Eff_DI_mars_0J" localSheetId="15">INDEX([1]Data!$A$4:$SG$3992,MATCH(DATE(YEAR(date_ref),MONTH(date_ref),DAY(date_ref)- "0"),[1]Data!$A$4:$A$3992,0),MATCH("Var_Eff_DI_mars",[1]Data!$A$3:$SG$3,0))</definedName>
    <definedName name="Var_Eff_DI_mars_0J" localSheetId="18">INDEX([1]Data!$A$4:$SG$3992,MATCH(DATE(YEAR(date_ref),MONTH(date_ref),DAY(date_ref)- "0"),[1]Data!$A$4:$A$3992,0),MATCH("Var_Eff_DI_mars",[1]Data!$A$3:$SG$3,0))</definedName>
    <definedName name="Var_Eff_DI_mars_0J" localSheetId="0">INDEX([1]Data!$A$4:$SG$3992,MATCH(DATE(YEAR(date_ref),MONTH(date_ref),DAY(date_ref)- "0"),[1]Data!$A$4:$A$3992,0),MATCH("Var_Eff_DI_mars",[1]Data!$A$3:$SG$3,0))</definedName>
    <definedName name="Var_Eff_DI_mars_0J">INDEX([1]Data!$A$4:$SG$3992,MATCH(DATE(YEAR(date_ref),MONTH(date_ref),DAY(date_ref)- "0"),[1]Data!$A$4:$A$3992,0),MATCH("Var_Eff_DI_mars",[1]Data!$A$3:$SG$3,0))</definedName>
    <definedName name="Var_Heur_DAP_0J" localSheetId="11">INDEX([1]Data!$A$4:$SG$3991,MATCH(DATE(YEAR(date_ref),MONTH(date_ref),DAY(date_ref)- "0"),[1]Data!$A$4:$A$3991,0),MATCH("Var_Heur_DAP",[1]Data!$A$3:$SG$3,0))</definedName>
    <definedName name="Var_Heur_DAP_0J" localSheetId="15">INDEX([1]Data!$A$4:$SG$3991,MATCH(DATE(YEAR(date_ref),MONTH(date_ref),DAY(date_ref)- "0"),[1]Data!$A$4:$A$3991,0),MATCH("Var_Heur_DAP",[1]Data!$A$3:$SG$3,0))</definedName>
    <definedName name="Var_Heur_DAP_0J" localSheetId="18">INDEX([1]Data!$A$4:$SG$3991,MATCH(DATE(YEAR(date_ref),MONTH(date_ref),DAY(date_ref)- "0"),[1]Data!$A$4:$A$3991,0),MATCH("Var_Heur_DAP",[1]Data!$A$3:$SG$3,0))</definedName>
    <definedName name="Var_Heur_DAP_0J" localSheetId="0">INDEX([1]Data!$A$4:$SG$3991,MATCH(DATE(YEAR(date_ref),MONTH(date_ref),DAY(date_ref)- "0"),[1]Data!$A$4:$A$3991,0),MATCH("Var_Heur_DAP",[1]Data!$A$3:$SG$3,0))</definedName>
    <definedName name="Var_Heur_DAP_0J">INDEX([1]Data!$A$4:$SG$3991,MATCH(DATE(YEAR(date_ref),MONTH(date_ref),DAY(date_ref)- "0"),[1]Data!$A$4:$A$3991,0),MATCH("Var_Heur_DAP",[1]Data!$A$3:$SG$3,0))</definedName>
    <definedName name="Var_Heur_DI_avril_0J" localSheetId="11">INDEX([1]Data!$A$4:$SG$3992,MATCH(DATE(YEAR(date_ref),MONTH(date_ref),DAY(date_ref)- "0"),[1]Data!$A$4:$A$3992,0),MATCH("Var_Heur_DI_avril",[1]Data!$A$3:$SG$3,0))</definedName>
    <definedName name="Var_Heur_DI_avril_0J" localSheetId="15">INDEX([1]Data!$A$4:$SG$3992,MATCH(DATE(YEAR(date_ref),MONTH(date_ref),DAY(date_ref)- "0"),[1]Data!$A$4:$A$3992,0),MATCH("Var_Heur_DI_avril",[1]Data!$A$3:$SG$3,0))</definedName>
    <definedName name="Var_Heur_DI_avril_0J" localSheetId="18">INDEX([1]Data!$A$4:$SG$3992,MATCH(DATE(YEAR(date_ref),MONTH(date_ref),DAY(date_ref)- "0"),[1]Data!$A$4:$A$3992,0),MATCH("Var_Heur_DI_avril",[1]Data!$A$3:$SG$3,0))</definedName>
    <definedName name="Var_Heur_DI_avril_0J" localSheetId="0">INDEX([1]Data!$A$4:$SG$3992,MATCH(DATE(YEAR(date_ref),MONTH(date_ref),DAY(date_ref)- "0"),[1]Data!$A$4:$A$3992,0),MATCH("Var_Heur_DI_avril",[1]Data!$A$3:$SG$3,0))</definedName>
    <definedName name="Var_Heur_DI_avril_0J">INDEX([1]Data!$A$4:$SG$3992,MATCH(DATE(YEAR(date_ref),MONTH(date_ref),DAY(date_ref)- "0"),[1]Data!$A$4:$A$3992,0),MATCH("Var_Heur_DI_avril",[1]Data!$A$3:$SG$3,0))</definedName>
    <definedName name="Var_Heur_DI_mai_0J" localSheetId="11">INDEX([1]Data!$A$4:$SG$4000,MATCH(DATE(YEAR(date_ref),MONTH(date_ref),DAY(date_ref)- "0"),[1]Data!$A$4:$A$4000,0),MATCH("Var_Heur_DI_mai",[1]Data!$A$3:$SG$3,0))</definedName>
    <definedName name="Var_Heur_DI_mai_0J" localSheetId="15">INDEX([1]Data!$A$4:$SG$4000,MATCH(DATE(YEAR(date_ref),MONTH(date_ref),DAY(date_ref)- "0"),[1]Data!$A$4:$A$4000,0),MATCH("Var_Heur_DI_mai",[1]Data!$A$3:$SG$3,0))</definedName>
    <definedName name="Var_Heur_DI_mai_0J" localSheetId="18">INDEX([1]Data!$A$4:$SG$4000,MATCH(DATE(YEAR(date_ref),MONTH(date_ref),DAY(date_ref)- "0"),[1]Data!$A$4:$A$4000,0),MATCH("Var_Heur_DI_mai",[1]Data!$A$3:$SG$3,0))</definedName>
    <definedName name="Var_Heur_DI_mai_0J" localSheetId="0">INDEX([1]Data!$A$4:$SG$4000,MATCH(DATE(YEAR(date_ref),MONTH(date_ref),DAY(date_ref)- "0"),[1]Data!$A$4:$A$4000,0),MATCH("Var_Heur_DI_mai",[1]Data!$A$3:$SG$3,0))</definedName>
    <definedName name="Var_Heur_DI_mai_0J">INDEX([1]Data!$A$4:$SG$4000,MATCH(DATE(YEAR(date_ref),MONTH(date_ref),DAY(date_ref)- "0"),[1]Data!$A$4:$A$4000,0),MATCH("Var_Heur_DI_mai",[1]Data!$A$3:$SG$3,0))</definedName>
    <definedName name="Var_Heur_DI_mars_0J" localSheetId="11">INDEX([1]Data!$A$4:$SG$3992,MATCH(DATE(YEAR(date_ref),MONTH(date_ref),DAY(date_ref)- "0"),[1]Data!$A$4:$A$3992,0),MATCH("Var_Heur_DI_mars",[1]Data!$A$3:$SG$3,0))</definedName>
    <definedName name="Var_Heur_DI_mars_0J" localSheetId="15">INDEX([1]Data!$A$4:$SG$3992,MATCH(DATE(YEAR(date_ref),MONTH(date_ref),DAY(date_ref)- "0"),[1]Data!$A$4:$A$3992,0),MATCH("Var_Heur_DI_mars",[1]Data!$A$3:$SG$3,0))</definedName>
    <definedName name="Var_Heur_DI_mars_0J" localSheetId="18">INDEX([1]Data!$A$4:$SG$3992,MATCH(DATE(YEAR(date_ref),MONTH(date_ref),DAY(date_ref)- "0"),[1]Data!$A$4:$A$3992,0),MATCH("Var_Heur_DI_mars",[1]Data!$A$3:$SG$3,0))</definedName>
    <definedName name="Var_Heur_DI_mars_0J" localSheetId="0">INDEX([1]Data!$A$4:$SG$3992,MATCH(DATE(YEAR(date_ref),MONTH(date_ref),DAY(date_ref)- "0"),[1]Data!$A$4:$A$3992,0),MATCH("Var_Heur_DI_mars",[1]Data!$A$3:$SG$3,0))</definedName>
    <definedName name="Var_Heur_DI_mars_0J">INDEX([1]Data!$A$4:$SG$3992,MATCH(DATE(YEAR(date_ref),MONTH(date_ref),DAY(date_ref)- "0"),[1]Data!$A$4:$A$3992,0),MATCH("Var_Heur_DI_mars",[1]Data!$A$3:$SG$3,0))</definedName>
    <definedName name="xw" localSheetId="11">OFFSET([0]!po,#REF!,0)</definedName>
    <definedName name="xw" localSheetId="15">OFFSET('Figure 15'!po,#REF!,0)</definedName>
    <definedName name="xw" localSheetId="18">OFFSET([0]!po,#REF!,0)</definedName>
    <definedName name="xw">OFFSET([0]!po,#REF!,0)</definedName>
  </definedNames>
  <calcPr calcId="162913"/>
</workbook>
</file>

<file path=xl/calcChain.xml><?xml version="1.0" encoding="utf-8"?>
<calcChain xmlns="http://schemas.openxmlformats.org/spreadsheetml/2006/main">
  <c r="D21" i="66" l="1"/>
  <c r="C21" i="66"/>
  <c r="B21" i="66"/>
  <c r="D21" i="65"/>
  <c r="C21" i="65"/>
  <c r="B21" i="65"/>
  <c r="D56" i="64" l="1"/>
  <c r="C56" i="64"/>
  <c r="B56" i="64"/>
  <c r="C55" i="64"/>
  <c r="D55" i="64" s="1"/>
  <c r="B55" i="64"/>
  <c r="C54" i="64"/>
  <c r="D54" i="64" s="1"/>
  <c r="B54" i="64"/>
  <c r="C53" i="64"/>
  <c r="D53" i="64" s="1"/>
  <c r="B53" i="64"/>
  <c r="D52" i="64"/>
  <c r="C52" i="64"/>
  <c r="B52" i="64"/>
  <c r="C51" i="64"/>
  <c r="D51" i="64" s="1"/>
  <c r="B51" i="64"/>
  <c r="C50" i="64"/>
  <c r="D50" i="64" s="1"/>
  <c r="B50" i="64"/>
  <c r="C49" i="64"/>
  <c r="D49" i="64" s="1"/>
  <c r="B49" i="64"/>
  <c r="D48" i="64"/>
  <c r="C48" i="64"/>
  <c r="B48" i="64"/>
  <c r="C47" i="64"/>
  <c r="D47" i="64" s="1"/>
  <c r="B47" i="64"/>
  <c r="C46" i="64"/>
  <c r="D46" i="64" s="1"/>
  <c r="B46" i="64"/>
  <c r="C45" i="64"/>
  <c r="D45" i="64" s="1"/>
  <c r="B45" i="64"/>
  <c r="D44" i="64"/>
  <c r="C44" i="64"/>
  <c r="B44" i="64"/>
  <c r="C43" i="64"/>
  <c r="D43" i="64" s="1"/>
  <c r="B43" i="64"/>
  <c r="C42" i="64"/>
  <c r="D42" i="64" s="1"/>
  <c r="B42" i="64"/>
  <c r="C41" i="64"/>
  <c r="D41" i="64" s="1"/>
  <c r="B41" i="64"/>
  <c r="D40" i="64"/>
  <c r="C40" i="64"/>
  <c r="B40" i="64"/>
  <c r="C39" i="64"/>
  <c r="D39" i="64" s="1"/>
  <c r="B39" i="64"/>
  <c r="C38" i="64"/>
  <c r="D38" i="64" s="1"/>
  <c r="B38" i="64"/>
  <c r="C37" i="64"/>
  <c r="D37" i="64" s="1"/>
  <c r="B37" i="64"/>
  <c r="D36" i="64"/>
  <c r="C36" i="64"/>
  <c r="B36" i="64"/>
  <c r="C35" i="64"/>
  <c r="D35" i="64" s="1"/>
  <c r="B35" i="64"/>
  <c r="C34" i="64"/>
  <c r="D34" i="64" s="1"/>
  <c r="B34" i="64"/>
  <c r="C33" i="64"/>
  <c r="D33" i="64" s="1"/>
  <c r="B33" i="64"/>
  <c r="D32" i="64"/>
  <c r="C32" i="64"/>
  <c r="B32" i="64"/>
  <c r="C31" i="64"/>
  <c r="D31" i="64" s="1"/>
  <c r="B31" i="64"/>
  <c r="C30" i="64"/>
  <c r="D30" i="64" s="1"/>
  <c r="B30" i="64"/>
  <c r="C29" i="64"/>
  <c r="B29" i="64"/>
  <c r="C28" i="64"/>
  <c r="B28" i="64"/>
  <c r="C27" i="64"/>
  <c r="B27" i="64"/>
  <c r="C26" i="64"/>
  <c r="B26" i="64"/>
  <c r="C25" i="64"/>
  <c r="B25" i="64"/>
  <c r="C24" i="64"/>
  <c r="B24" i="64"/>
  <c r="C23" i="64"/>
  <c r="B23" i="64"/>
  <c r="C22" i="64"/>
  <c r="B22" i="64"/>
  <c r="C21" i="64"/>
  <c r="B21" i="64"/>
  <c r="C20" i="64"/>
  <c r="B20" i="64"/>
  <c r="C19" i="64"/>
  <c r="B19" i="64"/>
  <c r="C18" i="64"/>
  <c r="C17" i="64"/>
  <c r="C16" i="64"/>
  <c r="C15" i="64"/>
  <c r="C14" i="64"/>
  <c r="C13" i="64"/>
  <c r="C12" i="64"/>
  <c r="C11" i="64"/>
  <c r="D10" i="64"/>
  <c r="C10" i="64"/>
  <c r="D9" i="64"/>
  <c r="C9" i="64"/>
  <c r="D8" i="64"/>
  <c r="C8" i="64"/>
  <c r="D7" i="64"/>
  <c r="C7" i="64"/>
  <c r="D6" i="64"/>
  <c r="C6" i="64"/>
  <c r="D5" i="64"/>
  <c r="C5" i="64"/>
  <c r="D4" i="64"/>
  <c r="C4" i="64"/>
  <c r="D60" i="63" l="1"/>
  <c r="E60" i="63"/>
  <c r="F60" i="63" s="1"/>
  <c r="F60" i="59" l="1"/>
  <c r="E60" i="59"/>
  <c r="D60" i="59"/>
  <c r="E17" i="47" l="1"/>
  <c r="E11" i="47" l="1"/>
  <c r="E5" i="47" l="1"/>
  <c r="E4" i="47"/>
  <c r="E8" i="47"/>
  <c r="E6" i="47"/>
  <c r="E7" i="47"/>
  <c r="E10" i="47"/>
  <c r="E9" i="47"/>
  <c r="E12" i="47"/>
  <c r="E13" i="47"/>
  <c r="E18" i="47"/>
  <c r="E16" i="47"/>
  <c r="E14" i="47"/>
  <c r="E15" i="47"/>
  <c r="E19" i="47"/>
  <c r="E20" i="47"/>
</calcChain>
</file>

<file path=xl/sharedStrings.xml><?xml version="1.0" encoding="utf-8"?>
<sst xmlns="http://schemas.openxmlformats.org/spreadsheetml/2006/main" count="20716" uniqueCount="705">
  <si>
    <t>Nombre de demandes</t>
  </si>
  <si>
    <t>Nombre de salariés</t>
  </si>
  <si>
    <t>Nombre d'heures (millions)</t>
  </si>
  <si>
    <t>Nombre de demandes ayant au moins 1 jour sur le mois</t>
  </si>
  <si>
    <t>Montant d'indemnisation (Md€)</t>
  </si>
  <si>
    <t>Nombre de salariés effectivement placés en activité partielle (millions)</t>
  </si>
  <si>
    <t>Nombre d'EQTP effectivement placés en activité partielle (millions)</t>
  </si>
  <si>
    <t>Nombre de salariés susceptibles d'être placés en activité partielle (millions)</t>
  </si>
  <si>
    <t>Sources : demandes d’indemnisations SI APART, enquête Acemo-Covid-19 ; estimation Dares.</t>
  </si>
  <si>
    <t>Cokéfaction et raffinage</t>
  </si>
  <si>
    <t>Extraction, énergie, eau, gestion des déchets et dépollution</t>
  </si>
  <si>
    <t>Activités immobilières</t>
  </si>
  <si>
    <t>Agriculture, sylviculture et pêche</t>
  </si>
  <si>
    <t>Activités financières et d'assurance</t>
  </si>
  <si>
    <t>Fabrications d'équipements électroniques, électriques, informatiques et machines</t>
  </si>
  <si>
    <t>Fabrication d'aliments, boissons et produits à base de tabac</t>
  </si>
  <si>
    <t>Information et communication</t>
  </si>
  <si>
    <t>Fabrication de matériels de transport</t>
  </si>
  <si>
    <t>Construction</t>
  </si>
  <si>
    <t>Administration publique, enseignement, santé et action sociale</t>
  </si>
  <si>
    <t>Autres activités de services</t>
  </si>
  <si>
    <t>Transports et entreposage</t>
  </si>
  <si>
    <t>Fabrication autres produits industriels</t>
  </si>
  <si>
    <t>Commerce</t>
  </si>
  <si>
    <t>Hébergement et restauration</t>
  </si>
  <si>
    <t>Activités spécialisées, scientifiques et techniques, services admnistratifs et de soutien</t>
  </si>
  <si>
    <t>En milliers</t>
  </si>
  <si>
    <t>5-Entre 500 et 999 salariés</t>
  </si>
  <si>
    <t>4-Entre 250 et 499 salariés</t>
  </si>
  <si>
    <t>2-Entre 20 et 49 salariés</t>
  </si>
  <si>
    <t>3-Entre 50 et 249 salariés</t>
  </si>
  <si>
    <t>6-1000 salariés ou plus</t>
  </si>
  <si>
    <t>1-Moins de 20 salariés</t>
  </si>
  <si>
    <t>En millions</t>
  </si>
  <si>
    <t>Champ : France.</t>
  </si>
  <si>
    <t>Calculs :Dares.</t>
  </si>
  <si>
    <t>Calculs : Dares.</t>
  </si>
  <si>
    <t>Nombre de salariés effectivement placés en activité partielle</t>
  </si>
  <si>
    <t>Nombre d'EQTP effectivement placés en activité partielle</t>
  </si>
  <si>
    <t>Total général</t>
  </si>
  <si>
    <t>Auvergne-Rhone-Alpes</t>
  </si>
  <si>
    <t>Bretagne</t>
  </si>
  <si>
    <t>Centre-Val de Loire</t>
  </si>
  <si>
    <t>Corse</t>
  </si>
  <si>
    <t>Bourgogne-Franche Comté</t>
  </si>
  <si>
    <t>Grand Est</t>
  </si>
  <si>
    <t>Guadeloupe</t>
  </si>
  <si>
    <t>Guyane</t>
  </si>
  <si>
    <t>Hauts de France</t>
  </si>
  <si>
    <t>Ile-de-France</t>
  </si>
  <si>
    <t>La Reunion</t>
  </si>
  <si>
    <t>Martinique</t>
  </si>
  <si>
    <t>Mayotte</t>
  </si>
  <si>
    <t>Normandie</t>
  </si>
  <si>
    <t>Nouvelle-Aquitaine</t>
  </si>
  <si>
    <t>Occitanie</t>
  </si>
  <si>
    <t>Pays de la Loire</t>
  </si>
  <si>
    <t>Provence-Alpes-Côte d'Azur</t>
  </si>
  <si>
    <t>Collectivités d'Outremer</t>
  </si>
  <si>
    <t>Effectifs faisant l’objet d’une demande d’indemnisation</t>
  </si>
  <si>
    <t>Heures associées</t>
  </si>
  <si>
    <t>Montants associés</t>
  </si>
  <si>
    <t>En %</t>
  </si>
  <si>
    <t>* Les effectifs des Collectivités d’Outre-mer de Saint-Barthélemy et de Saint-Martin sont rattachés à ceux de la Guadeloupe. Ceux de la Polynésie française, de Saint-Pierre-et-Miquelon et de Wallis-et-Futuna ne sont pas représentés : ils sont inférieurs à 100.</t>
  </si>
  <si>
    <t>Champ : France.</t>
  </si>
  <si>
    <t>A17</t>
  </si>
  <si>
    <t>AZ</t>
  </si>
  <si>
    <t>C1</t>
  </si>
  <si>
    <t>C2</t>
  </si>
  <si>
    <t>C3</t>
  </si>
  <si>
    <t>C4</t>
  </si>
  <si>
    <t>C5</t>
  </si>
  <si>
    <t>DE</t>
  </si>
  <si>
    <t>FZ</t>
  </si>
  <si>
    <t>GZ</t>
  </si>
  <si>
    <t>HZ</t>
  </si>
  <si>
    <t>IZ</t>
  </si>
  <si>
    <t>JZ</t>
  </si>
  <si>
    <t>KZ</t>
  </si>
  <si>
    <t>LZ</t>
  </si>
  <si>
    <t>MN</t>
  </si>
  <si>
    <t>OQ</t>
  </si>
  <si>
    <t>RU</t>
  </si>
  <si>
    <t>Part</t>
  </si>
  <si>
    <t>94</t>
  </si>
  <si>
    <t>93</t>
  </si>
  <si>
    <t>84</t>
  </si>
  <si>
    <t>75</t>
  </si>
  <si>
    <t>53</t>
  </si>
  <si>
    <t>52</t>
  </si>
  <si>
    <t>32</t>
  </si>
  <si>
    <t>28</t>
  </si>
  <si>
    <t>27</t>
  </si>
  <si>
    <t>24</t>
  </si>
  <si>
    <t>06</t>
  </si>
  <si>
    <t>03</t>
  </si>
  <si>
    <t>02</t>
  </si>
  <si>
    <t>01</t>
  </si>
  <si>
    <t xml:space="preserve">(**) Polynésie française, Saint-Pierre-et-Miquelon et Wallis-et-Futuna </t>
  </si>
  <si>
    <t xml:space="preserve">(*) Y compris Saint-Barthélemy et  Saint-Martin </t>
  </si>
  <si>
    <t>MAYOTTE</t>
  </si>
  <si>
    <t>GUYANE</t>
  </si>
  <si>
    <t>MARTINIQUE</t>
  </si>
  <si>
    <t>76</t>
  </si>
  <si>
    <t>44</t>
  </si>
  <si>
    <t>11</t>
  </si>
  <si>
    <t>04</t>
  </si>
  <si>
    <t xml:space="preserve"> afin de respecter le secret statistique, les chiffres ont été arrondis au multiple de 5.</t>
  </si>
  <si>
    <t>Note :</t>
  </si>
  <si>
    <t>Secteur niveau A17</t>
  </si>
  <si>
    <t>Moins de 50 salariés</t>
  </si>
  <si>
    <t>Entre 50 et 249 salariés</t>
  </si>
  <si>
    <t>250 salariés ou plus</t>
  </si>
  <si>
    <t>Effectif effectivement placés en activité partielle</t>
  </si>
  <si>
    <t>* Ratio des effectifs en DI sur les effectifs en DAP.</t>
  </si>
  <si>
    <t>a17</t>
  </si>
  <si>
    <t>Nombre de DI</t>
  </si>
  <si>
    <t>Effectif en DI</t>
  </si>
  <si>
    <t>Heures en DI</t>
  </si>
  <si>
    <t>2020-03</t>
  </si>
  <si>
    <t>LA REUNION</t>
  </si>
  <si>
    <t>NORMANDIE</t>
  </si>
  <si>
    <t>BRETAGNE</t>
  </si>
  <si>
    <t>NOUVELLE AQUITAINE</t>
  </si>
  <si>
    <t>OCCITANIE</t>
  </si>
  <si>
    <t>CORSE</t>
  </si>
  <si>
    <t>2020-04</t>
  </si>
  <si>
    <t>2020-05</t>
  </si>
  <si>
    <t>2020-06</t>
  </si>
  <si>
    <t>DI_MOIS_ANNEE</t>
  </si>
  <si>
    <t>reg</t>
  </si>
  <si>
    <t>nomreg</t>
  </si>
  <si>
    <t>intit17</t>
  </si>
  <si>
    <t>2020-07</t>
  </si>
  <si>
    <t>Annexe 1 : Nombres de demandes d'indemnisation, de salariés concernés et d'heures chômées indemnisées par mois, secteur d'activité et région</t>
  </si>
  <si>
    <t>Figure 1 : Principaux indicateurs sur le suivi de l’activité partielle</t>
  </si>
  <si>
    <t>Figure 3 : Taux de transformation des DAP en DI sur les effectifs*, par taille d'entreprise (en %)</t>
  </si>
  <si>
    <t>Figure 4 : Estimation des nombres de salariés effectivement en activité partielle, en personnes physiques et en équivalents temps plein</t>
  </si>
  <si>
    <t>Figure 5 : Estimation des nombres de salariés effectivement en activité partielle, par secteur d’activité</t>
  </si>
  <si>
    <t>Figure 7 : Estimation des nombres de salariés effectivement en activité partielle, par taille d’entreprise</t>
  </si>
  <si>
    <t>Figure 8 : Estimation des nombres d’heures chômées, par secteur d’activité</t>
  </si>
  <si>
    <t>2020-08</t>
  </si>
  <si>
    <t>2020-09</t>
  </si>
  <si>
    <t>GUADELOUPE (*)</t>
  </si>
  <si>
    <t>2020-10</t>
  </si>
  <si>
    <t>DEPARTEMENT</t>
  </si>
  <si>
    <t>dep</t>
  </si>
  <si>
    <t>Nombre de DAP</t>
  </si>
  <si>
    <t>Effectif demandé</t>
  </si>
  <si>
    <t>Montant demandé en DI</t>
  </si>
  <si>
    <t>AIN</t>
  </si>
  <si>
    <t>AISNE</t>
  </si>
  <si>
    <t>ALLIER</t>
  </si>
  <si>
    <t>ALPES-DE-HAUTE-PROVENCE</t>
  </si>
  <si>
    <t>ALPES-MARITIMES</t>
  </si>
  <si>
    <t>ARDECHE</t>
  </si>
  <si>
    <t>ARDENNES</t>
  </si>
  <si>
    <t>ARIEGE</t>
  </si>
  <si>
    <t>AUBE</t>
  </si>
  <si>
    <t>AUDE</t>
  </si>
  <si>
    <t>AVEYRON</t>
  </si>
  <si>
    <t>BAS-RHIN</t>
  </si>
  <si>
    <t>BOUCHES-DU-RHONE</t>
  </si>
  <si>
    <t>CALVADOS</t>
  </si>
  <si>
    <t>CANTAL</t>
  </si>
  <si>
    <t>CHARENTE</t>
  </si>
  <si>
    <t>CHARENTE-MARITIME</t>
  </si>
  <si>
    <t>CHER</t>
  </si>
  <si>
    <t>CORREZE</t>
  </si>
  <si>
    <t>CORSE-DU-SUD</t>
  </si>
  <si>
    <t>COTE-D'OR</t>
  </si>
  <si>
    <t>COTES-D'ARMOR</t>
  </si>
  <si>
    <t>CREUSE</t>
  </si>
  <si>
    <t>DEUX-SEVRES</t>
  </si>
  <si>
    <t>DORDOGNE</t>
  </si>
  <si>
    <t>DOUBS</t>
  </si>
  <si>
    <t>DROME</t>
  </si>
  <si>
    <t>ESSONNE</t>
  </si>
  <si>
    <t>EURE</t>
  </si>
  <si>
    <t>EURE-ET-LOIR</t>
  </si>
  <si>
    <t>FINISTERE</t>
  </si>
  <si>
    <t>GARD</t>
  </si>
  <si>
    <t>GERS</t>
  </si>
  <si>
    <t>GIRONDE</t>
  </si>
  <si>
    <t>971</t>
  </si>
  <si>
    <t>973</t>
  </si>
  <si>
    <t>HAUT-RHIN</t>
  </si>
  <si>
    <t>HAUTE-CORSE</t>
  </si>
  <si>
    <t>HAUTE-GARONNE</t>
  </si>
  <si>
    <t>HAUTE-LOIRE</t>
  </si>
  <si>
    <t>HAUTE-MARNE</t>
  </si>
  <si>
    <t>HAUTE-SAONE</t>
  </si>
  <si>
    <t>HAUTE-SAVOIE</t>
  </si>
  <si>
    <t>HAUTE-VIENNE</t>
  </si>
  <si>
    <t>HAUTES-ALPES</t>
  </si>
  <si>
    <t>HAUTES-PYRENEES</t>
  </si>
  <si>
    <t>HAUTS-DE-SEINE</t>
  </si>
  <si>
    <t>HERAULT</t>
  </si>
  <si>
    <t>ILLE-ET-VILAINE</t>
  </si>
  <si>
    <t>INDRE</t>
  </si>
  <si>
    <t>INDRE-ET-LOIRE</t>
  </si>
  <si>
    <t>ISERE</t>
  </si>
  <si>
    <t>JURA</t>
  </si>
  <si>
    <t>LANDES</t>
  </si>
  <si>
    <t>LOIR-ET-CHER</t>
  </si>
  <si>
    <t>LOIRE</t>
  </si>
  <si>
    <t>LOIRE-ATLANTIQUE</t>
  </si>
  <si>
    <t>LOIRET</t>
  </si>
  <si>
    <t>LOT</t>
  </si>
  <si>
    <t>LOT-ET-GARONNE</t>
  </si>
  <si>
    <t>LOZERE</t>
  </si>
  <si>
    <t>MAINE-ET-LOIRE</t>
  </si>
  <si>
    <t>MANCHE</t>
  </si>
  <si>
    <t>MARNE</t>
  </si>
  <si>
    <t>972</t>
  </si>
  <si>
    <t>MAYENNE</t>
  </si>
  <si>
    <t>976</t>
  </si>
  <si>
    <t>MEURTHE-ET-MOSELLE</t>
  </si>
  <si>
    <t>MEUSE</t>
  </si>
  <si>
    <t>MORBIHAN</t>
  </si>
  <si>
    <t>MOSELLE</t>
  </si>
  <si>
    <t>NIEVRE</t>
  </si>
  <si>
    <t>OISE</t>
  </si>
  <si>
    <t>ORNE</t>
  </si>
  <si>
    <t>PARIS</t>
  </si>
  <si>
    <t>PAS-DE-CALAIS</t>
  </si>
  <si>
    <t>PUY-DE-DOME</t>
  </si>
  <si>
    <t>PYRENEES-ATLANTIQUES</t>
  </si>
  <si>
    <t>PYRENEES-ORIENTALES</t>
  </si>
  <si>
    <t>REUNION</t>
  </si>
  <si>
    <t>974</t>
  </si>
  <si>
    <t>RHONE</t>
  </si>
  <si>
    <t>SAONE-ET-LOIRE</t>
  </si>
  <si>
    <t>SARTHE</t>
  </si>
  <si>
    <t>SAVOIE</t>
  </si>
  <si>
    <t>SEINE-ET-MARNE</t>
  </si>
  <si>
    <t>SEINE-MARITIME</t>
  </si>
  <si>
    <t>SEINE-SAINT-DENIS</t>
  </si>
  <si>
    <t>SOMME</t>
  </si>
  <si>
    <t>TARN</t>
  </si>
  <si>
    <t>TARN-ET-GARONNE</t>
  </si>
  <si>
    <t>TERRITOIRE DE BELFORT</t>
  </si>
  <si>
    <t>VAL-D'OISE</t>
  </si>
  <si>
    <t>VAL-DE-MARNE</t>
  </si>
  <si>
    <t>VAR</t>
  </si>
  <si>
    <t>VAUCLUSE</t>
  </si>
  <si>
    <t>VENDEE</t>
  </si>
  <si>
    <t>VIENNE</t>
  </si>
  <si>
    <t>VOSGES</t>
  </si>
  <si>
    <t>YONNE</t>
  </si>
  <si>
    <t>YVELINES</t>
  </si>
  <si>
    <t>2020-11</t>
  </si>
  <si>
    <t xml:space="preserve">     Par rapport à la semaine précédente</t>
  </si>
  <si>
    <t xml:space="preserve">   Nombre de demandes</t>
  </si>
  <si>
    <t xml:space="preserve">   Nombre d'entreprises</t>
  </si>
  <si>
    <t xml:space="preserve">   Nombre de salariés (millions)</t>
  </si>
  <si>
    <t xml:space="preserve">   Nombre d'heures (millions)</t>
  </si>
  <si>
    <t>Annexe 2 : Nombre de damandes d'autorisation préalables et de salariés demandés, nombres de demandes d'indemnisation, de salariés concernés, d'heures chômées indemnisées, et de montants par mois et départements.</t>
  </si>
  <si>
    <t>Effectifs salariés au T3 2020</t>
  </si>
  <si>
    <t>Acoss - effectifs salariés du secteur privé au troisième trimestre 2020 (sauf pour l’agriculture : effectifs DADS 2016).</t>
  </si>
  <si>
    <t>07</t>
  </si>
  <si>
    <t>08</t>
  </si>
  <si>
    <t>09</t>
  </si>
  <si>
    <t>10</t>
  </si>
  <si>
    <t>12</t>
  </si>
  <si>
    <t>67</t>
  </si>
  <si>
    <t>13</t>
  </si>
  <si>
    <t>14</t>
  </si>
  <si>
    <t>15</t>
  </si>
  <si>
    <t>16</t>
  </si>
  <si>
    <t>17</t>
  </si>
  <si>
    <t>18</t>
  </si>
  <si>
    <t>19</t>
  </si>
  <si>
    <t>2A</t>
  </si>
  <si>
    <t>21</t>
  </si>
  <si>
    <t>22</t>
  </si>
  <si>
    <t>23</t>
  </si>
  <si>
    <t>79</t>
  </si>
  <si>
    <t>25</t>
  </si>
  <si>
    <t>26</t>
  </si>
  <si>
    <t>91</t>
  </si>
  <si>
    <t>29</t>
  </si>
  <si>
    <t>30</t>
  </si>
  <si>
    <t>33</t>
  </si>
  <si>
    <t>978</t>
  </si>
  <si>
    <t>68</t>
  </si>
  <si>
    <t>2B</t>
  </si>
  <si>
    <t>31</t>
  </si>
  <si>
    <t>43</t>
  </si>
  <si>
    <t>70</t>
  </si>
  <si>
    <t>74</t>
  </si>
  <si>
    <t>87</t>
  </si>
  <si>
    <t>05</t>
  </si>
  <si>
    <t>65</t>
  </si>
  <si>
    <t>92</t>
  </si>
  <si>
    <t>34</t>
  </si>
  <si>
    <t>35</t>
  </si>
  <si>
    <t>36</t>
  </si>
  <si>
    <t>37</t>
  </si>
  <si>
    <t>38</t>
  </si>
  <si>
    <t>39</t>
  </si>
  <si>
    <t>40</t>
  </si>
  <si>
    <t>41</t>
  </si>
  <si>
    <t>42</t>
  </si>
  <si>
    <t>45</t>
  </si>
  <si>
    <t>46</t>
  </si>
  <si>
    <t>47</t>
  </si>
  <si>
    <t>48</t>
  </si>
  <si>
    <t>49</t>
  </si>
  <si>
    <t>50</t>
  </si>
  <si>
    <t>51</t>
  </si>
  <si>
    <t>54</t>
  </si>
  <si>
    <t>55</t>
  </si>
  <si>
    <t>56</t>
  </si>
  <si>
    <t>57</t>
  </si>
  <si>
    <t>58</t>
  </si>
  <si>
    <t>NORD Lille</t>
  </si>
  <si>
    <t>59</t>
  </si>
  <si>
    <t>NORD Valenciennes</t>
  </si>
  <si>
    <t>60</t>
  </si>
  <si>
    <t>61</t>
  </si>
  <si>
    <t>62</t>
  </si>
  <si>
    <t>63</t>
  </si>
  <si>
    <t>64</t>
  </si>
  <si>
    <t>66</t>
  </si>
  <si>
    <t>69</t>
  </si>
  <si>
    <t>SAINT-BARTHELEMY</t>
  </si>
  <si>
    <t>977</t>
  </si>
  <si>
    <t>SAINT-MARTIN</t>
  </si>
  <si>
    <t>SAINT-PIERRE-ET-MIQUELON</t>
  </si>
  <si>
    <t>975</t>
  </si>
  <si>
    <t>71</t>
  </si>
  <si>
    <t>72</t>
  </si>
  <si>
    <t>73</t>
  </si>
  <si>
    <t>77</t>
  </si>
  <si>
    <t>80</t>
  </si>
  <si>
    <t>81</t>
  </si>
  <si>
    <t>82</t>
  </si>
  <si>
    <t>90</t>
  </si>
  <si>
    <t>TOM</t>
  </si>
  <si>
    <t>98</t>
  </si>
  <si>
    <t>95</t>
  </si>
  <si>
    <t>83</t>
  </si>
  <si>
    <t>85</t>
  </si>
  <si>
    <t>86</t>
  </si>
  <si>
    <t>88</t>
  </si>
  <si>
    <t>89</t>
  </si>
  <si>
    <t>78</t>
  </si>
  <si>
    <t>Situation sur le marché du travail durant la crise sanitaire</t>
  </si>
  <si>
    <t>Définition et Sources</t>
  </si>
  <si>
    <r>
      <rPr>
        <b/>
        <sz val="9"/>
        <rFont val="Arial"/>
        <family val="2"/>
      </rPr>
      <t xml:space="preserve">Activité partielle / chômage partiel
</t>
    </r>
    <r>
      <rPr>
        <sz val="9"/>
        <rFont val="Arial"/>
        <family val="2"/>
      </rPr>
      <t>Le dispositif de l’activité partielle (ou chômage partiel) permet aux établissements confrontés à des difficultés temporaires de diminuer ou suspendre leur activité tout en assurant aux salariés une indemnisation pour compenser leur perte de salaire. 
Les indicateurs présentés sur l’activité partielle concernent les demandes d’autorisation préalables (DAP) déposées par les établissements souhaitant recourir à l’activité partielle en raison de la crise sanitaire, ainsi que les demandes d’indemnisation (DI). 
Lors de la phase d’indemnisation, il est possible que le nombre d’heures effectivement consommé soit inférieur à celui qui avait été demandé. Ces données sont issues du système d’information APART.
En complément des données administratives (DAP et DI), les réponses des entreprises à l’enquête mensuelle Acemo-Covid-19 sont mobilisées. Elles permettent d’estimer le nombre de salariés qui ont été effectivement placés en activité partielle chaque mois, et d’anticiper ainsi les demandes d’indemnisations qui vont arriver, les entreprises disposant, pour un mois donné, d’un délai d’un an pour faire leur demande.
L’ensemble des données présentées sur l’activité partielle sont susceptibles d’être révisées. 
Références : https://www.service-public.fr/professionnels-entreprises/vosdroits/F23503</t>
    </r>
  </si>
  <si>
    <r>
      <rPr>
        <b/>
        <sz val="9"/>
        <color theme="1"/>
        <rFont val="Arial"/>
        <family val="2"/>
      </rPr>
      <t>Dispositifs de suivi des restructurations</t>
    </r>
    <r>
      <rPr>
        <sz val="9"/>
        <color theme="1"/>
        <rFont val="Arial"/>
        <family val="2"/>
      </rPr>
      <t xml:space="preserve">
Pour les deux dispositifs de suivi des restructurations que sont les plans de sauvegarde de l’emploi (PSE) et les licenciements collectifs pour motif économique hors PSE, les données hebdomadaires sont issues de l’exploitation d’un système d’informations dédié (RUPCO). Ce dernier permet de fournir le nombre de procédures enregistrées, ainsi que le nombre de ruptures de contrats de travail envisagées dans le cadre d'un PSE. Ces données sont susceptibles d’être révisées.
1. Les plans de sauvegarde de l’emploi (PSE)
Un plan de sauvegarde de l’emploi (PSE) doit être mis en œuvre lorsqu’une entreprise de 50 salariés ou plus envisage de procéder au licenciement d’au moins 10 salariés sur une période de 30 jours. Ce dispositif prévoit la mise en œuvre de diverses mesures visant à éviter ou limiter les licenciements pour motif économique dans l'entreprise. Il vise également à favoriser le reclassement des salariés dont le licenciement est inévitable, au travers d’actions de reclassement interne ou externe, de formations ou encore d’aides à la création d’entreprise.
Les mesures prévues dans le cadre d’un PSE sont précisées dans un accord collectif majoritaire d’entreprise. En l’absence d’accord, l’employeur établit un document unilatéral fixant les mesures du PSE. Une fois l’accord collectif majoritaire ou le document unilatéral finalisé, l’entreprise le soumet au contrôle de l’administration. Celle-ci dispose de 15 jours pour rendre sa décision dans le cas d’un accord collectif majoritaire et de 21 jours dans le cas d’un document unilatéral.
2. Les licenciements collectifs pour motif économique (hors PSE)
Depuis le 1er janvier 2020, doivent être signalées aux autorités administratives territoriales les procédures de licenciement collectif pour motif économique (i.e. licenciement d’au moins deux salariés pour motif économique) qui ne sont pas des PSE. En pratique, il s’agit soit de licenciements économiques de 2 à 9 salariés, soit de licenciements économiques de 10 salariés ou plus mais pour des entreprises de moins de 50 salariés</t>
    </r>
    <r>
      <rPr>
        <sz val="11"/>
        <color theme="1"/>
        <rFont val="Calibri"/>
        <family val="2"/>
        <scheme val="minor"/>
      </rPr>
      <t>.</t>
    </r>
  </si>
  <si>
    <r>
      <rPr>
        <b/>
        <sz val="9"/>
        <color theme="1"/>
        <rFont val="Arial"/>
        <family val="2"/>
      </rPr>
      <t>Demandes d’inscription hebdomadaires à Pôle emploi</t>
    </r>
    <r>
      <rPr>
        <sz val="9"/>
        <color theme="1"/>
        <rFont val="Arial"/>
        <family val="2"/>
      </rPr>
      <t xml:space="preserve">
Les inscriptions hebdomadaires à Pôle emploi correspondent aux demandes d’inscription réalisées en ligne sur le site de Pôle emploi. En sont exclues les demandes liées à des fins de formation, de stage ou de contrat de sécurisation professionnelle. 
Les données portant sur les trois dernières semaines sont provisoires et donc susceptibles d’être révisées ultérieurement à la hausse.
</t>
    </r>
  </si>
  <si>
    <r>
      <rPr>
        <b/>
        <sz val="9"/>
        <rFont val="Arial"/>
        <family val="2"/>
      </rPr>
      <t>Entrées en formation des demandeurs d’emploi</t>
    </r>
    <r>
      <rPr>
        <sz val="9"/>
        <rFont val="Arial"/>
        <family val="2"/>
      </rPr>
      <t xml:space="preserve">
Les données portant sur les inscriptions en formation des demandeurs d’emploi sont extraites du système d’information de Pôle Emploi. Elles portent sur les attestations d’inscriptions à un stage de formation (AIS) qui sont remplies conjointement par Pôle Emploi et l’Organisme de formation concerné, attestant qu’un demandeur d’emploi est bien inscrit à formation professionnelle. L’AIS est signée par le stagiaire.
</t>
    </r>
  </si>
  <si>
    <r>
      <rPr>
        <b/>
        <sz val="9"/>
        <rFont val="Arial"/>
        <family val="2"/>
      </rPr>
      <t>Contrats aidés</t>
    </r>
    <r>
      <rPr>
        <sz val="9"/>
        <rFont val="Arial"/>
        <family val="2"/>
      </rPr>
      <t xml:space="preserve">
Les données issues du système d’information de l’Agence des services et des paiements (ASP) portent sur le contrat signé initialement entre l’employeur, majoritairement dans le secteur non marchand, et le bénéficiaire du contrat aidé. Des données de gestion sont adjointes, telle que la date de prescription du contrat qui signale l’autorisation à engager des crédits pour financer ce contrat aidé. 
Les prescriptions enregistrées ne portent pas exclusivement sur des contrats devant débuter dans les semaines à venir. 
Les entrées en contrat aidé sont des entrées théoriques, car elles ne sont pas déclarées à l’arrivée dans la structure employant le bénéficiaire du contrat, mais par l’enregistrement du contrat dans le système d’information.
</t>
    </r>
  </si>
  <si>
    <r>
      <t xml:space="preserve">Emplois francs                                                                                                                                                                                                                                                                                                                                                                                                                                    </t>
    </r>
    <r>
      <rPr>
        <sz val="9"/>
        <rFont val="Arial"/>
        <family val="2"/>
      </rPr>
      <t xml:space="preserve">L'indicateur sur le nombre de demandes d'aides transmises à Pôle Emploi Service (PES) nous est fourni par Pôle Emploi. Les demandes d'aides transmises sont rattachées en fonction de la date de signature du CERFA par l'employeur. Sont suivies dans ce tableau de bord les demandes qui sont ensuite acceptées par Pôle emploi. </t>
    </r>
    <r>
      <rPr>
        <b/>
        <sz val="9"/>
        <rFont val="Arial"/>
        <family val="2"/>
      </rPr>
      <t xml:space="preserve">                                                                                                                                                                                                                                                                                               </t>
    </r>
  </si>
  <si>
    <r>
      <t xml:space="preserve">Missions locales (PACEA et Grantie jeunes)                                                                                                                                                                                                                                                                                                                         </t>
    </r>
    <r>
      <rPr>
        <sz val="9"/>
        <rFont val="Arial"/>
        <family val="2"/>
      </rPr>
      <t>Les données issues du système d’information des missions locales I-MILO portent sur les profils des jeunes suivis en mission locale, ainsi que sur les dispositifs qu’ils suivent et sur les évènements auxquels ils participent. Des données sont notamment disponibles sur les dispositifs du PACEA et de la Garantie jeunes :
- Le parcours contractualisé d’accompagnement vers l’emploi et l’autonomie (PACEA) est le cadre contractuel de l’accompagnement des jeunes âgés de 16 à 25 ans, unique et adaptable aux besoins du jeune.
- La Garantie jeunes est un dispositif s’adressant aux jeunes de 16 à 25 ans qui ne sont ni en emploi, ni en études, ni en formation (NEET) et qui se trouvent en situation de précarité. Il leur offre, pendant douze mois, un accompagnement intensif assuré par une mission locale ainsi qu’une allocation.</t>
    </r>
    <r>
      <rPr>
        <b/>
        <sz val="9"/>
        <rFont val="Arial"/>
        <family val="2"/>
      </rPr>
      <t xml:space="preserve">
   </t>
    </r>
  </si>
  <si>
    <r>
      <rPr>
        <b/>
        <sz val="9"/>
        <color theme="1"/>
        <rFont val="Arial"/>
        <family val="2"/>
      </rPr>
      <t>Offres d'emploi en ligne</t>
    </r>
    <r>
      <rPr>
        <sz val="9"/>
        <color theme="1"/>
        <rFont val="Arial"/>
        <family val="2"/>
      </rPr>
      <t xml:space="preserve">
L’indicateur sur les offres d’emploi en ligne porte sur 13 sites suivis par la Dares. Il comptabilise chaque semaine les nouvelles offres déposées. Les offres sont dédoublonnées, de façon à ne comptabiliser qu’une seule fois une annonce présente sur plusieurs sites mais qui porte en réalité sur une même proposition d’embauche. Ces offres reflètent partiellement l’ensemble des démarches réalisées par les entreprises pour recruter.  
</t>
    </r>
  </si>
  <si>
    <t>Champ</t>
  </si>
  <si>
    <t>Activité partielle / chômage partiel</t>
  </si>
  <si>
    <t xml:space="preserve">Champ: France entière. </t>
  </si>
  <si>
    <t>Dispositifs de suivi des restructurations</t>
  </si>
  <si>
    <t>Demandes d’inscription à Pôle emploi</t>
  </si>
  <si>
    <t>Entrées en formation des demandeurs d'emploi</t>
  </si>
  <si>
    <t>Contrats aidés</t>
  </si>
  <si>
    <t>Offres d'emploi en ligne</t>
  </si>
  <si>
    <t>Contenu des onglets</t>
  </si>
  <si>
    <t>Figure 2 : Répartition des effectifs faisant l’objet d’une demande d’indemnisation au titre du mois d'octobre 2020 par région * (en %)</t>
  </si>
  <si>
    <t>Figure 6 : Part des salariés qui seraient effectivement placés en activité partielle en octobre 2020 dans les effectifs salariés, par secteur* (en %)</t>
  </si>
  <si>
    <t>Figure 9 : Dispositifs de suivi des restructurations</t>
  </si>
  <si>
    <t>Figure 10: Demandes d’inscription à Pôle emploi par semaine</t>
  </si>
  <si>
    <t>Figure 11 : Entrées en formation des demandeurs d'emploi</t>
  </si>
  <si>
    <t>Figure 12 : Entrées en Parcours Emploi Compétences</t>
  </si>
  <si>
    <t>Figure 13 : Nombre de demandes d'aides d'emplois francs acceptées</t>
  </si>
  <si>
    <t>Figure 14 : Entrées initiales en PACEA</t>
  </si>
  <si>
    <t>Figure 15 : Entrées initiales en Garantie jeunes</t>
  </si>
  <si>
    <t>Contact</t>
  </si>
  <si>
    <t>PROVENCE ALPES COTE D AZUR</t>
  </si>
  <si>
    <t>AUVERGNE RHONE ALPES</t>
  </si>
  <si>
    <t>PAYS DE LA LOIRE</t>
  </si>
  <si>
    <t>GRAND EST</t>
  </si>
  <si>
    <t>HAUTS DE FRANCE</t>
  </si>
  <si>
    <t>BOURGOGNE FRANCHE COMTE</t>
  </si>
  <si>
    <t>CENTRE VAL DE LOIRE</t>
  </si>
  <si>
    <t>ILE DE FRANCE</t>
  </si>
  <si>
    <t>Montants en DI</t>
  </si>
  <si>
    <t>GUADELOUPE</t>
  </si>
  <si>
    <t>Figure 18 : Suivi hebdomadaire des offres d'emploi en ligne</t>
  </si>
  <si>
    <r>
      <t xml:space="preserve">Les déclarations préalables à l’embauche
</t>
    </r>
    <r>
      <rPr>
        <sz val="9"/>
        <rFont val="Arial"/>
        <family val="2"/>
      </rPr>
      <t>L’indicateur sur les déclarations d’embauche est issu des données produites par l’Acoss (Agence centrale des organismes de sécurité sociale). Il porte sur les CDI et les CDD de plus de trois mois, en France hors Mayotte, et couvre l’ensemble des activités concurrentielles (hors intérim et hors entreprises affiliées à la Mutualité sociale agricole), ainsi que le secteur public pour ce qui concerne les contrats de droit privé.
Des estimations des déclarations retardataires sont réalisées par l’Acoss en fonction du mode de saisie, du mois d’embauche et du type de contrat de travail. Les résultats sont donc provisoires, notamment pour les trois derniers mois, et susceptibles d'être révisés.</t>
    </r>
    <r>
      <rPr>
        <b/>
        <sz val="9"/>
        <rFont val="Arial"/>
        <family val="2"/>
      </rPr>
      <t xml:space="preserve">
</t>
    </r>
  </si>
  <si>
    <t>Déclarations préalables à l’embauche</t>
  </si>
  <si>
    <r>
      <rPr>
        <sz val="9"/>
        <rFont val="Arial"/>
        <family val="2"/>
      </rPr>
      <t>Champ: France, hors Mayotte.</t>
    </r>
    <r>
      <rPr>
        <b/>
        <sz val="9"/>
        <rFont val="Arial"/>
        <family val="2"/>
      </rPr>
      <t xml:space="preserve"> </t>
    </r>
  </si>
  <si>
    <r>
      <t xml:space="preserve">Pour tout renseignement concernant nos statistiques, vous pouvez nous contacter par e-mail à l'adresse suivante :  </t>
    </r>
    <r>
      <rPr>
        <u/>
        <sz val="9"/>
        <rFont val="Arial"/>
        <family val="2"/>
      </rPr>
      <t>dares.communication@dares.travail.gouv.fr</t>
    </r>
  </si>
  <si>
    <t>dec-20</t>
  </si>
  <si>
    <t>2020-12</t>
  </si>
  <si>
    <t>COM(**)</t>
  </si>
  <si>
    <t>Au 23 février 2021</t>
  </si>
  <si>
    <t>Estimations au 15 février</t>
  </si>
  <si>
    <t>Demandes d'autorisation préalable (DAP) au 21 février</t>
  </si>
  <si>
    <t>Demandes d'indemnisation (DI) au 21 février</t>
  </si>
  <si>
    <t>Taux de transformation DI / DAP au 21 février</t>
  </si>
  <si>
    <r>
      <t xml:space="preserve">Source : ASP-DGEFP-Dares – Extraction du SI APART du 22 février 2021, s’arrêtant aux données du 21 février 2021; </t>
    </r>
    <r>
      <rPr>
        <sz val="9"/>
        <color rgb="FF000000"/>
        <rFont val="Calibri"/>
        <family val="2"/>
        <scheme val="minor"/>
      </rPr>
      <t>enquête Acemo-Covid-19</t>
    </r>
    <r>
      <rPr>
        <sz val="9"/>
        <color theme="1"/>
        <rFont val="Calibri"/>
        <family val="2"/>
        <scheme val="minor"/>
      </rPr>
      <t>.</t>
    </r>
  </si>
  <si>
    <t>Figure 2 : Répartition des effectifs faisant l’objet d’une demande d’indemnisation au titre du mois de janvier 2021 par région * (en %)</t>
  </si>
  <si>
    <t>Source : ASP-DGEFP-Dares – Extraction du SI APART du 22 février 2021, s’arrêtant aux données du 21 février 2021.</t>
  </si>
  <si>
    <t>Annexe 2 : Nombre de damandes d'autorisation préalables et de salariés demandés, nombres de demandes d'indemnisation, de salariés concernés, d'heures chômées indemnisées, et de montants 
par mois et départements.</t>
  </si>
  <si>
    <t>2021-01</t>
  </si>
  <si>
    <t>Source : ASP-DGEFP-Dares – Extraction du SI APART du 22 févier 2021, s’arrêtant aux données du 21 février 2021.</t>
  </si>
  <si>
    <t>Figure 6 : Part des salariés qui seraient effectivement placés en activité partielle en janvier 2021 dans les effectifs salariés, par secteur* (en %)</t>
  </si>
  <si>
    <t>99</t>
  </si>
  <si>
    <t>Plans de sauvegarde de l'emploi (PSE)</t>
  </si>
  <si>
    <t>Procédures de licenciements collectifs pour motif économique, hors PSE</t>
  </si>
  <si>
    <r>
      <t xml:space="preserve">Nombre de procédures </t>
    </r>
    <r>
      <rPr>
        <i/>
        <u/>
        <sz val="9"/>
        <color theme="1"/>
        <rFont val="Calibri"/>
        <family val="2"/>
      </rPr>
      <t>initiées</t>
    </r>
  </si>
  <si>
    <r>
      <t xml:space="preserve">Nombre de ruptures de contrats de travail </t>
    </r>
    <r>
      <rPr>
        <i/>
        <u/>
        <sz val="9"/>
        <color theme="1"/>
        <rFont val="Calibri"/>
        <family val="2"/>
      </rPr>
      <t>envisagées</t>
    </r>
    <r>
      <rPr>
        <i/>
        <sz val="9"/>
        <color theme="1"/>
        <rFont val="Calibri"/>
        <family val="2"/>
      </rPr>
      <t>*</t>
    </r>
  </si>
  <si>
    <r>
      <t xml:space="preserve">Nombre de procédures de licenciement de </t>
    </r>
    <r>
      <rPr>
        <i/>
        <u/>
        <sz val="9"/>
        <color theme="1"/>
        <rFont val="Calibri"/>
        <family val="2"/>
      </rPr>
      <t>moins de 10 salariés</t>
    </r>
  </si>
  <si>
    <r>
      <t xml:space="preserve">Nombre de procédures de licenciement de </t>
    </r>
    <r>
      <rPr>
        <i/>
        <u/>
        <sz val="9"/>
        <color theme="1"/>
        <rFont val="Calibri"/>
        <family val="2"/>
      </rPr>
      <t>10 salariés ou plus</t>
    </r>
  </si>
  <si>
    <t>Total</t>
  </si>
  <si>
    <t>Semaine du 02/03</t>
  </si>
  <si>
    <t>Semaine du 09/03</t>
  </si>
  <si>
    <t>Semaine du 16/03</t>
  </si>
  <si>
    <t>Semaine du 23/03</t>
  </si>
  <si>
    <t>Semaine du 30/03</t>
  </si>
  <si>
    <t>Semaine du 06/04</t>
  </si>
  <si>
    <t>s.</t>
  </si>
  <si>
    <t>Semaine du 13/04</t>
  </si>
  <si>
    <t>Semaine du 20/04</t>
  </si>
  <si>
    <t>Semaine du 27/04</t>
  </si>
  <si>
    <t>Semaine du 04/05</t>
  </si>
  <si>
    <t>Semaine du 11/05</t>
  </si>
  <si>
    <t>Semaine du 18/05</t>
  </si>
  <si>
    <t>Semaine du 25/05</t>
  </si>
  <si>
    <t>Semaine du 01/06</t>
  </si>
  <si>
    <t>Semaine du 08/06</t>
  </si>
  <si>
    <t>Semaine du 15/06</t>
  </si>
  <si>
    <t>Semaine du 22/06</t>
  </si>
  <si>
    <t>Semaine du 29/06</t>
  </si>
  <si>
    <t>Semaine du 06/07</t>
  </si>
  <si>
    <t>Semaine du 13/07</t>
  </si>
  <si>
    <t>Semaine du 20/07</t>
  </si>
  <si>
    <t>Semaine du 27/07</t>
  </si>
  <si>
    <t>Semaine du 03/08</t>
  </si>
  <si>
    <t>Semaine du 10/08</t>
  </si>
  <si>
    <t>Semaine du 17/08</t>
  </si>
  <si>
    <t>Semaine du 24/08</t>
  </si>
  <si>
    <t>Semaine du 31/08</t>
  </si>
  <si>
    <t>Semaine du 07/09</t>
  </si>
  <si>
    <t>Semaine du 14/09</t>
  </si>
  <si>
    <t>Semaine du 21/09</t>
  </si>
  <si>
    <t>Semaine du 28/09</t>
  </si>
  <si>
    <t>Semaine du 05/10</t>
  </si>
  <si>
    <t>Semaine du 12/10</t>
  </si>
  <si>
    <t>Semaine du 19/10</t>
  </si>
  <si>
    <t>Semaine du 26/10</t>
  </si>
  <si>
    <t>Semaine du 02/11</t>
  </si>
  <si>
    <t>Semaine du 09/11</t>
  </si>
  <si>
    <t>Semaine du 16/11</t>
  </si>
  <si>
    <t>Semaine du 23/11</t>
  </si>
  <si>
    <t>Semaine du 30/11</t>
  </si>
  <si>
    <t>Semaine du 07/12</t>
  </si>
  <si>
    <t>Semaine du 14/12</t>
  </si>
  <si>
    <t>Semaine du 21/12</t>
  </si>
  <si>
    <t>Semaine du 28/12</t>
  </si>
  <si>
    <t>Semaine du 04/01</t>
  </si>
  <si>
    <t>Semaine du 11/01</t>
  </si>
  <si>
    <t>Semaine du 18/01</t>
  </si>
  <si>
    <t>Semaine du 25/01</t>
  </si>
  <si>
    <t>Semaine du 01/02</t>
  </si>
  <si>
    <t>Semaine du 08/02</t>
  </si>
  <si>
    <t>Semaine du 15/02</t>
  </si>
  <si>
    <r>
      <t>Cumul du 1</t>
    </r>
    <r>
      <rPr>
        <b/>
        <vertAlign val="superscript"/>
        <sz val="11"/>
        <color theme="1"/>
        <rFont val="Calibri"/>
        <family val="2"/>
      </rPr>
      <t>er</t>
    </r>
    <r>
      <rPr>
        <b/>
        <sz val="11"/>
        <color theme="1"/>
        <rFont val="Calibri"/>
        <family val="2"/>
      </rPr>
      <t xml:space="preserve">  mars 2020 au 21 février 2021</t>
    </r>
  </si>
  <si>
    <r>
      <t>Cumul du 1</t>
    </r>
    <r>
      <rPr>
        <vertAlign val="superscript"/>
        <sz val="11"/>
        <color theme="1"/>
        <rFont val="Calibri"/>
        <family val="2"/>
      </rPr>
      <t>er</t>
    </r>
    <r>
      <rPr>
        <sz val="11"/>
        <color theme="1"/>
        <rFont val="Calibri"/>
        <family val="2"/>
      </rPr>
      <t xml:space="preserve">  mars 2019 au 21 février 2020</t>
    </r>
  </si>
  <si>
    <t>n.d</t>
  </si>
  <si>
    <t xml:space="preserve">* Ce nombre de ruptures de contrats envisagées est celui indiqué par l’entreprise au début de la procédure de PSE. Il peut donc  s'écarter du nombre « effectif » de ruptures de contrats mis en œuvre et est susceptible d’être révisé en fonction de l’actualisation des ruptures envisagées par l’entreprise. </t>
  </si>
  <si>
    <t>n.d. : non-disponible.</t>
  </si>
  <si>
    <t>s. : secret statistique, moins de 5 observations.</t>
  </si>
  <si>
    <t>Source : Dares – SI RupCo (données de décembre 2019-février 2020 et de mars 2020-février 2021) ; SI PSE-RCC (données de mars 2019- novembre 2019).</t>
  </si>
  <si>
    <t>27 janv. au 2 fév.</t>
  </si>
  <si>
    <t>3 au 9 fév.</t>
  </si>
  <si>
    <t>10 au 16 fév.</t>
  </si>
  <si>
    <t>17 au 23 fév.</t>
  </si>
  <si>
    <r>
      <rPr>
        <sz val="11"/>
        <color theme="1"/>
        <rFont val="Calibri"/>
        <family val="2"/>
        <scheme val="minor"/>
      </rPr>
      <t>24 févr. au 1</t>
    </r>
    <r>
      <rPr>
        <vertAlign val="superscript"/>
        <sz val="11"/>
        <color rgb="FF000000"/>
        <rFont val="Calibri"/>
        <family val="2"/>
        <charset val="1"/>
      </rPr>
      <t xml:space="preserve">er </t>
    </r>
    <r>
      <rPr>
        <sz val="11"/>
        <color theme="1"/>
        <rFont val="Calibri"/>
        <family val="2"/>
        <scheme val="minor"/>
      </rPr>
      <t>mars</t>
    </r>
  </si>
  <si>
    <t>2 au 8 mars</t>
  </si>
  <si>
    <t>9 au 15 mars</t>
  </si>
  <si>
    <t>16 au 22 mars</t>
  </si>
  <si>
    <t>23 au 29 mars</t>
  </si>
  <si>
    <t>30 mars au 5 avril</t>
  </si>
  <si>
    <t>6 au 12 avril</t>
  </si>
  <si>
    <t>13 au 19 avril</t>
  </si>
  <si>
    <t>20 au 26 avril</t>
  </si>
  <si>
    <t>27 avril au 3 mai</t>
  </si>
  <si>
    <t>4 au 10 mai</t>
  </si>
  <si>
    <t>11 au 17 mai</t>
  </si>
  <si>
    <t>18 au 24 mai</t>
  </si>
  <si>
    <t>25 au 31 mai</t>
  </si>
  <si>
    <t>1er au 7 juin</t>
  </si>
  <si>
    <t>8 au 14 juin</t>
  </si>
  <si>
    <t>15 au 21 juin</t>
  </si>
  <si>
    <t>22 au 28 juin</t>
  </si>
  <si>
    <t>29 juin au 5 juillet</t>
  </si>
  <si>
    <t>6 au 12 juillet</t>
  </si>
  <si>
    <t>13 au 19 juillet</t>
  </si>
  <si>
    <t>20 au 26 juillet</t>
  </si>
  <si>
    <t>27 juillet au 2 août</t>
  </si>
  <si>
    <t>3 au 9 août</t>
  </si>
  <si>
    <t>10 au 16 août</t>
  </si>
  <si>
    <t>17 au 23 août</t>
  </si>
  <si>
    <t>24 au 30 août</t>
  </si>
  <si>
    <t>31 août au 6 septembre</t>
  </si>
  <si>
    <t>7 au 13 septembre</t>
  </si>
  <si>
    <t>14 au 20 septembre</t>
  </si>
  <si>
    <t>21 au 27 septembre</t>
  </si>
  <si>
    <t>28 septembre au 4 octobre</t>
  </si>
  <si>
    <t>5 au 11  octobre</t>
  </si>
  <si>
    <t>12 au 18 octobre</t>
  </si>
  <si>
    <t>19 au 25 octobre</t>
  </si>
  <si>
    <t>26 octobre au 1er novembre</t>
  </si>
  <si>
    <t>2 au 8 novembre</t>
  </si>
  <si>
    <t>9 au 15 novembre</t>
  </si>
  <si>
    <t>16 au 22 novembre</t>
  </si>
  <si>
    <t>23  au 29 novembre</t>
  </si>
  <si>
    <t>30 novembre au 6 décembre</t>
  </si>
  <si>
    <t>7 au 13 décembre</t>
  </si>
  <si>
    <t>14 au 20 décembre</t>
  </si>
  <si>
    <t>21 au 27 décembre</t>
  </si>
  <si>
    <t>28 décembre au 3 janvier</t>
  </si>
  <si>
    <t>4 au 10 janvier</t>
  </si>
  <si>
    <t>11 au 17 janvier</t>
  </si>
  <si>
    <t>18 au 24 janvier</t>
  </si>
  <si>
    <t>25 au 31 janvier</t>
  </si>
  <si>
    <t>1er au 7 février</t>
  </si>
  <si>
    <t>8 au 14 février</t>
  </si>
  <si>
    <t>15 au 21 février</t>
  </si>
  <si>
    <t>Note : indice base 100 lors de la semaine du 9 au 15 mars 2020. Les données des semaines du 28 septembre au 18 octobre ont été ajustées pour ne pas répercuter l’évolution forte, temporaire et inexpliquée de l’un des sites.</t>
  </si>
  <si>
    <t>Source : Panel de 12 sites d'offres d'emploi, calcul Dares.</t>
  </si>
  <si>
    <t>Semaine 2020</t>
  </si>
  <si>
    <t>Semaine 2021</t>
  </si>
  <si>
    <t>30 décembre au 5 janvier</t>
  </si>
  <si>
    <t>6 au 12 janvier</t>
  </si>
  <si>
    <t>13 au 19 janvier</t>
  </si>
  <si>
    <t>20 au 26 janvier</t>
  </si>
  <si>
    <t>27 janvier au 2 février</t>
  </si>
  <si>
    <t>3 au 9 février</t>
  </si>
  <si>
    <t>10 au 16 février</t>
  </si>
  <si>
    <t>17 au 23 février</t>
  </si>
  <si>
    <t>24 février au 1er mars</t>
  </si>
  <si>
    <t>22 au 28 février</t>
  </si>
  <si>
    <t>1er au 7 mars</t>
  </si>
  <si>
    <t>8 au 14 mars</t>
  </si>
  <si>
    <t>15 au 21 mars</t>
  </si>
  <si>
    <t>22 au 28 mars</t>
  </si>
  <si>
    <t>29 mars au 4 avril</t>
  </si>
  <si>
    <t>5 au 11 avril</t>
  </si>
  <si>
    <t>12 au 18 avril</t>
  </si>
  <si>
    <t>19 au 25 avril</t>
  </si>
  <si>
    <t>26 avril au 2 mai</t>
  </si>
  <si>
    <t>3 au 9 mai</t>
  </si>
  <si>
    <t>10 au 16 mai</t>
  </si>
  <si>
    <t>17 au 23 mai</t>
  </si>
  <si>
    <t>24 au 30 mai</t>
  </si>
  <si>
    <t>31 mai au 6 juin</t>
  </si>
  <si>
    <t>7 au 13 juin</t>
  </si>
  <si>
    <t>14 au 20 juin</t>
  </si>
  <si>
    <t>21 au 27 juin</t>
  </si>
  <si>
    <t>28 juin au 4 juillet</t>
  </si>
  <si>
    <t>5 au 11 juillet</t>
  </si>
  <si>
    <t>12 au 18 juillet</t>
  </si>
  <si>
    <t>19 au 25 juillet</t>
  </si>
  <si>
    <t>26 juillet au 1er août</t>
  </si>
  <si>
    <t>2 au 8 août</t>
  </si>
  <si>
    <t>9 au 15 août</t>
  </si>
  <si>
    <t>16 au 22 août</t>
  </si>
  <si>
    <t>23 au 29 août</t>
  </si>
  <si>
    <t>30 août au 5 septembre</t>
  </si>
  <si>
    <t>6 au 12 septembre</t>
  </si>
  <si>
    <t>13 au 19 septembre</t>
  </si>
  <si>
    <t>20 au 26 septembre</t>
  </si>
  <si>
    <t>27 septembre au 3 octobre</t>
  </si>
  <si>
    <t>5 au 11 octobre</t>
  </si>
  <si>
    <t>4 au 10 octobre</t>
  </si>
  <si>
    <t>11 au 17 octobre</t>
  </si>
  <si>
    <t>18 au 24 octobre</t>
  </si>
  <si>
    <t>25 au 31 octobre</t>
  </si>
  <si>
    <t>1er au 7 novembre</t>
  </si>
  <si>
    <t>8 au 14 novembre</t>
  </si>
  <si>
    <t>15 au 21 novembre</t>
  </si>
  <si>
    <t>23 au 29 novembre</t>
  </si>
  <si>
    <t>22 au 28 novembre</t>
  </si>
  <si>
    <t>29 novembre au 5 décembre</t>
  </si>
  <si>
    <t>6 au 12 décembre</t>
  </si>
  <si>
    <t>13 au 19 décembre</t>
  </si>
  <si>
    <t>20 au 26 décembre</t>
  </si>
  <si>
    <t>Source : ASP – données provisoires ; calculs Dares.</t>
  </si>
  <si>
    <t>source : SISP - Pôle emploi extraction du 07/02/2021</t>
  </si>
  <si>
    <t>Source : I-MILO – données provisoires ; calculs Dares.</t>
  </si>
  <si>
    <t>Comparaison cumul 2021 à 2020</t>
  </si>
  <si>
    <t>Cumul à date de la dernière semaine disponible de 2021</t>
  </si>
  <si>
    <t xml:space="preserve">, </t>
  </si>
  <si>
    <t>30 déc. au 5 janvier</t>
  </si>
  <si>
    <t>27 décembre au 2 janvier</t>
  </si>
  <si>
    <t>28 déc. 2020 au 3 janvier 2021</t>
  </si>
  <si>
    <t>Source : AIS, Pôle emploi.</t>
  </si>
  <si>
    <t>Mois</t>
  </si>
  <si>
    <t>Janvier</t>
  </si>
  <si>
    <t>Février</t>
  </si>
  <si>
    <t>Mars</t>
  </si>
  <si>
    <t>Avril</t>
  </si>
  <si>
    <t>Mai</t>
  </si>
  <si>
    <t>Juin</t>
  </si>
  <si>
    <t>Juillet</t>
  </si>
  <si>
    <t>Août</t>
  </si>
  <si>
    <t>Septembre</t>
  </si>
  <si>
    <t>Octobre</t>
  </si>
  <si>
    <t>Novembre</t>
  </si>
  <si>
    <t>Décembre</t>
  </si>
  <si>
    <t>Source : Acoss, données sur les déclarations préalables à l’embauche; données brutes corrigées des retardataires.</t>
  </si>
  <si>
    <t>Evolution des cumul depuis août jusqu'aux dernières données disponibles</t>
  </si>
  <si>
    <t>aout 2019 - janvier 2020</t>
  </si>
  <si>
    <t>août 2020 - janvier 2021</t>
  </si>
  <si>
    <t>Evolution</t>
  </si>
  <si>
    <t>Figure 17 : Déclarations préalables à l’embauche pour les moins de 30 ans, CDI et CDD de plus de 3 mois</t>
  </si>
  <si>
    <t>Figure 16 : Déclarations préalables à l’embauche des jeunes de moins de 26 ans, CDI et CDD de plus de 3 mois</t>
  </si>
  <si>
    <t>Source : Pôle emploi.</t>
  </si>
  <si>
    <t xml:space="preserve">Champ : demandes d’inscriptions de demandeurs d’emploi, hors inscriptions pour fin de formation, de stage ou fin de CSP. France entière. </t>
  </si>
  <si>
    <t>(**) Pour certaines demandes d'inscription, la région n'est pas renseignée. La somme des données par région est donc légèrement inférieure au total.</t>
  </si>
  <si>
    <t>(*) Données provisoires.</t>
  </si>
  <si>
    <t>Provence-Alpes-Côte-d'Azur</t>
  </si>
  <si>
    <t>Auvergne-Rhône-Alpes</t>
  </si>
  <si>
    <t>Nouvelle Aquitaine</t>
  </si>
  <si>
    <t>Pays-de-la-Loire</t>
  </si>
  <si>
    <t xml:space="preserve">Grand Est             </t>
  </si>
  <si>
    <t>Hauts-de-France</t>
  </si>
  <si>
    <t>Bourgogne-Franche-Comté</t>
  </si>
  <si>
    <t>La Réunion</t>
  </si>
  <si>
    <t>Evolution annuelle semaine précédente (moyenne sur les quatre dernières semaines)</t>
  </si>
  <si>
    <t>Evolution annuelle (moyenne sur les quatre dernières semaines)</t>
  </si>
  <si>
    <t>Evolution annuelle</t>
  </si>
  <si>
    <t>Inscriptions semaine équivalente 2020</t>
  </si>
  <si>
    <t>inscriptions 07-13 février*</t>
  </si>
  <si>
    <t>**semaine du 5 au 11 janvier pour l'année 2020</t>
  </si>
  <si>
    <t>* Données provisoires.</t>
  </si>
  <si>
    <t>20-26 décembre*</t>
  </si>
  <si>
    <t>13-19 decembre</t>
  </si>
  <si>
    <t>06-12 decembre</t>
  </si>
  <si>
    <t>29-05 décembre</t>
  </si>
  <si>
    <t>22-28 novembre</t>
  </si>
  <si>
    <t>15-21 novembre</t>
  </si>
  <si>
    <t>08-14 novembre</t>
  </si>
  <si>
    <t>01-07 novembre</t>
  </si>
  <si>
    <t>25-31 octobre</t>
  </si>
  <si>
    <t>18-24 octobre</t>
  </si>
  <si>
    <t>11-17 octobre</t>
  </si>
  <si>
    <t>04-10 octobre</t>
  </si>
  <si>
    <t>27 sept.-03 octobre</t>
  </si>
  <si>
    <t>20-26 septembre</t>
  </si>
  <si>
    <t>13-19 septembre</t>
  </si>
  <si>
    <t>06-12 septembre</t>
  </si>
  <si>
    <t>30 août-05 septembre</t>
  </si>
  <si>
    <t>23-29 août</t>
  </si>
  <si>
    <t>16-22 août</t>
  </si>
  <si>
    <t>09-15 août</t>
  </si>
  <si>
    <t>02-08 août</t>
  </si>
  <si>
    <t>26 juill.-01 août</t>
  </si>
  <si>
    <t>19-25 juillet</t>
  </si>
  <si>
    <t>12-18 juillet</t>
  </si>
  <si>
    <t>05-11 juillet</t>
  </si>
  <si>
    <t>28 juin-04 juillet</t>
  </si>
  <si>
    <t>21-27 juin</t>
  </si>
  <si>
    <t>14-20 juin</t>
  </si>
  <si>
    <t>07-13 juin</t>
  </si>
  <si>
    <t>31 mai-06 juin</t>
  </si>
  <si>
    <t>24-30 mai</t>
  </si>
  <si>
    <t>17-23  mai</t>
  </si>
  <si>
    <t>10-16 mai</t>
  </si>
  <si>
    <t>03-09 mai</t>
  </si>
  <si>
    <t>26 avril-02 mai</t>
  </si>
  <si>
    <t>19-25 avril</t>
  </si>
  <si>
    <t>12-18 avril</t>
  </si>
  <si>
    <t>5-11 avril</t>
  </si>
  <si>
    <t>29 mars-4 avril</t>
  </si>
  <si>
    <t>22 - 28 mars</t>
  </si>
  <si>
    <t>15- 21 mars</t>
  </si>
  <si>
    <t>8 -14 mars</t>
  </si>
  <si>
    <t>1-7 mars</t>
  </si>
  <si>
    <t>23-29 fév.</t>
  </si>
  <si>
    <t>16-22 fév.</t>
  </si>
  <si>
    <t>9-15 fév.</t>
  </si>
  <si>
    <t>2-8 fév.</t>
  </si>
  <si>
    <t>26 janv.-1 fév.</t>
  </si>
  <si>
    <t>19-25 janv.</t>
  </si>
  <si>
    <t>12-18 janv.</t>
  </si>
  <si>
    <t>3-9 janv.**</t>
  </si>
  <si>
    <t>07-13 février*</t>
  </si>
  <si>
    <t>31 janvier - 06 février*</t>
  </si>
  <si>
    <t>24-30 janvier*</t>
  </si>
  <si>
    <t>17-23 janvier</t>
  </si>
  <si>
    <t>10-16 janvier</t>
  </si>
  <si>
    <t>03-09 janvier</t>
  </si>
  <si>
    <t>20-26 décembre</t>
  </si>
  <si>
    <t>13-19 décembre</t>
  </si>
  <si>
    <t>06-12 décembre</t>
  </si>
  <si>
    <t>5-11 janv.</t>
  </si>
  <si>
    <t>Nombre sur la semaine correspondante année précédente</t>
  </si>
  <si>
    <t>Nombre</t>
  </si>
  <si>
    <t>Figure 10 : Demandes d’inscription à Pôle emploi par semaine</t>
  </si>
  <si>
    <t>27 décembre - 02 janvier</t>
  </si>
  <si>
    <t>29 novembre - 05 décembre</t>
  </si>
  <si>
    <t>27 décembre -02 janvier*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</si>
</sst>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 #,##0.00_-;_-* &quot;-&quot;??_-;_-@_-"/>
    <numFmt numFmtId="164" formatCode="_-* #,##0.00\ _€_-;\-* #,##0.00\ _€_-;_-* &quot;-&quot;??\ _€_-;_-@_-"/>
    <numFmt numFmtId="165" formatCode="0.0"/>
    <numFmt numFmtId="166" formatCode="#,##0.0"/>
    <numFmt numFmtId="167" formatCode="_-* #,##0_-;\-* #,##0_-;_-* &quot;-&quot;??_-;_-@_-"/>
    <numFmt numFmtId="168" formatCode="0.0%"/>
    <numFmt numFmtId="169" formatCode="[$-40C]mmm\-yy;@"/>
    <numFmt numFmtId="170" formatCode="0\ %"/>
    <numFmt numFmtId="171" formatCode="#,##0_ ;\-#,##0\ "/>
    <numFmt numFmtId="172" formatCode="_-* #,##0\ _€_-;\-* #,##0\ _€_-;_-* &quot;-&quot;??\ _€_-;_-@_-"/>
  </numFmts>
  <fonts count="61" x14ac:knownFonts="1">
    <font>
      <sz val="11"/>
      <color theme="1"/>
      <name val="Calibri"/>
      <family val="2"/>
      <scheme val="minor"/>
    </font>
    <font>
      <sz val="9"/>
      <color theme="1"/>
      <name val="Arial"/>
      <family val="2"/>
    </font>
    <font>
      <sz val="9"/>
      <color theme="1"/>
      <name val="Arial"/>
      <family val="2"/>
    </font>
    <font>
      <sz val="9"/>
      <color theme="1"/>
      <name val="Arial"/>
      <family val="2"/>
    </font>
    <font>
      <sz val="11"/>
      <color theme="1"/>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
      <sz val="9"/>
      <color rgb="FF000000"/>
      <name val="Calibri"/>
      <family val="2"/>
      <scheme val="minor"/>
    </font>
    <font>
      <b/>
      <sz val="10"/>
      <color rgb="FF404040"/>
      <name val="Arial"/>
      <family val="2"/>
    </font>
    <font>
      <sz val="8"/>
      <color theme="1"/>
      <name val="Calibri"/>
      <family val="2"/>
      <scheme val="minor"/>
    </font>
    <font>
      <sz val="11"/>
      <color rgb="FF9C6500"/>
      <name val="Calibri"/>
      <family val="2"/>
      <scheme val="minor"/>
    </font>
    <font>
      <sz val="11"/>
      <color theme="0"/>
      <name val="Calibri"/>
      <family val="2"/>
      <scheme val="minor"/>
    </font>
    <font>
      <b/>
      <sz val="9"/>
      <color theme="1"/>
      <name val="Calibri"/>
      <family val="2"/>
      <scheme val="minor"/>
    </font>
    <font>
      <sz val="11"/>
      <color rgb="FF000000"/>
      <name val="Calibri"/>
      <family val="2"/>
      <charset val="1"/>
    </font>
    <font>
      <sz val="10"/>
      <name val="Arial"/>
      <family val="2"/>
    </font>
    <font>
      <i/>
      <sz val="10"/>
      <color theme="1"/>
      <name val="Calibri"/>
      <family val="2"/>
      <scheme val="minor"/>
    </font>
    <font>
      <b/>
      <sz val="9"/>
      <color rgb="FF404040"/>
      <name val="Arial"/>
      <family val="2"/>
    </font>
    <font>
      <sz val="11"/>
      <color theme="1"/>
      <name val="Arial"/>
      <family val="2"/>
    </font>
    <font>
      <i/>
      <sz val="9"/>
      <color theme="1"/>
      <name val="Calibri"/>
      <family val="2"/>
      <scheme val="minor"/>
    </font>
    <font>
      <b/>
      <sz val="8"/>
      <color theme="1"/>
      <name val="Calibri"/>
      <family val="2"/>
      <scheme val="minor"/>
    </font>
    <font>
      <b/>
      <sz val="9"/>
      <color theme="1"/>
      <name val="Arial"/>
      <family val="2"/>
    </font>
    <font>
      <b/>
      <sz val="8"/>
      <name val="Arial"/>
      <family val="2"/>
    </font>
    <font>
      <sz val="8"/>
      <name val="Arial"/>
      <family val="2"/>
    </font>
    <font>
      <b/>
      <sz val="11"/>
      <name val="Arial"/>
      <family val="2"/>
    </font>
    <font>
      <sz val="8"/>
      <color indexed="8"/>
      <name val="Arial"/>
      <family val="2"/>
    </font>
    <font>
      <sz val="9"/>
      <name val="Arial"/>
      <family val="2"/>
    </font>
    <font>
      <b/>
      <sz val="9"/>
      <name val="Arial"/>
      <family val="2"/>
    </font>
    <font>
      <sz val="8"/>
      <color rgb="FFFF0000"/>
      <name val="Arial"/>
      <family val="2"/>
    </font>
    <font>
      <b/>
      <sz val="10"/>
      <name val="Arial"/>
      <family val="2"/>
    </font>
    <font>
      <b/>
      <sz val="9"/>
      <color indexed="8"/>
      <name val="Arial"/>
      <family val="2"/>
    </font>
    <font>
      <sz val="9"/>
      <color indexed="8"/>
      <name val="Arial"/>
      <family val="2"/>
    </font>
    <font>
      <b/>
      <sz val="11"/>
      <color theme="0"/>
      <name val="Arial"/>
      <family val="2"/>
    </font>
    <font>
      <sz val="8"/>
      <color theme="0"/>
      <name val="Arial"/>
      <family val="2"/>
    </font>
    <font>
      <u/>
      <sz val="10"/>
      <color indexed="30"/>
      <name val="Arial"/>
      <family val="2"/>
    </font>
    <font>
      <sz val="10"/>
      <name val="MS Sans Serif"/>
    </font>
    <font>
      <b/>
      <sz val="12"/>
      <color theme="3"/>
      <name val="Arial"/>
      <family val="2"/>
    </font>
    <font>
      <b/>
      <sz val="10"/>
      <color theme="0"/>
      <name val="Arial"/>
      <family val="2"/>
    </font>
    <font>
      <u/>
      <sz val="9"/>
      <name val="Arial"/>
      <family val="2"/>
    </font>
    <font>
      <sz val="11"/>
      <color theme="1"/>
      <name val="Calibri"/>
      <family val="2"/>
    </font>
    <font>
      <sz val="11"/>
      <color rgb="FF7030A0"/>
      <name val="Calibri"/>
      <family val="2"/>
      <scheme val="minor"/>
    </font>
    <font>
      <b/>
      <sz val="9"/>
      <color theme="1"/>
      <name val="Calibri"/>
      <family val="2"/>
    </font>
    <font>
      <i/>
      <sz val="9"/>
      <color theme="1"/>
      <name val="Calibri"/>
      <family val="2"/>
    </font>
    <font>
      <i/>
      <u/>
      <sz val="9"/>
      <color theme="1"/>
      <name val="Calibri"/>
      <family val="2"/>
    </font>
    <font>
      <b/>
      <i/>
      <sz val="9"/>
      <color theme="1"/>
      <name val="Calibri"/>
      <family val="2"/>
    </font>
    <font>
      <i/>
      <sz val="11"/>
      <color theme="1"/>
      <name val="Calibri"/>
      <family val="2"/>
    </font>
    <font>
      <b/>
      <i/>
      <sz val="11"/>
      <color theme="1"/>
      <name val="Calibri"/>
      <family val="2"/>
      <scheme val="minor"/>
    </font>
    <font>
      <b/>
      <sz val="11"/>
      <color theme="1"/>
      <name val="Calibri"/>
      <family val="2"/>
    </font>
    <font>
      <b/>
      <vertAlign val="superscript"/>
      <sz val="11"/>
      <color theme="1"/>
      <name val="Calibri"/>
      <family val="2"/>
    </font>
    <font>
      <b/>
      <i/>
      <sz val="11"/>
      <color theme="1"/>
      <name val="Calibri"/>
      <family val="2"/>
    </font>
    <font>
      <vertAlign val="superscript"/>
      <sz val="11"/>
      <color theme="1"/>
      <name val="Calibri"/>
      <family val="2"/>
    </font>
    <font>
      <b/>
      <sz val="11"/>
      <color rgb="FF000000"/>
      <name val="Calibri"/>
      <family val="2"/>
      <charset val="1"/>
    </font>
    <font>
      <vertAlign val="superscript"/>
      <sz val="11"/>
      <color rgb="FF000000"/>
      <name val="Calibri"/>
      <family val="2"/>
      <charset val="1"/>
    </font>
    <font>
      <sz val="11"/>
      <color rgb="FF000000"/>
      <name val="Calibri"/>
      <family val="2"/>
    </font>
    <font>
      <sz val="11"/>
      <color rgb="FF000000"/>
      <name val="Calibri"/>
      <family val="2"/>
      <scheme val="minor"/>
    </font>
    <font>
      <sz val="12"/>
      <color theme="1"/>
      <name val="Calibri"/>
      <family val="2"/>
      <scheme val="minor"/>
    </font>
    <font>
      <sz val="11"/>
      <name val="Calibri"/>
      <family val="2"/>
      <scheme val="minor"/>
    </font>
    <font>
      <sz val="11"/>
      <color rgb="FFFF0000"/>
      <name val="Calibri"/>
      <family val="2"/>
      <scheme val="minor"/>
    </font>
    <font>
      <b/>
      <sz val="11"/>
      <color theme="1"/>
      <name val="Calibri"/>
    </font>
    <font>
      <b/>
      <sz val="11"/>
      <color rgb="FF000000"/>
      <name val="Calibri"/>
    </font>
    <font>
      <b/>
      <sz val="11"/>
      <color rgb="FF000000"/>
      <name val="Calibri"/>
      <family val="2"/>
      <scheme val="minor"/>
    </font>
  </fonts>
  <fills count="14">
    <fill>
      <patternFill patternType="none"/>
    </fill>
    <fill>
      <patternFill patternType="gray125"/>
    </fill>
    <fill>
      <patternFill patternType="solid">
        <fgColor theme="0"/>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indexed="9"/>
        <bgColor indexed="64"/>
      </patternFill>
    </fill>
    <fill>
      <patternFill patternType="solid">
        <fgColor theme="3"/>
        <bgColor indexed="64"/>
      </patternFill>
    </fill>
    <fill>
      <patternFill patternType="solid">
        <fgColor theme="2"/>
        <bgColor indexed="64"/>
      </patternFill>
    </fill>
    <fill>
      <patternFill patternType="solid">
        <fgColor rgb="FFFFFFFF"/>
        <bgColor indexed="64"/>
      </patternFill>
    </fill>
  </fills>
  <borders count="4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auto="1"/>
      </left>
      <right style="medium">
        <color auto="1"/>
      </right>
      <top/>
      <bottom style="medium">
        <color auto="1"/>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style="medium">
        <color auto="1"/>
      </right>
      <top/>
      <bottom style="medium">
        <color auto="1"/>
      </bottom>
      <diagonal/>
    </border>
    <border>
      <left/>
      <right style="medium">
        <color auto="1"/>
      </right>
      <top/>
      <bottom/>
      <diagonal/>
    </border>
    <border>
      <left style="medium">
        <color indexed="64"/>
      </left>
      <right/>
      <top style="medium">
        <color indexed="64"/>
      </top>
      <bottom/>
      <diagonal/>
    </border>
    <border>
      <left/>
      <right/>
      <top style="medium">
        <color indexed="64"/>
      </top>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style="medium">
        <color auto="1"/>
      </left>
      <right/>
      <top style="medium">
        <color auto="1"/>
      </top>
      <bottom style="medium">
        <color auto="1"/>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diagonal/>
    </border>
    <border>
      <left style="thin">
        <color indexed="64"/>
      </left>
      <right style="thin">
        <color indexed="64"/>
      </right>
      <top/>
      <bottom/>
      <diagonal/>
    </border>
    <border>
      <left style="medium">
        <color auto="1"/>
      </left>
      <right style="thin">
        <color auto="1"/>
      </right>
      <top/>
      <bottom/>
      <diagonal/>
    </border>
    <border>
      <left style="medium">
        <color indexed="64"/>
      </left>
      <right/>
      <top/>
      <bottom/>
      <diagonal/>
    </border>
    <border>
      <left/>
      <right/>
      <top/>
      <bottom style="medium">
        <color indexed="64"/>
      </bottom>
      <diagonal/>
    </border>
  </borders>
  <cellStyleXfs count="25">
    <xf numFmtId="0" fontId="0"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4" fontId="4" fillId="0" borderId="0" applyFont="0" applyFill="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164" fontId="4" fillId="0" borderId="0" applyFont="0" applyFill="0" applyBorder="0" applyAlignment="0" applyProtection="0"/>
    <xf numFmtId="0" fontId="11" fillId="3" borderId="0" applyNumberFormat="0" applyBorder="0" applyAlignment="0" applyProtection="0"/>
    <xf numFmtId="0" fontId="14" fillId="0" borderId="0"/>
    <xf numFmtId="0" fontId="15" fillId="0" borderId="0"/>
    <xf numFmtId="43" fontId="4" fillId="0" borderId="0" applyFont="0" applyFill="0" applyBorder="0" applyAlignment="0" applyProtection="0"/>
    <xf numFmtId="43" fontId="14" fillId="0" borderId="0" applyFont="0" applyFill="0" applyBorder="0" applyAlignment="0" applyProtection="0"/>
    <xf numFmtId="43" fontId="4" fillId="0" borderId="0" applyFont="0" applyFill="0" applyBorder="0" applyAlignment="0" applyProtection="0"/>
    <xf numFmtId="164" fontId="4" fillId="0" borderId="0" applyFont="0" applyFill="0" applyBorder="0" applyAlignment="0" applyProtection="0"/>
    <xf numFmtId="43" fontId="4" fillId="0" borderId="0" applyFont="0" applyFill="0" applyBorder="0" applyAlignment="0" applyProtection="0"/>
    <xf numFmtId="0" fontId="4" fillId="0" borderId="0"/>
    <xf numFmtId="0" fontId="34" fillId="0" borderId="0" applyNumberFormat="0" applyFill="0" applyBorder="0" applyAlignment="0" applyProtection="0">
      <alignment vertical="top"/>
      <protection locked="0"/>
    </xf>
    <xf numFmtId="0" fontId="35" fillId="0" borderId="0"/>
    <xf numFmtId="170" fontId="14" fillId="0" borderId="0" applyBorder="0" applyProtection="0"/>
    <xf numFmtId="0" fontId="4" fillId="0" borderId="0"/>
  </cellStyleXfs>
  <cellXfs count="366">
    <xf numFmtId="0" fontId="0" fillId="0" borderId="0" xfId="0"/>
    <xf numFmtId="0" fontId="6" fillId="0" borderId="0" xfId="0" applyFont="1"/>
    <xf numFmtId="0" fontId="9" fillId="0" borderId="0" xfId="0" applyFont="1"/>
    <xf numFmtId="0" fontId="0" fillId="0" borderId="0" xfId="0" applyAlignment="1">
      <alignment horizontal="left"/>
    </xf>
    <xf numFmtId="0" fontId="5" fillId="0" borderId="12" xfId="0" applyFont="1" applyBorder="1" applyAlignment="1">
      <alignment horizontal="center" vertical="center" wrapText="1"/>
    </xf>
    <xf numFmtId="0" fontId="5" fillId="0" borderId="12" xfId="0" applyFont="1" applyBorder="1" applyAlignment="1">
      <alignment horizontal="center" vertical="center"/>
    </xf>
    <xf numFmtId="168" fontId="0" fillId="0" borderId="12" xfId="1" applyNumberFormat="1" applyFont="1" applyBorder="1" applyAlignment="1">
      <alignment horizontal="center"/>
    </xf>
    <xf numFmtId="168" fontId="5" fillId="0" borderId="12" xfId="1" applyNumberFormat="1" applyFont="1" applyBorder="1" applyAlignment="1">
      <alignment horizontal="center"/>
    </xf>
    <xf numFmtId="0" fontId="0" fillId="0" borderId="12" xfId="0" applyBorder="1" applyAlignment="1">
      <alignment horizontal="left"/>
    </xf>
    <xf numFmtId="0" fontId="5" fillId="0" borderId="12" xfId="0" applyFont="1" applyBorder="1" applyAlignment="1">
      <alignment horizontal="left"/>
    </xf>
    <xf numFmtId="0" fontId="10" fillId="2" borderId="0" xfId="0" applyFont="1" applyFill="1" applyAlignment="1">
      <alignment horizontal="center" vertical="center"/>
    </xf>
    <xf numFmtId="0" fontId="10" fillId="2" borderId="0" xfId="0" applyFont="1" applyFill="1" applyBorder="1" applyAlignment="1">
      <alignment horizontal="left" vertical="center"/>
    </xf>
    <xf numFmtId="0" fontId="16" fillId="2" borderId="0" xfId="0" applyFont="1" applyFill="1" applyBorder="1" applyAlignment="1">
      <alignment horizontal="left" vertical="center"/>
    </xf>
    <xf numFmtId="0" fontId="0" fillId="2" borderId="0" xfId="0" applyFill="1" applyAlignment="1">
      <alignment vertical="center"/>
    </xf>
    <xf numFmtId="168" fontId="0" fillId="0" borderId="0" xfId="1" applyNumberFormat="1" applyFont="1"/>
    <xf numFmtId="9" fontId="0" fillId="0" borderId="0" xfId="1" applyFont="1"/>
    <xf numFmtId="0" fontId="0" fillId="0" borderId="12" xfId="0" applyFill="1" applyBorder="1"/>
    <xf numFmtId="3" fontId="0" fillId="0" borderId="12" xfId="0" applyNumberFormat="1" applyFill="1" applyBorder="1"/>
    <xf numFmtId="0" fontId="9" fillId="0" borderId="0" xfId="0" applyFont="1" applyFill="1"/>
    <xf numFmtId="0" fontId="0" fillId="0" borderId="0" xfId="0" applyFill="1"/>
    <xf numFmtId="0" fontId="6" fillId="0" borderId="0" xfId="0" applyFont="1" applyFill="1"/>
    <xf numFmtId="169" fontId="5" fillId="0" borderId="12" xfId="0" applyNumberFormat="1" applyFont="1" applyFill="1" applyBorder="1" applyAlignment="1">
      <alignment horizontal="center" wrapText="1"/>
    </xf>
    <xf numFmtId="9" fontId="0" fillId="0" borderId="12" xfId="0" applyNumberFormat="1" applyFill="1" applyBorder="1"/>
    <xf numFmtId="0" fontId="6" fillId="0" borderId="12" xfId="0" applyFont="1" applyFill="1" applyBorder="1"/>
    <xf numFmtId="3" fontId="0" fillId="0" borderId="0" xfId="0" applyNumberFormat="1" applyFill="1"/>
    <xf numFmtId="0" fontId="10" fillId="2" borderId="14" xfId="0" applyFont="1" applyFill="1" applyBorder="1" applyAlignment="1">
      <alignment horizontal="center"/>
    </xf>
    <xf numFmtId="0" fontId="13" fillId="2" borderId="0" xfId="0" applyFont="1" applyFill="1" applyAlignment="1">
      <alignment horizontal="center" vertical="center"/>
    </xf>
    <xf numFmtId="0" fontId="10" fillId="2" borderId="0" xfId="0" applyFont="1" applyFill="1" applyAlignment="1">
      <alignment horizontal="center"/>
    </xf>
    <xf numFmtId="0" fontId="5" fillId="0" borderId="12" xfId="0" applyFont="1" applyFill="1" applyBorder="1" applyAlignment="1">
      <alignment horizontal="center" wrapText="1"/>
    </xf>
    <xf numFmtId="0" fontId="5" fillId="0" borderId="12" xfId="0" applyFont="1" applyFill="1" applyBorder="1" applyAlignment="1">
      <alignment horizontal="center" vertical="center" wrapText="1"/>
    </xf>
    <xf numFmtId="17" fontId="0" fillId="0" borderId="12" xfId="0" applyNumberFormat="1" applyFill="1" applyBorder="1"/>
    <xf numFmtId="165" fontId="0" fillId="0" borderId="12" xfId="0" applyNumberFormat="1" applyFill="1" applyBorder="1"/>
    <xf numFmtId="0" fontId="18" fillId="0" borderId="0" xfId="0" applyFont="1" applyFill="1"/>
    <xf numFmtId="167" fontId="0" fillId="0" borderId="0" xfId="2" applyNumberFormat="1" applyFont="1" applyFill="1"/>
    <xf numFmtId="167" fontId="0" fillId="0" borderId="0" xfId="0" applyNumberFormat="1" applyFill="1"/>
    <xf numFmtId="9" fontId="0" fillId="0" borderId="0" xfId="0" applyNumberFormat="1" applyFill="1"/>
    <xf numFmtId="165" fontId="0" fillId="0" borderId="0" xfId="0" applyNumberFormat="1" applyFill="1" applyBorder="1"/>
    <xf numFmtId="0" fontId="0" fillId="0" borderId="0" xfId="0" applyFill="1" applyBorder="1"/>
    <xf numFmtId="1" fontId="0" fillId="0" borderId="0" xfId="0" applyNumberFormat="1" applyFill="1"/>
    <xf numFmtId="0" fontId="10" fillId="2" borderId="17" xfId="0" applyFont="1" applyFill="1" applyBorder="1" applyAlignment="1">
      <alignment horizontal="center"/>
    </xf>
    <xf numFmtId="3" fontId="10" fillId="2" borderId="0" xfId="0" applyNumberFormat="1" applyFont="1" applyFill="1" applyAlignment="1">
      <alignment horizontal="center"/>
    </xf>
    <xf numFmtId="167" fontId="0" fillId="2" borderId="0" xfId="3" applyNumberFormat="1" applyFont="1" applyFill="1" applyAlignment="1">
      <alignment vertical="center"/>
    </xf>
    <xf numFmtId="167" fontId="10" fillId="2" borderId="17" xfId="3" applyNumberFormat="1" applyFont="1" applyFill="1" applyBorder="1" applyAlignment="1">
      <alignment horizontal="center"/>
    </xf>
    <xf numFmtId="167" fontId="10" fillId="2" borderId="14" xfId="3" applyNumberFormat="1" applyFont="1" applyFill="1" applyBorder="1" applyAlignment="1">
      <alignment horizontal="center"/>
    </xf>
    <xf numFmtId="167" fontId="10" fillId="2" borderId="0" xfId="3" applyNumberFormat="1" applyFont="1" applyFill="1" applyAlignment="1">
      <alignment horizontal="center" vertical="center"/>
    </xf>
    <xf numFmtId="0" fontId="9" fillId="2" borderId="0" xfId="0" applyFont="1" applyFill="1"/>
    <xf numFmtId="0" fontId="7" fillId="2" borderId="0" xfId="0" applyFont="1" applyFill="1"/>
    <xf numFmtId="0" fontId="7" fillId="2" borderId="0" xfId="0" applyFont="1" applyFill="1" applyBorder="1"/>
    <xf numFmtId="0" fontId="17" fillId="2" borderId="0" xfId="0" applyFont="1" applyFill="1" applyAlignment="1">
      <alignment horizontal="justify" vertical="center"/>
    </xf>
    <xf numFmtId="17" fontId="13" fillId="2" borderId="1" xfId="0" applyNumberFormat="1" applyFont="1" applyFill="1" applyBorder="1" applyAlignment="1">
      <alignment horizontal="center" vertical="center"/>
    </xf>
    <xf numFmtId="17" fontId="13" fillId="2" borderId="2" xfId="0" applyNumberFormat="1" applyFont="1" applyFill="1" applyBorder="1" applyAlignment="1">
      <alignment horizontal="center" vertical="center"/>
    </xf>
    <xf numFmtId="17" fontId="13" fillId="2" borderId="3" xfId="0" applyNumberFormat="1" applyFont="1" applyFill="1" applyBorder="1" applyAlignment="1">
      <alignment horizontal="center" vertical="center"/>
    </xf>
    <xf numFmtId="0" fontId="13" fillId="2" borderId="0" xfId="0" applyFont="1" applyFill="1" applyAlignment="1">
      <alignment vertical="center"/>
    </xf>
    <xf numFmtId="0" fontId="7" fillId="2" borderId="4" xfId="0" applyFont="1" applyFill="1" applyBorder="1" applyAlignment="1">
      <alignment horizontal="center" vertical="center"/>
    </xf>
    <xf numFmtId="0" fontId="7" fillId="2" borderId="5" xfId="0" applyFont="1" applyFill="1" applyBorder="1" applyAlignment="1">
      <alignment horizontal="center" vertical="center"/>
    </xf>
    <xf numFmtId="0" fontId="7" fillId="2" borderId="6" xfId="0" applyFont="1" applyFill="1" applyBorder="1" applyAlignment="1">
      <alignment horizontal="center" vertical="center"/>
    </xf>
    <xf numFmtId="0" fontId="7" fillId="2" borderId="15" xfId="0" applyFont="1" applyFill="1" applyBorder="1" applyAlignment="1">
      <alignment horizontal="left" vertical="center" wrapText="1"/>
    </xf>
    <xf numFmtId="165" fontId="7" fillId="2" borderId="0" xfId="0" applyNumberFormat="1" applyFont="1" applyFill="1" applyBorder="1" applyAlignment="1">
      <alignment vertical="center"/>
    </xf>
    <xf numFmtId="0" fontId="7" fillId="2" borderId="10" xfId="0" applyFont="1" applyFill="1" applyBorder="1" applyAlignment="1">
      <alignment horizontal="left" vertical="center" wrapText="1"/>
    </xf>
    <xf numFmtId="0" fontId="7" fillId="2" borderId="4" xfId="0" applyFont="1" applyFill="1" applyBorder="1" applyAlignment="1">
      <alignment horizontal="left" vertical="center" wrapText="1"/>
    </xf>
    <xf numFmtId="165" fontId="7" fillId="2" borderId="4" xfId="0" applyNumberFormat="1" applyFont="1" applyFill="1" applyBorder="1" applyAlignment="1">
      <alignment vertical="center"/>
    </xf>
    <xf numFmtId="165" fontId="7" fillId="2" borderId="5" xfId="0" applyNumberFormat="1" applyFont="1" applyFill="1" applyBorder="1" applyAlignment="1">
      <alignment vertical="center"/>
    </xf>
    <xf numFmtId="165" fontId="7" fillId="2" borderId="6" xfId="0" applyNumberFormat="1" applyFont="1" applyFill="1" applyBorder="1" applyAlignment="1">
      <alignment vertical="center"/>
    </xf>
    <xf numFmtId="0" fontId="7" fillId="2" borderId="0" xfId="0" applyFont="1" applyFill="1" applyBorder="1" applyAlignment="1">
      <alignment vertical="center" wrapText="1"/>
    </xf>
    <xf numFmtId="0" fontId="7" fillId="2" borderId="1" xfId="0" applyFont="1" applyFill="1" applyBorder="1" applyAlignment="1">
      <alignment horizontal="left" vertical="center" wrapText="1"/>
    </xf>
    <xf numFmtId="3" fontId="7" fillId="2" borderId="1" xfId="0" applyNumberFormat="1" applyFont="1" applyFill="1" applyBorder="1" applyAlignment="1">
      <alignment vertical="center"/>
    </xf>
    <xf numFmtId="3" fontId="7" fillId="2" borderId="2" xfId="0" applyNumberFormat="1" applyFont="1" applyFill="1" applyBorder="1" applyAlignment="1">
      <alignment vertical="center"/>
    </xf>
    <xf numFmtId="3" fontId="7" fillId="2" borderId="3" xfId="0" applyNumberFormat="1" applyFont="1" applyFill="1" applyBorder="1" applyAlignment="1">
      <alignment vertical="center"/>
    </xf>
    <xf numFmtId="3" fontId="0" fillId="2" borderId="0" xfId="0" applyNumberFormat="1" applyFill="1"/>
    <xf numFmtId="3" fontId="7" fillId="2" borderId="10" xfId="0" applyNumberFormat="1" applyFont="1" applyFill="1" applyBorder="1" applyAlignment="1">
      <alignment vertical="center"/>
    </xf>
    <xf numFmtId="3" fontId="7" fillId="2" borderId="0" xfId="0" applyNumberFormat="1" applyFont="1" applyFill="1" applyBorder="1" applyAlignment="1">
      <alignment vertical="center"/>
    </xf>
    <xf numFmtId="3" fontId="7" fillId="2" borderId="11" xfId="0" applyNumberFormat="1" applyFont="1" applyFill="1" applyBorder="1" applyAlignment="1">
      <alignment vertical="center"/>
    </xf>
    <xf numFmtId="0" fontId="7" fillId="2" borderId="7" xfId="0" applyFont="1" applyFill="1" applyBorder="1" applyAlignment="1">
      <alignment horizontal="left" vertical="center" wrapText="1"/>
    </xf>
    <xf numFmtId="3" fontId="7" fillId="2" borderId="7" xfId="0" applyNumberFormat="1" applyFont="1" applyFill="1" applyBorder="1" applyAlignment="1">
      <alignment vertical="center"/>
    </xf>
    <xf numFmtId="3" fontId="7" fillId="2" borderId="8" xfId="0" applyNumberFormat="1" applyFont="1" applyFill="1" applyBorder="1" applyAlignment="1">
      <alignment vertical="center"/>
    </xf>
    <xf numFmtId="3" fontId="7" fillId="2" borderId="9" xfId="0" applyNumberFormat="1" applyFont="1" applyFill="1" applyBorder="1" applyAlignment="1">
      <alignment vertical="center"/>
    </xf>
    <xf numFmtId="166" fontId="7" fillId="2" borderId="1" xfId="0" applyNumberFormat="1" applyFont="1" applyFill="1" applyBorder="1" applyAlignment="1">
      <alignment vertical="center"/>
    </xf>
    <xf numFmtId="165" fontId="7" fillId="2" borderId="2" xfId="0" applyNumberFormat="1" applyFont="1" applyFill="1" applyBorder="1" applyAlignment="1">
      <alignment vertical="center"/>
    </xf>
    <xf numFmtId="165" fontId="7" fillId="2" borderId="3" xfId="0" applyNumberFormat="1" applyFont="1" applyFill="1" applyBorder="1" applyAlignment="1">
      <alignment vertical="center"/>
    </xf>
    <xf numFmtId="166" fontId="7" fillId="2" borderId="4" xfId="0" applyNumberFormat="1" applyFont="1" applyFill="1" applyBorder="1" applyAlignment="1">
      <alignment vertical="center"/>
    </xf>
    <xf numFmtId="166" fontId="7" fillId="2" borderId="5" xfId="0" applyNumberFormat="1" applyFont="1" applyFill="1" applyBorder="1" applyAlignment="1">
      <alignment vertical="center"/>
    </xf>
    <xf numFmtId="166" fontId="7" fillId="2" borderId="6" xfId="0" applyNumberFormat="1" applyFont="1" applyFill="1" applyBorder="1" applyAlignment="1">
      <alignment vertical="center"/>
    </xf>
    <xf numFmtId="0" fontId="19" fillId="2" borderId="0" xfId="0" applyFont="1" applyFill="1" applyBorder="1" applyAlignment="1">
      <alignment horizontal="left" vertical="center" wrapText="1"/>
    </xf>
    <xf numFmtId="0" fontId="7" fillId="2" borderId="0" xfId="0" applyFont="1" applyFill="1" applyBorder="1" applyAlignment="1">
      <alignment vertical="center"/>
    </xf>
    <xf numFmtId="9" fontId="7" fillId="2" borderId="1" xfId="1" applyFont="1" applyFill="1" applyBorder="1" applyAlignment="1">
      <alignment vertical="center"/>
    </xf>
    <xf numFmtId="9" fontId="7" fillId="2" borderId="2" xfId="1" applyFont="1" applyFill="1" applyBorder="1" applyAlignment="1">
      <alignment vertical="center"/>
    </xf>
    <xf numFmtId="9" fontId="7" fillId="2" borderId="3" xfId="1" applyFont="1" applyFill="1" applyBorder="1" applyAlignment="1">
      <alignment vertical="center"/>
    </xf>
    <xf numFmtId="0" fontId="7" fillId="2" borderId="16" xfId="0" applyFont="1" applyFill="1" applyBorder="1" applyAlignment="1">
      <alignment horizontal="left" vertical="center" wrapText="1"/>
    </xf>
    <xf numFmtId="9" fontId="7" fillId="2" borderId="4" xfId="1" applyFont="1" applyFill="1" applyBorder="1" applyAlignment="1">
      <alignment vertical="center"/>
    </xf>
    <xf numFmtId="9" fontId="7" fillId="2" borderId="5" xfId="1" applyFont="1" applyFill="1" applyBorder="1" applyAlignment="1">
      <alignment vertical="center"/>
    </xf>
    <xf numFmtId="9" fontId="7" fillId="2" borderId="6" xfId="1" applyFont="1" applyFill="1" applyBorder="1" applyAlignment="1">
      <alignment vertical="center"/>
    </xf>
    <xf numFmtId="0" fontId="7" fillId="2" borderId="0" xfId="0" applyFont="1" applyFill="1" applyBorder="1" applyAlignment="1">
      <alignment horizontal="left" indent="1"/>
    </xf>
    <xf numFmtId="9" fontId="7" fillId="2" borderId="0" xfId="1" applyFont="1" applyFill="1" applyBorder="1"/>
    <xf numFmtId="0" fontId="7" fillId="2" borderId="0" xfId="0" applyFont="1" applyFill="1" applyBorder="1" applyAlignment="1">
      <alignment vertical="top"/>
    </xf>
    <xf numFmtId="9" fontId="7" fillId="2" borderId="0" xfId="1" applyFont="1" applyFill="1"/>
    <xf numFmtId="0" fontId="0" fillId="2" borderId="0" xfId="0" applyFill="1"/>
    <xf numFmtId="0" fontId="0" fillId="2" borderId="0" xfId="0" applyFont="1" applyFill="1" applyAlignment="1">
      <alignment horizontal="right" vertical="top"/>
    </xf>
    <xf numFmtId="0" fontId="0" fillId="2" borderId="0" xfId="0" applyFont="1" applyFill="1"/>
    <xf numFmtId="0" fontId="5" fillId="2" borderId="0" xfId="0" applyFont="1" applyFill="1" applyAlignment="1">
      <alignment vertical="center"/>
    </xf>
    <xf numFmtId="0" fontId="0" fillId="2" borderId="12" xfId="0" applyFont="1" applyFill="1" applyBorder="1" applyAlignment="1">
      <alignment horizontal="center" vertical="center" wrapText="1"/>
    </xf>
    <xf numFmtId="167" fontId="0" fillId="2" borderId="12" xfId="3" applyNumberFormat="1" applyFont="1" applyFill="1" applyBorder="1" applyAlignment="1">
      <alignment horizontal="center" vertical="center" wrapText="1"/>
    </xf>
    <xf numFmtId="0" fontId="0" fillId="2" borderId="0" xfId="0" applyFont="1" applyFill="1" applyAlignment="1">
      <alignment horizontal="center" vertical="center" wrapText="1"/>
    </xf>
    <xf numFmtId="0" fontId="0" fillId="2" borderId="12" xfId="0" applyFont="1" applyFill="1" applyBorder="1" applyAlignment="1">
      <alignment horizontal="center" vertical="center"/>
    </xf>
    <xf numFmtId="0" fontId="0" fillId="2" borderId="12" xfId="0" applyFont="1" applyFill="1" applyBorder="1" applyAlignment="1">
      <alignment horizontal="left" vertical="center"/>
    </xf>
    <xf numFmtId="167" fontId="0" fillId="2" borderId="12" xfId="3" applyNumberFormat="1" applyFont="1" applyFill="1" applyBorder="1" applyAlignment="1">
      <alignment horizontal="center" vertical="center"/>
    </xf>
    <xf numFmtId="9" fontId="0" fillId="2" borderId="12" xfId="1" applyFont="1" applyFill="1" applyBorder="1" applyAlignment="1">
      <alignment horizontal="center" vertical="center"/>
    </xf>
    <xf numFmtId="9" fontId="0" fillId="2" borderId="0" xfId="1" applyFont="1" applyFill="1" applyAlignment="1">
      <alignment horizontal="center" vertical="center"/>
    </xf>
    <xf numFmtId="0" fontId="0" fillId="2" borderId="0" xfId="0" applyFont="1" applyFill="1" applyAlignment="1">
      <alignment horizontal="center" vertical="center"/>
    </xf>
    <xf numFmtId="167" fontId="0" fillId="2" borderId="0" xfId="3" applyNumberFormat="1" applyFont="1" applyFill="1" applyAlignment="1">
      <alignment horizontal="center" vertical="center"/>
    </xf>
    <xf numFmtId="9" fontId="0" fillId="2" borderId="0" xfId="1" applyNumberFormat="1" applyFont="1" applyFill="1" applyAlignment="1">
      <alignment horizontal="center" vertical="center"/>
    </xf>
    <xf numFmtId="167" fontId="0" fillId="2" borderId="0" xfId="0" applyNumberFormat="1" applyFill="1"/>
    <xf numFmtId="168" fontId="0" fillId="2" borderId="0" xfId="1" applyNumberFormat="1" applyFont="1" applyFill="1" applyBorder="1" applyAlignment="1">
      <alignment horizontal="center" vertical="center"/>
    </xf>
    <xf numFmtId="0" fontId="7" fillId="2" borderId="0" xfId="0" applyFont="1" applyFill="1" applyAlignment="1">
      <alignment horizontal="center" vertical="center"/>
    </xf>
    <xf numFmtId="167" fontId="7" fillId="2" borderId="0" xfId="3" applyNumberFormat="1" applyFont="1" applyFill="1" applyAlignment="1">
      <alignment horizontal="center" vertical="center"/>
    </xf>
    <xf numFmtId="168" fontId="7" fillId="2" borderId="0" xfId="1" applyNumberFormat="1" applyFont="1" applyFill="1" applyAlignment="1">
      <alignment horizontal="center" vertical="center"/>
    </xf>
    <xf numFmtId="0" fontId="20" fillId="2" borderId="0" xfId="0" applyFont="1" applyFill="1" applyAlignment="1">
      <alignment horizontal="center" vertical="center" wrapText="1"/>
    </xf>
    <xf numFmtId="0" fontId="10" fillId="2" borderId="14" xfId="0" applyFont="1" applyFill="1" applyBorder="1" applyAlignment="1">
      <alignment horizontal="center" vertical="center"/>
    </xf>
    <xf numFmtId="167" fontId="10" fillId="2" borderId="14" xfId="3" applyNumberFormat="1" applyFont="1" applyFill="1" applyBorder="1" applyAlignment="1">
      <alignment horizontal="center" vertical="center"/>
    </xf>
    <xf numFmtId="0" fontId="20" fillId="2" borderId="13" xfId="0" applyFont="1" applyFill="1" applyBorder="1" applyAlignment="1">
      <alignment horizontal="center" vertical="center" wrapText="1"/>
    </xf>
    <xf numFmtId="167" fontId="20" fillId="2" borderId="13" xfId="3" applyNumberFormat="1" applyFont="1" applyFill="1" applyBorder="1" applyAlignment="1">
      <alignment horizontal="center" vertical="center" wrapText="1"/>
    </xf>
    <xf numFmtId="166" fontId="0" fillId="0" borderId="0" xfId="0" applyNumberFormat="1" applyFill="1"/>
    <xf numFmtId="165" fontId="0" fillId="0" borderId="0" xfId="0" applyNumberFormat="1" applyFill="1"/>
    <xf numFmtId="165" fontId="0" fillId="2" borderId="12" xfId="0" applyNumberFormat="1" applyFill="1" applyBorder="1"/>
    <xf numFmtId="0" fontId="10" fillId="2" borderId="17" xfId="0" applyFont="1" applyFill="1" applyBorder="1" applyAlignment="1">
      <alignment horizontal="center" vertical="center"/>
    </xf>
    <xf numFmtId="167" fontId="10" fillId="2" borderId="17" xfId="3" applyNumberFormat="1" applyFont="1" applyFill="1" applyBorder="1" applyAlignment="1">
      <alignment horizontal="center" vertical="center"/>
    </xf>
    <xf numFmtId="0" fontId="22" fillId="2" borderId="0" xfId="14" applyFont="1" applyFill="1" applyBorder="1" applyAlignment="1">
      <alignment vertical="center"/>
    </xf>
    <xf numFmtId="0" fontId="22" fillId="2" borderId="0" xfId="14" applyFont="1" applyFill="1" applyAlignment="1">
      <alignment vertical="center"/>
    </xf>
    <xf numFmtId="0" fontId="23" fillId="2" borderId="0" xfId="14" applyFont="1" applyFill="1" applyBorder="1" applyAlignment="1">
      <alignment vertical="center"/>
    </xf>
    <xf numFmtId="0" fontId="23" fillId="2" borderId="0" xfId="14" applyFont="1" applyFill="1" applyAlignment="1">
      <alignment vertical="center"/>
    </xf>
    <xf numFmtId="0" fontId="25" fillId="2" borderId="0" xfId="14" applyFont="1" applyFill="1" applyAlignment="1">
      <alignment vertical="center"/>
    </xf>
    <xf numFmtId="0" fontId="24" fillId="2" borderId="0" xfId="14" applyFont="1" applyFill="1" applyBorder="1" applyAlignment="1">
      <alignment horizontal="justify" vertical="center"/>
    </xf>
    <xf numFmtId="0" fontId="26" fillId="2" borderId="0" xfId="14" applyFont="1" applyFill="1" applyBorder="1" applyAlignment="1">
      <alignment horizontal="justify" vertical="top" wrapText="1"/>
    </xf>
    <xf numFmtId="0" fontId="0" fillId="0" borderId="0" xfId="0" applyAlignment="1">
      <alignment wrapText="1"/>
    </xf>
    <xf numFmtId="0" fontId="3" fillId="2" borderId="0" xfId="14" applyFont="1" applyFill="1" applyBorder="1" applyAlignment="1">
      <alignment horizontal="justify" vertical="top" wrapText="1"/>
    </xf>
    <xf numFmtId="49" fontId="27" fillId="2" borderId="0" xfId="14" applyNumberFormat="1" applyFont="1" applyFill="1" applyBorder="1" applyAlignment="1">
      <alignment vertical="top" wrapText="1"/>
    </xf>
    <xf numFmtId="0" fontId="28" fillId="2" borderId="0" xfId="14" applyFont="1" applyFill="1" applyBorder="1" applyAlignment="1">
      <alignment vertical="center"/>
    </xf>
    <xf numFmtId="0" fontId="28" fillId="2" borderId="0" xfId="14" applyFont="1" applyFill="1" applyAlignment="1">
      <alignment vertical="center"/>
    </xf>
    <xf numFmtId="0" fontId="29" fillId="2" borderId="0" xfId="14" applyFont="1" applyFill="1" applyAlignment="1">
      <alignment vertical="center" wrapText="1"/>
    </xf>
    <xf numFmtId="0" fontId="27" fillId="2" borderId="0" xfId="14" applyNumberFormat="1" applyFont="1" applyFill="1" applyAlignment="1">
      <alignment vertical="top" wrapText="1"/>
    </xf>
    <xf numFmtId="0" fontId="15" fillId="2" borderId="0" xfId="14" applyFill="1" applyAlignment="1">
      <alignment vertical="center"/>
    </xf>
    <xf numFmtId="0" fontId="26" fillId="2" borderId="0" xfId="14" applyNumberFormat="1" applyFont="1" applyFill="1" applyAlignment="1">
      <alignment vertical="top" wrapText="1"/>
    </xf>
    <xf numFmtId="0" fontId="30" fillId="2" borderId="0" xfId="14" applyFont="1" applyFill="1" applyAlignment="1">
      <alignment vertical="center"/>
    </xf>
    <xf numFmtId="0" fontId="31" fillId="2" borderId="0" xfId="14" applyFont="1" applyFill="1" applyAlignment="1">
      <alignment vertical="center"/>
    </xf>
    <xf numFmtId="0" fontId="27" fillId="2" borderId="0" xfId="14" applyNumberFormat="1" applyFont="1" applyFill="1" applyAlignment="1">
      <alignment horizontal="justify" vertical="center" wrapText="1"/>
    </xf>
    <xf numFmtId="0" fontId="26" fillId="2" borderId="0" xfId="14" applyNumberFormat="1" applyFont="1" applyFill="1" applyAlignment="1">
      <alignment horizontal="justify" vertical="center" wrapText="1"/>
    </xf>
    <xf numFmtId="0" fontId="32" fillId="2" borderId="0" xfId="14" applyFont="1" applyFill="1" applyBorder="1" applyAlignment="1">
      <alignment horizontal="justify" vertical="center"/>
    </xf>
    <xf numFmtId="0" fontId="33" fillId="2" borderId="0" xfId="14" applyFont="1" applyFill="1" applyAlignment="1">
      <alignment vertical="center"/>
    </xf>
    <xf numFmtId="0" fontId="34" fillId="2" borderId="0" xfId="21" applyFill="1" applyAlignment="1" applyProtection="1"/>
    <xf numFmtId="0" fontId="25" fillId="2" borderId="0" xfId="14" applyFont="1" applyFill="1" applyAlignment="1">
      <alignment vertical="center" wrapText="1"/>
    </xf>
    <xf numFmtId="0" fontId="34" fillId="0" borderId="0" xfId="21" applyAlignment="1" applyProtection="1"/>
    <xf numFmtId="0" fontId="15" fillId="2" borderId="0" xfId="14" applyFont="1" applyFill="1" applyAlignment="1">
      <alignment vertical="center"/>
    </xf>
    <xf numFmtId="0" fontId="23" fillId="2" borderId="0" xfId="14" applyFont="1" applyFill="1"/>
    <xf numFmtId="0" fontId="34" fillId="2" borderId="0" xfId="21" applyFill="1" applyAlignment="1" applyProtection="1">
      <alignment vertical="center" wrapText="1"/>
    </xf>
    <xf numFmtId="0" fontId="0" fillId="2" borderId="0" xfId="0" applyFont="1" applyFill="1" applyAlignment="1"/>
    <xf numFmtId="0" fontId="34" fillId="2" borderId="0" xfId="21" applyFill="1" applyAlignment="1" applyProtection="1">
      <alignment wrapText="1"/>
    </xf>
    <xf numFmtId="0" fontId="23" fillId="0" borderId="0" xfId="14" applyFont="1" applyFill="1" applyAlignment="1">
      <alignment vertical="center"/>
    </xf>
    <xf numFmtId="0" fontId="23" fillId="0" borderId="0" xfId="14" applyFont="1" applyAlignment="1">
      <alignment vertical="center"/>
    </xf>
    <xf numFmtId="0" fontId="25" fillId="10" borderId="0" xfId="14" applyFont="1" applyFill="1" applyAlignment="1">
      <alignment vertical="center" wrapText="1"/>
    </xf>
    <xf numFmtId="0" fontId="23" fillId="10" borderId="0" xfId="14" applyFont="1" applyFill="1" applyAlignment="1">
      <alignment vertical="center"/>
    </xf>
    <xf numFmtId="0" fontId="23" fillId="0" borderId="0" xfId="14" applyFont="1"/>
    <xf numFmtId="0" fontId="23" fillId="0" borderId="0" xfId="14" applyFont="1" applyFill="1"/>
    <xf numFmtId="0" fontId="2" fillId="0" borderId="0" xfId="0" applyFont="1"/>
    <xf numFmtId="0" fontId="2" fillId="0" borderId="0" xfId="0" applyFont="1" applyFill="1"/>
    <xf numFmtId="0" fontId="2" fillId="2" borderId="0" xfId="0" applyFont="1" applyFill="1" applyAlignment="1">
      <alignment horizontal="left" vertical="center"/>
    </xf>
    <xf numFmtId="0" fontId="2" fillId="2" borderId="0" xfId="0" applyFont="1" applyFill="1"/>
    <xf numFmtId="167" fontId="0" fillId="2" borderId="0" xfId="3" applyNumberFormat="1" applyFont="1" applyFill="1" applyAlignment="1">
      <alignment horizontal="right" vertical="center"/>
    </xf>
    <xf numFmtId="167" fontId="10" fillId="2" borderId="20" xfId="3" applyNumberFormat="1" applyFont="1" applyFill="1" applyBorder="1" applyAlignment="1">
      <alignment horizontal="right"/>
    </xf>
    <xf numFmtId="167" fontId="10" fillId="2" borderId="21" xfId="3" applyNumberFormat="1" applyFont="1" applyFill="1" applyBorder="1" applyAlignment="1">
      <alignment horizontal="right"/>
    </xf>
    <xf numFmtId="167" fontId="10" fillId="2" borderId="19" xfId="3" applyNumberFormat="1" applyFont="1" applyFill="1" applyBorder="1" applyAlignment="1">
      <alignment horizontal="right"/>
    </xf>
    <xf numFmtId="167" fontId="10" fillId="2" borderId="18" xfId="3" applyNumberFormat="1" applyFont="1" applyFill="1" applyBorder="1" applyAlignment="1">
      <alignment horizontal="center"/>
    </xf>
    <xf numFmtId="0" fontId="10" fillId="2" borderId="18" xfId="0" applyFont="1" applyFill="1" applyBorder="1" applyAlignment="1">
      <alignment horizontal="center"/>
    </xf>
    <xf numFmtId="167" fontId="13" fillId="2" borderId="18" xfId="3" applyNumberFormat="1" applyFont="1" applyFill="1" applyBorder="1" applyAlignment="1">
      <alignment horizontal="center" vertical="center" wrapText="1"/>
    </xf>
    <xf numFmtId="0" fontId="13" fillId="2" borderId="18" xfId="0" applyFont="1" applyFill="1" applyBorder="1" applyAlignment="1">
      <alignment horizontal="center" vertical="center" wrapText="1"/>
    </xf>
    <xf numFmtId="0" fontId="36" fillId="2" borderId="0" xfId="0" applyFont="1" applyFill="1" applyAlignment="1">
      <alignment horizontal="center" vertical="center"/>
    </xf>
    <xf numFmtId="0" fontId="32" fillId="11" borderId="0" xfId="14" applyFont="1" applyFill="1" applyBorder="1" applyAlignment="1">
      <alignment horizontal="justify" vertical="center"/>
    </xf>
    <xf numFmtId="0" fontId="37" fillId="11" borderId="0" xfId="14" applyFont="1" applyFill="1" applyAlignment="1">
      <alignment vertical="center" wrapText="1"/>
    </xf>
    <xf numFmtId="0" fontId="26" fillId="2" borderId="0" xfId="21" applyFont="1" applyFill="1" applyAlignment="1" applyProtection="1">
      <alignment horizontal="left"/>
    </xf>
    <xf numFmtId="0" fontId="7" fillId="2" borderId="0" xfId="0" applyFont="1" applyFill="1" applyAlignment="1">
      <alignment vertical="center"/>
    </xf>
    <xf numFmtId="165" fontId="7" fillId="2" borderId="10" xfId="0" applyNumberFormat="1" applyFont="1" applyFill="1" applyBorder="1" applyAlignment="1">
      <alignment vertical="center"/>
    </xf>
    <xf numFmtId="165" fontId="7" fillId="2" borderId="11" xfId="0" applyNumberFormat="1" applyFont="1" applyFill="1" applyBorder="1" applyAlignment="1">
      <alignment horizontal="center" vertical="center"/>
    </xf>
    <xf numFmtId="1" fontId="7" fillId="2" borderId="10" xfId="0" applyNumberFormat="1" applyFont="1" applyFill="1" applyBorder="1" applyAlignment="1">
      <alignment vertical="center"/>
    </xf>
    <xf numFmtId="1" fontId="7" fillId="2" borderId="0" xfId="0" applyNumberFormat="1" applyFont="1" applyFill="1" applyBorder="1" applyAlignment="1">
      <alignment vertical="center"/>
    </xf>
    <xf numFmtId="1" fontId="7" fillId="2" borderId="11" xfId="0" applyNumberFormat="1" applyFont="1" applyFill="1" applyBorder="1" applyAlignment="1">
      <alignment horizontal="center" vertical="center"/>
    </xf>
    <xf numFmtId="165" fontId="7" fillId="2" borderId="6" xfId="0" applyNumberFormat="1" applyFont="1" applyFill="1" applyBorder="1" applyAlignment="1">
      <alignment horizontal="center" vertical="center"/>
    </xf>
    <xf numFmtId="9" fontId="0" fillId="2" borderId="0" xfId="1" applyFont="1" applyFill="1"/>
    <xf numFmtId="9" fontId="0" fillId="0" borderId="0" xfId="1" applyFont="1" applyFill="1"/>
    <xf numFmtId="167" fontId="0" fillId="2" borderId="0" xfId="3" applyNumberFormat="1" applyFont="1" applyFill="1" applyBorder="1" applyAlignment="1">
      <alignment horizontal="center" vertical="center"/>
    </xf>
    <xf numFmtId="0" fontId="5" fillId="2" borderId="0" xfId="0" applyFont="1" applyFill="1" applyAlignment="1">
      <alignment horizontal="left" vertical="center"/>
    </xf>
    <xf numFmtId="0" fontId="40" fillId="2" borderId="0" xfId="0" applyFont="1" applyFill="1" applyBorder="1"/>
    <xf numFmtId="0" fontId="0" fillId="2" borderId="0" xfId="0" applyFont="1" applyFill="1" applyBorder="1"/>
    <xf numFmtId="0" fontId="42" fillId="12" borderId="24" xfId="0" applyFont="1" applyFill="1" applyBorder="1" applyAlignment="1">
      <alignment horizontal="center" vertical="top" wrapText="1"/>
    </xf>
    <xf numFmtId="0" fontId="42" fillId="12" borderId="25" xfId="0" applyFont="1" applyFill="1" applyBorder="1" applyAlignment="1">
      <alignment horizontal="center" vertical="top" wrapText="1"/>
    </xf>
    <xf numFmtId="0" fontId="42" fillId="12" borderId="12" xfId="0" applyFont="1" applyFill="1" applyBorder="1" applyAlignment="1">
      <alignment horizontal="center" vertical="top" wrapText="1"/>
    </xf>
    <xf numFmtId="0" fontId="44" fillId="12" borderId="26" xfId="0" applyFont="1" applyFill="1" applyBorder="1" applyAlignment="1">
      <alignment horizontal="center" vertical="center"/>
    </xf>
    <xf numFmtId="0" fontId="6" fillId="2" borderId="7" xfId="0" applyFont="1" applyFill="1" applyBorder="1" applyAlignment="1">
      <alignment horizontal="center" vertical="center" wrapText="1"/>
    </xf>
    <xf numFmtId="0" fontId="0" fillId="0" borderId="27" xfId="0" applyFont="1" applyFill="1" applyBorder="1" applyAlignment="1">
      <alignment horizontal="center" vertical="center" wrapText="1"/>
    </xf>
    <xf numFmtId="3" fontId="45" fillId="0" borderId="26" xfId="0" applyNumberFormat="1" applyFont="1" applyFill="1" applyBorder="1" applyAlignment="1">
      <alignment horizontal="center" vertical="center" wrapText="1"/>
    </xf>
    <xf numFmtId="3" fontId="45" fillId="0" borderId="27" xfId="0" applyNumberFormat="1" applyFont="1" applyFill="1" applyBorder="1" applyAlignment="1">
      <alignment horizontal="center"/>
    </xf>
    <xf numFmtId="3" fontId="45" fillId="0" borderId="12" xfId="0" applyNumberFormat="1" applyFont="1" applyFill="1" applyBorder="1" applyAlignment="1">
      <alignment horizontal="center"/>
    </xf>
    <xf numFmtId="0" fontId="0" fillId="0" borderId="26" xfId="0" applyFont="1" applyFill="1" applyBorder="1" applyAlignment="1">
      <alignment horizontal="center"/>
    </xf>
    <xf numFmtId="0" fontId="6" fillId="2" borderId="26" xfId="0" applyFont="1" applyFill="1" applyBorder="1" applyAlignment="1">
      <alignment horizontal="center" vertical="center" wrapText="1"/>
    </xf>
    <xf numFmtId="0" fontId="6" fillId="0" borderId="9" xfId="0" applyFont="1" applyFill="1" applyBorder="1" applyAlignment="1">
      <alignment horizontal="center"/>
    </xf>
    <xf numFmtId="0" fontId="6" fillId="0" borderId="27" xfId="0" applyFont="1" applyFill="1" applyBorder="1" applyAlignment="1">
      <alignment horizontal="center"/>
    </xf>
    <xf numFmtId="0" fontId="6" fillId="0" borderId="12" xfId="0" applyFont="1" applyFill="1" applyBorder="1" applyAlignment="1">
      <alignment horizontal="center"/>
    </xf>
    <xf numFmtId="0" fontId="6" fillId="0" borderId="26"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6" fillId="0" borderId="28" xfId="0" applyFont="1" applyFill="1" applyBorder="1" applyAlignment="1">
      <alignment horizontal="center" vertical="center" wrapText="1"/>
    </xf>
    <xf numFmtId="0" fontId="6" fillId="0" borderId="29" xfId="0" applyFont="1" applyFill="1" applyBorder="1" applyAlignment="1">
      <alignment horizontal="center"/>
    </xf>
    <xf numFmtId="0" fontId="6" fillId="0" borderId="16" xfId="0" applyFont="1" applyFill="1" applyBorder="1" applyAlignment="1">
      <alignment horizontal="center"/>
    </xf>
    <xf numFmtId="0" fontId="6" fillId="2" borderId="25" xfId="0" applyFont="1" applyFill="1" applyBorder="1" applyAlignment="1">
      <alignment horizontal="center" vertical="center" wrapText="1"/>
    </xf>
    <xf numFmtId="0" fontId="6" fillId="0" borderId="26" xfId="0" applyFont="1" applyFill="1" applyBorder="1" applyAlignment="1">
      <alignment horizontal="center"/>
    </xf>
    <xf numFmtId="0" fontId="6" fillId="0" borderId="25" xfId="0" applyFont="1" applyFill="1" applyBorder="1" applyAlignment="1">
      <alignment horizontal="center"/>
    </xf>
    <xf numFmtId="0" fontId="6" fillId="0" borderId="3" xfId="0" applyFont="1" applyFill="1" applyBorder="1" applyAlignment="1">
      <alignment horizontal="center"/>
    </xf>
    <xf numFmtId="0" fontId="6" fillId="0" borderId="15" xfId="0" applyFont="1" applyFill="1" applyBorder="1" applyAlignment="1">
      <alignment horizontal="center"/>
    </xf>
    <xf numFmtId="0" fontId="46" fillId="2" borderId="25" xfId="0" applyFont="1" applyFill="1" applyBorder="1" applyAlignment="1">
      <alignment horizontal="center" vertical="center" wrapText="1"/>
    </xf>
    <xf numFmtId="0" fontId="46" fillId="0" borderId="9" xfId="0" applyFont="1" applyFill="1" applyBorder="1" applyAlignment="1">
      <alignment horizontal="center"/>
    </xf>
    <xf numFmtId="0" fontId="46" fillId="0" borderId="26" xfId="0" applyFont="1" applyFill="1" applyBorder="1" applyAlignment="1">
      <alignment horizontal="center"/>
    </xf>
    <xf numFmtId="0" fontId="46" fillId="0" borderId="12" xfId="0" applyFont="1" applyFill="1" applyBorder="1" applyAlignment="1">
      <alignment horizontal="center"/>
    </xf>
    <xf numFmtId="0" fontId="5" fillId="0" borderId="26" xfId="0" applyFont="1" applyFill="1" applyBorder="1" applyAlignment="1">
      <alignment horizontal="center"/>
    </xf>
    <xf numFmtId="0" fontId="5" fillId="2" borderId="0" xfId="0" applyFont="1" applyFill="1" applyBorder="1"/>
    <xf numFmtId="0" fontId="46" fillId="0" borderId="25" xfId="0" applyFont="1" applyFill="1" applyBorder="1" applyAlignment="1">
      <alignment horizontal="center"/>
    </xf>
    <xf numFmtId="0" fontId="46" fillId="0" borderId="3" xfId="0" applyFont="1" applyFill="1" applyBorder="1" applyAlignment="1">
      <alignment horizontal="center"/>
    </xf>
    <xf numFmtId="0" fontId="46" fillId="0" borderId="15" xfId="0" applyFont="1" applyFill="1" applyBorder="1" applyAlignment="1">
      <alignment horizontal="center"/>
    </xf>
    <xf numFmtId="0" fontId="46" fillId="2" borderId="30" xfId="0" applyFont="1" applyFill="1" applyBorder="1" applyAlignment="1">
      <alignment horizontal="center" vertical="center" wrapText="1"/>
    </xf>
    <xf numFmtId="0" fontId="46" fillId="0" borderId="30" xfId="0" applyFont="1" applyFill="1" applyBorder="1" applyAlignment="1">
      <alignment horizontal="center"/>
    </xf>
    <xf numFmtId="0" fontId="47" fillId="12" borderId="31" xfId="0" applyFont="1" applyFill="1" applyBorder="1" applyAlignment="1">
      <alignment horizontal="center" vertical="center" wrapText="1"/>
    </xf>
    <xf numFmtId="3" fontId="46" fillId="12" borderId="32" xfId="0" applyNumberFormat="1" applyFont="1" applyFill="1" applyBorder="1" applyAlignment="1">
      <alignment horizontal="center" wrapText="1"/>
    </xf>
    <xf numFmtId="3" fontId="49" fillId="12" borderId="33" xfId="0" applyNumberFormat="1" applyFont="1" applyFill="1" applyBorder="1" applyAlignment="1">
      <alignment horizontal="center" wrapText="1"/>
    </xf>
    <xf numFmtId="3" fontId="46" fillId="12" borderId="34" xfId="0" applyNumberFormat="1" applyFont="1" applyFill="1" applyBorder="1" applyAlignment="1">
      <alignment horizontal="center" wrapText="1"/>
    </xf>
    <xf numFmtId="3" fontId="46" fillId="12" borderId="35" xfId="0" applyNumberFormat="1" applyFont="1" applyFill="1" applyBorder="1" applyAlignment="1">
      <alignment horizontal="center" wrapText="1"/>
    </xf>
    <xf numFmtId="3" fontId="5" fillId="12" borderId="33" xfId="0" applyNumberFormat="1" applyFont="1" applyFill="1" applyBorder="1" applyAlignment="1">
      <alignment horizontal="center" wrapText="1"/>
    </xf>
    <xf numFmtId="0" fontId="39" fillId="12" borderId="36" xfId="0" applyFont="1" applyFill="1" applyBorder="1" applyAlignment="1">
      <alignment horizontal="center" vertical="center" wrapText="1"/>
    </xf>
    <xf numFmtId="0" fontId="6" fillId="12" borderId="37" xfId="0" applyFont="1" applyFill="1" applyBorder="1" applyAlignment="1">
      <alignment horizontal="center" wrapText="1"/>
    </xf>
    <xf numFmtId="0" fontId="6" fillId="12" borderId="38" xfId="0" applyFont="1" applyFill="1" applyBorder="1" applyAlignment="1">
      <alignment horizontal="center" wrapText="1"/>
    </xf>
    <xf numFmtId="0" fontId="6" fillId="12" borderId="33" xfId="0" applyFont="1" applyFill="1" applyBorder="1" applyAlignment="1">
      <alignment horizontal="center" wrapText="1"/>
    </xf>
    <xf numFmtId="0" fontId="6" fillId="2" borderId="0" xfId="0" applyFont="1" applyFill="1" applyAlignment="1">
      <alignment vertical="center"/>
    </xf>
    <xf numFmtId="3" fontId="0" fillId="0" borderId="0" xfId="0" applyNumberFormat="1"/>
    <xf numFmtId="0" fontId="51" fillId="0" borderId="0" xfId="13" applyFont="1"/>
    <xf numFmtId="0" fontId="14" fillId="0" borderId="0" xfId="13"/>
    <xf numFmtId="0" fontId="14" fillId="0" borderId="0" xfId="13" applyFont="1" applyBorder="1" applyAlignment="1">
      <alignment horizontal="left" vertical="center" wrapText="1"/>
    </xf>
    <xf numFmtId="0" fontId="14" fillId="0" borderId="0" xfId="13" applyFont="1" applyFill="1" applyBorder="1" applyAlignment="1">
      <alignment horizontal="left" vertical="center" wrapText="1"/>
    </xf>
    <xf numFmtId="0" fontId="14" fillId="0" borderId="0" xfId="13" applyFont="1" applyAlignment="1">
      <alignment vertical="center"/>
    </xf>
    <xf numFmtId="1" fontId="14" fillId="0" borderId="0" xfId="13" applyNumberFormat="1"/>
    <xf numFmtId="16" fontId="14" fillId="0" borderId="0" xfId="13" applyNumberFormat="1"/>
    <xf numFmtId="0" fontId="14" fillId="0" borderId="0" xfId="13" applyFont="1" applyBorder="1" applyAlignment="1">
      <alignment vertical="center"/>
    </xf>
    <xf numFmtId="170" fontId="14" fillId="0" borderId="0" xfId="23"/>
    <xf numFmtId="0" fontId="14" fillId="0" borderId="0" xfId="13" applyAlignment="1"/>
    <xf numFmtId="0" fontId="5" fillId="0" borderId="0" xfId="0" applyFont="1"/>
    <xf numFmtId="0" fontId="0" fillId="0" borderId="0" xfId="0" applyFont="1"/>
    <xf numFmtId="0" fontId="5" fillId="0" borderId="0" xfId="0" applyFont="1" applyAlignment="1">
      <alignment horizontal="center" vertical="center" wrapText="1"/>
    </xf>
    <xf numFmtId="0" fontId="39" fillId="0" borderId="0" xfId="0" applyFont="1" applyFill="1" applyBorder="1" applyAlignment="1">
      <alignment horizontal="left" vertical="center" wrapText="1"/>
    </xf>
    <xf numFmtId="171" fontId="0" fillId="0" borderId="0" xfId="11" applyNumberFormat="1" applyFont="1"/>
    <xf numFmtId="0" fontId="53" fillId="0" borderId="0" xfId="0" applyFont="1" applyFill="1" applyBorder="1" applyAlignment="1">
      <alignment horizontal="left" vertical="center" wrapText="1"/>
    </xf>
    <xf numFmtId="0" fontId="0" fillId="0" borderId="0" xfId="0" applyFont="1" applyAlignment="1">
      <alignment vertical="center"/>
    </xf>
    <xf numFmtId="172" fontId="0" fillId="0" borderId="0" xfId="0" applyNumberFormat="1" applyFont="1"/>
    <xf numFmtId="3" fontId="54" fillId="0" borderId="0" xfId="0" applyNumberFormat="1" applyFont="1" applyAlignment="1">
      <alignment horizontal="right" vertical="center"/>
    </xf>
    <xf numFmtId="172" fontId="0" fillId="0" borderId="0" xfId="1" applyNumberFormat="1" applyFont="1"/>
    <xf numFmtId="172" fontId="0" fillId="0" borderId="0" xfId="11" applyNumberFormat="1" applyFont="1"/>
    <xf numFmtId="172" fontId="0" fillId="0" borderId="0" xfId="0" applyNumberFormat="1" applyFont="1" applyFill="1"/>
    <xf numFmtId="0" fontId="55" fillId="0" borderId="0" xfId="20" applyFont="1"/>
    <xf numFmtId="0" fontId="5" fillId="0" borderId="0" xfId="0" applyFont="1" applyFill="1" applyAlignment="1">
      <alignment horizontal="center" vertical="center" wrapText="1"/>
    </xf>
    <xf numFmtId="171" fontId="0" fillId="0" borderId="0" xfId="11" applyNumberFormat="1" applyFont="1" applyFill="1"/>
    <xf numFmtId="171" fontId="0" fillId="0" borderId="0" xfId="0" applyNumberFormat="1"/>
    <xf numFmtId="3" fontId="54" fillId="0" borderId="0" xfId="0" applyNumberFormat="1" applyFont="1" applyFill="1" applyAlignment="1">
      <alignment horizontal="right" vertical="center"/>
    </xf>
    <xf numFmtId="0" fontId="5" fillId="0" borderId="0" xfId="0" applyFont="1" applyAlignment="1">
      <alignment vertical="center"/>
    </xf>
    <xf numFmtId="0" fontId="56" fillId="0" borderId="0" xfId="0" applyFont="1"/>
    <xf numFmtId="0" fontId="57" fillId="0" borderId="0" xfId="0" applyFont="1"/>
    <xf numFmtId="0" fontId="0" fillId="0" borderId="0" xfId="0" applyFont="1" applyFill="1"/>
    <xf numFmtId="0" fontId="54" fillId="0" borderId="0" xfId="0" applyFont="1" applyFill="1" applyBorder="1" applyAlignment="1">
      <alignment horizontal="left" vertical="center"/>
    </xf>
    <xf numFmtId="0" fontId="54" fillId="0" borderId="0" xfId="0" applyFont="1" applyFill="1" applyBorder="1" applyAlignment="1">
      <alignment horizontal="center" vertical="center" wrapText="1"/>
    </xf>
    <xf numFmtId="172" fontId="0" fillId="0" borderId="0" xfId="11" applyNumberFormat="1" applyFont="1" applyBorder="1"/>
    <xf numFmtId="172" fontId="54" fillId="0" borderId="0" xfId="11" applyNumberFormat="1" applyFont="1" applyFill="1" applyBorder="1" applyAlignment="1">
      <alignment horizontal="right" vertical="center"/>
    </xf>
    <xf numFmtId="172" fontId="56" fillId="0" borderId="0" xfId="11" applyNumberFormat="1" applyFont="1" applyFill="1" applyBorder="1" applyAlignment="1">
      <alignment horizontal="right" vertical="center"/>
    </xf>
    <xf numFmtId="9" fontId="56" fillId="0" borderId="0" xfId="1" applyFont="1"/>
    <xf numFmtId="9" fontId="56" fillId="0" borderId="0" xfId="1" applyFont="1" applyAlignment="1">
      <alignment horizontal="center" vertical="center"/>
    </xf>
    <xf numFmtId="172" fontId="57" fillId="0" borderId="0" xfId="0" applyNumberFormat="1" applyFont="1"/>
    <xf numFmtId="0" fontId="57" fillId="0" borderId="0" xfId="0" applyFont="1" applyBorder="1"/>
    <xf numFmtId="3" fontId="57" fillId="0" borderId="0" xfId="0" applyNumberFormat="1" applyFont="1" applyBorder="1"/>
    <xf numFmtId="0" fontId="0" fillId="0" borderId="0" xfId="0" applyAlignment="1">
      <alignment vertical="center"/>
    </xf>
    <xf numFmtId="0" fontId="58" fillId="0" borderId="0" xfId="0" applyFont="1"/>
    <xf numFmtId="0" fontId="5" fillId="0" borderId="0" xfId="0" applyFont="1" applyAlignment="1">
      <alignment horizontal="center"/>
    </xf>
    <xf numFmtId="0" fontId="5" fillId="0" borderId="0" xfId="0" applyNumberFormat="1" applyFont="1" applyAlignment="1">
      <alignment horizontal="center"/>
    </xf>
    <xf numFmtId="0" fontId="59" fillId="0" borderId="0" xfId="0" applyFont="1"/>
    <xf numFmtId="168" fontId="57" fillId="0" borderId="0" xfId="1" applyNumberFormat="1" applyFont="1"/>
    <xf numFmtId="3" fontId="57" fillId="0" borderId="0" xfId="0" applyNumberFormat="1" applyFont="1"/>
    <xf numFmtId="168" fontId="5" fillId="2" borderId="39" xfId="1" applyNumberFormat="1" applyFont="1" applyFill="1" applyBorder="1"/>
    <xf numFmtId="168" fontId="5" fillId="2" borderId="40" xfId="1" applyNumberFormat="1" applyFont="1" applyFill="1" applyBorder="1"/>
    <xf numFmtId="168" fontId="5" fillId="2" borderId="41" xfId="1" applyNumberFormat="1" applyFont="1" applyFill="1" applyBorder="1"/>
    <xf numFmtId="3" fontId="60" fillId="2" borderId="41" xfId="0" applyNumberFormat="1" applyFont="1" applyFill="1" applyBorder="1" applyAlignment="1">
      <alignment vertical="center"/>
    </xf>
    <xf numFmtId="0" fontId="5" fillId="2" borderId="36" xfId="0" applyFont="1" applyFill="1" applyBorder="1"/>
    <xf numFmtId="168" fontId="0" fillId="2" borderId="39" xfId="1" applyNumberFormat="1" applyFont="1" applyFill="1" applyBorder="1"/>
    <xf numFmtId="168" fontId="0" fillId="2" borderId="40" xfId="1" applyNumberFormat="1" applyFont="1" applyFill="1" applyBorder="1"/>
    <xf numFmtId="168" fontId="0" fillId="2" borderId="41" xfId="1" applyNumberFormat="1" applyFont="1" applyFill="1" applyBorder="1"/>
    <xf numFmtId="3" fontId="0" fillId="2" borderId="36" xfId="1" applyNumberFormat="1" applyFont="1" applyFill="1" applyBorder="1"/>
    <xf numFmtId="3" fontId="0" fillId="2" borderId="41" xfId="1" applyNumberFormat="1" applyFont="1" applyFill="1" applyBorder="1"/>
    <xf numFmtId="0" fontId="0" fillId="2" borderId="17" xfId="0" applyFill="1" applyBorder="1"/>
    <xf numFmtId="168" fontId="0" fillId="2" borderId="42" xfId="1" applyNumberFormat="1" applyFont="1" applyFill="1" applyBorder="1"/>
    <xf numFmtId="168" fontId="0" fillId="2" borderId="43" xfId="1" applyNumberFormat="1" applyFont="1" applyFill="1" applyBorder="1"/>
    <xf numFmtId="168" fontId="0" fillId="2" borderId="44" xfId="1" applyNumberFormat="1" applyFont="1" applyFill="1" applyBorder="1"/>
    <xf numFmtId="3" fontId="0" fillId="2" borderId="45" xfId="1" applyNumberFormat="1" applyFont="1" applyFill="1" applyBorder="1"/>
    <xf numFmtId="3" fontId="0" fillId="2" borderId="44" xfId="1" applyNumberFormat="1" applyFont="1" applyFill="1" applyBorder="1"/>
    <xf numFmtId="0" fontId="0" fillId="2" borderId="14" xfId="0" applyFill="1" applyBorder="1"/>
    <xf numFmtId="1" fontId="57" fillId="0" borderId="0" xfId="0" applyNumberFormat="1" applyFont="1"/>
    <xf numFmtId="0" fontId="0" fillId="2" borderId="18" xfId="0" applyFill="1" applyBorder="1"/>
    <xf numFmtId="0" fontId="60" fillId="2" borderId="33" xfId="0" applyFont="1" applyFill="1" applyBorder="1" applyAlignment="1">
      <alignment horizontal="center" vertical="center" wrapText="1"/>
    </xf>
    <xf numFmtId="0" fontId="60" fillId="2" borderId="35" xfId="0" applyFont="1" applyFill="1" applyBorder="1" applyAlignment="1">
      <alignment horizontal="center" vertical="center" wrapText="1"/>
    </xf>
    <xf numFmtId="0" fontId="60" fillId="2" borderId="32" xfId="0" applyFont="1" applyFill="1" applyBorder="1" applyAlignment="1">
      <alignment horizontal="center" vertical="center" wrapText="1"/>
    </xf>
    <xf numFmtId="0" fontId="60" fillId="2" borderId="31" xfId="0" applyFont="1" applyFill="1" applyBorder="1" applyAlignment="1">
      <alignment horizontal="center" vertical="center" wrapText="1"/>
    </xf>
    <xf numFmtId="0" fontId="60" fillId="2" borderId="46" xfId="0" applyFont="1" applyFill="1" applyBorder="1" applyAlignment="1">
      <alignment horizontal="center" vertical="center" wrapText="1"/>
    </xf>
    <xf numFmtId="20" fontId="57" fillId="0" borderId="0" xfId="0" applyNumberFormat="1" applyFont="1"/>
    <xf numFmtId="3" fontId="0" fillId="0" borderId="6" xfId="0" applyNumberFormat="1" applyBorder="1"/>
    <xf numFmtId="3" fontId="0" fillId="0" borderId="5" xfId="0" applyNumberFormat="1" applyBorder="1"/>
    <xf numFmtId="3" fontId="0" fillId="0" borderId="4" xfId="0" applyNumberFormat="1" applyBorder="1"/>
    <xf numFmtId="0" fontId="54" fillId="0" borderId="16" xfId="0" applyFont="1" applyBorder="1" applyAlignment="1">
      <alignment horizontal="center" vertical="center"/>
    </xf>
    <xf numFmtId="3" fontId="0" fillId="0" borderId="11" xfId="0" applyNumberFormat="1" applyBorder="1"/>
    <xf numFmtId="3" fontId="0" fillId="0" borderId="0" xfId="0" applyNumberFormat="1" applyBorder="1"/>
    <xf numFmtId="3" fontId="0" fillId="0" borderId="10" xfId="0" applyNumberFormat="1" applyBorder="1"/>
    <xf numFmtId="0" fontId="54" fillId="0" borderId="43" xfId="0" applyFont="1" applyBorder="1" applyAlignment="1">
      <alignment horizontal="center" vertical="center"/>
    </xf>
    <xf numFmtId="0" fontId="54" fillId="13" borderId="43" xfId="0" applyFont="1" applyFill="1" applyBorder="1" applyAlignment="1">
      <alignment horizontal="center" vertical="center"/>
    </xf>
    <xf numFmtId="0" fontId="54" fillId="13" borderId="44" xfId="0" applyFont="1" applyFill="1" applyBorder="1" applyAlignment="1">
      <alignment horizontal="center" vertical="center"/>
    </xf>
    <xf numFmtId="0" fontId="54" fillId="0" borderId="43" xfId="0" applyFont="1" applyFill="1" applyBorder="1" applyAlignment="1">
      <alignment horizontal="center" vertical="center"/>
    </xf>
    <xf numFmtId="3" fontId="0" fillId="0" borderId="2" xfId="0" applyNumberFormat="1" applyBorder="1"/>
    <xf numFmtId="3" fontId="0" fillId="0" borderId="1" xfId="0" applyNumberFormat="1" applyBorder="1"/>
    <xf numFmtId="0" fontId="54" fillId="0" borderId="15" xfId="0" applyFont="1" applyFill="1" applyBorder="1" applyAlignment="1">
      <alignment horizontal="center" vertical="center"/>
    </xf>
    <xf numFmtId="0" fontId="60" fillId="13" borderId="2" xfId="0" applyFont="1" applyFill="1" applyBorder="1" applyAlignment="1">
      <alignment vertical="center"/>
    </xf>
    <xf numFmtId="0" fontId="60" fillId="13" borderId="1" xfId="0" applyFont="1" applyFill="1" applyBorder="1" applyAlignment="1">
      <alignment vertical="center"/>
    </xf>
    <xf numFmtId="0" fontId="60" fillId="13" borderId="0" xfId="0" applyFont="1" applyFill="1" applyAlignment="1">
      <alignment vertical="center"/>
    </xf>
    <xf numFmtId="0" fontId="57" fillId="0" borderId="2" xfId="0" applyFont="1" applyBorder="1"/>
    <xf numFmtId="3" fontId="0" fillId="2" borderId="43" xfId="1" applyNumberFormat="1" applyFont="1" applyFill="1" applyBorder="1"/>
    <xf numFmtId="0" fontId="54" fillId="2" borderId="14" xfId="0" applyFont="1" applyFill="1" applyBorder="1" applyAlignment="1">
      <alignment horizontal="center" vertical="center"/>
    </xf>
    <xf numFmtId="168" fontId="54" fillId="13" borderId="43" xfId="0" applyNumberFormat="1" applyFont="1" applyFill="1" applyBorder="1" applyAlignment="1">
      <alignment horizontal="right" vertical="center"/>
    </xf>
    <xf numFmtId="3" fontId="54" fillId="13" borderId="43" xfId="0" applyNumberFormat="1" applyFont="1" applyFill="1" applyBorder="1" applyAlignment="1">
      <alignment horizontal="right" vertical="center"/>
    </xf>
    <xf numFmtId="168" fontId="0" fillId="2" borderId="11" xfId="1" applyNumberFormat="1" applyFont="1" applyFill="1" applyBorder="1"/>
    <xf numFmtId="3" fontId="0" fillId="2" borderId="11" xfId="1" applyNumberFormat="1" applyFont="1" applyFill="1" applyBorder="1"/>
    <xf numFmtId="0" fontId="54" fillId="2" borderId="43" xfId="0" applyFont="1" applyFill="1" applyBorder="1" applyAlignment="1">
      <alignment horizontal="center" vertical="center"/>
    </xf>
    <xf numFmtId="9" fontId="57" fillId="0" borderId="0" xfId="1" applyFont="1" applyFill="1" applyBorder="1"/>
    <xf numFmtId="3" fontId="57" fillId="0" borderId="0" xfId="0" applyNumberFormat="1" applyFont="1" applyFill="1" applyBorder="1"/>
    <xf numFmtId="0" fontId="57" fillId="0" borderId="0" xfId="0" applyFont="1" applyFill="1" applyBorder="1"/>
    <xf numFmtId="168" fontId="0" fillId="0" borderId="0" xfId="1" applyNumberFormat="1" applyFont="1" applyFill="1" applyBorder="1"/>
    <xf numFmtId="3" fontId="0" fillId="0" borderId="0" xfId="1" applyNumberFormat="1" applyFont="1" applyFill="1" applyBorder="1"/>
    <xf numFmtId="9" fontId="57" fillId="0" borderId="0" xfId="1" applyFont="1"/>
    <xf numFmtId="168" fontId="54" fillId="0" borderId="0" xfId="0" applyNumberFormat="1" applyFont="1" applyFill="1" applyBorder="1" applyAlignment="1">
      <alignment horizontal="right" vertical="center"/>
    </xf>
    <xf numFmtId="3" fontId="54" fillId="0" borderId="0" xfId="0" applyNumberFormat="1" applyFont="1" applyFill="1" applyBorder="1" applyAlignment="1">
      <alignment horizontal="right" vertical="center"/>
    </xf>
    <xf numFmtId="0" fontId="54" fillId="2" borderId="9" xfId="0" applyFont="1" applyFill="1" applyBorder="1" applyAlignment="1">
      <alignment horizontal="center" vertical="center" wrapText="1"/>
    </xf>
    <xf numFmtId="0" fontId="53" fillId="13" borderId="12" xfId="0" applyFont="1" applyFill="1" applyBorder="1" applyAlignment="1">
      <alignment horizontal="center" vertical="center" wrapText="1"/>
    </xf>
    <xf numFmtId="0" fontId="54" fillId="2" borderId="8" xfId="0" applyFont="1" applyFill="1" applyBorder="1" applyAlignment="1">
      <alignment horizontal="center" vertical="center" wrapText="1"/>
    </xf>
    <xf numFmtId="0" fontId="5" fillId="2" borderId="12" xfId="0" applyFont="1" applyFill="1" applyBorder="1"/>
    <xf numFmtId="0" fontId="5" fillId="0" borderId="0" xfId="0" applyFont="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7" fillId="2" borderId="0" xfId="0" applyFont="1" applyFill="1" applyAlignment="1">
      <alignment vertical="center"/>
    </xf>
    <xf numFmtId="0" fontId="13" fillId="2" borderId="5" xfId="0" applyFont="1" applyFill="1" applyBorder="1" applyAlignment="1">
      <alignment vertical="center" wrapText="1"/>
    </xf>
    <xf numFmtId="0" fontId="2" fillId="0" borderId="0" xfId="0" applyFont="1" applyAlignment="1">
      <alignment horizontal="left" vertical="center" wrapText="1"/>
    </xf>
    <xf numFmtId="0" fontId="41" fillId="12" borderId="22" xfId="0" applyFont="1" applyFill="1" applyBorder="1" applyAlignment="1">
      <alignment horizontal="center" vertical="center" wrapText="1"/>
    </xf>
    <xf numFmtId="0" fontId="41" fillId="12" borderId="19" xfId="0" applyFont="1" applyFill="1" applyBorder="1" applyAlignment="1">
      <alignment horizontal="center" vertical="center" wrapText="1"/>
    </xf>
    <xf numFmtId="0" fontId="41" fillId="12" borderId="23" xfId="0" applyFont="1" applyFill="1" applyBorder="1" applyAlignment="1">
      <alignment horizontal="center" vertical="center" wrapText="1"/>
    </xf>
    <xf numFmtId="3" fontId="45" fillId="0" borderId="15" xfId="0" applyNumberFormat="1" applyFont="1" applyFill="1" applyBorder="1" applyAlignment="1">
      <alignment horizontal="center" vertical="center"/>
    </xf>
    <xf numFmtId="3" fontId="45" fillId="0" borderId="16" xfId="0" applyNumberFormat="1" applyFont="1" applyFill="1" applyBorder="1" applyAlignment="1">
      <alignment horizontal="center" vertical="center"/>
    </xf>
    <xf numFmtId="0" fontId="0" fillId="0" borderId="26" xfId="0" applyFont="1" applyFill="1" applyBorder="1" applyAlignment="1">
      <alignment horizontal="center" vertical="center"/>
    </xf>
    <xf numFmtId="0" fontId="6" fillId="2" borderId="0" xfId="0" applyFont="1" applyFill="1" applyBorder="1" applyAlignment="1">
      <alignment horizontal="left" vertical="top" wrapText="1"/>
    </xf>
    <xf numFmtId="0" fontId="0" fillId="0" borderId="2" xfId="0" applyBorder="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14" fillId="0" borderId="0" xfId="13" applyFont="1" applyBorder="1" applyAlignment="1">
      <alignment horizontal="left" vertical="center" wrapText="1"/>
    </xf>
    <xf numFmtId="0" fontId="5" fillId="2" borderId="0" xfId="0" applyFont="1" applyFill="1" applyAlignment="1">
      <alignment horizontal="left" vertical="center" wrapText="1"/>
    </xf>
  </cellXfs>
  <cellStyles count="25">
    <cellStyle name="60 % - Accent1 2" xfId="5"/>
    <cellStyle name="60 % - Accent2 2" xfId="6"/>
    <cellStyle name="60 % - Accent3 2" xfId="7"/>
    <cellStyle name="60 % - Accent4 2" xfId="8"/>
    <cellStyle name="60 % - Accent5 2" xfId="9"/>
    <cellStyle name="60 % - Accent6 2" xfId="10"/>
    <cellStyle name="Lien hypertexte" xfId="21" builtinId="8"/>
    <cellStyle name="Milliers" xfId="3" builtinId="3"/>
    <cellStyle name="Milliers 2" xfId="2"/>
    <cellStyle name="Milliers 2 2" xfId="17"/>
    <cellStyle name="Milliers 2 3" xfId="11"/>
    <cellStyle name="Milliers 2 4" xfId="16"/>
    <cellStyle name="Milliers 3" xfId="4"/>
    <cellStyle name="Milliers 3 2" xfId="15"/>
    <cellStyle name="Milliers 3 2 2" xfId="19"/>
    <cellStyle name="Milliers 3 2 3" xfId="18"/>
    <cellStyle name="Neutre 2" xfId="12"/>
    <cellStyle name="Normal" xfId="0" builtinId="0"/>
    <cellStyle name="Normal 2" xfId="13"/>
    <cellStyle name="Normal 2 2" xfId="14"/>
    <cellStyle name="Normal 3" xfId="22"/>
    <cellStyle name="Normal 9" xfId="20"/>
    <cellStyle name="Normal 9 3 2" xfId="24"/>
    <cellStyle name="Pourcentage" xfId="1" builtinId="5"/>
    <cellStyle name="Pourcentage 2" xfId="23"/>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5.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4.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externalLink" Target="externalLinks/externalLink7.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externalLink" Target="externalLinks/externalLink6.xml"/><Relationship Id="rId30" Type="http://schemas.openxmlformats.org/officeDocument/2006/relationships/externalLink" Target="externalLinks/externalLink9.xml"/><Relationship Id="rId35"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'Figure 3'!$B$4</c:f>
              <c:strCache>
                <c:ptCount val="1"/>
                <c:pt idx="0">
                  <c:v>mars-20</c:v>
                </c:pt>
              </c:strCache>
            </c:strRef>
          </c:tx>
          <c:spPr>
            <a:solidFill>
              <a:schemeClr val="accent1"/>
            </a:solidFill>
            <a:ln>
              <a:noFill/>
            </a:ln>
            <a:effectLst/>
          </c:spPr>
          <c:invertIfNegative val="0"/>
          <c:cat>
            <c:strRef>
              <c:f>'Figure 3'!$A$5:$A$7</c:f>
              <c:strCache>
                <c:ptCount val="3"/>
                <c:pt idx="0">
                  <c:v>Moins de 50 salariés</c:v>
                </c:pt>
                <c:pt idx="1">
                  <c:v>Entre 50 et 249 salariés</c:v>
                </c:pt>
                <c:pt idx="2">
                  <c:v>250 salariés ou plus</c:v>
                </c:pt>
              </c:strCache>
            </c:strRef>
          </c:cat>
          <c:val>
            <c:numRef>
              <c:f>'Figure 3'!$B$5:$B$7</c:f>
              <c:numCache>
                <c:formatCode>0%</c:formatCode>
                <c:ptCount val="3"/>
                <c:pt idx="0">
                  <c:v>0.69847348248147645</c:v>
                </c:pt>
                <c:pt idx="1">
                  <c:v>0.53791616564204014</c:v>
                </c:pt>
                <c:pt idx="2">
                  <c:v>0.46670078108960505</c:v>
                </c:pt>
              </c:numCache>
            </c:numRef>
          </c:val>
          <c:extLst>
            <c:ext xmlns:c16="http://schemas.microsoft.com/office/drawing/2014/chart" uri="{C3380CC4-5D6E-409C-BE32-E72D297353CC}">
              <c16:uniqueId val="{00000000-3E8E-409A-9EC6-5FB5E2ED0BBC}"/>
            </c:ext>
          </c:extLst>
        </c:ser>
        <c:ser>
          <c:idx val="1"/>
          <c:order val="1"/>
          <c:tx>
            <c:strRef>
              <c:f>'Figure 3'!$C$4</c:f>
              <c:strCache>
                <c:ptCount val="1"/>
                <c:pt idx="0">
                  <c:v>avr.-20</c:v>
                </c:pt>
              </c:strCache>
            </c:strRef>
          </c:tx>
          <c:spPr>
            <a:solidFill>
              <a:schemeClr val="accent2"/>
            </a:solidFill>
            <a:ln>
              <a:noFill/>
            </a:ln>
            <a:effectLst/>
          </c:spPr>
          <c:invertIfNegative val="0"/>
          <c:cat>
            <c:strRef>
              <c:f>'Figure 3'!$A$5:$A$7</c:f>
              <c:strCache>
                <c:ptCount val="3"/>
                <c:pt idx="0">
                  <c:v>Moins de 50 salariés</c:v>
                </c:pt>
                <c:pt idx="1">
                  <c:v>Entre 50 et 249 salariés</c:v>
                </c:pt>
                <c:pt idx="2">
                  <c:v>250 salariés ou plus</c:v>
                </c:pt>
              </c:strCache>
            </c:strRef>
          </c:cat>
          <c:val>
            <c:numRef>
              <c:f>'Figure 3'!$C$5:$C$7</c:f>
              <c:numCache>
                <c:formatCode>0%</c:formatCode>
                <c:ptCount val="3"/>
                <c:pt idx="0">
                  <c:v>0.75013924411726174</c:v>
                </c:pt>
                <c:pt idx="1">
                  <c:v>0.62438895938341987</c:v>
                </c:pt>
                <c:pt idx="2">
                  <c:v>0.57457795568855563</c:v>
                </c:pt>
              </c:numCache>
            </c:numRef>
          </c:val>
          <c:extLst>
            <c:ext xmlns:c16="http://schemas.microsoft.com/office/drawing/2014/chart" uri="{C3380CC4-5D6E-409C-BE32-E72D297353CC}">
              <c16:uniqueId val="{00000001-3E8E-409A-9EC6-5FB5E2ED0BBC}"/>
            </c:ext>
          </c:extLst>
        </c:ser>
        <c:ser>
          <c:idx val="2"/>
          <c:order val="2"/>
          <c:tx>
            <c:strRef>
              <c:f>'Figure 3'!$D$4</c:f>
              <c:strCache>
                <c:ptCount val="1"/>
                <c:pt idx="0">
                  <c:v>mai-20</c:v>
                </c:pt>
              </c:strCache>
            </c:strRef>
          </c:tx>
          <c:spPr>
            <a:solidFill>
              <a:schemeClr val="accent3"/>
            </a:solidFill>
            <a:ln>
              <a:noFill/>
            </a:ln>
            <a:effectLst/>
          </c:spPr>
          <c:invertIfNegative val="0"/>
          <c:cat>
            <c:strRef>
              <c:f>'Figure 3'!$A$5:$A$7</c:f>
              <c:strCache>
                <c:ptCount val="3"/>
                <c:pt idx="0">
                  <c:v>Moins de 50 salariés</c:v>
                </c:pt>
                <c:pt idx="1">
                  <c:v>Entre 50 et 249 salariés</c:v>
                </c:pt>
                <c:pt idx="2">
                  <c:v>250 salariés ou plus</c:v>
                </c:pt>
              </c:strCache>
            </c:strRef>
          </c:cat>
          <c:val>
            <c:numRef>
              <c:f>'Figure 3'!$D$5:$D$7</c:f>
              <c:numCache>
                <c:formatCode>0%</c:formatCode>
                <c:ptCount val="3"/>
                <c:pt idx="0">
                  <c:v>0.59730586953441345</c:v>
                </c:pt>
                <c:pt idx="1">
                  <c:v>0.49191376598894143</c:v>
                </c:pt>
                <c:pt idx="2">
                  <c:v>0.46354266774776942</c:v>
                </c:pt>
              </c:numCache>
            </c:numRef>
          </c:val>
          <c:extLst>
            <c:ext xmlns:c16="http://schemas.microsoft.com/office/drawing/2014/chart" uri="{C3380CC4-5D6E-409C-BE32-E72D297353CC}">
              <c16:uniqueId val="{00000002-3E8E-409A-9EC6-5FB5E2ED0BBC}"/>
            </c:ext>
          </c:extLst>
        </c:ser>
        <c:ser>
          <c:idx val="3"/>
          <c:order val="3"/>
          <c:tx>
            <c:strRef>
              <c:f>'Figure 3'!$E$4</c:f>
              <c:strCache>
                <c:ptCount val="1"/>
                <c:pt idx="0">
                  <c:v>juin-20</c:v>
                </c:pt>
              </c:strCache>
            </c:strRef>
          </c:tx>
          <c:spPr>
            <a:solidFill>
              <a:schemeClr val="accent4"/>
            </a:solidFill>
            <a:ln>
              <a:noFill/>
            </a:ln>
            <a:effectLst/>
          </c:spPr>
          <c:invertIfNegative val="0"/>
          <c:cat>
            <c:strRef>
              <c:f>'Figure 3'!$A$5:$A$7</c:f>
              <c:strCache>
                <c:ptCount val="3"/>
                <c:pt idx="0">
                  <c:v>Moins de 50 salariés</c:v>
                </c:pt>
                <c:pt idx="1">
                  <c:v>Entre 50 et 249 salariés</c:v>
                </c:pt>
                <c:pt idx="2">
                  <c:v>250 salariés ou plus</c:v>
                </c:pt>
              </c:strCache>
            </c:strRef>
          </c:cat>
          <c:val>
            <c:numRef>
              <c:f>'Figure 3'!$E$5:$E$7</c:f>
              <c:numCache>
                <c:formatCode>0%</c:formatCode>
                <c:ptCount val="3"/>
                <c:pt idx="0">
                  <c:v>0.26084306269574903</c:v>
                </c:pt>
                <c:pt idx="1">
                  <c:v>0.24573457836220111</c:v>
                </c:pt>
                <c:pt idx="2">
                  <c:v>0.24195329294067408</c:v>
                </c:pt>
              </c:numCache>
            </c:numRef>
          </c:val>
          <c:extLst>
            <c:ext xmlns:c16="http://schemas.microsoft.com/office/drawing/2014/chart" uri="{C3380CC4-5D6E-409C-BE32-E72D297353CC}">
              <c16:uniqueId val="{00000003-3E8E-409A-9EC6-5FB5E2ED0BBC}"/>
            </c:ext>
          </c:extLst>
        </c:ser>
        <c:ser>
          <c:idx val="4"/>
          <c:order val="4"/>
          <c:tx>
            <c:strRef>
              <c:f>'Figure 3'!$F$4</c:f>
              <c:strCache>
                <c:ptCount val="1"/>
                <c:pt idx="0">
                  <c:v>juil.-20</c:v>
                </c:pt>
              </c:strCache>
            </c:strRef>
          </c:tx>
          <c:spPr>
            <a:solidFill>
              <a:schemeClr val="accent5"/>
            </a:solidFill>
            <a:ln>
              <a:noFill/>
            </a:ln>
            <a:effectLst/>
          </c:spPr>
          <c:invertIfNegative val="0"/>
          <c:cat>
            <c:strRef>
              <c:f>'Figure 3'!$A$5:$A$7</c:f>
              <c:strCache>
                <c:ptCount val="3"/>
                <c:pt idx="0">
                  <c:v>Moins de 50 salariés</c:v>
                </c:pt>
                <c:pt idx="1">
                  <c:v>Entre 50 et 249 salariés</c:v>
                </c:pt>
                <c:pt idx="2">
                  <c:v>250 salariés ou plus</c:v>
                </c:pt>
              </c:strCache>
            </c:strRef>
          </c:cat>
          <c:val>
            <c:numRef>
              <c:f>'Figure 3'!$F$5:$F$7</c:f>
              <c:numCache>
                <c:formatCode>0%</c:formatCode>
                <c:ptCount val="3"/>
                <c:pt idx="0">
                  <c:v>0.25045202600149874</c:v>
                </c:pt>
                <c:pt idx="1">
                  <c:v>0.18292187122044065</c:v>
                </c:pt>
                <c:pt idx="2">
                  <c:v>0.16940594979900453</c:v>
                </c:pt>
              </c:numCache>
            </c:numRef>
          </c:val>
          <c:extLst>
            <c:ext xmlns:c16="http://schemas.microsoft.com/office/drawing/2014/chart" uri="{C3380CC4-5D6E-409C-BE32-E72D297353CC}">
              <c16:uniqueId val="{00000004-3E8E-409A-9EC6-5FB5E2ED0BBC}"/>
            </c:ext>
          </c:extLst>
        </c:ser>
        <c:ser>
          <c:idx val="5"/>
          <c:order val="5"/>
          <c:tx>
            <c:strRef>
              <c:f>'Figure 3'!$G$4</c:f>
              <c:strCache>
                <c:ptCount val="1"/>
                <c:pt idx="0">
                  <c:v>août-20</c:v>
                </c:pt>
              </c:strCache>
            </c:strRef>
          </c:tx>
          <c:spPr>
            <a:solidFill>
              <a:schemeClr val="accent6"/>
            </a:solidFill>
            <a:ln>
              <a:noFill/>
            </a:ln>
            <a:effectLst/>
          </c:spPr>
          <c:invertIfNegative val="0"/>
          <c:cat>
            <c:strRef>
              <c:f>'Figure 3'!$A$5:$A$7</c:f>
              <c:strCache>
                <c:ptCount val="3"/>
                <c:pt idx="0">
                  <c:v>Moins de 50 salariés</c:v>
                </c:pt>
                <c:pt idx="1">
                  <c:v>Entre 50 et 249 salariés</c:v>
                </c:pt>
                <c:pt idx="2">
                  <c:v>250 salariés ou plus</c:v>
                </c:pt>
              </c:strCache>
            </c:strRef>
          </c:cat>
          <c:val>
            <c:numRef>
              <c:f>'Figure 3'!$G$5:$G$7</c:f>
              <c:numCache>
                <c:formatCode>0%</c:formatCode>
                <c:ptCount val="3"/>
                <c:pt idx="0">
                  <c:v>0.18385392751168203</c:v>
                </c:pt>
                <c:pt idx="1">
                  <c:v>0.11803432380412447</c:v>
                </c:pt>
                <c:pt idx="2">
                  <c:v>0.1103615827361434</c:v>
                </c:pt>
              </c:numCache>
            </c:numRef>
          </c:val>
          <c:extLst>
            <c:ext xmlns:c16="http://schemas.microsoft.com/office/drawing/2014/chart" uri="{C3380CC4-5D6E-409C-BE32-E72D297353CC}">
              <c16:uniqueId val="{00000005-3E8E-409A-9EC6-5FB5E2ED0BBC}"/>
            </c:ext>
          </c:extLst>
        </c:ser>
        <c:ser>
          <c:idx val="6"/>
          <c:order val="6"/>
          <c:tx>
            <c:strRef>
              <c:f>'Figure 3'!$H$4</c:f>
              <c:strCache>
                <c:ptCount val="1"/>
                <c:pt idx="0">
                  <c:v>sept.-20</c:v>
                </c:pt>
              </c:strCache>
            </c:strRef>
          </c:tx>
          <c:spPr>
            <a:solidFill>
              <a:schemeClr val="accent1">
                <a:lumMod val="60000"/>
              </a:schemeClr>
            </a:solidFill>
            <a:ln>
              <a:noFill/>
            </a:ln>
            <a:effectLst/>
          </c:spPr>
          <c:invertIfNegative val="0"/>
          <c:cat>
            <c:strRef>
              <c:f>'Figure 3'!$A$5:$A$7</c:f>
              <c:strCache>
                <c:ptCount val="3"/>
                <c:pt idx="0">
                  <c:v>Moins de 50 salariés</c:v>
                </c:pt>
                <c:pt idx="1">
                  <c:v>Entre 50 et 249 salariés</c:v>
                </c:pt>
                <c:pt idx="2">
                  <c:v>250 salariés ou plus</c:v>
                </c:pt>
              </c:strCache>
            </c:strRef>
          </c:cat>
          <c:val>
            <c:numRef>
              <c:f>'Figure 3'!$H$5:$H$7</c:f>
              <c:numCache>
                <c:formatCode>0%</c:formatCode>
                <c:ptCount val="3"/>
                <c:pt idx="0">
                  <c:v>0.20881862041821128</c:v>
                </c:pt>
                <c:pt idx="1">
                  <c:v>0.13515638979882505</c:v>
                </c:pt>
                <c:pt idx="2">
                  <c:v>0.11956267734425856</c:v>
                </c:pt>
              </c:numCache>
            </c:numRef>
          </c:val>
          <c:extLst>
            <c:ext xmlns:c16="http://schemas.microsoft.com/office/drawing/2014/chart" uri="{C3380CC4-5D6E-409C-BE32-E72D297353CC}">
              <c16:uniqueId val="{00000006-3E8E-409A-9EC6-5FB5E2ED0BBC}"/>
            </c:ext>
          </c:extLst>
        </c:ser>
        <c:ser>
          <c:idx val="7"/>
          <c:order val="7"/>
          <c:tx>
            <c:strRef>
              <c:f>'Figure 3'!$I$4</c:f>
              <c:strCache>
                <c:ptCount val="1"/>
                <c:pt idx="0">
                  <c:v>oct.-20</c:v>
                </c:pt>
              </c:strCache>
            </c:strRef>
          </c:tx>
          <c:spPr>
            <a:solidFill>
              <a:schemeClr val="accent2">
                <a:lumMod val="60000"/>
              </a:schemeClr>
            </a:solidFill>
            <a:ln>
              <a:noFill/>
            </a:ln>
            <a:effectLst/>
          </c:spPr>
          <c:invertIfNegative val="0"/>
          <c:cat>
            <c:strRef>
              <c:f>'Figure 3'!$A$5:$A$7</c:f>
              <c:strCache>
                <c:ptCount val="3"/>
                <c:pt idx="0">
                  <c:v>Moins de 50 salariés</c:v>
                </c:pt>
                <c:pt idx="1">
                  <c:v>Entre 50 et 249 salariés</c:v>
                </c:pt>
                <c:pt idx="2">
                  <c:v>250 salariés ou plus</c:v>
                </c:pt>
              </c:strCache>
            </c:strRef>
          </c:cat>
          <c:val>
            <c:numRef>
              <c:f>'Figure 3'!$I$5:$I$7</c:f>
              <c:numCache>
                <c:formatCode>0%</c:formatCode>
                <c:ptCount val="3"/>
                <c:pt idx="0">
                  <c:v>0.39128222371262483</c:v>
                </c:pt>
                <c:pt idx="1">
                  <c:v>0.17662604241535917</c:v>
                </c:pt>
                <c:pt idx="2">
                  <c:v>0.143939221993649</c:v>
                </c:pt>
              </c:numCache>
            </c:numRef>
          </c:val>
          <c:extLst>
            <c:ext xmlns:c16="http://schemas.microsoft.com/office/drawing/2014/chart" uri="{C3380CC4-5D6E-409C-BE32-E72D297353CC}">
              <c16:uniqueId val="{00000007-3E8E-409A-9EC6-5FB5E2ED0BBC}"/>
            </c:ext>
          </c:extLst>
        </c:ser>
        <c:ser>
          <c:idx val="8"/>
          <c:order val="8"/>
          <c:tx>
            <c:strRef>
              <c:f>'Figure 3'!$J$4</c:f>
              <c:strCache>
                <c:ptCount val="1"/>
                <c:pt idx="0">
                  <c:v>nov.-20</c:v>
                </c:pt>
              </c:strCache>
            </c:strRef>
          </c:tx>
          <c:spPr>
            <a:solidFill>
              <a:schemeClr val="accent3">
                <a:lumMod val="60000"/>
              </a:schemeClr>
            </a:solidFill>
            <a:ln>
              <a:noFill/>
            </a:ln>
            <a:effectLst/>
          </c:spPr>
          <c:invertIfNegative val="0"/>
          <c:cat>
            <c:strRef>
              <c:f>'Figure 3'!$A$5:$A$7</c:f>
              <c:strCache>
                <c:ptCount val="3"/>
                <c:pt idx="0">
                  <c:v>Moins de 50 salariés</c:v>
                </c:pt>
                <c:pt idx="1">
                  <c:v>Entre 50 et 249 salariés</c:v>
                </c:pt>
                <c:pt idx="2">
                  <c:v>250 salariés ou plus</c:v>
                </c:pt>
              </c:strCache>
            </c:strRef>
          </c:cat>
          <c:val>
            <c:numRef>
              <c:f>'Figure 3'!$J$5:$J$7</c:f>
              <c:numCache>
                <c:formatCode>0%</c:formatCode>
                <c:ptCount val="3"/>
                <c:pt idx="0">
                  <c:v>0.55246257392814935</c:v>
                </c:pt>
                <c:pt idx="1">
                  <c:v>0.27391676815127097</c:v>
                </c:pt>
                <c:pt idx="2">
                  <c:v>0.19989230422368201</c:v>
                </c:pt>
              </c:numCache>
            </c:numRef>
          </c:val>
          <c:extLst>
            <c:ext xmlns:c16="http://schemas.microsoft.com/office/drawing/2014/chart" uri="{C3380CC4-5D6E-409C-BE32-E72D297353CC}">
              <c16:uniqueId val="{00000008-3E8E-409A-9EC6-5FB5E2ED0BBC}"/>
            </c:ext>
          </c:extLst>
        </c:ser>
        <c:ser>
          <c:idx val="9"/>
          <c:order val="9"/>
          <c:tx>
            <c:strRef>
              <c:f>'Figure 3'!$K$4</c:f>
              <c:strCache>
                <c:ptCount val="1"/>
                <c:pt idx="0">
                  <c:v>déc.-20</c:v>
                </c:pt>
              </c:strCache>
            </c:strRef>
          </c:tx>
          <c:spPr>
            <a:solidFill>
              <a:schemeClr val="accent4">
                <a:lumMod val="60000"/>
              </a:schemeClr>
            </a:solidFill>
            <a:ln>
              <a:noFill/>
            </a:ln>
            <a:effectLst/>
          </c:spPr>
          <c:invertIfNegative val="0"/>
          <c:cat>
            <c:strRef>
              <c:f>'Figure 3'!$A$5:$A$7</c:f>
              <c:strCache>
                <c:ptCount val="3"/>
                <c:pt idx="0">
                  <c:v>Moins de 50 salariés</c:v>
                </c:pt>
                <c:pt idx="1">
                  <c:v>Entre 50 et 249 salariés</c:v>
                </c:pt>
                <c:pt idx="2">
                  <c:v>250 salariés ou plus</c:v>
                </c:pt>
              </c:strCache>
            </c:strRef>
          </c:cat>
          <c:val>
            <c:numRef>
              <c:f>'Figure 3'!$K$5:$K$7</c:f>
              <c:numCache>
                <c:formatCode>0%</c:formatCode>
                <c:ptCount val="3"/>
                <c:pt idx="0">
                  <c:v>0.39187305475544115</c:v>
                </c:pt>
                <c:pt idx="1">
                  <c:v>0.20622958503107303</c:v>
                </c:pt>
                <c:pt idx="2">
                  <c:v>0.11607800915536635</c:v>
                </c:pt>
              </c:numCache>
            </c:numRef>
          </c:val>
          <c:extLst>
            <c:ext xmlns:c16="http://schemas.microsoft.com/office/drawing/2014/chart" uri="{C3380CC4-5D6E-409C-BE32-E72D297353CC}">
              <c16:uniqueId val="{00000000-A932-4654-A5E8-09E3E9C29E78}"/>
            </c:ext>
          </c:extLst>
        </c:ser>
        <c:ser>
          <c:idx val="10"/>
          <c:order val="10"/>
          <c:tx>
            <c:strRef>
              <c:f>'Figure 3'!$L$4</c:f>
              <c:strCache>
                <c:ptCount val="1"/>
                <c:pt idx="0">
                  <c:v>janv.-21</c:v>
                </c:pt>
              </c:strCache>
            </c:strRef>
          </c:tx>
          <c:spPr>
            <a:solidFill>
              <a:schemeClr val="accent5">
                <a:lumMod val="60000"/>
              </a:schemeClr>
            </a:solidFill>
            <a:ln>
              <a:noFill/>
            </a:ln>
            <a:effectLst/>
          </c:spPr>
          <c:invertIfNegative val="0"/>
          <c:cat>
            <c:strRef>
              <c:f>'Figure 3'!$A$5:$A$7</c:f>
              <c:strCache>
                <c:ptCount val="3"/>
                <c:pt idx="0">
                  <c:v>Moins de 50 salariés</c:v>
                </c:pt>
                <c:pt idx="1">
                  <c:v>Entre 50 et 249 salariés</c:v>
                </c:pt>
                <c:pt idx="2">
                  <c:v>250 salariés ou plus</c:v>
                </c:pt>
              </c:strCache>
            </c:strRef>
          </c:cat>
          <c:val>
            <c:numRef>
              <c:f>'Figure 3'!$L$5:$L$7</c:f>
              <c:numCache>
                <c:formatCode>0%</c:formatCode>
                <c:ptCount val="3"/>
                <c:pt idx="0">
                  <c:v>0.36019854979070381</c:v>
                </c:pt>
                <c:pt idx="1">
                  <c:v>0.16373758676884437</c:v>
                </c:pt>
                <c:pt idx="2">
                  <c:v>4.2085087697090386E-2</c:v>
                </c:pt>
              </c:numCache>
            </c:numRef>
          </c:val>
          <c:extLst>
            <c:ext xmlns:c16="http://schemas.microsoft.com/office/drawing/2014/chart" uri="{C3380CC4-5D6E-409C-BE32-E72D297353CC}">
              <c16:uniqueId val="{00000000-0129-4F63-8C02-EEDB09562618}"/>
            </c:ext>
          </c:extLst>
        </c:ser>
        <c:dLbls>
          <c:showLegendKey val="0"/>
          <c:showVal val="0"/>
          <c:showCatName val="0"/>
          <c:showSerName val="0"/>
          <c:showPercent val="0"/>
          <c:showBubbleSize val="0"/>
        </c:dLbls>
        <c:gapWidth val="219"/>
        <c:overlap val="-27"/>
        <c:axId val="180447104"/>
        <c:axId val="180448640"/>
      </c:barChart>
      <c:catAx>
        <c:axId val="18044710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80448640"/>
        <c:crosses val="autoZero"/>
        <c:auto val="1"/>
        <c:lblAlgn val="ctr"/>
        <c:lblOffset val="100"/>
        <c:noMultiLvlLbl val="0"/>
      </c:catAx>
      <c:valAx>
        <c:axId val="1804486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80447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 11'!$B$3</c:f>
              <c:strCache>
                <c:ptCount val="1"/>
                <c:pt idx="0">
                  <c:v>2019</c:v>
                </c:pt>
              </c:strCache>
            </c:strRef>
          </c:tx>
          <c:spPr>
            <a:solidFill>
              <a:schemeClr val="accent1"/>
            </a:solidFill>
            <a:ln>
              <a:noFill/>
            </a:ln>
            <a:effectLst/>
          </c:spPr>
          <c:invertIfNegative val="0"/>
          <c:cat>
            <c:strRef>
              <c:f>'Figure 11'!$A$4:$A$56</c:f>
              <c:strCache>
                <c:ptCount val="53"/>
                <c:pt idx="0">
                  <c:v>4 au 10 janvier</c:v>
                </c:pt>
                <c:pt idx="1">
                  <c:v>11 au 17 janvier</c:v>
                </c:pt>
                <c:pt idx="2">
                  <c:v>18 au 24 janvier</c:v>
                </c:pt>
                <c:pt idx="3">
                  <c:v>25 au 31 janvier</c:v>
                </c:pt>
                <c:pt idx="4">
                  <c:v>1er au 7 février</c:v>
                </c:pt>
                <c:pt idx="5">
                  <c:v>8 au 14 février</c:v>
                </c:pt>
                <c:pt idx="6">
                  <c:v>15 au 21 février</c:v>
                </c:pt>
                <c:pt idx="7">
                  <c:v>22 au 28 février</c:v>
                </c:pt>
                <c:pt idx="8">
                  <c:v>1er au 7 mars</c:v>
                </c:pt>
                <c:pt idx="9">
                  <c:v>8 au 14 mars</c:v>
                </c:pt>
                <c:pt idx="10">
                  <c:v>15 au 21 mars</c:v>
                </c:pt>
                <c:pt idx="11">
                  <c:v>22 au 28 mars</c:v>
                </c:pt>
                <c:pt idx="12">
                  <c:v>29 mars au 4 avril</c:v>
                </c:pt>
                <c:pt idx="13">
                  <c:v>5 au 11 avril</c:v>
                </c:pt>
                <c:pt idx="14">
                  <c:v>12 au 18 avril</c:v>
                </c:pt>
                <c:pt idx="15">
                  <c:v>19 au 25 avril</c:v>
                </c:pt>
                <c:pt idx="16">
                  <c:v>26 avril au 2 mai</c:v>
                </c:pt>
                <c:pt idx="17">
                  <c:v>3 au 9 mai</c:v>
                </c:pt>
                <c:pt idx="18">
                  <c:v>10 au 16 mai</c:v>
                </c:pt>
                <c:pt idx="19">
                  <c:v>17 au 23 mai</c:v>
                </c:pt>
                <c:pt idx="20">
                  <c:v>24 au 30 mai</c:v>
                </c:pt>
                <c:pt idx="21">
                  <c:v>31 mai au 6 juin</c:v>
                </c:pt>
                <c:pt idx="22">
                  <c:v>7 au 13 juin</c:v>
                </c:pt>
                <c:pt idx="23">
                  <c:v>14 au 20 juin</c:v>
                </c:pt>
                <c:pt idx="24">
                  <c:v>21 au 27 juin</c:v>
                </c:pt>
                <c:pt idx="25">
                  <c:v>28 juin au 4 juillet</c:v>
                </c:pt>
                <c:pt idx="26">
                  <c:v>5 au 11 juillet</c:v>
                </c:pt>
                <c:pt idx="27">
                  <c:v>12 au 18 juillet</c:v>
                </c:pt>
                <c:pt idx="28">
                  <c:v>19 au 25 juillet</c:v>
                </c:pt>
                <c:pt idx="29">
                  <c:v>26 juillet au 1er août</c:v>
                </c:pt>
                <c:pt idx="30">
                  <c:v>2 au 8 août</c:v>
                </c:pt>
                <c:pt idx="31">
                  <c:v>9 au 15 août</c:v>
                </c:pt>
                <c:pt idx="32">
                  <c:v>16 au 22 août</c:v>
                </c:pt>
                <c:pt idx="33">
                  <c:v>23 au 29 août</c:v>
                </c:pt>
                <c:pt idx="34">
                  <c:v>30 août au 5 septembre</c:v>
                </c:pt>
                <c:pt idx="35">
                  <c:v>6 au 12 septembre</c:v>
                </c:pt>
                <c:pt idx="36">
                  <c:v>13 au 19 septembre</c:v>
                </c:pt>
                <c:pt idx="37">
                  <c:v>20 au 26 septembre</c:v>
                </c:pt>
                <c:pt idx="38">
                  <c:v>27 septembre au 3 octobre</c:v>
                </c:pt>
                <c:pt idx="39">
                  <c:v>4 au 10 octobre</c:v>
                </c:pt>
                <c:pt idx="40">
                  <c:v>11 au 17 octobre</c:v>
                </c:pt>
                <c:pt idx="41">
                  <c:v>18 au 24 octobre</c:v>
                </c:pt>
                <c:pt idx="42">
                  <c:v>25 au 31 octobre</c:v>
                </c:pt>
                <c:pt idx="43">
                  <c:v>1er au 7 novembre</c:v>
                </c:pt>
                <c:pt idx="44">
                  <c:v>8 au 14 novembre</c:v>
                </c:pt>
                <c:pt idx="45">
                  <c:v>15 au 21 novembre</c:v>
                </c:pt>
                <c:pt idx="46">
                  <c:v>22 au 28 novembre</c:v>
                </c:pt>
                <c:pt idx="47">
                  <c:v>29 novembre au 5 décembre</c:v>
                </c:pt>
                <c:pt idx="48">
                  <c:v>6 au 12 décembre</c:v>
                </c:pt>
                <c:pt idx="49">
                  <c:v>13 au 19 décembre</c:v>
                </c:pt>
                <c:pt idx="50">
                  <c:v>20 au 26 décembre</c:v>
                </c:pt>
                <c:pt idx="51">
                  <c:v>27 décembre au 2 janvier</c:v>
                </c:pt>
                <c:pt idx="52">
                  <c:v>28 déc. 2020 au 3 janvier 2021</c:v>
                </c:pt>
              </c:strCache>
            </c:strRef>
          </c:cat>
          <c:val>
            <c:numRef>
              <c:f>'Figure 11'!$B$4:$B$56</c:f>
              <c:numCache>
                <c:formatCode>_-* #\ ##0\ _€_-;\-* #\ ##0\ _€_-;_-* "-"??\ _€_-;_-@_-</c:formatCode>
                <c:ptCount val="53"/>
                <c:pt idx="0">
                  <c:v>14597</c:v>
                </c:pt>
                <c:pt idx="1">
                  <c:v>7879</c:v>
                </c:pt>
                <c:pt idx="2">
                  <c:v>10570</c:v>
                </c:pt>
                <c:pt idx="3">
                  <c:v>12222</c:v>
                </c:pt>
                <c:pt idx="4">
                  <c:v>13510</c:v>
                </c:pt>
                <c:pt idx="5">
                  <c:v>14232</c:v>
                </c:pt>
                <c:pt idx="6">
                  <c:v>15499</c:v>
                </c:pt>
                <c:pt idx="7">
                  <c:v>14063</c:v>
                </c:pt>
                <c:pt idx="8">
                  <c:v>16783</c:v>
                </c:pt>
                <c:pt idx="9">
                  <c:v>16432</c:v>
                </c:pt>
                <c:pt idx="10">
                  <c:v>16765</c:v>
                </c:pt>
                <c:pt idx="11">
                  <c:v>17107</c:v>
                </c:pt>
                <c:pt idx="12">
                  <c:v>18126</c:v>
                </c:pt>
                <c:pt idx="13">
                  <c:v>18204</c:v>
                </c:pt>
                <c:pt idx="14">
                  <c:v>18560</c:v>
                </c:pt>
                <c:pt idx="15">
                  <c:v>15788</c:v>
                </c:pt>
                <c:pt idx="16">
                  <c:v>13099</c:v>
                </c:pt>
                <c:pt idx="17">
                  <c:v>14207</c:v>
                </c:pt>
                <c:pt idx="18">
                  <c:v>13969</c:v>
                </c:pt>
                <c:pt idx="19">
                  <c:v>16713</c:v>
                </c:pt>
                <c:pt idx="20">
                  <c:v>15841</c:v>
                </c:pt>
                <c:pt idx="21">
                  <c:v>10184</c:v>
                </c:pt>
                <c:pt idx="22">
                  <c:v>16246</c:v>
                </c:pt>
                <c:pt idx="23">
                  <c:v>12988</c:v>
                </c:pt>
                <c:pt idx="24">
                  <c:v>15214</c:v>
                </c:pt>
                <c:pt idx="25">
                  <c:v>12823</c:v>
                </c:pt>
                <c:pt idx="26">
                  <c:v>13531</c:v>
                </c:pt>
                <c:pt idx="27">
                  <c:v>13339</c:v>
                </c:pt>
                <c:pt idx="28">
                  <c:v>12424</c:v>
                </c:pt>
                <c:pt idx="29">
                  <c:v>11414</c:v>
                </c:pt>
                <c:pt idx="30">
                  <c:v>9944</c:v>
                </c:pt>
                <c:pt idx="31">
                  <c:v>9210</c:v>
                </c:pt>
                <c:pt idx="32">
                  <c:v>5155</c:v>
                </c:pt>
                <c:pt idx="33">
                  <c:v>8985</c:v>
                </c:pt>
                <c:pt idx="34">
                  <c:v>11520</c:v>
                </c:pt>
                <c:pt idx="35">
                  <c:v>16465</c:v>
                </c:pt>
                <c:pt idx="36">
                  <c:v>21242</c:v>
                </c:pt>
                <c:pt idx="37">
                  <c:v>23386</c:v>
                </c:pt>
                <c:pt idx="38">
                  <c:v>26016</c:v>
                </c:pt>
                <c:pt idx="39">
                  <c:v>26599</c:v>
                </c:pt>
                <c:pt idx="40">
                  <c:v>25337</c:v>
                </c:pt>
                <c:pt idx="41">
                  <c:v>24442</c:v>
                </c:pt>
                <c:pt idx="42">
                  <c:v>23222</c:v>
                </c:pt>
                <c:pt idx="43">
                  <c:v>16420</c:v>
                </c:pt>
                <c:pt idx="44">
                  <c:v>22282</c:v>
                </c:pt>
                <c:pt idx="45">
                  <c:v>14343</c:v>
                </c:pt>
                <c:pt idx="46">
                  <c:v>25154</c:v>
                </c:pt>
                <c:pt idx="47">
                  <c:v>21253</c:v>
                </c:pt>
                <c:pt idx="48">
                  <c:v>16870</c:v>
                </c:pt>
                <c:pt idx="49">
                  <c:v>15712</c:v>
                </c:pt>
                <c:pt idx="50">
                  <c:v>13766</c:v>
                </c:pt>
                <c:pt idx="51">
                  <c:v>6151</c:v>
                </c:pt>
                <c:pt idx="52">
                  <c:v>4759</c:v>
                </c:pt>
              </c:numCache>
            </c:numRef>
          </c:val>
          <c:extLst>
            <c:ext xmlns:c16="http://schemas.microsoft.com/office/drawing/2014/chart" uri="{C3380CC4-5D6E-409C-BE32-E72D297353CC}">
              <c16:uniqueId val="{00000000-AF9F-4C8B-B300-C5B1DC46EBFF}"/>
            </c:ext>
          </c:extLst>
        </c:ser>
        <c:ser>
          <c:idx val="1"/>
          <c:order val="1"/>
          <c:tx>
            <c:strRef>
              <c:f>'Figure 11'!$C$3</c:f>
              <c:strCache>
                <c:ptCount val="1"/>
                <c:pt idx="0">
                  <c:v>2020</c:v>
                </c:pt>
              </c:strCache>
            </c:strRef>
          </c:tx>
          <c:spPr>
            <a:solidFill>
              <a:schemeClr val="accent2"/>
            </a:solidFill>
            <a:ln>
              <a:noFill/>
            </a:ln>
            <a:effectLst/>
          </c:spPr>
          <c:invertIfNegative val="0"/>
          <c:cat>
            <c:strRef>
              <c:f>'Figure 11'!$A$4:$A$56</c:f>
              <c:strCache>
                <c:ptCount val="53"/>
                <c:pt idx="0">
                  <c:v>4 au 10 janvier</c:v>
                </c:pt>
                <c:pt idx="1">
                  <c:v>11 au 17 janvier</c:v>
                </c:pt>
                <c:pt idx="2">
                  <c:v>18 au 24 janvier</c:v>
                </c:pt>
                <c:pt idx="3">
                  <c:v>25 au 31 janvier</c:v>
                </c:pt>
                <c:pt idx="4">
                  <c:v>1er au 7 février</c:v>
                </c:pt>
                <c:pt idx="5">
                  <c:v>8 au 14 février</c:v>
                </c:pt>
                <c:pt idx="6">
                  <c:v>15 au 21 février</c:v>
                </c:pt>
                <c:pt idx="7">
                  <c:v>22 au 28 février</c:v>
                </c:pt>
                <c:pt idx="8">
                  <c:v>1er au 7 mars</c:v>
                </c:pt>
                <c:pt idx="9">
                  <c:v>8 au 14 mars</c:v>
                </c:pt>
                <c:pt idx="10">
                  <c:v>15 au 21 mars</c:v>
                </c:pt>
                <c:pt idx="11">
                  <c:v>22 au 28 mars</c:v>
                </c:pt>
                <c:pt idx="12">
                  <c:v>29 mars au 4 avril</c:v>
                </c:pt>
                <c:pt idx="13">
                  <c:v>5 au 11 avril</c:v>
                </c:pt>
                <c:pt idx="14">
                  <c:v>12 au 18 avril</c:v>
                </c:pt>
                <c:pt idx="15">
                  <c:v>19 au 25 avril</c:v>
                </c:pt>
                <c:pt idx="16">
                  <c:v>26 avril au 2 mai</c:v>
                </c:pt>
                <c:pt idx="17">
                  <c:v>3 au 9 mai</c:v>
                </c:pt>
                <c:pt idx="18">
                  <c:v>10 au 16 mai</c:v>
                </c:pt>
                <c:pt idx="19">
                  <c:v>17 au 23 mai</c:v>
                </c:pt>
                <c:pt idx="20">
                  <c:v>24 au 30 mai</c:v>
                </c:pt>
                <c:pt idx="21">
                  <c:v>31 mai au 6 juin</c:v>
                </c:pt>
                <c:pt idx="22">
                  <c:v>7 au 13 juin</c:v>
                </c:pt>
                <c:pt idx="23">
                  <c:v>14 au 20 juin</c:v>
                </c:pt>
                <c:pt idx="24">
                  <c:v>21 au 27 juin</c:v>
                </c:pt>
                <c:pt idx="25">
                  <c:v>28 juin au 4 juillet</c:v>
                </c:pt>
                <c:pt idx="26">
                  <c:v>5 au 11 juillet</c:v>
                </c:pt>
                <c:pt idx="27">
                  <c:v>12 au 18 juillet</c:v>
                </c:pt>
                <c:pt idx="28">
                  <c:v>19 au 25 juillet</c:v>
                </c:pt>
                <c:pt idx="29">
                  <c:v>26 juillet au 1er août</c:v>
                </c:pt>
                <c:pt idx="30">
                  <c:v>2 au 8 août</c:v>
                </c:pt>
                <c:pt idx="31">
                  <c:v>9 au 15 août</c:v>
                </c:pt>
                <c:pt idx="32">
                  <c:v>16 au 22 août</c:v>
                </c:pt>
                <c:pt idx="33">
                  <c:v>23 au 29 août</c:v>
                </c:pt>
                <c:pt idx="34">
                  <c:v>30 août au 5 septembre</c:v>
                </c:pt>
                <c:pt idx="35">
                  <c:v>6 au 12 septembre</c:v>
                </c:pt>
                <c:pt idx="36">
                  <c:v>13 au 19 septembre</c:v>
                </c:pt>
                <c:pt idx="37">
                  <c:v>20 au 26 septembre</c:v>
                </c:pt>
                <c:pt idx="38">
                  <c:v>27 septembre au 3 octobre</c:v>
                </c:pt>
                <c:pt idx="39">
                  <c:v>4 au 10 octobre</c:v>
                </c:pt>
                <c:pt idx="40">
                  <c:v>11 au 17 octobre</c:v>
                </c:pt>
                <c:pt idx="41">
                  <c:v>18 au 24 octobre</c:v>
                </c:pt>
                <c:pt idx="42">
                  <c:v>25 au 31 octobre</c:v>
                </c:pt>
                <c:pt idx="43">
                  <c:v>1er au 7 novembre</c:v>
                </c:pt>
                <c:pt idx="44">
                  <c:v>8 au 14 novembre</c:v>
                </c:pt>
                <c:pt idx="45">
                  <c:v>15 au 21 novembre</c:v>
                </c:pt>
                <c:pt idx="46">
                  <c:v>22 au 28 novembre</c:v>
                </c:pt>
                <c:pt idx="47">
                  <c:v>29 novembre au 5 décembre</c:v>
                </c:pt>
                <c:pt idx="48">
                  <c:v>6 au 12 décembre</c:v>
                </c:pt>
                <c:pt idx="49">
                  <c:v>13 au 19 décembre</c:v>
                </c:pt>
                <c:pt idx="50">
                  <c:v>20 au 26 décembre</c:v>
                </c:pt>
                <c:pt idx="51">
                  <c:v>27 décembre au 2 janvier</c:v>
                </c:pt>
                <c:pt idx="52">
                  <c:v>28 déc. 2020 au 3 janvier 2021</c:v>
                </c:pt>
              </c:strCache>
            </c:strRef>
          </c:cat>
          <c:val>
            <c:numRef>
              <c:f>'Figure 11'!$C$4:$C$56</c:f>
              <c:numCache>
                <c:formatCode>_-* #\ ##0\ _€_-;\-* #\ ##0\ _€_-;_-* "-"??\ _€_-;_-@_-</c:formatCode>
                <c:ptCount val="53"/>
                <c:pt idx="0">
                  <c:v>16769</c:v>
                </c:pt>
                <c:pt idx="1">
                  <c:v>11328</c:v>
                </c:pt>
                <c:pt idx="2">
                  <c:v>14944</c:v>
                </c:pt>
                <c:pt idx="3">
                  <c:v>15957</c:v>
                </c:pt>
                <c:pt idx="4">
                  <c:v>16352</c:v>
                </c:pt>
                <c:pt idx="5">
                  <c:v>16902</c:v>
                </c:pt>
                <c:pt idx="6">
                  <c:v>17014</c:v>
                </c:pt>
                <c:pt idx="7">
                  <c:v>17984</c:v>
                </c:pt>
                <c:pt idx="8">
                  <c:v>16600</c:v>
                </c:pt>
                <c:pt idx="9">
                  <c:v>17067</c:v>
                </c:pt>
                <c:pt idx="10">
                  <c:v>15752</c:v>
                </c:pt>
                <c:pt idx="11">
                  <c:v>6329</c:v>
                </c:pt>
                <c:pt idx="12">
                  <c:v>5334</c:v>
                </c:pt>
                <c:pt idx="13">
                  <c:v>5073</c:v>
                </c:pt>
                <c:pt idx="14">
                  <c:v>4432</c:v>
                </c:pt>
                <c:pt idx="15">
                  <c:v>3767</c:v>
                </c:pt>
                <c:pt idx="16">
                  <c:v>4463</c:v>
                </c:pt>
                <c:pt idx="17">
                  <c:v>4244</c:v>
                </c:pt>
                <c:pt idx="18">
                  <c:v>4574</c:v>
                </c:pt>
                <c:pt idx="19">
                  <c:v>8398</c:v>
                </c:pt>
                <c:pt idx="20">
                  <c:v>6872</c:v>
                </c:pt>
                <c:pt idx="21">
                  <c:v>12646</c:v>
                </c:pt>
                <c:pt idx="22">
                  <c:v>12075</c:v>
                </c:pt>
                <c:pt idx="23">
                  <c:v>16780</c:v>
                </c:pt>
                <c:pt idx="24">
                  <c:v>17872</c:v>
                </c:pt>
                <c:pt idx="25">
                  <c:v>18627</c:v>
                </c:pt>
                <c:pt idx="26">
                  <c:v>20149</c:v>
                </c:pt>
                <c:pt idx="27">
                  <c:v>19056</c:v>
                </c:pt>
                <c:pt idx="28">
                  <c:v>10120</c:v>
                </c:pt>
                <c:pt idx="29">
                  <c:v>15562</c:v>
                </c:pt>
                <c:pt idx="30">
                  <c:v>14581</c:v>
                </c:pt>
                <c:pt idx="31">
                  <c:v>12752</c:v>
                </c:pt>
                <c:pt idx="32">
                  <c:v>9992</c:v>
                </c:pt>
                <c:pt idx="33">
                  <c:v>11348</c:v>
                </c:pt>
                <c:pt idx="34">
                  <c:v>15244</c:v>
                </c:pt>
                <c:pt idx="35">
                  <c:v>23320</c:v>
                </c:pt>
                <c:pt idx="36">
                  <c:v>31463</c:v>
                </c:pt>
                <c:pt idx="37">
                  <c:v>34855</c:v>
                </c:pt>
                <c:pt idx="38">
                  <c:v>34251</c:v>
                </c:pt>
                <c:pt idx="39">
                  <c:v>35807</c:v>
                </c:pt>
                <c:pt idx="40">
                  <c:v>34757</c:v>
                </c:pt>
                <c:pt idx="41">
                  <c:v>32284</c:v>
                </c:pt>
                <c:pt idx="42">
                  <c:v>28489</c:v>
                </c:pt>
                <c:pt idx="43">
                  <c:v>25470</c:v>
                </c:pt>
                <c:pt idx="44">
                  <c:v>30226</c:v>
                </c:pt>
                <c:pt idx="45">
                  <c:v>25031</c:v>
                </c:pt>
                <c:pt idx="46">
                  <c:v>30597</c:v>
                </c:pt>
                <c:pt idx="47">
                  <c:v>25844</c:v>
                </c:pt>
                <c:pt idx="48">
                  <c:v>28379</c:v>
                </c:pt>
                <c:pt idx="49">
                  <c:v>26857</c:v>
                </c:pt>
                <c:pt idx="50">
                  <c:v>23218</c:v>
                </c:pt>
                <c:pt idx="51">
                  <c:v>10714</c:v>
                </c:pt>
                <c:pt idx="52">
                  <c:v>5647</c:v>
                </c:pt>
              </c:numCache>
            </c:numRef>
          </c:val>
          <c:extLst>
            <c:ext xmlns:c16="http://schemas.microsoft.com/office/drawing/2014/chart" uri="{C3380CC4-5D6E-409C-BE32-E72D297353CC}">
              <c16:uniqueId val="{00000001-AF9F-4C8B-B300-C5B1DC46EBFF}"/>
            </c:ext>
          </c:extLst>
        </c:ser>
        <c:ser>
          <c:idx val="2"/>
          <c:order val="2"/>
          <c:tx>
            <c:strRef>
              <c:f>'Figure 11'!$D$3</c:f>
              <c:strCache>
                <c:ptCount val="1"/>
                <c:pt idx="0">
                  <c:v>2021</c:v>
                </c:pt>
              </c:strCache>
            </c:strRef>
          </c:tx>
          <c:spPr>
            <a:solidFill>
              <a:schemeClr val="accent3"/>
            </a:solidFill>
            <a:ln>
              <a:noFill/>
            </a:ln>
            <a:effectLst/>
          </c:spPr>
          <c:invertIfNegative val="0"/>
          <c:cat>
            <c:strRef>
              <c:f>'Figure 11'!$A$4:$A$56</c:f>
              <c:strCache>
                <c:ptCount val="53"/>
                <c:pt idx="0">
                  <c:v>4 au 10 janvier</c:v>
                </c:pt>
                <c:pt idx="1">
                  <c:v>11 au 17 janvier</c:v>
                </c:pt>
                <c:pt idx="2">
                  <c:v>18 au 24 janvier</c:v>
                </c:pt>
                <c:pt idx="3">
                  <c:v>25 au 31 janvier</c:v>
                </c:pt>
                <c:pt idx="4">
                  <c:v>1er au 7 février</c:v>
                </c:pt>
                <c:pt idx="5">
                  <c:v>8 au 14 février</c:v>
                </c:pt>
                <c:pt idx="6">
                  <c:v>15 au 21 février</c:v>
                </c:pt>
                <c:pt idx="7">
                  <c:v>22 au 28 février</c:v>
                </c:pt>
                <c:pt idx="8">
                  <c:v>1er au 7 mars</c:v>
                </c:pt>
                <c:pt idx="9">
                  <c:v>8 au 14 mars</c:v>
                </c:pt>
                <c:pt idx="10">
                  <c:v>15 au 21 mars</c:v>
                </c:pt>
                <c:pt idx="11">
                  <c:v>22 au 28 mars</c:v>
                </c:pt>
                <c:pt idx="12">
                  <c:v>29 mars au 4 avril</c:v>
                </c:pt>
                <c:pt idx="13">
                  <c:v>5 au 11 avril</c:v>
                </c:pt>
                <c:pt idx="14">
                  <c:v>12 au 18 avril</c:v>
                </c:pt>
                <c:pt idx="15">
                  <c:v>19 au 25 avril</c:v>
                </c:pt>
                <c:pt idx="16">
                  <c:v>26 avril au 2 mai</c:v>
                </c:pt>
                <c:pt idx="17">
                  <c:v>3 au 9 mai</c:v>
                </c:pt>
                <c:pt idx="18">
                  <c:v>10 au 16 mai</c:v>
                </c:pt>
                <c:pt idx="19">
                  <c:v>17 au 23 mai</c:v>
                </c:pt>
                <c:pt idx="20">
                  <c:v>24 au 30 mai</c:v>
                </c:pt>
                <c:pt idx="21">
                  <c:v>31 mai au 6 juin</c:v>
                </c:pt>
                <c:pt idx="22">
                  <c:v>7 au 13 juin</c:v>
                </c:pt>
                <c:pt idx="23">
                  <c:v>14 au 20 juin</c:v>
                </c:pt>
                <c:pt idx="24">
                  <c:v>21 au 27 juin</c:v>
                </c:pt>
                <c:pt idx="25">
                  <c:v>28 juin au 4 juillet</c:v>
                </c:pt>
                <c:pt idx="26">
                  <c:v>5 au 11 juillet</c:v>
                </c:pt>
                <c:pt idx="27">
                  <c:v>12 au 18 juillet</c:v>
                </c:pt>
                <c:pt idx="28">
                  <c:v>19 au 25 juillet</c:v>
                </c:pt>
                <c:pt idx="29">
                  <c:v>26 juillet au 1er août</c:v>
                </c:pt>
                <c:pt idx="30">
                  <c:v>2 au 8 août</c:v>
                </c:pt>
                <c:pt idx="31">
                  <c:v>9 au 15 août</c:v>
                </c:pt>
                <c:pt idx="32">
                  <c:v>16 au 22 août</c:v>
                </c:pt>
                <c:pt idx="33">
                  <c:v>23 au 29 août</c:v>
                </c:pt>
                <c:pt idx="34">
                  <c:v>30 août au 5 septembre</c:v>
                </c:pt>
                <c:pt idx="35">
                  <c:v>6 au 12 septembre</c:v>
                </c:pt>
                <c:pt idx="36">
                  <c:v>13 au 19 septembre</c:v>
                </c:pt>
                <c:pt idx="37">
                  <c:v>20 au 26 septembre</c:v>
                </c:pt>
                <c:pt idx="38">
                  <c:v>27 septembre au 3 octobre</c:v>
                </c:pt>
                <c:pt idx="39">
                  <c:v>4 au 10 octobre</c:v>
                </c:pt>
                <c:pt idx="40">
                  <c:v>11 au 17 octobre</c:v>
                </c:pt>
                <c:pt idx="41">
                  <c:v>18 au 24 octobre</c:v>
                </c:pt>
                <c:pt idx="42">
                  <c:v>25 au 31 octobre</c:v>
                </c:pt>
                <c:pt idx="43">
                  <c:v>1er au 7 novembre</c:v>
                </c:pt>
                <c:pt idx="44">
                  <c:v>8 au 14 novembre</c:v>
                </c:pt>
                <c:pt idx="45">
                  <c:v>15 au 21 novembre</c:v>
                </c:pt>
                <c:pt idx="46">
                  <c:v>22 au 28 novembre</c:v>
                </c:pt>
                <c:pt idx="47">
                  <c:v>29 novembre au 5 décembre</c:v>
                </c:pt>
                <c:pt idx="48">
                  <c:v>6 au 12 décembre</c:v>
                </c:pt>
                <c:pt idx="49">
                  <c:v>13 au 19 décembre</c:v>
                </c:pt>
                <c:pt idx="50">
                  <c:v>20 au 26 décembre</c:v>
                </c:pt>
                <c:pt idx="51">
                  <c:v>27 décembre au 2 janvier</c:v>
                </c:pt>
                <c:pt idx="52">
                  <c:v>28 déc. 2020 au 3 janvier 2021</c:v>
                </c:pt>
              </c:strCache>
            </c:strRef>
          </c:cat>
          <c:val>
            <c:numRef>
              <c:f>'Figure 11'!$D$4:$D$56</c:f>
              <c:numCache>
                <c:formatCode>General</c:formatCode>
                <c:ptCount val="53"/>
                <c:pt idx="0">
                  <c:v>39899</c:v>
                </c:pt>
                <c:pt idx="1">
                  <c:v>22693</c:v>
                </c:pt>
                <c:pt idx="2">
                  <c:v>21658</c:v>
                </c:pt>
                <c:pt idx="3">
                  <c:v>25830</c:v>
                </c:pt>
                <c:pt idx="4">
                  <c:v>25708</c:v>
                </c:pt>
                <c:pt idx="5">
                  <c:v>25091</c:v>
                </c:pt>
                <c:pt idx="6">
                  <c:v>22878</c:v>
                </c:pt>
                <c:pt idx="26" formatCode="0%">
                  <c:v>0.48909910575715027</c:v>
                </c:pt>
                <c:pt idx="27" formatCode="0%">
                  <c:v>0.4285928480395832</c:v>
                </c:pt>
                <c:pt idx="28" formatCode="0%">
                  <c:v>-0.1854475209272376</c:v>
                </c:pt>
                <c:pt idx="29" formatCode="0%">
                  <c:v>0.3634133520238304</c:v>
                </c:pt>
                <c:pt idx="30" formatCode="0%">
                  <c:v>0.46631134352373288</c:v>
                </c:pt>
                <c:pt idx="31" formatCode="0%">
                  <c:v>0.38458197611292072</c:v>
                </c:pt>
                <c:pt idx="32" formatCode="0%">
                  <c:v>0.93831231813773031</c:v>
                </c:pt>
                <c:pt idx="33" formatCode="0%">
                  <c:v>0.26299387868670004</c:v>
                </c:pt>
                <c:pt idx="34" formatCode="0%">
                  <c:v>0.32326388888888891</c:v>
                </c:pt>
                <c:pt idx="35" formatCode="0%">
                  <c:v>0.41633768600060733</c:v>
                </c:pt>
                <c:pt idx="36" formatCode="0%">
                  <c:v>0.48116938141417948</c:v>
                </c:pt>
                <c:pt idx="37" formatCode="0%">
                  <c:v>0.49042161977251347</c:v>
                </c:pt>
                <c:pt idx="38" formatCode="0%">
                  <c:v>0.31653597785977861</c:v>
                </c:pt>
                <c:pt idx="39" formatCode="0%">
                  <c:v>0.34617842776044211</c:v>
                </c:pt>
                <c:pt idx="40" formatCode="0%">
                  <c:v>0.37178829379958162</c:v>
                </c:pt>
                <c:pt idx="41" formatCode="0%">
                  <c:v>0.32084117502659359</c:v>
                </c:pt>
                <c:pt idx="42" formatCode="0%">
                  <c:v>0.22681078287830506</c:v>
                </c:pt>
                <c:pt idx="43" formatCode="0%">
                  <c:v>0.5511571254567601</c:v>
                </c:pt>
                <c:pt idx="44" formatCode="0%">
                  <c:v>0.35652095862130867</c:v>
                </c:pt>
                <c:pt idx="45" formatCode="0%">
                  <c:v>0.74517186083803943</c:v>
                </c:pt>
                <c:pt idx="46" formatCode="0%">
                  <c:v>0.21638705573666217</c:v>
                </c:pt>
                <c:pt idx="47" formatCode="0%">
                  <c:v>0.21601656236766575</c:v>
                </c:pt>
                <c:pt idx="48" formatCode="0%">
                  <c:v>0.68221695317131004</c:v>
                </c:pt>
                <c:pt idx="49" formatCode="0%">
                  <c:v>0.70933044806517309</c:v>
                </c:pt>
                <c:pt idx="50" formatCode="0%">
                  <c:v>0.68661920674124655</c:v>
                </c:pt>
                <c:pt idx="51" formatCode="0%">
                  <c:v>0.74183059665095108</c:v>
                </c:pt>
                <c:pt idx="52" formatCode="0%">
                  <c:v>0.18659382223156126</c:v>
                </c:pt>
              </c:numCache>
            </c:numRef>
          </c:val>
          <c:extLst>
            <c:ext xmlns:c16="http://schemas.microsoft.com/office/drawing/2014/chart" uri="{C3380CC4-5D6E-409C-BE32-E72D297353CC}">
              <c16:uniqueId val="{00000002-AF9F-4C8B-B300-C5B1DC46EBFF}"/>
            </c:ext>
          </c:extLst>
        </c:ser>
        <c:dLbls>
          <c:showLegendKey val="0"/>
          <c:showVal val="0"/>
          <c:showCatName val="0"/>
          <c:showSerName val="0"/>
          <c:showPercent val="0"/>
          <c:showBubbleSize val="0"/>
        </c:dLbls>
        <c:gapWidth val="219"/>
        <c:axId val="147883136"/>
        <c:axId val="147884672"/>
      </c:barChart>
      <c:catAx>
        <c:axId val="1478831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800" b="0" i="0" u="none" strike="noStrike" kern="1200" baseline="0">
                <a:solidFill>
                  <a:schemeClr val="tx1">
                    <a:lumMod val="65000"/>
                    <a:lumOff val="35000"/>
                  </a:schemeClr>
                </a:solidFill>
                <a:latin typeface="+mn-lt"/>
                <a:ea typeface="+mn-ea"/>
                <a:cs typeface="+mn-cs"/>
              </a:defRPr>
            </a:pPr>
            <a:endParaRPr lang="fr-FR"/>
          </a:p>
        </c:txPr>
        <c:crossAx val="147884672"/>
        <c:crosses val="autoZero"/>
        <c:auto val="1"/>
        <c:lblAlgn val="ctr"/>
        <c:lblOffset val="100"/>
        <c:noMultiLvlLbl val="0"/>
      </c:catAx>
      <c:valAx>
        <c:axId val="147884672"/>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out"/>
        <c:minorTickMark val="none"/>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7883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rot="5400000" vert="horz"/>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794450589364786"/>
          <c:y val="4.0854224698235839E-2"/>
          <c:w val="0.85952011214175417"/>
          <c:h val="0.63709926231365921"/>
        </c:manualLayout>
      </c:layout>
      <c:lineChart>
        <c:grouping val="standard"/>
        <c:varyColors val="0"/>
        <c:ser>
          <c:idx val="0"/>
          <c:order val="0"/>
          <c:tx>
            <c:strRef>
              <c:f>'Figure 12'!$C$3</c:f>
              <c:strCache>
                <c:ptCount val="1"/>
                <c:pt idx="0">
                  <c:v>2019</c:v>
                </c:pt>
              </c:strCache>
            </c:strRef>
          </c:tx>
          <c:spPr>
            <a:ln w="28575" cap="rnd">
              <a:solidFill>
                <a:schemeClr val="accent1"/>
              </a:solidFill>
              <a:round/>
            </a:ln>
            <a:effectLst/>
          </c:spPr>
          <c:marker>
            <c:symbol val="none"/>
          </c:marker>
          <c:cat>
            <c:strRef>
              <c:f>'Figure 12'!$B$4:$B$55</c:f>
              <c:strCache>
                <c:ptCount val="52"/>
                <c:pt idx="0">
                  <c:v>28 décembre au 3 janvier</c:v>
                </c:pt>
                <c:pt idx="1">
                  <c:v>4 au 10 janvier</c:v>
                </c:pt>
                <c:pt idx="2">
                  <c:v>11 au 17 janvier</c:v>
                </c:pt>
                <c:pt idx="3">
                  <c:v>18 au 24 janvier</c:v>
                </c:pt>
                <c:pt idx="4">
                  <c:v>25 au 31 janvier</c:v>
                </c:pt>
                <c:pt idx="5">
                  <c:v>1er au 7 février</c:v>
                </c:pt>
                <c:pt idx="6">
                  <c:v>8 au 14 février</c:v>
                </c:pt>
                <c:pt idx="7">
                  <c:v>15 au 21 février</c:v>
                </c:pt>
                <c:pt idx="8">
                  <c:v>22 au 28 février</c:v>
                </c:pt>
                <c:pt idx="9">
                  <c:v>1er au 7 mars</c:v>
                </c:pt>
                <c:pt idx="10">
                  <c:v>8 au 14 mars</c:v>
                </c:pt>
                <c:pt idx="11">
                  <c:v>15 au 21 mars</c:v>
                </c:pt>
                <c:pt idx="12">
                  <c:v>22 au 28 mars</c:v>
                </c:pt>
                <c:pt idx="13">
                  <c:v>29 mars au 4 avril</c:v>
                </c:pt>
                <c:pt idx="14">
                  <c:v>5 au 11 avril</c:v>
                </c:pt>
                <c:pt idx="15">
                  <c:v>12 au 18 avril</c:v>
                </c:pt>
                <c:pt idx="16">
                  <c:v>19 au 25 avril</c:v>
                </c:pt>
                <c:pt idx="17">
                  <c:v>26 avril au 2 mai</c:v>
                </c:pt>
                <c:pt idx="18">
                  <c:v>3 au 9 mai</c:v>
                </c:pt>
                <c:pt idx="19">
                  <c:v>10 au 16 mai</c:v>
                </c:pt>
                <c:pt idx="20">
                  <c:v>17 au 23 mai</c:v>
                </c:pt>
                <c:pt idx="21">
                  <c:v>24 au 30 mai</c:v>
                </c:pt>
                <c:pt idx="22">
                  <c:v>31 mai au 6 juin</c:v>
                </c:pt>
                <c:pt idx="23">
                  <c:v>7 au 13 juin</c:v>
                </c:pt>
                <c:pt idx="24">
                  <c:v>14 au 20 juin</c:v>
                </c:pt>
                <c:pt idx="25">
                  <c:v>21 au 27 juin</c:v>
                </c:pt>
                <c:pt idx="26">
                  <c:v>28 juin au 4 juillet</c:v>
                </c:pt>
                <c:pt idx="27">
                  <c:v>5 au 11 juillet</c:v>
                </c:pt>
                <c:pt idx="28">
                  <c:v>12 au 18 juillet</c:v>
                </c:pt>
                <c:pt idx="29">
                  <c:v>19 au 25 juillet</c:v>
                </c:pt>
                <c:pt idx="30">
                  <c:v>26 juillet au 1er août</c:v>
                </c:pt>
                <c:pt idx="31">
                  <c:v>2 au 8 août</c:v>
                </c:pt>
                <c:pt idx="32">
                  <c:v>9 au 15 août</c:v>
                </c:pt>
                <c:pt idx="33">
                  <c:v>16 au 22 août</c:v>
                </c:pt>
                <c:pt idx="34">
                  <c:v>23 au 29 août</c:v>
                </c:pt>
                <c:pt idx="35">
                  <c:v>30 août au 5 septembre</c:v>
                </c:pt>
                <c:pt idx="36">
                  <c:v>6 au 12 septembre</c:v>
                </c:pt>
                <c:pt idx="37">
                  <c:v>13 au 19 septembre</c:v>
                </c:pt>
                <c:pt idx="38">
                  <c:v>20 au 26 septembre</c:v>
                </c:pt>
                <c:pt idx="39">
                  <c:v>27 septembre au 3 octobre</c:v>
                </c:pt>
                <c:pt idx="40">
                  <c:v>4 au 10 octobre</c:v>
                </c:pt>
                <c:pt idx="41">
                  <c:v>11 au 17 octobre</c:v>
                </c:pt>
                <c:pt idx="42">
                  <c:v>18 au 24 octobre</c:v>
                </c:pt>
                <c:pt idx="43">
                  <c:v>25 au 31 octobre</c:v>
                </c:pt>
                <c:pt idx="44">
                  <c:v>1er au 7 novembre</c:v>
                </c:pt>
                <c:pt idx="45">
                  <c:v>8 au 14 novembre</c:v>
                </c:pt>
                <c:pt idx="46">
                  <c:v>15 au 21 novembre</c:v>
                </c:pt>
                <c:pt idx="47">
                  <c:v>22 au 28 novembre</c:v>
                </c:pt>
                <c:pt idx="48">
                  <c:v>29 novembre au 5 décembre</c:v>
                </c:pt>
                <c:pt idx="49">
                  <c:v>6 au 12 décembre</c:v>
                </c:pt>
                <c:pt idx="50">
                  <c:v>13 au 19 décembre</c:v>
                </c:pt>
                <c:pt idx="51">
                  <c:v>20 au 26 décembre</c:v>
                </c:pt>
              </c:strCache>
            </c:strRef>
          </c:cat>
          <c:val>
            <c:numRef>
              <c:f>'Figure 12'!$C$4:$C$56</c:f>
              <c:numCache>
                <c:formatCode>#\ ##0_ ;\-#\ ##0\ </c:formatCode>
                <c:ptCount val="53"/>
                <c:pt idx="0">
                  <c:v>5470</c:v>
                </c:pt>
                <c:pt idx="1">
                  <c:v>2401</c:v>
                </c:pt>
                <c:pt idx="2">
                  <c:v>1527</c:v>
                </c:pt>
                <c:pt idx="3">
                  <c:v>1797</c:v>
                </c:pt>
                <c:pt idx="4">
                  <c:v>3500</c:v>
                </c:pt>
                <c:pt idx="5">
                  <c:v>1116</c:v>
                </c:pt>
                <c:pt idx="6">
                  <c:v>1260</c:v>
                </c:pt>
                <c:pt idx="7">
                  <c:v>842</c:v>
                </c:pt>
                <c:pt idx="8">
                  <c:v>3929</c:v>
                </c:pt>
                <c:pt idx="9">
                  <c:v>1349</c:v>
                </c:pt>
                <c:pt idx="10">
                  <c:v>1894</c:v>
                </c:pt>
                <c:pt idx="11">
                  <c:v>1068</c:v>
                </c:pt>
                <c:pt idx="12">
                  <c:v>828</c:v>
                </c:pt>
                <c:pt idx="13">
                  <c:v>4112</c:v>
                </c:pt>
                <c:pt idx="14">
                  <c:v>1157</c:v>
                </c:pt>
                <c:pt idx="15">
                  <c:v>1441</c:v>
                </c:pt>
                <c:pt idx="16">
                  <c:v>1004</c:v>
                </c:pt>
                <c:pt idx="17">
                  <c:v>3605</c:v>
                </c:pt>
                <c:pt idx="18">
                  <c:v>1107</c:v>
                </c:pt>
                <c:pt idx="19">
                  <c:v>1456</c:v>
                </c:pt>
                <c:pt idx="20">
                  <c:v>1077</c:v>
                </c:pt>
                <c:pt idx="21">
                  <c:v>3223</c:v>
                </c:pt>
                <c:pt idx="22">
                  <c:v>1515</c:v>
                </c:pt>
                <c:pt idx="23">
                  <c:v>1371</c:v>
                </c:pt>
                <c:pt idx="24">
                  <c:v>1250</c:v>
                </c:pt>
                <c:pt idx="25">
                  <c:v>799</c:v>
                </c:pt>
                <c:pt idx="26">
                  <c:v>3668</c:v>
                </c:pt>
                <c:pt idx="27">
                  <c:v>1051</c:v>
                </c:pt>
                <c:pt idx="28">
                  <c:v>1026</c:v>
                </c:pt>
                <c:pt idx="29">
                  <c:v>558</c:v>
                </c:pt>
                <c:pt idx="30">
                  <c:v>2265</c:v>
                </c:pt>
                <c:pt idx="31">
                  <c:v>995</c:v>
                </c:pt>
                <c:pt idx="32">
                  <c:v>1714</c:v>
                </c:pt>
                <c:pt idx="33">
                  <c:v>1221</c:v>
                </c:pt>
                <c:pt idx="34">
                  <c:v>7941</c:v>
                </c:pt>
                <c:pt idx="35" formatCode="#,##0">
                  <c:v>3788</c:v>
                </c:pt>
                <c:pt idx="36" formatCode="#,##0">
                  <c:v>1432</c:v>
                </c:pt>
                <c:pt idx="37" formatCode="#,##0">
                  <c:v>1366</c:v>
                </c:pt>
                <c:pt idx="38" formatCode="#,##0">
                  <c:v>777</c:v>
                </c:pt>
                <c:pt idx="39" formatCode="#,##0">
                  <c:v>3696</c:v>
                </c:pt>
                <c:pt idx="40" formatCode="#,##0">
                  <c:v>1073</c:v>
                </c:pt>
                <c:pt idx="41" formatCode="#,##0">
                  <c:v>1171</c:v>
                </c:pt>
                <c:pt idx="42" formatCode="#,##0">
                  <c:v>712</c:v>
                </c:pt>
                <c:pt idx="43" formatCode="#,##0">
                  <c:v>2091</c:v>
                </c:pt>
                <c:pt idx="44" formatCode="#,##0">
                  <c:v>1678</c:v>
                </c:pt>
                <c:pt idx="45" formatCode="#,##0">
                  <c:v>886</c:v>
                </c:pt>
                <c:pt idx="46" formatCode="#,##0">
                  <c:v>623</c:v>
                </c:pt>
                <c:pt idx="47" formatCode="#,##0">
                  <c:v>1643</c:v>
                </c:pt>
                <c:pt idx="48" formatCode="#,##0">
                  <c:v>914</c:v>
                </c:pt>
                <c:pt idx="49" formatCode="General">
                  <c:v>730</c:v>
                </c:pt>
                <c:pt idx="50" formatCode="General">
                  <c:v>612</c:v>
                </c:pt>
                <c:pt idx="51" formatCode="General">
                  <c:v>391</c:v>
                </c:pt>
              </c:numCache>
            </c:numRef>
          </c:val>
          <c:smooth val="0"/>
          <c:extLst>
            <c:ext xmlns:c16="http://schemas.microsoft.com/office/drawing/2014/chart" uri="{C3380CC4-5D6E-409C-BE32-E72D297353CC}">
              <c16:uniqueId val="{00000000-8867-4463-B4AD-AE409E1A174D}"/>
            </c:ext>
          </c:extLst>
        </c:ser>
        <c:ser>
          <c:idx val="1"/>
          <c:order val="1"/>
          <c:tx>
            <c:strRef>
              <c:f>'Figure 12'!$D$3</c:f>
              <c:strCache>
                <c:ptCount val="1"/>
                <c:pt idx="0">
                  <c:v>2020</c:v>
                </c:pt>
              </c:strCache>
            </c:strRef>
          </c:tx>
          <c:spPr>
            <a:ln w="28575" cap="rnd">
              <a:solidFill>
                <a:schemeClr val="accent2"/>
              </a:solidFill>
              <a:round/>
            </a:ln>
            <a:effectLst/>
          </c:spPr>
          <c:marker>
            <c:symbol val="none"/>
          </c:marker>
          <c:cat>
            <c:strRef>
              <c:f>'Figure 12'!$B$4:$B$55</c:f>
              <c:strCache>
                <c:ptCount val="52"/>
                <c:pt idx="0">
                  <c:v>28 décembre au 3 janvier</c:v>
                </c:pt>
                <c:pt idx="1">
                  <c:v>4 au 10 janvier</c:v>
                </c:pt>
                <c:pt idx="2">
                  <c:v>11 au 17 janvier</c:v>
                </c:pt>
                <c:pt idx="3">
                  <c:v>18 au 24 janvier</c:v>
                </c:pt>
                <c:pt idx="4">
                  <c:v>25 au 31 janvier</c:v>
                </c:pt>
                <c:pt idx="5">
                  <c:v>1er au 7 février</c:v>
                </c:pt>
                <c:pt idx="6">
                  <c:v>8 au 14 février</c:v>
                </c:pt>
                <c:pt idx="7">
                  <c:v>15 au 21 février</c:v>
                </c:pt>
                <c:pt idx="8">
                  <c:v>22 au 28 février</c:v>
                </c:pt>
                <c:pt idx="9">
                  <c:v>1er au 7 mars</c:v>
                </c:pt>
                <c:pt idx="10">
                  <c:v>8 au 14 mars</c:v>
                </c:pt>
                <c:pt idx="11">
                  <c:v>15 au 21 mars</c:v>
                </c:pt>
                <c:pt idx="12">
                  <c:v>22 au 28 mars</c:v>
                </c:pt>
                <c:pt idx="13">
                  <c:v>29 mars au 4 avril</c:v>
                </c:pt>
                <c:pt idx="14">
                  <c:v>5 au 11 avril</c:v>
                </c:pt>
                <c:pt idx="15">
                  <c:v>12 au 18 avril</c:v>
                </c:pt>
                <c:pt idx="16">
                  <c:v>19 au 25 avril</c:v>
                </c:pt>
                <c:pt idx="17">
                  <c:v>26 avril au 2 mai</c:v>
                </c:pt>
                <c:pt idx="18">
                  <c:v>3 au 9 mai</c:v>
                </c:pt>
                <c:pt idx="19">
                  <c:v>10 au 16 mai</c:v>
                </c:pt>
                <c:pt idx="20">
                  <c:v>17 au 23 mai</c:v>
                </c:pt>
                <c:pt idx="21">
                  <c:v>24 au 30 mai</c:v>
                </c:pt>
                <c:pt idx="22">
                  <c:v>31 mai au 6 juin</c:v>
                </c:pt>
                <c:pt idx="23">
                  <c:v>7 au 13 juin</c:v>
                </c:pt>
                <c:pt idx="24">
                  <c:v>14 au 20 juin</c:v>
                </c:pt>
                <c:pt idx="25">
                  <c:v>21 au 27 juin</c:v>
                </c:pt>
                <c:pt idx="26">
                  <c:v>28 juin au 4 juillet</c:v>
                </c:pt>
                <c:pt idx="27">
                  <c:v>5 au 11 juillet</c:v>
                </c:pt>
                <c:pt idx="28">
                  <c:v>12 au 18 juillet</c:v>
                </c:pt>
                <c:pt idx="29">
                  <c:v>19 au 25 juillet</c:v>
                </c:pt>
                <c:pt idx="30">
                  <c:v>26 juillet au 1er août</c:v>
                </c:pt>
                <c:pt idx="31">
                  <c:v>2 au 8 août</c:v>
                </c:pt>
                <c:pt idx="32">
                  <c:v>9 au 15 août</c:v>
                </c:pt>
                <c:pt idx="33">
                  <c:v>16 au 22 août</c:v>
                </c:pt>
                <c:pt idx="34">
                  <c:v>23 au 29 août</c:v>
                </c:pt>
                <c:pt idx="35">
                  <c:v>30 août au 5 septembre</c:v>
                </c:pt>
                <c:pt idx="36">
                  <c:v>6 au 12 septembre</c:v>
                </c:pt>
                <c:pt idx="37">
                  <c:v>13 au 19 septembre</c:v>
                </c:pt>
                <c:pt idx="38">
                  <c:v>20 au 26 septembre</c:v>
                </c:pt>
                <c:pt idx="39">
                  <c:v>27 septembre au 3 octobre</c:v>
                </c:pt>
                <c:pt idx="40">
                  <c:v>4 au 10 octobre</c:v>
                </c:pt>
                <c:pt idx="41">
                  <c:v>11 au 17 octobre</c:v>
                </c:pt>
                <c:pt idx="42">
                  <c:v>18 au 24 octobre</c:v>
                </c:pt>
                <c:pt idx="43">
                  <c:v>25 au 31 octobre</c:v>
                </c:pt>
                <c:pt idx="44">
                  <c:v>1er au 7 novembre</c:v>
                </c:pt>
                <c:pt idx="45">
                  <c:v>8 au 14 novembre</c:v>
                </c:pt>
                <c:pt idx="46">
                  <c:v>15 au 21 novembre</c:v>
                </c:pt>
                <c:pt idx="47">
                  <c:v>22 au 28 novembre</c:v>
                </c:pt>
                <c:pt idx="48">
                  <c:v>29 novembre au 5 décembre</c:v>
                </c:pt>
                <c:pt idx="49">
                  <c:v>6 au 12 décembre</c:v>
                </c:pt>
                <c:pt idx="50">
                  <c:v>13 au 19 décembre</c:v>
                </c:pt>
                <c:pt idx="51">
                  <c:v>20 au 26 décembre</c:v>
                </c:pt>
              </c:strCache>
            </c:strRef>
          </c:cat>
          <c:val>
            <c:numRef>
              <c:f>'Figure 12'!$D$4:$D$55</c:f>
              <c:numCache>
                <c:formatCode>#\ ##0_ ;\-#\ ##0\ </c:formatCode>
                <c:ptCount val="52"/>
                <c:pt idx="0">
                  <c:v>2283</c:v>
                </c:pt>
                <c:pt idx="1">
                  <c:v>1441</c:v>
                </c:pt>
                <c:pt idx="2">
                  <c:v>1056</c:v>
                </c:pt>
                <c:pt idx="3">
                  <c:v>1556</c:v>
                </c:pt>
                <c:pt idx="4">
                  <c:v>2341</c:v>
                </c:pt>
                <c:pt idx="5">
                  <c:v>1209</c:v>
                </c:pt>
                <c:pt idx="6">
                  <c:v>1023</c:v>
                </c:pt>
                <c:pt idx="7">
                  <c:v>950</c:v>
                </c:pt>
                <c:pt idx="8">
                  <c:v>2339</c:v>
                </c:pt>
                <c:pt idx="9">
                  <c:v>1398</c:v>
                </c:pt>
                <c:pt idx="10">
                  <c:v>1128</c:v>
                </c:pt>
                <c:pt idx="11">
                  <c:v>812</c:v>
                </c:pt>
                <c:pt idx="12">
                  <c:v>354</c:v>
                </c:pt>
                <c:pt idx="13">
                  <c:v>1526</c:v>
                </c:pt>
                <c:pt idx="14">
                  <c:v>449</c:v>
                </c:pt>
                <c:pt idx="15">
                  <c:v>548</c:v>
                </c:pt>
                <c:pt idx="16">
                  <c:v>406</c:v>
                </c:pt>
                <c:pt idx="17">
                  <c:v>1323</c:v>
                </c:pt>
                <c:pt idx="18">
                  <c:v>619</c:v>
                </c:pt>
                <c:pt idx="19">
                  <c:v>825</c:v>
                </c:pt>
                <c:pt idx="20">
                  <c:v>599</c:v>
                </c:pt>
                <c:pt idx="21">
                  <c:v>541</c:v>
                </c:pt>
                <c:pt idx="22">
                  <c:v>2563</c:v>
                </c:pt>
                <c:pt idx="23">
                  <c:v>822</c:v>
                </c:pt>
                <c:pt idx="24">
                  <c:v>1130</c:v>
                </c:pt>
                <c:pt idx="25">
                  <c:v>730</c:v>
                </c:pt>
                <c:pt idx="26">
                  <c:v>3097</c:v>
                </c:pt>
                <c:pt idx="27">
                  <c:v>925</c:v>
                </c:pt>
                <c:pt idx="28">
                  <c:v>942</c:v>
                </c:pt>
                <c:pt idx="29">
                  <c:v>579</c:v>
                </c:pt>
                <c:pt idx="30">
                  <c:v>1843</c:v>
                </c:pt>
                <c:pt idx="31">
                  <c:v>841</c:v>
                </c:pt>
                <c:pt idx="32">
                  <c:v>1840</c:v>
                </c:pt>
                <c:pt idx="33">
                  <c:v>1285</c:v>
                </c:pt>
                <c:pt idx="34">
                  <c:v>2517</c:v>
                </c:pt>
                <c:pt idx="35" formatCode="#,##0">
                  <c:v>8387</c:v>
                </c:pt>
                <c:pt idx="36" formatCode="#,##0">
                  <c:v>1537</c:v>
                </c:pt>
                <c:pt idx="37" formatCode="#,##0">
                  <c:v>1710</c:v>
                </c:pt>
                <c:pt idx="38" formatCode="#,##0">
                  <c:v>1062</c:v>
                </c:pt>
                <c:pt idx="39" formatCode="#,##0">
                  <c:v>3942</c:v>
                </c:pt>
                <c:pt idx="40" formatCode="#,##0">
                  <c:v>1232</c:v>
                </c:pt>
                <c:pt idx="41" formatCode="#,##0">
                  <c:v>1222</c:v>
                </c:pt>
                <c:pt idx="42" formatCode="#,##0">
                  <c:v>797</c:v>
                </c:pt>
                <c:pt idx="43" formatCode="#,##0">
                  <c:v>2193</c:v>
                </c:pt>
                <c:pt idx="44" formatCode="#,##0">
                  <c:v>1968</c:v>
                </c:pt>
                <c:pt idx="45" formatCode="#,##0">
                  <c:v>1010</c:v>
                </c:pt>
                <c:pt idx="46" formatCode="#,##0">
                  <c:v>1131</c:v>
                </c:pt>
                <c:pt idx="47" formatCode="#,##0">
                  <c:v>685</c:v>
                </c:pt>
                <c:pt idx="48" formatCode="#,##0">
                  <c:v>2739</c:v>
                </c:pt>
                <c:pt idx="49" formatCode="General">
                  <c:v>801</c:v>
                </c:pt>
                <c:pt idx="50" formatCode="General">
                  <c:v>950</c:v>
                </c:pt>
                <c:pt idx="51" formatCode="General">
                  <c:v>572</c:v>
                </c:pt>
              </c:numCache>
            </c:numRef>
          </c:val>
          <c:smooth val="0"/>
          <c:extLst>
            <c:ext xmlns:c16="http://schemas.microsoft.com/office/drawing/2014/chart" uri="{C3380CC4-5D6E-409C-BE32-E72D297353CC}">
              <c16:uniqueId val="{00000001-8867-4463-B4AD-AE409E1A174D}"/>
            </c:ext>
          </c:extLst>
        </c:ser>
        <c:ser>
          <c:idx val="2"/>
          <c:order val="2"/>
          <c:tx>
            <c:strRef>
              <c:f>'Figure 12'!$E$3</c:f>
              <c:strCache>
                <c:ptCount val="1"/>
                <c:pt idx="0">
                  <c:v>2021</c:v>
                </c:pt>
              </c:strCache>
            </c:strRef>
          </c:tx>
          <c:spPr>
            <a:ln w="28575" cap="rnd">
              <a:solidFill>
                <a:schemeClr val="accent3"/>
              </a:solidFill>
              <a:round/>
            </a:ln>
            <a:effectLst/>
          </c:spPr>
          <c:marker>
            <c:symbol val="none"/>
          </c:marker>
          <c:cat>
            <c:strRef>
              <c:f>'Figure 12'!$B$4:$B$55</c:f>
              <c:strCache>
                <c:ptCount val="52"/>
                <c:pt idx="0">
                  <c:v>28 décembre au 3 janvier</c:v>
                </c:pt>
                <c:pt idx="1">
                  <c:v>4 au 10 janvier</c:v>
                </c:pt>
                <c:pt idx="2">
                  <c:v>11 au 17 janvier</c:v>
                </c:pt>
                <c:pt idx="3">
                  <c:v>18 au 24 janvier</c:v>
                </c:pt>
                <c:pt idx="4">
                  <c:v>25 au 31 janvier</c:v>
                </c:pt>
                <c:pt idx="5">
                  <c:v>1er au 7 février</c:v>
                </c:pt>
                <c:pt idx="6">
                  <c:v>8 au 14 février</c:v>
                </c:pt>
                <c:pt idx="7">
                  <c:v>15 au 21 février</c:v>
                </c:pt>
                <c:pt idx="8">
                  <c:v>22 au 28 février</c:v>
                </c:pt>
                <c:pt idx="9">
                  <c:v>1er au 7 mars</c:v>
                </c:pt>
                <c:pt idx="10">
                  <c:v>8 au 14 mars</c:v>
                </c:pt>
                <c:pt idx="11">
                  <c:v>15 au 21 mars</c:v>
                </c:pt>
                <c:pt idx="12">
                  <c:v>22 au 28 mars</c:v>
                </c:pt>
                <c:pt idx="13">
                  <c:v>29 mars au 4 avril</c:v>
                </c:pt>
                <c:pt idx="14">
                  <c:v>5 au 11 avril</c:v>
                </c:pt>
                <c:pt idx="15">
                  <c:v>12 au 18 avril</c:v>
                </c:pt>
                <c:pt idx="16">
                  <c:v>19 au 25 avril</c:v>
                </c:pt>
                <c:pt idx="17">
                  <c:v>26 avril au 2 mai</c:v>
                </c:pt>
                <c:pt idx="18">
                  <c:v>3 au 9 mai</c:v>
                </c:pt>
                <c:pt idx="19">
                  <c:v>10 au 16 mai</c:v>
                </c:pt>
                <c:pt idx="20">
                  <c:v>17 au 23 mai</c:v>
                </c:pt>
                <c:pt idx="21">
                  <c:v>24 au 30 mai</c:v>
                </c:pt>
                <c:pt idx="22">
                  <c:v>31 mai au 6 juin</c:v>
                </c:pt>
                <c:pt idx="23">
                  <c:v>7 au 13 juin</c:v>
                </c:pt>
                <c:pt idx="24">
                  <c:v>14 au 20 juin</c:v>
                </c:pt>
                <c:pt idx="25">
                  <c:v>21 au 27 juin</c:v>
                </c:pt>
                <c:pt idx="26">
                  <c:v>28 juin au 4 juillet</c:v>
                </c:pt>
                <c:pt idx="27">
                  <c:v>5 au 11 juillet</c:v>
                </c:pt>
                <c:pt idx="28">
                  <c:v>12 au 18 juillet</c:v>
                </c:pt>
                <c:pt idx="29">
                  <c:v>19 au 25 juillet</c:v>
                </c:pt>
                <c:pt idx="30">
                  <c:v>26 juillet au 1er août</c:v>
                </c:pt>
                <c:pt idx="31">
                  <c:v>2 au 8 août</c:v>
                </c:pt>
                <c:pt idx="32">
                  <c:v>9 au 15 août</c:v>
                </c:pt>
                <c:pt idx="33">
                  <c:v>16 au 22 août</c:v>
                </c:pt>
                <c:pt idx="34">
                  <c:v>23 au 29 août</c:v>
                </c:pt>
                <c:pt idx="35">
                  <c:v>30 août au 5 septembre</c:v>
                </c:pt>
                <c:pt idx="36">
                  <c:v>6 au 12 septembre</c:v>
                </c:pt>
                <c:pt idx="37">
                  <c:v>13 au 19 septembre</c:v>
                </c:pt>
                <c:pt idx="38">
                  <c:v>20 au 26 septembre</c:v>
                </c:pt>
                <c:pt idx="39">
                  <c:v>27 septembre au 3 octobre</c:v>
                </c:pt>
                <c:pt idx="40">
                  <c:v>4 au 10 octobre</c:v>
                </c:pt>
                <c:pt idx="41">
                  <c:v>11 au 17 octobre</c:v>
                </c:pt>
                <c:pt idx="42">
                  <c:v>18 au 24 octobre</c:v>
                </c:pt>
                <c:pt idx="43">
                  <c:v>25 au 31 octobre</c:v>
                </c:pt>
                <c:pt idx="44">
                  <c:v>1er au 7 novembre</c:v>
                </c:pt>
                <c:pt idx="45">
                  <c:v>8 au 14 novembre</c:v>
                </c:pt>
                <c:pt idx="46">
                  <c:v>15 au 21 novembre</c:v>
                </c:pt>
                <c:pt idx="47">
                  <c:v>22 au 28 novembre</c:v>
                </c:pt>
                <c:pt idx="48">
                  <c:v>29 novembre au 5 décembre</c:v>
                </c:pt>
                <c:pt idx="49">
                  <c:v>6 au 12 décembre</c:v>
                </c:pt>
                <c:pt idx="50">
                  <c:v>13 au 19 décembre</c:v>
                </c:pt>
                <c:pt idx="51">
                  <c:v>20 au 26 décembre</c:v>
                </c:pt>
              </c:strCache>
            </c:strRef>
          </c:cat>
          <c:val>
            <c:numRef>
              <c:f>'Figure 12'!$E$4:$E$55</c:f>
              <c:numCache>
                <c:formatCode>#\ ##0_ ;\-#\ ##0\ </c:formatCode>
                <c:ptCount val="52"/>
                <c:pt idx="0">
                  <c:v>2361</c:v>
                </c:pt>
                <c:pt idx="1">
                  <c:v>1816</c:v>
                </c:pt>
                <c:pt idx="2">
                  <c:v>1077</c:v>
                </c:pt>
                <c:pt idx="3">
                  <c:v>1545</c:v>
                </c:pt>
                <c:pt idx="4">
                  <c:v>885</c:v>
                </c:pt>
                <c:pt idx="5">
                  <c:v>2054</c:v>
                </c:pt>
              </c:numCache>
            </c:numRef>
          </c:val>
          <c:smooth val="0"/>
          <c:extLst>
            <c:ext xmlns:c16="http://schemas.microsoft.com/office/drawing/2014/chart" uri="{C3380CC4-5D6E-409C-BE32-E72D297353CC}">
              <c16:uniqueId val="{00000002-8867-4463-B4AD-AE409E1A174D}"/>
            </c:ext>
          </c:extLst>
        </c:ser>
        <c:dLbls>
          <c:showLegendKey val="0"/>
          <c:showVal val="0"/>
          <c:showCatName val="0"/>
          <c:showSerName val="0"/>
          <c:showPercent val="0"/>
          <c:showBubbleSize val="0"/>
        </c:dLbls>
        <c:smooth val="0"/>
        <c:axId val="101984512"/>
        <c:axId val="102003456"/>
      </c:lineChart>
      <c:catAx>
        <c:axId val="101984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03456"/>
        <c:crosses val="autoZero"/>
        <c:auto val="1"/>
        <c:lblAlgn val="ctr"/>
        <c:lblOffset val="100"/>
        <c:noMultiLvlLbl val="0"/>
      </c:catAx>
      <c:valAx>
        <c:axId val="1020034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1984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1"/>
          <c:tx>
            <c:v>2020</c:v>
          </c:tx>
          <c:spPr>
            <a:ln w="28575" cap="rnd">
              <a:solidFill>
                <a:schemeClr val="accent2"/>
              </a:solidFill>
              <a:round/>
            </a:ln>
            <a:effectLst/>
          </c:spPr>
          <c:marker>
            <c:symbol val="none"/>
          </c:marker>
          <c:cat>
            <c:strRef>
              <c:extLst>
                <c:ext xmlns:c15="http://schemas.microsoft.com/office/drawing/2012/chart" uri="{02D57815-91ED-43cb-92C2-25804820EDAC}">
                  <c15:fullRef>
                    <c15:sqref>'Figure 13'!$B$3:$B$55</c15:sqref>
                  </c15:fullRef>
                </c:ext>
              </c:extLst>
              <c:f>'Figure 13'!$B$4:$B$55</c:f>
              <c:strCache>
                <c:ptCount val="52"/>
                <c:pt idx="0">
                  <c:v>28 décembre au 3 janvier</c:v>
                </c:pt>
                <c:pt idx="1">
                  <c:v>4 au 10 janvier</c:v>
                </c:pt>
                <c:pt idx="2">
                  <c:v>11 au 17 janvier</c:v>
                </c:pt>
                <c:pt idx="3">
                  <c:v>18 au 24 janvier</c:v>
                </c:pt>
                <c:pt idx="4">
                  <c:v>25 au 31 janvier</c:v>
                </c:pt>
                <c:pt idx="5">
                  <c:v>1er au 7 février</c:v>
                </c:pt>
                <c:pt idx="6">
                  <c:v>8 au 14 février</c:v>
                </c:pt>
                <c:pt idx="7">
                  <c:v>15 au 21 février</c:v>
                </c:pt>
                <c:pt idx="8">
                  <c:v>22 au 28 février</c:v>
                </c:pt>
                <c:pt idx="9">
                  <c:v>1er au 7 mars</c:v>
                </c:pt>
                <c:pt idx="10">
                  <c:v>8 au 14 mars</c:v>
                </c:pt>
                <c:pt idx="11">
                  <c:v>15 au 21 mars</c:v>
                </c:pt>
                <c:pt idx="12">
                  <c:v>22 au 28 mars</c:v>
                </c:pt>
                <c:pt idx="13">
                  <c:v>29 mars au 4 avril</c:v>
                </c:pt>
                <c:pt idx="14">
                  <c:v>5 au 11 avril</c:v>
                </c:pt>
                <c:pt idx="15">
                  <c:v>12 au 18 avril</c:v>
                </c:pt>
                <c:pt idx="16">
                  <c:v>19 au 25 avril</c:v>
                </c:pt>
                <c:pt idx="17">
                  <c:v>26 avril au 2 mai</c:v>
                </c:pt>
                <c:pt idx="18">
                  <c:v>3 au 9 mai</c:v>
                </c:pt>
                <c:pt idx="19">
                  <c:v>10 au 16 mai</c:v>
                </c:pt>
                <c:pt idx="20">
                  <c:v>17 au 23 mai</c:v>
                </c:pt>
                <c:pt idx="21">
                  <c:v>24 au 30 mai</c:v>
                </c:pt>
                <c:pt idx="22">
                  <c:v>31 mai au 6 juin</c:v>
                </c:pt>
                <c:pt idx="23">
                  <c:v>7 au 13 juin</c:v>
                </c:pt>
                <c:pt idx="24">
                  <c:v>14 au 20 juin</c:v>
                </c:pt>
                <c:pt idx="25">
                  <c:v>21 au 27 juin</c:v>
                </c:pt>
                <c:pt idx="26">
                  <c:v>28 juin au 4 juillet</c:v>
                </c:pt>
                <c:pt idx="27">
                  <c:v>5 au 11 juillet</c:v>
                </c:pt>
                <c:pt idx="28">
                  <c:v>12 au 18 juillet</c:v>
                </c:pt>
                <c:pt idx="29">
                  <c:v>19 au 25 juillet</c:v>
                </c:pt>
                <c:pt idx="30">
                  <c:v>26 juillet au 1er août</c:v>
                </c:pt>
                <c:pt idx="31">
                  <c:v>2 au 8 août</c:v>
                </c:pt>
                <c:pt idx="32">
                  <c:v>9 au 15 août</c:v>
                </c:pt>
                <c:pt idx="33">
                  <c:v>16 au 22 août</c:v>
                </c:pt>
                <c:pt idx="34">
                  <c:v>23 au 29 août</c:v>
                </c:pt>
                <c:pt idx="35">
                  <c:v>30 août au 5 septembre</c:v>
                </c:pt>
                <c:pt idx="36">
                  <c:v>6 au 12 septembre</c:v>
                </c:pt>
                <c:pt idx="37">
                  <c:v>13 au 19 septembre</c:v>
                </c:pt>
                <c:pt idx="38">
                  <c:v>20 au 26 septembre</c:v>
                </c:pt>
                <c:pt idx="39">
                  <c:v>27 septembre au 3 octobre</c:v>
                </c:pt>
                <c:pt idx="40">
                  <c:v>4 au 10 octobre</c:v>
                </c:pt>
                <c:pt idx="41">
                  <c:v>11 au 17 octobre</c:v>
                </c:pt>
                <c:pt idx="42">
                  <c:v>18 au 24 octobre</c:v>
                </c:pt>
                <c:pt idx="43">
                  <c:v>25 au 31 octobre</c:v>
                </c:pt>
                <c:pt idx="44">
                  <c:v>1er au 7 novembre</c:v>
                </c:pt>
                <c:pt idx="45">
                  <c:v>8 au 14 novembre</c:v>
                </c:pt>
                <c:pt idx="46">
                  <c:v>15 au 21 novembre</c:v>
                </c:pt>
                <c:pt idx="47">
                  <c:v>22 au 28 novembre</c:v>
                </c:pt>
                <c:pt idx="48">
                  <c:v>29 novembre au 5 décembre</c:v>
                </c:pt>
                <c:pt idx="49">
                  <c:v>6 au 12 décembre</c:v>
                </c:pt>
                <c:pt idx="50">
                  <c:v>13 au 19 décembre</c:v>
                </c:pt>
                <c:pt idx="51">
                  <c:v>20 au 26 décembre</c:v>
                </c:pt>
              </c:strCache>
            </c:strRef>
          </c:cat>
          <c:val>
            <c:numRef>
              <c:extLst>
                <c:ext xmlns:c15="http://schemas.microsoft.com/office/drawing/2012/chart" uri="{02D57815-91ED-43cb-92C2-25804820EDAC}">
                  <c15:fullRef>
                    <c15:sqref>'Figure 13'!$C$3:$C$55</c15:sqref>
                  </c15:fullRef>
                </c:ext>
              </c:extLst>
              <c:f>'Figure 13'!$C$4:$C$55</c:f>
              <c:numCache>
                <c:formatCode>General</c:formatCode>
                <c:ptCount val="52"/>
                <c:pt idx="0">
                  <c:v>138</c:v>
                </c:pt>
                <c:pt idx="1">
                  <c:v>339</c:v>
                </c:pt>
                <c:pt idx="2">
                  <c:v>391</c:v>
                </c:pt>
                <c:pt idx="3">
                  <c:v>388</c:v>
                </c:pt>
                <c:pt idx="4">
                  <c:v>436</c:v>
                </c:pt>
                <c:pt idx="5">
                  <c:v>565</c:v>
                </c:pt>
                <c:pt idx="6">
                  <c:v>481</c:v>
                </c:pt>
                <c:pt idx="7">
                  <c:v>589</c:v>
                </c:pt>
                <c:pt idx="8">
                  <c:v>512</c:v>
                </c:pt>
                <c:pt idx="9">
                  <c:v>602</c:v>
                </c:pt>
                <c:pt idx="10">
                  <c:v>711</c:v>
                </c:pt>
                <c:pt idx="11">
                  <c:v>451</c:v>
                </c:pt>
                <c:pt idx="12">
                  <c:v>297</c:v>
                </c:pt>
                <c:pt idx="13">
                  <c:v>370</c:v>
                </c:pt>
                <c:pt idx="14">
                  <c:v>202</c:v>
                </c:pt>
                <c:pt idx="15">
                  <c:v>228</c:v>
                </c:pt>
                <c:pt idx="16">
                  <c:v>301</c:v>
                </c:pt>
                <c:pt idx="17">
                  <c:v>259</c:v>
                </c:pt>
                <c:pt idx="18">
                  <c:v>240</c:v>
                </c:pt>
                <c:pt idx="19">
                  <c:v>287</c:v>
                </c:pt>
                <c:pt idx="20">
                  <c:v>186</c:v>
                </c:pt>
                <c:pt idx="21">
                  <c:v>225</c:v>
                </c:pt>
                <c:pt idx="22">
                  <c:v>288</c:v>
                </c:pt>
                <c:pt idx="23">
                  <c:v>280</c:v>
                </c:pt>
                <c:pt idx="24">
                  <c:v>226</c:v>
                </c:pt>
                <c:pt idx="25">
                  <c:v>370</c:v>
                </c:pt>
                <c:pt idx="26">
                  <c:v>288</c:v>
                </c:pt>
                <c:pt idx="27">
                  <c:v>267</c:v>
                </c:pt>
                <c:pt idx="28">
                  <c:v>304</c:v>
                </c:pt>
                <c:pt idx="29">
                  <c:v>407</c:v>
                </c:pt>
                <c:pt idx="30">
                  <c:v>342</c:v>
                </c:pt>
                <c:pt idx="31">
                  <c:v>289</c:v>
                </c:pt>
                <c:pt idx="32">
                  <c:v>364</c:v>
                </c:pt>
                <c:pt idx="33">
                  <c:v>359</c:v>
                </c:pt>
                <c:pt idx="34">
                  <c:v>373</c:v>
                </c:pt>
                <c:pt idx="35">
                  <c:v>429</c:v>
                </c:pt>
                <c:pt idx="36">
                  <c:v>499</c:v>
                </c:pt>
                <c:pt idx="37">
                  <c:v>451</c:v>
                </c:pt>
                <c:pt idx="38">
                  <c:v>465</c:v>
                </c:pt>
                <c:pt idx="39">
                  <c:v>526</c:v>
                </c:pt>
                <c:pt idx="40">
                  <c:v>560</c:v>
                </c:pt>
                <c:pt idx="41">
                  <c:v>530</c:v>
                </c:pt>
                <c:pt idx="42">
                  <c:v>744</c:v>
                </c:pt>
                <c:pt idx="43">
                  <c:v>650</c:v>
                </c:pt>
                <c:pt idx="44">
                  <c:v>553</c:v>
                </c:pt>
                <c:pt idx="45">
                  <c:v>477</c:v>
                </c:pt>
                <c:pt idx="46">
                  <c:v>685</c:v>
                </c:pt>
                <c:pt idx="47">
                  <c:v>749</c:v>
                </c:pt>
                <c:pt idx="48">
                  <c:v>688</c:v>
                </c:pt>
                <c:pt idx="49">
                  <c:v>431</c:v>
                </c:pt>
                <c:pt idx="50">
                  <c:v>739</c:v>
                </c:pt>
                <c:pt idx="51">
                  <c:v>341</c:v>
                </c:pt>
              </c:numCache>
            </c:numRef>
          </c:val>
          <c:smooth val="0"/>
          <c:extLst>
            <c:ext xmlns:c16="http://schemas.microsoft.com/office/drawing/2014/chart" uri="{C3380CC4-5D6E-409C-BE32-E72D297353CC}">
              <c16:uniqueId val="{00000000-BA3C-4F5E-AD41-68BED230A564}"/>
            </c:ext>
          </c:extLst>
        </c:ser>
        <c:ser>
          <c:idx val="2"/>
          <c:order val="2"/>
          <c:tx>
            <c:v>2021</c:v>
          </c:tx>
          <c:spPr>
            <a:ln w="28575" cap="rnd">
              <a:solidFill>
                <a:schemeClr val="accent3"/>
              </a:solidFill>
              <a:round/>
            </a:ln>
            <a:effectLst/>
          </c:spPr>
          <c:marker>
            <c:symbol val="none"/>
          </c:marker>
          <c:cat>
            <c:strRef>
              <c:extLst>
                <c:ext xmlns:c15="http://schemas.microsoft.com/office/drawing/2012/chart" uri="{02D57815-91ED-43cb-92C2-25804820EDAC}">
                  <c15:fullRef>
                    <c15:sqref>'Figure 13'!$B$3:$B$55</c15:sqref>
                  </c15:fullRef>
                </c:ext>
              </c:extLst>
              <c:f>'Figure 13'!$B$4:$B$55</c:f>
              <c:strCache>
                <c:ptCount val="52"/>
                <c:pt idx="0">
                  <c:v>28 décembre au 3 janvier</c:v>
                </c:pt>
                <c:pt idx="1">
                  <c:v>4 au 10 janvier</c:v>
                </c:pt>
                <c:pt idx="2">
                  <c:v>11 au 17 janvier</c:v>
                </c:pt>
                <c:pt idx="3">
                  <c:v>18 au 24 janvier</c:v>
                </c:pt>
                <c:pt idx="4">
                  <c:v>25 au 31 janvier</c:v>
                </c:pt>
                <c:pt idx="5">
                  <c:v>1er au 7 février</c:v>
                </c:pt>
                <c:pt idx="6">
                  <c:v>8 au 14 février</c:v>
                </c:pt>
                <c:pt idx="7">
                  <c:v>15 au 21 février</c:v>
                </c:pt>
                <c:pt idx="8">
                  <c:v>22 au 28 février</c:v>
                </c:pt>
                <c:pt idx="9">
                  <c:v>1er au 7 mars</c:v>
                </c:pt>
                <c:pt idx="10">
                  <c:v>8 au 14 mars</c:v>
                </c:pt>
                <c:pt idx="11">
                  <c:v>15 au 21 mars</c:v>
                </c:pt>
                <c:pt idx="12">
                  <c:v>22 au 28 mars</c:v>
                </c:pt>
                <c:pt idx="13">
                  <c:v>29 mars au 4 avril</c:v>
                </c:pt>
                <c:pt idx="14">
                  <c:v>5 au 11 avril</c:v>
                </c:pt>
                <c:pt idx="15">
                  <c:v>12 au 18 avril</c:v>
                </c:pt>
                <c:pt idx="16">
                  <c:v>19 au 25 avril</c:v>
                </c:pt>
                <c:pt idx="17">
                  <c:v>26 avril au 2 mai</c:v>
                </c:pt>
                <c:pt idx="18">
                  <c:v>3 au 9 mai</c:v>
                </c:pt>
                <c:pt idx="19">
                  <c:v>10 au 16 mai</c:v>
                </c:pt>
                <c:pt idx="20">
                  <c:v>17 au 23 mai</c:v>
                </c:pt>
                <c:pt idx="21">
                  <c:v>24 au 30 mai</c:v>
                </c:pt>
                <c:pt idx="22">
                  <c:v>31 mai au 6 juin</c:v>
                </c:pt>
                <c:pt idx="23">
                  <c:v>7 au 13 juin</c:v>
                </c:pt>
                <c:pt idx="24">
                  <c:v>14 au 20 juin</c:v>
                </c:pt>
                <c:pt idx="25">
                  <c:v>21 au 27 juin</c:v>
                </c:pt>
                <c:pt idx="26">
                  <c:v>28 juin au 4 juillet</c:v>
                </c:pt>
                <c:pt idx="27">
                  <c:v>5 au 11 juillet</c:v>
                </c:pt>
                <c:pt idx="28">
                  <c:v>12 au 18 juillet</c:v>
                </c:pt>
                <c:pt idx="29">
                  <c:v>19 au 25 juillet</c:v>
                </c:pt>
                <c:pt idx="30">
                  <c:v>26 juillet au 1er août</c:v>
                </c:pt>
                <c:pt idx="31">
                  <c:v>2 au 8 août</c:v>
                </c:pt>
                <c:pt idx="32">
                  <c:v>9 au 15 août</c:v>
                </c:pt>
                <c:pt idx="33">
                  <c:v>16 au 22 août</c:v>
                </c:pt>
                <c:pt idx="34">
                  <c:v>23 au 29 août</c:v>
                </c:pt>
                <c:pt idx="35">
                  <c:v>30 août au 5 septembre</c:v>
                </c:pt>
                <c:pt idx="36">
                  <c:v>6 au 12 septembre</c:v>
                </c:pt>
                <c:pt idx="37">
                  <c:v>13 au 19 septembre</c:v>
                </c:pt>
                <c:pt idx="38">
                  <c:v>20 au 26 septembre</c:v>
                </c:pt>
                <c:pt idx="39">
                  <c:v>27 septembre au 3 octobre</c:v>
                </c:pt>
                <c:pt idx="40">
                  <c:v>4 au 10 octobre</c:v>
                </c:pt>
                <c:pt idx="41">
                  <c:v>11 au 17 octobre</c:v>
                </c:pt>
                <c:pt idx="42">
                  <c:v>18 au 24 octobre</c:v>
                </c:pt>
                <c:pt idx="43">
                  <c:v>25 au 31 octobre</c:v>
                </c:pt>
                <c:pt idx="44">
                  <c:v>1er au 7 novembre</c:v>
                </c:pt>
                <c:pt idx="45">
                  <c:v>8 au 14 novembre</c:v>
                </c:pt>
                <c:pt idx="46">
                  <c:v>15 au 21 novembre</c:v>
                </c:pt>
                <c:pt idx="47">
                  <c:v>22 au 28 novembre</c:v>
                </c:pt>
                <c:pt idx="48">
                  <c:v>29 novembre au 5 décembre</c:v>
                </c:pt>
                <c:pt idx="49">
                  <c:v>6 au 12 décembre</c:v>
                </c:pt>
                <c:pt idx="50">
                  <c:v>13 au 19 décembre</c:v>
                </c:pt>
                <c:pt idx="51">
                  <c:v>20 au 26 décembre</c:v>
                </c:pt>
              </c:strCache>
            </c:strRef>
          </c:cat>
          <c:val>
            <c:numRef>
              <c:extLst>
                <c:ext xmlns:c15="http://schemas.microsoft.com/office/drawing/2012/chart" uri="{02D57815-91ED-43cb-92C2-25804820EDAC}">
                  <c15:fullRef>
                    <c15:sqref>'Figure 13'!$D$3:$D$55</c15:sqref>
                  </c15:fullRef>
                </c:ext>
              </c:extLst>
              <c:f>'Figure 13'!$D$4:$D$55</c:f>
              <c:numCache>
                <c:formatCode>General</c:formatCode>
                <c:ptCount val="52"/>
                <c:pt idx="0">
                  <c:v>282</c:v>
                </c:pt>
                <c:pt idx="1">
                  <c:v>426</c:v>
                </c:pt>
                <c:pt idx="2">
                  <c:v>463</c:v>
                </c:pt>
                <c:pt idx="3">
                  <c:v>527</c:v>
                </c:pt>
              </c:numCache>
            </c:numRef>
          </c:val>
          <c:smooth val="0"/>
          <c:extLst>
            <c:ext xmlns:c16="http://schemas.microsoft.com/office/drawing/2014/chart" uri="{C3380CC4-5D6E-409C-BE32-E72D297353CC}">
              <c16:uniqueId val="{00000001-BA3C-4F5E-AD41-68BED230A564}"/>
            </c:ext>
          </c:extLst>
        </c:ser>
        <c:dLbls>
          <c:showLegendKey val="0"/>
          <c:showVal val="0"/>
          <c:showCatName val="0"/>
          <c:showSerName val="0"/>
          <c:showPercent val="0"/>
          <c:showBubbleSize val="0"/>
        </c:dLbls>
        <c:smooth val="0"/>
        <c:axId val="427252392"/>
        <c:axId val="427256984"/>
        <c:extLst>
          <c:ext xmlns:c15="http://schemas.microsoft.com/office/drawing/2012/chart" uri="{02D57815-91ED-43cb-92C2-25804820EDAC}">
            <c15:filteredLineSeries>
              <c15:ser>
                <c:idx val="0"/>
                <c:order val="0"/>
                <c:spPr>
                  <a:ln w="28575" cap="rnd">
                    <a:solidFill>
                      <a:schemeClr val="accent1"/>
                    </a:solidFill>
                    <a:round/>
                  </a:ln>
                  <a:effectLst/>
                </c:spPr>
                <c:marker>
                  <c:symbol val="none"/>
                </c:marker>
                <c:cat>
                  <c:strRef>
                    <c:extLst>
                      <c:ext uri="{02D57815-91ED-43cb-92C2-25804820EDAC}">
                        <c15:fullRef>
                          <c15:sqref>'Figure 13'!$B$3:$B$55</c15:sqref>
                        </c15:fullRef>
                        <c15:formulaRef>
                          <c15:sqref>'Figure 13'!$B$4:$B$55</c15:sqref>
                        </c15:formulaRef>
                      </c:ext>
                    </c:extLst>
                    <c:strCache>
                      <c:ptCount val="52"/>
                      <c:pt idx="0">
                        <c:v>28 décembre au 3 janvier</c:v>
                      </c:pt>
                      <c:pt idx="1">
                        <c:v>4 au 10 janvier</c:v>
                      </c:pt>
                      <c:pt idx="2">
                        <c:v>11 au 17 janvier</c:v>
                      </c:pt>
                      <c:pt idx="3">
                        <c:v>18 au 24 janvier</c:v>
                      </c:pt>
                      <c:pt idx="4">
                        <c:v>25 au 31 janvier</c:v>
                      </c:pt>
                      <c:pt idx="5">
                        <c:v>1er au 7 février</c:v>
                      </c:pt>
                      <c:pt idx="6">
                        <c:v>8 au 14 février</c:v>
                      </c:pt>
                      <c:pt idx="7">
                        <c:v>15 au 21 février</c:v>
                      </c:pt>
                      <c:pt idx="8">
                        <c:v>22 au 28 février</c:v>
                      </c:pt>
                      <c:pt idx="9">
                        <c:v>1er au 7 mars</c:v>
                      </c:pt>
                      <c:pt idx="10">
                        <c:v>8 au 14 mars</c:v>
                      </c:pt>
                      <c:pt idx="11">
                        <c:v>15 au 21 mars</c:v>
                      </c:pt>
                      <c:pt idx="12">
                        <c:v>22 au 28 mars</c:v>
                      </c:pt>
                      <c:pt idx="13">
                        <c:v>29 mars au 4 avril</c:v>
                      </c:pt>
                      <c:pt idx="14">
                        <c:v>5 au 11 avril</c:v>
                      </c:pt>
                      <c:pt idx="15">
                        <c:v>12 au 18 avril</c:v>
                      </c:pt>
                      <c:pt idx="16">
                        <c:v>19 au 25 avril</c:v>
                      </c:pt>
                      <c:pt idx="17">
                        <c:v>26 avril au 2 mai</c:v>
                      </c:pt>
                      <c:pt idx="18">
                        <c:v>3 au 9 mai</c:v>
                      </c:pt>
                      <c:pt idx="19">
                        <c:v>10 au 16 mai</c:v>
                      </c:pt>
                      <c:pt idx="20">
                        <c:v>17 au 23 mai</c:v>
                      </c:pt>
                      <c:pt idx="21">
                        <c:v>24 au 30 mai</c:v>
                      </c:pt>
                      <c:pt idx="22">
                        <c:v>31 mai au 6 juin</c:v>
                      </c:pt>
                      <c:pt idx="23">
                        <c:v>7 au 13 juin</c:v>
                      </c:pt>
                      <c:pt idx="24">
                        <c:v>14 au 20 juin</c:v>
                      </c:pt>
                      <c:pt idx="25">
                        <c:v>21 au 27 juin</c:v>
                      </c:pt>
                      <c:pt idx="26">
                        <c:v>28 juin au 4 juillet</c:v>
                      </c:pt>
                      <c:pt idx="27">
                        <c:v>5 au 11 juillet</c:v>
                      </c:pt>
                      <c:pt idx="28">
                        <c:v>12 au 18 juillet</c:v>
                      </c:pt>
                      <c:pt idx="29">
                        <c:v>19 au 25 juillet</c:v>
                      </c:pt>
                      <c:pt idx="30">
                        <c:v>26 juillet au 1er août</c:v>
                      </c:pt>
                      <c:pt idx="31">
                        <c:v>2 au 8 août</c:v>
                      </c:pt>
                      <c:pt idx="32">
                        <c:v>9 au 15 août</c:v>
                      </c:pt>
                      <c:pt idx="33">
                        <c:v>16 au 22 août</c:v>
                      </c:pt>
                      <c:pt idx="34">
                        <c:v>23 au 29 août</c:v>
                      </c:pt>
                      <c:pt idx="35">
                        <c:v>30 août au 5 septembre</c:v>
                      </c:pt>
                      <c:pt idx="36">
                        <c:v>6 au 12 septembre</c:v>
                      </c:pt>
                      <c:pt idx="37">
                        <c:v>13 au 19 septembre</c:v>
                      </c:pt>
                      <c:pt idx="38">
                        <c:v>20 au 26 septembre</c:v>
                      </c:pt>
                      <c:pt idx="39">
                        <c:v>27 septembre au 3 octobre</c:v>
                      </c:pt>
                      <c:pt idx="40">
                        <c:v>4 au 10 octobre</c:v>
                      </c:pt>
                      <c:pt idx="41">
                        <c:v>11 au 17 octobre</c:v>
                      </c:pt>
                      <c:pt idx="42">
                        <c:v>18 au 24 octobre</c:v>
                      </c:pt>
                      <c:pt idx="43">
                        <c:v>25 au 31 octobre</c:v>
                      </c:pt>
                      <c:pt idx="44">
                        <c:v>1er au 7 novembre</c:v>
                      </c:pt>
                      <c:pt idx="45">
                        <c:v>8 au 14 novembre</c:v>
                      </c:pt>
                      <c:pt idx="46">
                        <c:v>15 au 21 novembre</c:v>
                      </c:pt>
                      <c:pt idx="47">
                        <c:v>22 au 28 novembre</c:v>
                      </c:pt>
                      <c:pt idx="48">
                        <c:v>29 novembre au 5 décembre</c:v>
                      </c:pt>
                      <c:pt idx="49">
                        <c:v>6 au 12 décembre</c:v>
                      </c:pt>
                      <c:pt idx="50">
                        <c:v>13 au 19 décembre</c:v>
                      </c:pt>
                      <c:pt idx="51">
                        <c:v>20 au 26 décembre</c:v>
                      </c:pt>
                    </c:strCache>
                  </c:strRef>
                </c:cat>
                <c:val>
                  <c:numRef>
                    <c:extLst>
                      <c:ext uri="{02D57815-91ED-43cb-92C2-25804820EDAC}">
                        <c15:fullRef>
                          <c15:sqref>'Figure 13'!$B$3:$B$55</c15:sqref>
                        </c15:fullRef>
                        <c15:formulaRef>
                          <c15:sqref>'Figure 13'!$B$4:$B$55</c15:sqref>
                        </c15:formulaRef>
                      </c:ext>
                    </c:extLst>
                    <c:numCache>
                      <c:formatCode>General</c:formatCode>
                      <c:ptCount val="5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smooth val="0"/>
                <c:extLst>
                  <c:ext xmlns:c16="http://schemas.microsoft.com/office/drawing/2014/chart" uri="{C3380CC4-5D6E-409C-BE32-E72D297353CC}">
                    <c16:uniqueId val="{00000002-BA3C-4F5E-AD41-68BED230A564}"/>
                  </c:ext>
                </c:extLst>
              </c15:ser>
            </c15:filteredLineSeries>
          </c:ext>
        </c:extLst>
      </c:lineChart>
      <c:catAx>
        <c:axId val="427252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7256984"/>
        <c:crosses val="autoZero"/>
        <c:auto val="1"/>
        <c:lblAlgn val="ctr"/>
        <c:lblOffset val="100"/>
        <c:noMultiLvlLbl val="0"/>
      </c:catAx>
      <c:valAx>
        <c:axId val="427256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7252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998541848935556E-2"/>
          <c:y val="0.14438294054410675"/>
          <c:w val="0.90237182852143483"/>
          <c:h val="0.50412782543290258"/>
        </c:manualLayout>
      </c:layout>
      <c:lineChart>
        <c:grouping val="standard"/>
        <c:varyColors val="0"/>
        <c:ser>
          <c:idx val="0"/>
          <c:order val="0"/>
          <c:tx>
            <c:strRef>
              <c:f>'Figure 14'!$C$3</c:f>
              <c:strCache>
                <c:ptCount val="1"/>
                <c:pt idx="0">
                  <c:v>2019</c:v>
                </c:pt>
              </c:strCache>
            </c:strRef>
          </c:tx>
          <c:spPr>
            <a:ln w="28575" cap="rnd">
              <a:solidFill>
                <a:schemeClr val="accent1"/>
              </a:solidFill>
              <a:round/>
            </a:ln>
            <a:effectLst/>
          </c:spPr>
          <c:marker>
            <c:symbol val="none"/>
          </c:marker>
          <c:cat>
            <c:strRef>
              <c:f>'Figure 14'!$B$4:$B$55</c:f>
              <c:strCache>
                <c:ptCount val="52"/>
                <c:pt idx="0">
                  <c:v>28 décembre au 3 janvier</c:v>
                </c:pt>
                <c:pt idx="1">
                  <c:v>4 au 10 janvier</c:v>
                </c:pt>
                <c:pt idx="2">
                  <c:v>11 au 17 janvier</c:v>
                </c:pt>
                <c:pt idx="3">
                  <c:v>18 au 24 janvier</c:v>
                </c:pt>
                <c:pt idx="4">
                  <c:v>25 au 31 janvier</c:v>
                </c:pt>
                <c:pt idx="5">
                  <c:v>1er au 7 février</c:v>
                </c:pt>
                <c:pt idx="6">
                  <c:v>8 au 14 février</c:v>
                </c:pt>
                <c:pt idx="7">
                  <c:v>15 au 21 février</c:v>
                </c:pt>
                <c:pt idx="8">
                  <c:v>22 au 28 février</c:v>
                </c:pt>
                <c:pt idx="9">
                  <c:v>1er au 7 mars</c:v>
                </c:pt>
                <c:pt idx="10">
                  <c:v>8 au 14 mars</c:v>
                </c:pt>
                <c:pt idx="11">
                  <c:v>15 au 21 mars</c:v>
                </c:pt>
                <c:pt idx="12">
                  <c:v>22 au 28 mars</c:v>
                </c:pt>
                <c:pt idx="13">
                  <c:v>29 mars au 4 avril</c:v>
                </c:pt>
                <c:pt idx="14">
                  <c:v>5 au 11 avril</c:v>
                </c:pt>
                <c:pt idx="15">
                  <c:v>12 au 18 avril</c:v>
                </c:pt>
                <c:pt idx="16">
                  <c:v>19 au 25 avril</c:v>
                </c:pt>
                <c:pt idx="17">
                  <c:v>26 avril au 2 mai</c:v>
                </c:pt>
                <c:pt idx="18">
                  <c:v>3 au 9 mai</c:v>
                </c:pt>
                <c:pt idx="19">
                  <c:v>10 au 16 mai</c:v>
                </c:pt>
                <c:pt idx="20">
                  <c:v>17 au 23 mai</c:v>
                </c:pt>
                <c:pt idx="21">
                  <c:v>24 au 30 mai</c:v>
                </c:pt>
                <c:pt idx="22">
                  <c:v>31 mai au 6 juin</c:v>
                </c:pt>
                <c:pt idx="23">
                  <c:v>7 au 13 juin</c:v>
                </c:pt>
                <c:pt idx="24">
                  <c:v>14 au 20 juin</c:v>
                </c:pt>
                <c:pt idx="25">
                  <c:v>21 au 27 juin</c:v>
                </c:pt>
                <c:pt idx="26">
                  <c:v>28 juin au 4 juillet</c:v>
                </c:pt>
                <c:pt idx="27">
                  <c:v>5 au 11 juillet</c:v>
                </c:pt>
                <c:pt idx="28">
                  <c:v>12 au 18 juillet</c:v>
                </c:pt>
                <c:pt idx="29">
                  <c:v>19 au 25 juillet</c:v>
                </c:pt>
                <c:pt idx="30">
                  <c:v>26 juillet au 1er août</c:v>
                </c:pt>
                <c:pt idx="31">
                  <c:v>2 au 8 août</c:v>
                </c:pt>
                <c:pt idx="32">
                  <c:v>9 au 15 août</c:v>
                </c:pt>
                <c:pt idx="33">
                  <c:v>16 au 22 août</c:v>
                </c:pt>
                <c:pt idx="34">
                  <c:v>23 au 29 août</c:v>
                </c:pt>
                <c:pt idx="35">
                  <c:v>30 août au 5 septembre</c:v>
                </c:pt>
                <c:pt idx="36">
                  <c:v>6 au 12 septembre</c:v>
                </c:pt>
                <c:pt idx="37">
                  <c:v>13 au 19 septembre</c:v>
                </c:pt>
                <c:pt idx="38">
                  <c:v>20 au 26 septembre</c:v>
                </c:pt>
                <c:pt idx="39">
                  <c:v>27 septembre au 3 octobre</c:v>
                </c:pt>
                <c:pt idx="40">
                  <c:v>4 au 10 octobre</c:v>
                </c:pt>
                <c:pt idx="41">
                  <c:v>11 au 17 octobre</c:v>
                </c:pt>
                <c:pt idx="42">
                  <c:v>18 au 24 octobre</c:v>
                </c:pt>
                <c:pt idx="43">
                  <c:v>25 au 31 octobre</c:v>
                </c:pt>
                <c:pt idx="44">
                  <c:v>1er au 7 novembre</c:v>
                </c:pt>
                <c:pt idx="45">
                  <c:v>8 au 14 novembre</c:v>
                </c:pt>
                <c:pt idx="46">
                  <c:v>15 au 21 novembre</c:v>
                </c:pt>
                <c:pt idx="47">
                  <c:v>22 au 28 novembre</c:v>
                </c:pt>
                <c:pt idx="48">
                  <c:v>29 novembre au 5 décembre</c:v>
                </c:pt>
                <c:pt idx="49">
                  <c:v>6 au 12 décembre</c:v>
                </c:pt>
                <c:pt idx="50">
                  <c:v>13 au 19 décembre</c:v>
                </c:pt>
                <c:pt idx="51">
                  <c:v>20 au 26 décembre</c:v>
                </c:pt>
              </c:strCache>
            </c:strRef>
          </c:cat>
          <c:val>
            <c:numRef>
              <c:f>'Figure 14'!$C$4:$C$55</c:f>
              <c:numCache>
                <c:formatCode>#\ ##0_ ;\-#\ ##0\ </c:formatCode>
                <c:ptCount val="52"/>
                <c:pt idx="0">
                  <c:v>2040</c:v>
                </c:pt>
                <c:pt idx="1">
                  <c:v>6370</c:v>
                </c:pt>
                <c:pt idx="2">
                  <c:v>6554</c:v>
                </c:pt>
                <c:pt idx="3">
                  <c:v>6407</c:v>
                </c:pt>
                <c:pt idx="4">
                  <c:v>6351</c:v>
                </c:pt>
                <c:pt idx="5">
                  <c:v>6808</c:v>
                </c:pt>
                <c:pt idx="6">
                  <c:v>6108</c:v>
                </c:pt>
                <c:pt idx="7">
                  <c:v>5521</c:v>
                </c:pt>
                <c:pt idx="8">
                  <c:v>5849</c:v>
                </c:pt>
                <c:pt idx="9">
                  <c:v>5944</c:v>
                </c:pt>
                <c:pt idx="10">
                  <c:v>6046</c:v>
                </c:pt>
                <c:pt idx="11">
                  <c:v>6069</c:v>
                </c:pt>
                <c:pt idx="12">
                  <c:v>6072</c:v>
                </c:pt>
                <c:pt idx="13">
                  <c:v>6339</c:v>
                </c:pt>
                <c:pt idx="14">
                  <c:v>5437</c:v>
                </c:pt>
                <c:pt idx="15">
                  <c:v>5376</c:v>
                </c:pt>
                <c:pt idx="16">
                  <c:v>4100</c:v>
                </c:pt>
                <c:pt idx="17">
                  <c:v>4284</c:v>
                </c:pt>
                <c:pt idx="18">
                  <c:v>4818</c:v>
                </c:pt>
                <c:pt idx="19">
                  <c:v>5953</c:v>
                </c:pt>
                <c:pt idx="20">
                  <c:v>6120</c:v>
                </c:pt>
                <c:pt idx="21">
                  <c:v>3877</c:v>
                </c:pt>
                <c:pt idx="22">
                  <c:v>5999</c:v>
                </c:pt>
                <c:pt idx="23">
                  <c:v>5197</c:v>
                </c:pt>
                <c:pt idx="24">
                  <c:v>6668</c:v>
                </c:pt>
                <c:pt idx="25">
                  <c:v>6548</c:v>
                </c:pt>
                <c:pt idx="26">
                  <c:v>7057</c:v>
                </c:pt>
                <c:pt idx="27">
                  <c:v>6862</c:v>
                </c:pt>
                <c:pt idx="28">
                  <c:v>6737</c:v>
                </c:pt>
                <c:pt idx="29">
                  <c:v>6309</c:v>
                </c:pt>
                <c:pt idx="30">
                  <c:v>5772</c:v>
                </c:pt>
                <c:pt idx="31">
                  <c:v>4840</c:v>
                </c:pt>
                <c:pt idx="32">
                  <c:v>2432</c:v>
                </c:pt>
                <c:pt idx="33">
                  <c:v>4517</c:v>
                </c:pt>
                <c:pt idx="34">
                  <c:v>6304</c:v>
                </c:pt>
                <c:pt idx="35" formatCode="#,##0">
                  <c:v>8500</c:v>
                </c:pt>
                <c:pt idx="36" formatCode="#,##0">
                  <c:v>9436</c:v>
                </c:pt>
                <c:pt idx="37" formatCode="#,##0">
                  <c:v>9967</c:v>
                </c:pt>
                <c:pt idx="38" formatCode="#,##0">
                  <c:v>10067</c:v>
                </c:pt>
                <c:pt idx="39" formatCode="#,##0">
                  <c:v>10096</c:v>
                </c:pt>
                <c:pt idx="40" formatCode="#,##0">
                  <c:v>9971</c:v>
                </c:pt>
                <c:pt idx="41" formatCode="#,##0">
                  <c:v>9350</c:v>
                </c:pt>
                <c:pt idx="42" formatCode="#,##0">
                  <c:v>8823</c:v>
                </c:pt>
                <c:pt idx="43" formatCode="#,##0">
                  <c:v>6232</c:v>
                </c:pt>
                <c:pt idx="44" formatCode="#,##0">
                  <c:v>8987</c:v>
                </c:pt>
                <c:pt idx="45" formatCode="#,##0">
                  <c:v>7238</c:v>
                </c:pt>
                <c:pt idx="46" formatCode="#,##0">
                  <c:v>8705</c:v>
                </c:pt>
                <c:pt idx="47" formatCode="#,##0">
                  <c:v>8290</c:v>
                </c:pt>
                <c:pt idx="48" formatCode="#,##0">
                  <c:v>8001</c:v>
                </c:pt>
                <c:pt idx="49" formatCode="#,##0">
                  <c:v>7083</c:v>
                </c:pt>
                <c:pt idx="50" formatCode="#,##0">
                  <c:v>7395</c:v>
                </c:pt>
                <c:pt idx="51" formatCode="#,##0">
                  <c:v>1926</c:v>
                </c:pt>
              </c:numCache>
            </c:numRef>
          </c:val>
          <c:smooth val="0"/>
          <c:extLst>
            <c:ext xmlns:c16="http://schemas.microsoft.com/office/drawing/2014/chart" uri="{C3380CC4-5D6E-409C-BE32-E72D297353CC}">
              <c16:uniqueId val="{00000000-865E-4EA5-879D-D43FF678D084}"/>
            </c:ext>
          </c:extLst>
        </c:ser>
        <c:ser>
          <c:idx val="1"/>
          <c:order val="1"/>
          <c:tx>
            <c:strRef>
              <c:f>'Figure 14'!$D$3</c:f>
              <c:strCache>
                <c:ptCount val="1"/>
                <c:pt idx="0">
                  <c:v>2020</c:v>
                </c:pt>
              </c:strCache>
            </c:strRef>
          </c:tx>
          <c:spPr>
            <a:ln w="28575" cap="rnd">
              <a:solidFill>
                <a:schemeClr val="accent2"/>
              </a:solidFill>
              <a:round/>
            </a:ln>
            <a:effectLst/>
          </c:spPr>
          <c:marker>
            <c:symbol val="none"/>
          </c:marker>
          <c:cat>
            <c:strRef>
              <c:f>'Figure 14'!$B$4:$B$55</c:f>
              <c:strCache>
                <c:ptCount val="52"/>
                <c:pt idx="0">
                  <c:v>28 décembre au 3 janvier</c:v>
                </c:pt>
                <c:pt idx="1">
                  <c:v>4 au 10 janvier</c:v>
                </c:pt>
                <c:pt idx="2">
                  <c:v>11 au 17 janvier</c:v>
                </c:pt>
                <c:pt idx="3">
                  <c:v>18 au 24 janvier</c:v>
                </c:pt>
                <c:pt idx="4">
                  <c:v>25 au 31 janvier</c:v>
                </c:pt>
                <c:pt idx="5">
                  <c:v>1er au 7 février</c:v>
                </c:pt>
                <c:pt idx="6">
                  <c:v>8 au 14 février</c:v>
                </c:pt>
                <c:pt idx="7">
                  <c:v>15 au 21 février</c:v>
                </c:pt>
                <c:pt idx="8">
                  <c:v>22 au 28 février</c:v>
                </c:pt>
                <c:pt idx="9">
                  <c:v>1er au 7 mars</c:v>
                </c:pt>
                <c:pt idx="10">
                  <c:v>8 au 14 mars</c:v>
                </c:pt>
                <c:pt idx="11">
                  <c:v>15 au 21 mars</c:v>
                </c:pt>
                <c:pt idx="12">
                  <c:v>22 au 28 mars</c:v>
                </c:pt>
                <c:pt idx="13">
                  <c:v>29 mars au 4 avril</c:v>
                </c:pt>
                <c:pt idx="14">
                  <c:v>5 au 11 avril</c:v>
                </c:pt>
                <c:pt idx="15">
                  <c:v>12 au 18 avril</c:v>
                </c:pt>
                <c:pt idx="16">
                  <c:v>19 au 25 avril</c:v>
                </c:pt>
                <c:pt idx="17">
                  <c:v>26 avril au 2 mai</c:v>
                </c:pt>
                <c:pt idx="18">
                  <c:v>3 au 9 mai</c:v>
                </c:pt>
                <c:pt idx="19">
                  <c:v>10 au 16 mai</c:v>
                </c:pt>
                <c:pt idx="20">
                  <c:v>17 au 23 mai</c:v>
                </c:pt>
                <c:pt idx="21">
                  <c:v>24 au 30 mai</c:v>
                </c:pt>
                <c:pt idx="22">
                  <c:v>31 mai au 6 juin</c:v>
                </c:pt>
                <c:pt idx="23">
                  <c:v>7 au 13 juin</c:v>
                </c:pt>
                <c:pt idx="24">
                  <c:v>14 au 20 juin</c:v>
                </c:pt>
                <c:pt idx="25">
                  <c:v>21 au 27 juin</c:v>
                </c:pt>
                <c:pt idx="26">
                  <c:v>28 juin au 4 juillet</c:v>
                </c:pt>
                <c:pt idx="27">
                  <c:v>5 au 11 juillet</c:v>
                </c:pt>
                <c:pt idx="28">
                  <c:v>12 au 18 juillet</c:v>
                </c:pt>
                <c:pt idx="29">
                  <c:v>19 au 25 juillet</c:v>
                </c:pt>
                <c:pt idx="30">
                  <c:v>26 juillet au 1er août</c:v>
                </c:pt>
                <c:pt idx="31">
                  <c:v>2 au 8 août</c:v>
                </c:pt>
                <c:pt idx="32">
                  <c:v>9 au 15 août</c:v>
                </c:pt>
                <c:pt idx="33">
                  <c:v>16 au 22 août</c:v>
                </c:pt>
                <c:pt idx="34">
                  <c:v>23 au 29 août</c:v>
                </c:pt>
                <c:pt idx="35">
                  <c:v>30 août au 5 septembre</c:v>
                </c:pt>
                <c:pt idx="36">
                  <c:v>6 au 12 septembre</c:v>
                </c:pt>
                <c:pt idx="37">
                  <c:v>13 au 19 septembre</c:v>
                </c:pt>
                <c:pt idx="38">
                  <c:v>20 au 26 septembre</c:v>
                </c:pt>
                <c:pt idx="39">
                  <c:v>27 septembre au 3 octobre</c:v>
                </c:pt>
                <c:pt idx="40">
                  <c:v>4 au 10 octobre</c:v>
                </c:pt>
                <c:pt idx="41">
                  <c:v>11 au 17 octobre</c:v>
                </c:pt>
                <c:pt idx="42">
                  <c:v>18 au 24 octobre</c:v>
                </c:pt>
                <c:pt idx="43">
                  <c:v>25 au 31 octobre</c:v>
                </c:pt>
                <c:pt idx="44">
                  <c:v>1er au 7 novembre</c:v>
                </c:pt>
                <c:pt idx="45">
                  <c:v>8 au 14 novembre</c:v>
                </c:pt>
                <c:pt idx="46">
                  <c:v>15 au 21 novembre</c:v>
                </c:pt>
                <c:pt idx="47">
                  <c:v>22 au 28 novembre</c:v>
                </c:pt>
                <c:pt idx="48">
                  <c:v>29 novembre au 5 décembre</c:v>
                </c:pt>
                <c:pt idx="49">
                  <c:v>6 au 12 décembre</c:v>
                </c:pt>
                <c:pt idx="50">
                  <c:v>13 au 19 décembre</c:v>
                </c:pt>
                <c:pt idx="51">
                  <c:v>20 au 26 décembre</c:v>
                </c:pt>
              </c:strCache>
            </c:strRef>
          </c:cat>
          <c:val>
            <c:numRef>
              <c:f>'Figure 14'!$D$4:$D$55</c:f>
              <c:numCache>
                <c:formatCode>#\ ##0_ ;\-#\ ##0\ </c:formatCode>
                <c:ptCount val="52"/>
                <c:pt idx="0">
                  <c:v>1844</c:v>
                </c:pt>
                <c:pt idx="1">
                  <c:v>7442</c:v>
                </c:pt>
                <c:pt idx="2">
                  <c:v>7860</c:v>
                </c:pt>
                <c:pt idx="3">
                  <c:v>7827</c:v>
                </c:pt>
                <c:pt idx="4">
                  <c:v>7603</c:v>
                </c:pt>
                <c:pt idx="5">
                  <c:v>8058</c:v>
                </c:pt>
                <c:pt idx="6">
                  <c:v>7509</c:v>
                </c:pt>
                <c:pt idx="7">
                  <c:v>7017</c:v>
                </c:pt>
                <c:pt idx="8">
                  <c:v>6339</c:v>
                </c:pt>
                <c:pt idx="9">
                  <c:v>6813</c:v>
                </c:pt>
                <c:pt idx="10">
                  <c:v>6984</c:v>
                </c:pt>
                <c:pt idx="11">
                  <c:v>1261</c:v>
                </c:pt>
                <c:pt idx="12">
                  <c:v>1214</c:v>
                </c:pt>
                <c:pt idx="13">
                  <c:v>1653</c:v>
                </c:pt>
                <c:pt idx="14">
                  <c:v>2052</c:v>
                </c:pt>
                <c:pt idx="15">
                  <c:v>1790</c:v>
                </c:pt>
                <c:pt idx="16">
                  <c:v>2689</c:v>
                </c:pt>
                <c:pt idx="17">
                  <c:v>2149</c:v>
                </c:pt>
                <c:pt idx="18">
                  <c:v>2131</c:v>
                </c:pt>
                <c:pt idx="19">
                  <c:v>3160</c:v>
                </c:pt>
                <c:pt idx="20">
                  <c:v>2830</c:v>
                </c:pt>
                <c:pt idx="21">
                  <c:v>4691</c:v>
                </c:pt>
                <c:pt idx="22">
                  <c:v>4828</c:v>
                </c:pt>
                <c:pt idx="23">
                  <c:v>7067</c:v>
                </c:pt>
                <c:pt idx="24">
                  <c:v>7847</c:v>
                </c:pt>
                <c:pt idx="25">
                  <c:v>8221</c:v>
                </c:pt>
                <c:pt idx="26">
                  <c:v>8528</c:v>
                </c:pt>
                <c:pt idx="27">
                  <c:v>9070</c:v>
                </c:pt>
                <c:pt idx="28">
                  <c:v>4473</c:v>
                </c:pt>
                <c:pt idx="29">
                  <c:v>7830</c:v>
                </c:pt>
                <c:pt idx="30">
                  <c:v>7428</c:v>
                </c:pt>
                <c:pt idx="31">
                  <c:v>5810</c:v>
                </c:pt>
                <c:pt idx="32">
                  <c:v>4506</c:v>
                </c:pt>
                <c:pt idx="33">
                  <c:v>4909</c:v>
                </c:pt>
                <c:pt idx="34">
                  <c:v>6400</c:v>
                </c:pt>
                <c:pt idx="35" formatCode="#,##0">
                  <c:v>8850</c:v>
                </c:pt>
                <c:pt idx="36" formatCode="#,##0">
                  <c:v>10400</c:v>
                </c:pt>
                <c:pt idx="37" formatCode="#,##0">
                  <c:v>10766</c:v>
                </c:pt>
                <c:pt idx="38" formatCode="#,##0">
                  <c:v>10945</c:v>
                </c:pt>
                <c:pt idx="39" formatCode="#,##0">
                  <c:v>11265</c:v>
                </c:pt>
                <c:pt idx="40" formatCode="#,##0">
                  <c:v>11035</c:v>
                </c:pt>
                <c:pt idx="41" formatCode="#,##0">
                  <c:v>10610</c:v>
                </c:pt>
                <c:pt idx="42" formatCode="#,##0">
                  <c:v>9322</c:v>
                </c:pt>
                <c:pt idx="43" formatCode="#,##0">
                  <c:v>8329</c:v>
                </c:pt>
                <c:pt idx="44" formatCode="#,##0">
                  <c:v>8827</c:v>
                </c:pt>
                <c:pt idx="45" formatCode="#,##0">
                  <c:v>7504</c:v>
                </c:pt>
                <c:pt idx="46" formatCode="#,##0">
                  <c:v>10039</c:v>
                </c:pt>
                <c:pt idx="47" formatCode="#,##0">
                  <c:v>10229</c:v>
                </c:pt>
                <c:pt idx="48" formatCode="#,##0">
                  <c:v>10292</c:v>
                </c:pt>
                <c:pt idx="49" formatCode="#,##0">
                  <c:v>9371</c:v>
                </c:pt>
                <c:pt idx="50" formatCode="#,##0">
                  <c:v>9290</c:v>
                </c:pt>
                <c:pt idx="51" formatCode="#,##0">
                  <c:v>4340</c:v>
                </c:pt>
              </c:numCache>
            </c:numRef>
          </c:val>
          <c:smooth val="0"/>
          <c:extLst>
            <c:ext xmlns:c16="http://schemas.microsoft.com/office/drawing/2014/chart" uri="{C3380CC4-5D6E-409C-BE32-E72D297353CC}">
              <c16:uniqueId val="{00000001-865E-4EA5-879D-D43FF678D084}"/>
            </c:ext>
          </c:extLst>
        </c:ser>
        <c:ser>
          <c:idx val="2"/>
          <c:order val="2"/>
          <c:tx>
            <c:strRef>
              <c:f>'Figure 14'!$E$3</c:f>
              <c:strCache>
                <c:ptCount val="1"/>
                <c:pt idx="0">
                  <c:v>2021</c:v>
                </c:pt>
              </c:strCache>
            </c:strRef>
          </c:tx>
          <c:spPr>
            <a:ln w="28575" cap="rnd">
              <a:solidFill>
                <a:schemeClr val="accent3"/>
              </a:solidFill>
              <a:round/>
            </a:ln>
            <a:effectLst/>
          </c:spPr>
          <c:marker>
            <c:symbol val="none"/>
          </c:marker>
          <c:cat>
            <c:strRef>
              <c:f>'Figure 14'!$B$4:$B$55</c:f>
              <c:strCache>
                <c:ptCount val="52"/>
                <c:pt idx="0">
                  <c:v>28 décembre au 3 janvier</c:v>
                </c:pt>
                <c:pt idx="1">
                  <c:v>4 au 10 janvier</c:v>
                </c:pt>
                <c:pt idx="2">
                  <c:v>11 au 17 janvier</c:v>
                </c:pt>
                <c:pt idx="3">
                  <c:v>18 au 24 janvier</c:v>
                </c:pt>
                <c:pt idx="4">
                  <c:v>25 au 31 janvier</c:v>
                </c:pt>
                <c:pt idx="5">
                  <c:v>1er au 7 février</c:v>
                </c:pt>
                <c:pt idx="6">
                  <c:v>8 au 14 février</c:v>
                </c:pt>
                <c:pt idx="7">
                  <c:v>15 au 21 février</c:v>
                </c:pt>
                <c:pt idx="8">
                  <c:v>22 au 28 février</c:v>
                </c:pt>
                <c:pt idx="9">
                  <c:v>1er au 7 mars</c:v>
                </c:pt>
                <c:pt idx="10">
                  <c:v>8 au 14 mars</c:v>
                </c:pt>
                <c:pt idx="11">
                  <c:v>15 au 21 mars</c:v>
                </c:pt>
                <c:pt idx="12">
                  <c:v>22 au 28 mars</c:v>
                </c:pt>
                <c:pt idx="13">
                  <c:v>29 mars au 4 avril</c:v>
                </c:pt>
                <c:pt idx="14">
                  <c:v>5 au 11 avril</c:v>
                </c:pt>
                <c:pt idx="15">
                  <c:v>12 au 18 avril</c:v>
                </c:pt>
                <c:pt idx="16">
                  <c:v>19 au 25 avril</c:v>
                </c:pt>
                <c:pt idx="17">
                  <c:v>26 avril au 2 mai</c:v>
                </c:pt>
                <c:pt idx="18">
                  <c:v>3 au 9 mai</c:v>
                </c:pt>
                <c:pt idx="19">
                  <c:v>10 au 16 mai</c:v>
                </c:pt>
                <c:pt idx="20">
                  <c:v>17 au 23 mai</c:v>
                </c:pt>
                <c:pt idx="21">
                  <c:v>24 au 30 mai</c:v>
                </c:pt>
                <c:pt idx="22">
                  <c:v>31 mai au 6 juin</c:v>
                </c:pt>
                <c:pt idx="23">
                  <c:v>7 au 13 juin</c:v>
                </c:pt>
                <c:pt idx="24">
                  <c:v>14 au 20 juin</c:v>
                </c:pt>
                <c:pt idx="25">
                  <c:v>21 au 27 juin</c:v>
                </c:pt>
                <c:pt idx="26">
                  <c:v>28 juin au 4 juillet</c:v>
                </c:pt>
                <c:pt idx="27">
                  <c:v>5 au 11 juillet</c:v>
                </c:pt>
                <c:pt idx="28">
                  <c:v>12 au 18 juillet</c:v>
                </c:pt>
                <c:pt idx="29">
                  <c:v>19 au 25 juillet</c:v>
                </c:pt>
                <c:pt idx="30">
                  <c:v>26 juillet au 1er août</c:v>
                </c:pt>
                <c:pt idx="31">
                  <c:v>2 au 8 août</c:v>
                </c:pt>
                <c:pt idx="32">
                  <c:v>9 au 15 août</c:v>
                </c:pt>
                <c:pt idx="33">
                  <c:v>16 au 22 août</c:v>
                </c:pt>
                <c:pt idx="34">
                  <c:v>23 au 29 août</c:v>
                </c:pt>
                <c:pt idx="35">
                  <c:v>30 août au 5 septembre</c:v>
                </c:pt>
                <c:pt idx="36">
                  <c:v>6 au 12 septembre</c:v>
                </c:pt>
                <c:pt idx="37">
                  <c:v>13 au 19 septembre</c:v>
                </c:pt>
                <c:pt idx="38">
                  <c:v>20 au 26 septembre</c:v>
                </c:pt>
                <c:pt idx="39">
                  <c:v>27 septembre au 3 octobre</c:v>
                </c:pt>
                <c:pt idx="40">
                  <c:v>4 au 10 octobre</c:v>
                </c:pt>
                <c:pt idx="41">
                  <c:v>11 au 17 octobre</c:v>
                </c:pt>
                <c:pt idx="42">
                  <c:v>18 au 24 octobre</c:v>
                </c:pt>
                <c:pt idx="43">
                  <c:v>25 au 31 octobre</c:v>
                </c:pt>
                <c:pt idx="44">
                  <c:v>1er au 7 novembre</c:v>
                </c:pt>
                <c:pt idx="45">
                  <c:v>8 au 14 novembre</c:v>
                </c:pt>
                <c:pt idx="46">
                  <c:v>15 au 21 novembre</c:v>
                </c:pt>
                <c:pt idx="47">
                  <c:v>22 au 28 novembre</c:v>
                </c:pt>
                <c:pt idx="48">
                  <c:v>29 novembre au 5 décembre</c:v>
                </c:pt>
                <c:pt idx="49">
                  <c:v>6 au 12 décembre</c:v>
                </c:pt>
                <c:pt idx="50">
                  <c:v>13 au 19 décembre</c:v>
                </c:pt>
                <c:pt idx="51">
                  <c:v>20 au 26 décembre</c:v>
                </c:pt>
              </c:strCache>
            </c:strRef>
          </c:cat>
          <c:val>
            <c:numRef>
              <c:f>'Figure 14'!$E$4:$E$9</c:f>
              <c:numCache>
                <c:formatCode>#\ ##0_ ;\-#\ ##0\ </c:formatCode>
                <c:ptCount val="6"/>
                <c:pt idx="0">
                  <c:v>1827</c:v>
                </c:pt>
                <c:pt idx="1">
                  <c:v>7748</c:v>
                </c:pt>
                <c:pt idx="2">
                  <c:v>9125</c:v>
                </c:pt>
                <c:pt idx="3">
                  <c:v>9358</c:v>
                </c:pt>
                <c:pt idx="4">
                  <c:v>9469</c:v>
                </c:pt>
                <c:pt idx="5">
                  <c:v>9435</c:v>
                </c:pt>
              </c:numCache>
            </c:numRef>
          </c:val>
          <c:smooth val="0"/>
          <c:extLst>
            <c:ext xmlns:c16="http://schemas.microsoft.com/office/drawing/2014/chart" uri="{C3380CC4-5D6E-409C-BE32-E72D297353CC}">
              <c16:uniqueId val="{00000002-865E-4EA5-879D-D43FF678D084}"/>
            </c:ext>
          </c:extLst>
        </c:ser>
        <c:dLbls>
          <c:showLegendKey val="0"/>
          <c:showVal val="0"/>
          <c:showCatName val="0"/>
          <c:showSerName val="0"/>
          <c:showPercent val="0"/>
          <c:showBubbleSize val="0"/>
        </c:dLbls>
        <c:smooth val="0"/>
        <c:axId val="164156928"/>
        <c:axId val="164158848"/>
      </c:lineChart>
      <c:catAx>
        <c:axId val="16415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4158848"/>
        <c:crosses val="autoZero"/>
        <c:auto val="1"/>
        <c:lblAlgn val="ctr"/>
        <c:lblOffset val="100"/>
        <c:noMultiLvlLbl val="0"/>
      </c:catAx>
      <c:valAx>
        <c:axId val="164158848"/>
        <c:scaling>
          <c:orientation val="minMax"/>
        </c:scaling>
        <c:delete val="0"/>
        <c:axPos val="l"/>
        <c:majorGridlines>
          <c:spPr>
            <a:ln w="9525" cap="flat" cmpd="sng" algn="ctr">
              <a:solidFill>
                <a:schemeClr val="tx1">
                  <a:lumMod val="15000"/>
                  <a:lumOff val="85000"/>
                </a:schemeClr>
              </a:solidFill>
              <a:round/>
            </a:ln>
            <a:effectLst/>
          </c:spPr>
        </c:majorGridlines>
        <c:numFmt formatCode="#\ ##0_ ;\-#\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4156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377748614756488"/>
          <c:y val="3.7017605223271542E-2"/>
          <c:w val="0.84333464566929139"/>
          <c:h val="0.52460504838521627"/>
        </c:manualLayout>
      </c:layout>
      <c:lineChart>
        <c:grouping val="standard"/>
        <c:varyColors val="0"/>
        <c:ser>
          <c:idx val="0"/>
          <c:order val="0"/>
          <c:tx>
            <c:strRef>
              <c:f>'Figure 15'!$C$3</c:f>
              <c:strCache>
                <c:ptCount val="1"/>
                <c:pt idx="0">
                  <c:v>2019</c:v>
                </c:pt>
              </c:strCache>
            </c:strRef>
          </c:tx>
          <c:spPr>
            <a:ln w="28575" cap="rnd">
              <a:solidFill>
                <a:schemeClr val="accent1"/>
              </a:solidFill>
              <a:round/>
            </a:ln>
            <a:effectLst/>
          </c:spPr>
          <c:marker>
            <c:symbol val="none"/>
          </c:marker>
          <c:cat>
            <c:strRef>
              <c:f>'Figure 15'!$B$4:$B$55</c:f>
              <c:strCache>
                <c:ptCount val="52"/>
                <c:pt idx="0">
                  <c:v>28 décembre au 3 janvier</c:v>
                </c:pt>
                <c:pt idx="1">
                  <c:v>4 au 10 janvier</c:v>
                </c:pt>
                <c:pt idx="2">
                  <c:v>11 au 17 janvier</c:v>
                </c:pt>
                <c:pt idx="3">
                  <c:v>18 au 24 janvier</c:v>
                </c:pt>
                <c:pt idx="4">
                  <c:v>25 au 31 janvier</c:v>
                </c:pt>
                <c:pt idx="5">
                  <c:v>1er au 7 février</c:v>
                </c:pt>
                <c:pt idx="6">
                  <c:v>8 au 14 février</c:v>
                </c:pt>
                <c:pt idx="7">
                  <c:v>15 au 21 février</c:v>
                </c:pt>
                <c:pt idx="8">
                  <c:v>22 au 28 février</c:v>
                </c:pt>
                <c:pt idx="9">
                  <c:v>1er au 7 mars</c:v>
                </c:pt>
                <c:pt idx="10">
                  <c:v>8 au 14 mars</c:v>
                </c:pt>
                <c:pt idx="11">
                  <c:v>15 au 21 mars</c:v>
                </c:pt>
                <c:pt idx="12">
                  <c:v>22 au 28 mars</c:v>
                </c:pt>
                <c:pt idx="13">
                  <c:v>29 mars au 4 avril</c:v>
                </c:pt>
                <c:pt idx="14">
                  <c:v>5 au 11 avril</c:v>
                </c:pt>
                <c:pt idx="15">
                  <c:v>12 au 18 avril</c:v>
                </c:pt>
                <c:pt idx="16">
                  <c:v>19 au 25 avril</c:v>
                </c:pt>
                <c:pt idx="17">
                  <c:v>26 avril au 2 mai</c:v>
                </c:pt>
                <c:pt idx="18">
                  <c:v>3 au 9 mai</c:v>
                </c:pt>
                <c:pt idx="19">
                  <c:v>10 au 16 mai</c:v>
                </c:pt>
                <c:pt idx="20">
                  <c:v>17 au 23 mai</c:v>
                </c:pt>
                <c:pt idx="21">
                  <c:v>24 au 30 mai</c:v>
                </c:pt>
                <c:pt idx="22">
                  <c:v>31 mai au 6 juin</c:v>
                </c:pt>
                <c:pt idx="23">
                  <c:v>7 au 13 juin</c:v>
                </c:pt>
                <c:pt idx="24">
                  <c:v>14 au 20 juin</c:v>
                </c:pt>
                <c:pt idx="25">
                  <c:v>21 au 27 juin</c:v>
                </c:pt>
                <c:pt idx="26">
                  <c:v>28 juin au 4 juillet</c:v>
                </c:pt>
                <c:pt idx="27">
                  <c:v>5 au 11 juillet</c:v>
                </c:pt>
                <c:pt idx="28">
                  <c:v>12 au 18 juillet</c:v>
                </c:pt>
                <c:pt idx="29">
                  <c:v>19 au 25 juillet</c:v>
                </c:pt>
                <c:pt idx="30">
                  <c:v>26 juillet au 1er août</c:v>
                </c:pt>
                <c:pt idx="31">
                  <c:v>2 au 8 août</c:v>
                </c:pt>
                <c:pt idx="32">
                  <c:v>9 au 15 août</c:v>
                </c:pt>
                <c:pt idx="33">
                  <c:v>16 au 22 août</c:v>
                </c:pt>
                <c:pt idx="34">
                  <c:v>23 au 29 août</c:v>
                </c:pt>
                <c:pt idx="35">
                  <c:v>30 août au 5 septembre</c:v>
                </c:pt>
                <c:pt idx="36">
                  <c:v>6 au 12 septembre</c:v>
                </c:pt>
                <c:pt idx="37">
                  <c:v>13 au 19 septembre</c:v>
                </c:pt>
                <c:pt idx="38">
                  <c:v>20 au 26 septembre</c:v>
                </c:pt>
                <c:pt idx="39">
                  <c:v>27 septembre au 3 octobre</c:v>
                </c:pt>
                <c:pt idx="40">
                  <c:v>4 au 10 octobre</c:v>
                </c:pt>
                <c:pt idx="41">
                  <c:v>11 au 17 octobre</c:v>
                </c:pt>
                <c:pt idx="42">
                  <c:v>18 au 24 octobre</c:v>
                </c:pt>
                <c:pt idx="43">
                  <c:v>25 au 31 octobre</c:v>
                </c:pt>
                <c:pt idx="44">
                  <c:v>1er au 7 novembre</c:v>
                </c:pt>
                <c:pt idx="45">
                  <c:v>8 au 14 novembre</c:v>
                </c:pt>
                <c:pt idx="46">
                  <c:v>15 au 21 novembre</c:v>
                </c:pt>
                <c:pt idx="47">
                  <c:v>22 au 28 novembre</c:v>
                </c:pt>
                <c:pt idx="48">
                  <c:v>29 novembre au 5 décembre</c:v>
                </c:pt>
                <c:pt idx="49">
                  <c:v>6 au 12 décembre</c:v>
                </c:pt>
                <c:pt idx="50">
                  <c:v>13 au 19 décembre</c:v>
                </c:pt>
                <c:pt idx="51">
                  <c:v>20 au 26 décembre</c:v>
                </c:pt>
              </c:strCache>
            </c:strRef>
          </c:cat>
          <c:val>
            <c:numRef>
              <c:f>'Figure 15'!$C$4:$C$55</c:f>
              <c:numCache>
                <c:formatCode>#\ ##0_ ;\-#\ ##0\ </c:formatCode>
                <c:ptCount val="52"/>
                <c:pt idx="0">
                  <c:v>369</c:v>
                </c:pt>
                <c:pt idx="1">
                  <c:v>3446</c:v>
                </c:pt>
                <c:pt idx="2">
                  <c:v>2117</c:v>
                </c:pt>
                <c:pt idx="3">
                  <c:v>1689</c:v>
                </c:pt>
                <c:pt idx="4">
                  <c:v>1140</c:v>
                </c:pt>
                <c:pt idx="5">
                  <c:v>3711</c:v>
                </c:pt>
                <c:pt idx="6">
                  <c:v>1947</c:v>
                </c:pt>
                <c:pt idx="7">
                  <c:v>1464</c:v>
                </c:pt>
                <c:pt idx="8">
                  <c:v>1389</c:v>
                </c:pt>
                <c:pt idx="9">
                  <c:v>4019</c:v>
                </c:pt>
                <c:pt idx="10">
                  <c:v>2049</c:v>
                </c:pt>
                <c:pt idx="11">
                  <c:v>1525</c:v>
                </c:pt>
                <c:pt idx="12">
                  <c:v>1473</c:v>
                </c:pt>
                <c:pt idx="13">
                  <c:v>4896</c:v>
                </c:pt>
                <c:pt idx="14">
                  <c:v>2237</c:v>
                </c:pt>
                <c:pt idx="15">
                  <c:v>1410</c:v>
                </c:pt>
                <c:pt idx="16">
                  <c:v>1489</c:v>
                </c:pt>
                <c:pt idx="17">
                  <c:v>2361</c:v>
                </c:pt>
                <c:pt idx="18">
                  <c:v>4200</c:v>
                </c:pt>
                <c:pt idx="19">
                  <c:v>2172</c:v>
                </c:pt>
                <c:pt idx="20">
                  <c:v>1275</c:v>
                </c:pt>
                <c:pt idx="21">
                  <c:v>1190</c:v>
                </c:pt>
                <c:pt idx="22">
                  <c:v>3685</c:v>
                </c:pt>
                <c:pt idx="23">
                  <c:v>1736</c:v>
                </c:pt>
                <c:pt idx="24">
                  <c:v>1497</c:v>
                </c:pt>
                <c:pt idx="25">
                  <c:v>1634</c:v>
                </c:pt>
                <c:pt idx="26">
                  <c:v>2913</c:v>
                </c:pt>
                <c:pt idx="27">
                  <c:v>1321</c:v>
                </c:pt>
                <c:pt idx="28">
                  <c:v>858</c:v>
                </c:pt>
                <c:pt idx="29">
                  <c:v>730</c:v>
                </c:pt>
                <c:pt idx="30">
                  <c:v>843</c:v>
                </c:pt>
                <c:pt idx="31">
                  <c:v>1137</c:v>
                </c:pt>
                <c:pt idx="32">
                  <c:v>229</c:v>
                </c:pt>
                <c:pt idx="33">
                  <c:v>641</c:v>
                </c:pt>
                <c:pt idx="34">
                  <c:v>1291</c:v>
                </c:pt>
                <c:pt idx="35" formatCode="#,##0">
                  <c:v>3457</c:v>
                </c:pt>
                <c:pt idx="36" formatCode="#,##0">
                  <c:v>2973</c:v>
                </c:pt>
                <c:pt idx="37" formatCode="#,##0">
                  <c:v>1692</c:v>
                </c:pt>
                <c:pt idx="38" formatCode="#,##0">
                  <c:v>1603</c:v>
                </c:pt>
                <c:pt idx="39" formatCode="#,##0">
                  <c:v>3335</c:v>
                </c:pt>
                <c:pt idx="40" formatCode="#,##0">
                  <c:v>3066</c:v>
                </c:pt>
                <c:pt idx="41" formatCode="#,##0">
                  <c:v>2128</c:v>
                </c:pt>
                <c:pt idx="42" formatCode="#,##0">
                  <c:v>1479</c:v>
                </c:pt>
                <c:pt idx="43" formatCode="#,##0">
                  <c:v>1245</c:v>
                </c:pt>
                <c:pt idx="44" formatCode="#,##0">
                  <c:v>4560</c:v>
                </c:pt>
                <c:pt idx="45" formatCode="#,##0">
                  <c:v>1872</c:v>
                </c:pt>
                <c:pt idx="46" formatCode="#,##0">
                  <c:v>2185</c:v>
                </c:pt>
                <c:pt idx="47" formatCode="#,##0">
                  <c:v>1903</c:v>
                </c:pt>
                <c:pt idx="48" formatCode="#,##0">
                  <c:v>3162</c:v>
                </c:pt>
                <c:pt idx="49" formatCode="#,##0">
                  <c:v>1171</c:v>
                </c:pt>
                <c:pt idx="50" formatCode="#,##0">
                  <c:v>1126</c:v>
                </c:pt>
                <c:pt idx="51" formatCode="#,##0">
                  <c:v>265</c:v>
                </c:pt>
              </c:numCache>
            </c:numRef>
          </c:val>
          <c:smooth val="0"/>
          <c:extLst>
            <c:ext xmlns:c16="http://schemas.microsoft.com/office/drawing/2014/chart" uri="{C3380CC4-5D6E-409C-BE32-E72D297353CC}">
              <c16:uniqueId val="{00000000-E8CD-49A8-B0A4-DE54CF642F27}"/>
            </c:ext>
          </c:extLst>
        </c:ser>
        <c:ser>
          <c:idx val="1"/>
          <c:order val="1"/>
          <c:tx>
            <c:strRef>
              <c:f>'Figure 15'!$D$3</c:f>
              <c:strCache>
                <c:ptCount val="1"/>
                <c:pt idx="0">
                  <c:v>2020</c:v>
                </c:pt>
              </c:strCache>
            </c:strRef>
          </c:tx>
          <c:spPr>
            <a:ln w="28575" cap="rnd">
              <a:solidFill>
                <a:schemeClr val="accent2"/>
              </a:solidFill>
              <a:round/>
            </a:ln>
            <a:effectLst/>
          </c:spPr>
          <c:marker>
            <c:symbol val="none"/>
          </c:marker>
          <c:cat>
            <c:strRef>
              <c:f>'Figure 15'!$B$4:$B$55</c:f>
              <c:strCache>
                <c:ptCount val="52"/>
                <c:pt idx="0">
                  <c:v>28 décembre au 3 janvier</c:v>
                </c:pt>
                <c:pt idx="1">
                  <c:v>4 au 10 janvier</c:v>
                </c:pt>
                <c:pt idx="2">
                  <c:v>11 au 17 janvier</c:v>
                </c:pt>
                <c:pt idx="3">
                  <c:v>18 au 24 janvier</c:v>
                </c:pt>
                <c:pt idx="4">
                  <c:v>25 au 31 janvier</c:v>
                </c:pt>
                <c:pt idx="5">
                  <c:v>1er au 7 février</c:v>
                </c:pt>
                <c:pt idx="6">
                  <c:v>8 au 14 février</c:v>
                </c:pt>
                <c:pt idx="7">
                  <c:v>15 au 21 février</c:v>
                </c:pt>
                <c:pt idx="8">
                  <c:v>22 au 28 février</c:v>
                </c:pt>
                <c:pt idx="9">
                  <c:v>1er au 7 mars</c:v>
                </c:pt>
                <c:pt idx="10">
                  <c:v>8 au 14 mars</c:v>
                </c:pt>
                <c:pt idx="11">
                  <c:v>15 au 21 mars</c:v>
                </c:pt>
                <c:pt idx="12">
                  <c:v>22 au 28 mars</c:v>
                </c:pt>
                <c:pt idx="13">
                  <c:v>29 mars au 4 avril</c:v>
                </c:pt>
                <c:pt idx="14">
                  <c:v>5 au 11 avril</c:v>
                </c:pt>
                <c:pt idx="15">
                  <c:v>12 au 18 avril</c:v>
                </c:pt>
                <c:pt idx="16">
                  <c:v>19 au 25 avril</c:v>
                </c:pt>
                <c:pt idx="17">
                  <c:v>26 avril au 2 mai</c:v>
                </c:pt>
                <c:pt idx="18">
                  <c:v>3 au 9 mai</c:v>
                </c:pt>
                <c:pt idx="19">
                  <c:v>10 au 16 mai</c:v>
                </c:pt>
                <c:pt idx="20">
                  <c:v>17 au 23 mai</c:v>
                </c:pt>
                <c:pt idx="21">
                  <c:v>24 au 30 mai</c:v>
                </c:pt>
                <c:pt idx="22">
                  <c:v>31 mai au 6 juin</c:v>
                </c:pt>
                <c:pt idx="23">
                  <c:v>7 au 13 juin</c:v>
                </c:pt>
                <c:pt idx="24">
                  <c:v>14 au 20 juin</c:v>
                </c:pt>
                <c:pt idx="25">
                  <c:v>21 au 27 juin</c:v>
                </c:pt>
                <c:pt idx="26">
                  <c:v>28 juin au 4 juillet</c:v>
                </c:pt>
                <c:pt idx="27">
                  <c:v>5 au 11 juillet</c:v>
                </c:pt>
                <c:pt idx="28">
                  <c:v>12 au 18 juillet</c:v>
                </c:pt>
                <c:pt idx="29">
                  <c:v>19 au 25 juillet</c:v>
                </c:pt>
                <c:pt idx="30">
                  <c:v>26 juillet au 1er août</c:v>
                </c:pt>
                <c:pt idx="31">
                  <c:v>2 au 8 août</c:v>
                </c:pt>
                <c:pt idx="32">
                  <c:v>9 au 15 août</c:v>
                </c:pt>
                <c:pt idx="33">
                  <c:v>16 au 22 août</c:v>
                </c:pt>
                <c:pt idx="34">
                  <c:v>23 au 29 août</c:v>
                </c:pt>
                <c:pt idx="35">
                  <c:v>30 août au 5 septembre</c:v>
                </c:pt>
                <c:pt idx="36">
                  <c:v>6 au 12 septembre</c:v>
                </c:pt>
                <c:pt idx="37">
                  <c:v>13 au 19 septembre</c:v>
                </c:pt>
                <c:pt idx="38">
                  <c:v>20 au 26 septembre</c:v>
                </c:pt>
                <c:pt idx="39">
                  <c:v>27 septembre au 3 octobre</c:v>
                </c:pt>
                <c:pt idx="40">
                  <c:v>4 au 10 octobre</c:v>
                </c:pt>
                <c:pt idx="41">
                  <c:v>11 au 17 octobre</c:v>
                </c:pt>
                <c:pt idx="42">
                  <c:v>18 au 24 octobre</c:v>
                </c:pt>
                <c:pt idx="43">
                  <c:v>25 au 31 octobre</c:v>
                </c:pt>
                <c:pt idx="44">
                  <c:v>1er au 7 novembre</c:v>
                </c:pt>
                <c:pt idx="45">
                  <c:v>8 au 14 novembre</c:v>
                </c:pt>
                <c:pt idx="46">
                  <c:v>15 au 21 novembre</c:v>
                </c:pt>
                <c:pt idx="47">
                  <c:v>22 au 28 novembre</c:v>
                </c:pt>
                <c:pt idx="48">
                  <c:v>29 novembre au 5 décembre</c:v>
                </c:pt>
                <c:pt idx="49">
                  <c:v>6 au 12 décembre</c:v>
                </c:pt>
                <c:pt idx="50">
                  <c:v>13 au 19 décembre</c:v>
                </c:pt>
                <c:pt idx="51">
                  <c:v>20 au 26 décembre</c:v>
                </c:pt>
              </c:strCache>
            </c:strRef>
          </c:cat>
          <c:val>
            <c:numRef>
              <c:f>'Figure 15'!$D$4:$D$55</c:f>
              <c:numCache>
                <c:formatCode>#\ ##0_ ;\-#\ ##0\ </c:formatCode>
                <c:ptCount val="52"/>
                <c:pt idx="0">
                  <c:v>426</c:v>
                </c:pt>
                <c:pt idx="1">
                  <c:v>3527</c:v>
                </c:pt>
                <c:pt idx="2">
                  <c:v>2860</c:v>
                </c:pt>
                <c:pt idx="3">
                  <c:v>1637</c:v>
                </c:pt>
                <c:pt idx="4">
                  <c:v>695</c:v>
                </c:pt>
                <c:pt idx="5">
                  <c:v>4126</c:v>
                </c:pt>
                <c:pt idx="6">
                  <c:v>1887</c:v>
                </c:pt>
                <c:pt idx="7">
                  <c:v>1926</c:v>
                </c:pt>
                <c:pt idx="8">
                  <c:v>1184</c:v>
                </c:pt>
                <c:pt idx="9">
                  <c:v>3744</c:v>
                </c:pt>
                <c:pt idx="10">
                  <c:v>1926</c:v>
                </c:pt>
                <c:pt idx="11">
                  <c:v>536</c:v>
                </c:pt>
                <c:pt idx="12">
                  <c:v>74</c:v>
                </c:pt>
                <c:pt idx="13">
                  <c:v>61</c:v>
                </c:pt>
                <c:pt idx="14">
                  <c:v>69</c:v>
                </c:pt>
                <c:pt idx="15">
                  <c:v>40</c:v>
                </c:pt>
                <c:pt idx="16">
                  <c:v>59</c:v>
                </c:pt>
                <c:pt idx="17">
                  <c:v>78</c:v>
                </c:pt>
                <c:pt idx="18">
                  <c:v>324</c:v>
                </c:pt>
                <c:pt idx="19">
                  <c:v>463</c:v>
                </c:pt>
                <c:pt idx="20">
                  <c:v>517</c:v>
                </c:pt>
                <c:pt idx="21">
                  <c:v>488</c:v>
                </c:pt>
                <c:pt idx="22">
                  <c:v>2002</c:v>
                </c:pt>
                <c:pt idx="23">
                  <c:v>2554</c:v>
                </c:pt>
                <c:pt idx="24">
                  <c:v>2261</c:v>
                </c:pt>
                <c:pt idx="25">
                  <c:v>1420</c:v>
                </c:pt>
                <c:pt idx="26">
                  <c:v>2532</c:v>
                </c:pt>
                <c:pt idx="27">
                  <c:v>3317</c:v>
                </c:pt>
                <c:pt idx="28">
                  <c:v>974</c:v>
                </c:pt>
                <c:pt idx="29">
                  <c:v>1305</c:v>
                </c:pt>
                <c:pt idx="30">
                  <c:v>556</c:v>
                </c:pt>
                <c:pt idx="31">
                  <c:v>1657</c:v>
                </c:pt>
                <c:pt idx="32">
                  <c:v>906</c:v>
                </c:pt>
                <c:pt idx="33">
                  <c:v>890</c:v>
                </c:pt>
                <c:pt idx="34">
                  <c:v>1057</c:v>
                </c:pt>
                <c:pt idx="35" formatCode="#,##0">
                  <c:v>2865</c:v>
                </c:pt>
                <c:pt idx="36" formatCode="#,##0">
                  <c:v>3808</c:v>
                </c:pt>
                <c:pt idx="37" formatCode="#,##0">
                  <c:v>2184</c:v>
                </c:pt>
                <c:pt idx="38" formatCode="#,##0">
                  <c:v>1504</c:v>
                </c:pt>
                <c:pt idx="39" formatCode="#,##0">
                  <c:v>2218</c:v>
                </c:pt>
                <c:pt idx="40" formatCode="#,##0">
                  <c:v>4393</c:v>
                </c:pt>
                <c:pt idx="41" formatCode="#,##0">
                  <c:v>2398</c:v>
                </c:pt>
                <c:pt idx="42" formatCode="#,##0">
                  <c:v>1853</c:v>
                </c:pt>
                <c:pt idx="43" formatCode="#,##0">
                  <c:v>2047</c:v>
                </c:pt>
                <c:pt idx="44" formatCode="#,##0">
                  <c:v>4983</c:v>
                </c:pt>
                <c:pt idx="45" formatCode="#,##0">
                  <c:v>2403</c:v>
                </c:pt>
                <c:pt idx="46" formatCode="#,##0">
                  <c:v>2216</c:v>
                </c:pt>
                <c:pt idx="47" formatCode="#,##0">
                  <c:v>2260</c:v>
                </c:pt>
                <c:pt idx="48" formatCode="#,##0">
                  <c:v>4478</c:v>
                </c:pt>
                <c:pt idx="49" formatCode="#,##0">
                  <c:v>2420</c:v>
                </c:pt>
                <c:pt idx="50" formatCode="#,##0">
                  <c:v>1733</c:v>
                </c:pt>
                <c:pt idx="51" formatCode="#,##0">
                  <c:v>545</c:v>
                </c:pt>
              </c:numCache>
            </c:numRef>
          </c:val>
          <c:smooth val="0"/>
          <c:extLst>
            <c:ext xmlns:c16="http://schemas.microsoft.com/office/drawing/2014/chart" uri="{C3380CC4-5D6E-409C-BE32-E72D297353CC}">
              <c16:uniqueId val="{00000001-E8CD-49A8-B0A4-DE54CF642F27}"/>
            </c:ext>
          </c:extLst>
        </c:ser>
        <c:ser>
          <c:idx val="2"/>
          <c:order val="2"/>
          <c:tx>
            <c:strRef>
              <c:f>'Figure 15'!$E$3</c:f>
              <c:strCache>
                <c:ptCount val="1"/>
                <c:pt idx="0">
                  <c:v>2021</c:v>
                </c:pt>
              </c:strCache>
            </c:strRef>
          </c:tx>
          <c:spPr>
            <a:ln w="28575" cap="rnd">
              <a:solidFill>
                <a:schemeClr val="accent3"/>
              </a:solidFill>
              <a:round/>
            </a:ln>
            <a:effectLst/>
          </c:spPr>
          <c:marker>
            <c:symbol val="none"/>
          </c:marker>
          <c:cat>
            <c:strRef>
              <c:f>'Figure 15'!$B$4:$B$55</c:f>
              <c:strCache>
                <c:ptCount val="52"/>
                <c:pt idx="0">
                  <c:v>28 décembre au 3 janvier</c:v>
                </c:pt>
                <c:pt idx="1">
                  <c:v>4 au 10 janvier</c:v>
                </c:pt>
                <c:pt idx="2">
                  <c:v>11 au 17 janvier</c:v>
                </c:pt>
                <c:pt idx="3">
                  <c:v>18 au 24 janvier</c:v>
                </c:pt>
                <c:pt idx="4">
                  <c:v>25 au 31 janvier</c:v>
                </c:pt>
                <c:pt idx="5">
                  <c:v>1er au 7 février</c:v>
                </c:pt>
                <c:pt idx="6">
                  <c:v>8 au 14 février</c:v>
                </c:pt>
                <c:pt idx="7">
                  <c:v>15 au 21 février</c:v>
                </c:pt>
                <c:pt idx="8">
                  <c:v>22 au 28 février</c:v>
                </c:pt>
                <c:pt idx="9">
                  <c:v>1er au 7 mars</c:v>
                </c:pt>
                <c:pt idx="10">
                  <c:v>8 au 14 mars</c:v>
                </c:pt>
                <c:pt idx="11">
                  <c:v>15 au 21 mars</c:v>
                </c:pt>
                <c:pt idx="12">
                  <c:v>22 au 28 mars</c:v>
                </c:pt>
                <c:pt idx="13">
                  <c:v>29 mars au 4 avril</c:v>
                </c:pt>
                <c:pt idx="14">
                  <c:v>5 au 11 avril</c:v>
                </c:pt>
                <c:pt idx="15">
                  <c:v>12 au 18 avril</c:v>
                </c:pt>
                <c:pt idx="16">
                  <c:v>19 au 25 avril</c:v>
                </c:pt>
                <c:pt idx="17">
                  <c:v>26 avril au 2 mai</c:v>
                </c:pt>
                <c:pt idx="18">
                  <c:v>3 au 9 mai</c:v>
                </c:pt>
                <c:pt idx="19">
                  <c:v>10 au 16 mai</c:v>
                </c:pt>
                <c:pt idx="20">
                  <c:v>17 au 23 mai</c:v>
                </c:pt>
                <c:pt idx="21">
                  <c:v>24 au 30 mai</c:v>
                </c:pt>
                <c:pt idx="22">
                  <c:v>31 mai au 6 juin</c:v>
                </c:pt>
                <c:pt idx="23">
                  <c:v>7 au 13 juin</c:v>
                </c:pt>
                <c:pt idx="24">
                  <c:v>14 au 20 juin</c:v>
                </c:pt>
                <c:pt idx="25">
                  <c:v>21 au 27 juin</c:v>
                </c:pt>
                <c:pt idx="26">
                  <c:v>28 juin au 4 juillet</c:v>
                </c:pt>
                <c:pt idx="27">
                  <c:v>5 au 11 juillet</c:v>
                </c:pt>
                <c:pt idx="28">
                  <c:v>12 au 18 juillet</c:v>
                </c:pt>
                <c:pt idx="29">
                  <c:v>19 au 25 juillet</c:v>
                </c:pt>
                <c:pt idx="30">
                  <c:v>26 juillet au 1er août</c:v>
                </c:pt>
                <c:pt idx="31">
                  <c:v>2 au 8 août</c:v>
                </c:pt>
                <c:pt idx="32">
                  <c:v>9 au 15 août</c:v>
                </c:pt>
                <c:pt idx="33">
                  <c:v>16 au 22 août</c:v>
                </c:pt>
                <c:pt idx="34">
                  <c:v>23 au 29 août</c:v>
                </c:pt>
                <c:pt idx="35">
                  <c:v>30 août au 5 septembre</c:v>
                </c:pt>
                <c:pt idx="36">
                  <c:v>6 au 12 septembre</c:v>
                </c:pt>
                <c:pt idx="37">
                  <c:v>13 au 19 septembre</c:v>
                </c:pt>
                <c:pt idx="38">
                  <c:v>20 au 26 septembre</c:v>
                </c:pt>
                <c:pt idx="39">
                  <c:v>27 septembre au 3 octobre</c:v>
                </c:pt>
                <c:pt idx="40">
                  <c:v>4 au 10 octobre</c:v>
                </c:pt>
                <c:pt idx="41">
                  <c:v>11 au 17 octobre</c:v>
                </c:pt>
                <c:pt idx="42">
                  <c:v>18 au 24 octobre</c:v>
                </c:pt>
                <c:pt idx="43">
                  <c:v>25 au 31 octobre</c:v>
                </c:pt>
                <c:pt idx="44">
                  <c:v>1er au 7 novembre</c:v>
                </c:pt>
                <c:pt idx="45">
                  <c:v>8 au 14 novembre</c:v>
                </c:pt>
                <c:pt idx="46">
                  <c:v>15 au 21 novembre</c:v>
                </c:pt>
                <c:pt idx="47">
                  <c:v>22 au 28 novembre</c:v>
                </c:pt>
                <c:pt idx="48">
                  <c:v>29 novembre au 5 décembre</c:v>
                </c:pt>
                <c:pt idx="49">
                  <c:v>6 au 12 décembre</c:v>
                </c:pt>
                <c:pt idx="50">
                  <c:v>13 au 19 décembre</c:v>
                </c:pt>
                <c:pt idx="51">
                  <c:v>20 au 26 décembre</c:v>
                </c:pt>
              </c:strCache>
            </c:strRef>
          </c:cat>
          <c:val>
            <c:numRef>
              <c:f>'Figure 15'!$E$4:$E$9</c:f>
              <c:numCache>
                <c:formatCode>#\ ##0_ ;\-#\ ##0\ </c:formatCode>
                <c:ptCount val="6"/>
                <c:pt idx="0">
                  <c:v>536</c:v>
                </c:pt>
                <c:pt idx="1">
                  <c:v>3202</c:v>
                </c:pt>
                <c:pt idx="2">
                  <c:v>3729</c:v>
                </c:pt>
                <c:pt idx="3">
                  <c:v>2187</c:v>
                </c:pt>
                <c:pt idx="4">
                  <c:v>1141</c:v>
                </c:pt>
                <c:pt idx="5">
                  <c:v>4903</c:v>
                </c:pt>
              </c:numCache>
            </c:numRef>
          </c:val>
          <c:smooth val="0"/>
          <c:extLst>
            <c:ext xmlns:c16="http://schemas.microsoft.com/office/drawing/2014/chart" uri="{C3380CC4-5D6E-409C-BE32-E72D297353CC}">
              <c16:uniqueId val="{00000002-E8CD-49A8-B0A4-DE54CF642F27}"/>
            </c:ext>
          </c:extLst>
        </c:ser>
        <c:dLbls>
          <c:showLegendKey val="0"/>
          <c:showVal val="0"/>
          <c:showCatName val="0"/>
          <c:showSerName val="0"/>
          <c:showPercent val="0"/>
          <c:showBubbleSize val="0"/>
        </c:dLbls>
        <c:smooth val="0"/>
        <c:axId val="97696384"/>
        <c:axId val="97702272"/>
      </c:lineChart>
      <c:catAx>
        <c:axId val="9769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7702272"/>
        <c:crosses val="autoZero"/>
        <c:auto val="1"/>
        <c:lblAlgn val="ctr"/>
        <c:lblOffset val="100"/>
        <c:noMultiLvlLbl val="0"/>
      </c:catAx>
      <c:valAx>
        <c:axId val="97702272"/>
        <c:scaling>
          <c:orientation val="minMax"/>
        </c:scaling>
        <c:delete val="0"/>
        <c:axPos val="l"/>
        <c:majorGridlines>
          <c:spPr>
            <a:ln w="9525" cap="flat" cmpd="sng" algn="ctr">
              <a:solidFill>
                <a:schemeClr val="tx1">
                  <a:lumMod val="15000"/>
                  <a:lumOff val="85000"/>
                </a:schemeClr>
              </a:solidFill>
              <a:round/>
            </a:ln>
            <a:effectLst/>
          </c:spPr>
        </c:majorGridlines>
        <c:numFmt formatCode="#\ ##0_ ;\-#\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7696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401141604872205"/>
          <c:y val="7.2990825566357762E-2"/>
          <c:w val="0.87463256413336687"/>
          <c:h val="0.62658771900220334"/>
        </c:manualLayout>
      </c:layout>
      <c:lineChart>
        <c:grouping val="standard"/>
        <c:varyColors val="0"/>
        <c:ser>
          <c:idx val="1"/>
          <c:order val="0"/>
          <c:tx>
            <c:strRef>
              <c:f>'Figure 16'!$C$3</c:f>
              <c:strCache>
                <c:ptCount val="1"/>
                <c:pt idx="0">
                  <c:v>2019</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'Figure 16'!$A$4:$A$15</c:f>
              <c:strCache>
                <c:ptCount val="12"/>
                <c:pt idx="0">
                  <c:v>Janvier</c:v>
                </c:pt>
                <c:pt idx="1">
                  <c:v>Février</c:v>
                </c:pt>
                <c:pt idx="2">
                  <c:v>Mars</c:v>
                </c:pt>
                <c:pt idx="3">
                  <c:v>Avril</c:v>
                </c:pt>
                <c:pt idx="4">
                  <c:v>Mai</c:v>
                </c:pt>
                <c:pt idx="5">
                  <c:v>Juin</c:v>
                </c:pt>
                <c:pt idx="6">
                  <c:v>Juillet</c:v>
                </c:pt>
                <c:pt idx="7">
                  <c:v>Août</c:v>
                </c:pt>
                <c:pt idx="8">
                  <c:v>Septembre</c:v>
                </c:pt>
                <c:pt idx="9">
                  <c:v>Octobre</c:v>
                </c:pt>
                <c:pt idx="10">
                  <c:v>Novembre</c:v>
                </c:pt>
                <c:pt idx="11">
                  <c:v>Décembre</c:v>
                </c:pt>
              </c:strCache>
            </c:strRef>
          </c:cat>
          <c:val>
            <c:numRef>
              <c:f>'Figure 16'!$C$4:$C$15</c:f>
              <c:numCache>
                <c:formatCode>#\ ##0_ ;\-#\ ##0\ </c:formatCode>
                <c:ptCount val="12"/>
                <c:pt idx="0">
                  <c:v>147767</c:v>
                </c:pt>
                <c:pt idx="1">
                  <c:v>114066</c:v>
                </c:pt>
                <c:pt idx="2">
                  <c:v>135512</c:v>
                </c:pt>
                <c:pt idx="3">
                  <c:v>156146</c:v>
                </c:pt>
                <c:pt idx="4">
                  <c:v>135834</c:v>
                </c:pt>
                <c:pt idx="5">
                  <c:v>143103</c:v>
                </c:pt>
                <c:pt idx="6">
                  <c:v>174073</c:v>
                </c:pt>
                <c:pt idx="7">
                  <c:v>166321</c:v>
                </c:pt>
                <c:pt idx="8">
                  <c:v>520657</c:v>
                </c:pt>
                <c:pt idx="9">
                  <c:v>237340</c:v>
                </c:pt>
                <c:pt idx="10">
                  <c:v>169713</c:v>
                </c:pt>
                <c:pt idx="11">
                  <c:v>139509</c:v>
                </c:pt>
              </c:numCache>
            </c:numRef>
          </c:val>
          <c:smooth val="0"/>
          <c:extLst>
            <c:ext xmlns:c16="http://schemas.microsoft.com/office/drawing/2014/chart" uri="{C3380CC4-5D6E-409C-BE32-E72D297353CC}">
              <c16:uniqueId val="{00000000-7852-44A1-A1A7-8DE573F8055E}"/>
            </c:ext>
          </c:extLst>
        </c:ser>
        <c:ser>
          <c:idx val="0"/>
          <c:order val="1"/>
          <c:tx>
            <c:strRef>
              <c:f>'Figure 16'!$D$3</c:f>
              <c:strCache>
                <c:ptCount val="1"/>
                <c:pt idx="0">
                  <c:v>2020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'Figure 16'!$A$4:$A$15</c:f>
              <c:strCache>
                <c:ptCount val="12"/>
                <c:pt idx="0">
                  <c:v>Janvier</c:v>
                </c:pt>
                <c:pt idx="1">
                  <c:v>Février</c:v>
                </c:pt>
                <c:pt idx="2">
                  <c:v>Mars</c:v>
                </c:pt>
                <c:pt idx="3">
                  <c:v>Avril</c:v>
                </c:pt>
                <c:pt idx="4">
                  <c:v>Mai</c:v>
                </c:pt>
                <c:pt idx="5">
                  <c:v>Juin</c:v>
                </c:pt>
                <c:pt idx="6">
                  <c:v>Juillet</c:v>
                </c:pt>
                <c:pt idx="7">
                  <c:v>Août</c:v>
                </c:pt>
                <c:pt idx="8">
                  <c:v>Septembre</c:v>
                </c:pt>
                <c:pt idx="9">
                  <c:v>Octobre</c:v>
                </c:pt>
                <c:pt idx="10">
                  <c:v>Novembre</c:v>
                </c:pt>
                <c:pt idx="11">
                  <c:v>Décembre</c:v>
                </c:pt>
              </c:strCache>
            </c:strRef>
          </c:cat>
          <c:val>
            <c:numRef>
              <c:f>'Figure 16'!$D$4:$D$15</c:f>
              <c:numCache>
                <c:formatCode>#\ ##0_ ;\-#\ ##0\ </c:formatCode>
                <c:ptCount val="12"/>
                <c:pt idx="0">
                  <c:v>159425</c:v>
                </c:pt>
                <c:pt idx="1">
                  <c:v>127512</c:v>
                </c:pt>
                <c:pt idx="2">
                  <c:v>103488</c:v>
                </c:pt>
                <c:pt idx="3">
                  <c:v>29393</c:v>
                </c:pt>
                <c:pt idx="4">
                  <c:v>57271</c:v>
                </c:pt>
                <c:pt idx="5">
                  <c:v>134943</c:v>
                </c:pt>
                <c:pt idx="6">
                  <c:v>153247</c:v>
                </c:pt>
                <c:pt idx="7">
                  <c:v>187578</c:v>
                </c:pt>
                <c:pt idx="8">
                  <c:v>503114</c:v>
                </c:pt>
                <c:pt idx="9">
                  <c:v>233401</c:v>
                </c:pt>
                <c:pt idx="10">
                  <c:v>130119</c:v>
                </c:pt>
                <c:pt idx="11">
                  <c:v>100792</c:v>
                </c:pt>
              </c:numCache>
            </c:numRef>
          </c:val>
          <c:smooth val="0"/>
          <c:extLst>
            <c:ext xmlns:c16="http://schemas.microsoft.com/office/drawing/2014/chart" uri="{C3380CC4-5D6E-409C-BE32-E72D297353CC}">
              <c16:uniqueId val="{00000001-7852-44A1-A1A7-8DE573F8055E}"/>
            </c:ext>
          </c:extLst>
        </c:ser>
        <c:ser>
          <c:idx val="2"/>
          <c:order val="2"/>
          <c:tx>
            <c:strRef>
              <c:f>'Figure 16'!$E$3</c:f>
              <c:strCache>
                <c:ptCount val="1"/>
                <c:pt idx="0">
                  <c:v>2021</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'Figure 16'!$A$4:$A$15</c:f>
              <c:strCache>
                <c:ptCount val="12"/>
                <c:pt idx="0">
                  <c:v>Janvier</c:v>
                </c:pt>
                <c:pt idx="1">
                  <c:v>Février</c:v>
                </c:pt>
                <c:pt idx="2">
                  <c:v>Mars</c:v>
                </c:pt>
                <c:pt idx="3">
                  <c:v>Avril</c:v>
                </c:pt>
                <c:pt idx="4">
                  <c:v>Mai</c:v>
                </c:pt>
                <c:pt idx="5">
                  <c:v>Juin</c:v>
                </c:pt>
                <c:pt idx="6">
                  <c:v>Juillet</c:v>
                </c:pt>
                <c:pt idx="7">
                  <c:v>Août</c:v>
                </c:pt>
                <c:pt idx="8">
                  <c:v>Septembre</c:v>
                </c:pt>
                <c:pt idx="9">
                  <c:v>Octobre</c:v>
                </c:pt>
                <c:pt idx="10">
                  <c:v>Novembre</c:v>
                </c:pt>
                <c:pt idx="11">
                  <c:v>Décembre</c:v>
                </c:pt>
              </c:strCache>
            </c:strRef>
          </c:cat>
          <c:val>
            <c:numRef>
              <c:f>'Figure 16'!$E$4:$E$15</c:f>
              <c:numCache>
                <c:formatCode>#\ ##0_ ;\-#\ ##0\ </c:formatCode>
                <c:ptCount val="12"/>
                <c:pt idx="0">
                  <c:v>141922</c:v>
                </c:pt>
              </c:numCache>
            </c:numRef>
          </c:val>
          <c:smooth val="0"/>
          <c:extLst>
            <c:ext xmlns:c16="http://schemas.microsoft.com/office/drawing/2014/chart" uri="{C3380CC4-5D6E-409C-BE32-E72D297353CC}">
              <c16:uniqueId val="{00000002-7852-44A1-A1A7-8DE573F8055E}"/>
            </c:ext>
          </c:extLst>
        </c:ser>
        <c:dLbls>
          <c:showLegendKey val="0"/>
          <c:showVal val="0"/>
          <c:showCatName val="0"/>
          <c:showSerName val="0"/>
          <c:showPercent val="0"/>
          <c:showBubbleSize val="0"/>
        </c:dLbls>
        <c:marker val="1"/>
        <c:smooth val="0"/>
        <c:axId val="66750720"/>
        <c:axId val="66752512"/>
      </c:lineChart>
      <c:catAx>
        <c:axId val="6675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6752512"/>
        <c:crosses val="autoZero"/>
        <c:auto val="1"/>
        <c:lblAlgn val="ctr"/>
        <c:lblOffset val="100"/>
        <c:noMultiLvlLbl val="0"/>
      </c:catAx>
      <c:valAx>
        <c:axId val="667525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6750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401141604872205"/>
          <c:y val="7.2990825566357762E-2"/>
          <c:w val="0.87463256413336687"/>
          <c:h val="0.62658771900220334"/>
        </c:manualLayout>
      </c:layout>
      <c:lineChart>
        <c:grouping val="standard"/>
        <c:varyColors val="0"/>
        <c:ser>
          <c:idx val="1"/>
          <c:order val="0"/>
          <c:tx>
            <c:strRef>
              <c:f>'Figure 17'!$C$3</c:f>
              <c:strCache>
                <c:ptCount val="1"/>
                <c:pt idx="0">
                  <c:v>2019</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'Figure 17'!$A$4:$A$15</c:f>
              <c:strCache>
                <c:ptCount val="12"/>
                <c:pt idx="0">
                  <c:v>Janvier</c:v>
                </c:pt>
                <c:pt idx="1">
                  <c:v>Février</c:v>
                </c:pt>
                <c:pt idx="2">
                  <c:v>Mars</c:v>
                </c:pt>
                <c:pt idx="3">
                  <c:v>Avril</c:v>
                </c:pt>
                <c:pt idx="4">
                  <c:v>Mai</c:v>
                </c:pt>
                <c:pt idx="5">
                  <c:v>Juin</c:v>
                </c:pt>
                <c:pt idx="6">
                  <c:v>Juillet</c:v>
                </c:pt>
                <c:pt idx="7">
                  <c:v>Août</c:v>
                </c:pt>
                <c:pt idx="8">
                  <c:v>Septembre</c:v>
                </c:pt>
                <c:pt idx="9">
                  <c:v>Octobre</c:v>
                </c:pt>
                <c:pt idx="10">
                  <c:v>Novembre</c:v>
                </c:pt>
                <c:pt idx="11">
                  <c:v>Décembre</c:v>
                </c:pt>
              </c:strCache>
            </c:strRef>
          </c:cat>
          <c:val>
            <c:numRef>
              <c:f>'Figure 17'!$C$4:$C$15</c:f>
              <c:numCache>
                <c:formatCode>#\ ##0_ ;\-#\ ##0\ </c:formatCode>
                <c:ptCount val="12"/>
                <c:pt idx="0">
                  <c:v>244599</c:v>
                </c:pt>
                <c:pt idx="1">
                  <c:v>181680</c:v>
                </c:pt>
                <c:pt idx="2">
                  <c:v>214446</c:v>
                </c:pt>
                <c:pt idx="3">
                  <c:v>244716</c:v>
                </c:pt>
                <c:pt idx="4">
                  <c:v>209176</c:v>
                </c:pt>
                <c:pt idx="5">
                  <c:v>213356</c:v>
                </c:pt>
                <c:pt idx="6">
                  <c:v>241576</c:v>
                </c:pt>
                <c:pt idx="7">
                  <c:v>220571</c:v>
                </c:pt>
                <c:pt idx="8">
                  <c:v>655622</c:v>
                </c:pt>
                <c:pt idx="9">
                  <c:v>325338</c:v>
                </c:pt>
                <c:pt idx="10">
                  <c:v>244214</c:v>
                </c:pt>
                <c:pt idx="11">
                  <c:v>200654</c:v>
                </c:pt>
              </c:numCache>
            </c:numRef>
          </c:val>
          <c:smooth val="0"/>
          <c:extLst>
            <c:ext xmlns:c16="http://schemas.microsoft.com/office/drawing/2014/chart" uri="{C3380CC4-5D6E-409C-BE32-E72D297353CC}">
              <c16:uniqueId val="{00000000-17A0-481D-B9B0-99DC8B114E28}"/>
            </c:ext>
          </c:extLst>
        </c:ser>
        <c:ser>
          <c:idx val="0"/>
          <c:order val="1"/>
          <c:tx>
            <c:strRef>
              <c:f>'Figure 17'!$D$3</c:f>
              <c:strCache>
                <c:ptCount val="1"/>
                <c:pt idx="0">
                  <c:v>2020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'Figure 17'!$A$4:$A$15</c:f>
              <c:strCache>
                <c:ptCount val="12"/>
                <c:pt idx="0">
                  <c:v>Janvier</c:v>
                </c:pt>
                <c:pt idx="1">
                  <c:v>Février</c:v>
                </c:pt>
                <c:pt idx="2">
                  <c:v>Mars</c:v>
                </c:pt>
                <c:pt idx="3">
                  <c:v>Avril</c:v>
                </c:pt>
                <c:pt idx="4">
                  <c:v>Mai</c:v>
                </c:pt>
                <c:pt idx="5">
                  <c:v>Juin</c:v>
                </c:pt>
                <c:pt idx="6">
                  <c:v>Juillet</c:v>
                </c:pt>
                <c:pt idx="7">
                  <c:v>Août</c:v>
                </c:pt>
                <c:pt idx="8">
                  <c:v>Septembre</c:v>
                </c:pt>
                <c:pt idx="9">
                  <c:v>Octobre</c:v>
                </c:pt>
                <c:pt idx="10">
                  <c:v>Novembre</c:v>
                </c:pt>
                <c:pt idx="11">
                  <c:v>Décembre</c:v>
                </c:pt>
              </c:strCache>
            </c:strRef>
          </c:cat>
          <c:val>
            <c:numRef>
              <c:f>'Figure 17'!$D$4:$D$15</c:f>
              <c:numCache>
                <c:formatCode>#\ ##0_ ;\-#\ ##0\ </c:formatCode>
                <c:ptCount val="12"/>
                <c:pt idx="0">
                  <c:v>256452</c:v>
                </c:pt>
                <c:pt idx="1">
                  <c:v>198348</c:v>
                </c:pt>
                <c:pt idx="2">
                  <c:v>166149</c:v>
                </c:pt>
                <c:pt idx="3">
                  <c:v>51748</c:v>
                </c:pt>
                <c:pt idx="4">
                  <c:v>89882</c:v>
                </c:pt>
                <c:pt idx="5">
                  <c:v>202794</c:v>
                </c:pt>
                <c:pt idx="6">
                  <c:v>211463</c:v>
                </c:pt>
                <c:pt idx="7">
                  <c:v>243536</c:v>
                </c:pt>
                <c:pt idx="8">
                  <c:v>623122</c:v>
                </c:pt>
                <c:pt idx="9">
                  <c:v>311649</c:v>
                </c:pt>
                <c:pt idx="10">
                  <c:v>188174</c:v>
                </c:pt>
                <c:pt idx="11">
                  <c:v>144949</c:v>
                </c:pt>
              </c:numCache>
            </c:numRef>
          </c:val>
          <c:smooth val="0"/>
          <c:extLst>
            <c:ext xmlns:c16="http://schemas.microsoft.com/office/drawing/2014/chart" uri="{C3380CC4-5D6E-409C-BE32-E72D297353CC}">
              <c16:uniqueId val="{00000001-17A0-481D-B9B0-99DC8B114E28}"/>
            </c:ext>
          </c:extLst>
        </c:ser>
        <c:ser>
          <c:idx val="2"/>
          <c:order val="2"/>
          <c:tx>
            <c:strRef>
              <c:f>'Figure 17'!$E$3</c:f>
              <c:strCache>
                <c:ptCount val="1"/>
                <c:pt idx="0">
                  <c:v>2021</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'Figure 17'!$A$4:$A$15</c:f>
              <c:strCache>
                <c:ptCount val="12"/>
                <c:pt idx="0">
                  <c:v>Janvier</c:v>
                </c:pt>
                <c:pt idx="1">
                  <c:v>Février</c:v>
                </c:pt>
                <c:pt idx="2">
                  <c:v>Mars</c:v>
                </c:pt>
                <c:pt idx="3">
                  <c:v>Avril</c:v>
                </c:pt>
                <c:pt idx="4">
                  <c:v>Mai</c:v>
                </c:pt>
                <c:pt idx="5">
                  <c:v>Juin</c:v>
                </c:pt>
                <c:pt idx="6">
                  <c:v>Juillet</c:v>
                </c:pt>
                <c:pt idx="7">
                  <c:v>Août</c:v>
                </c:pt>
                <c:pt idx="8">
                  <c:v>Septembre</c:v>
                </c:pt>
                <c:pt idx="9">
                  <c:v>Octobre</c:v>
                </c:pt>
                <c:pt idx="10">
                  <c:v>Novembre</c:v>
                </c:pt>
                <c:pt idx="11">
                  <c:v>Décembre</c:v>
                </c:pt>
              </c:strCache>
            </c:strRef>
          </c:cat>
          <c:val>
            <c:numRef>
              <c:f>'Figure 17'!$E$4:$E$15</c:f>
              <c:numCache>
                <c:formatCode>#\ ##0_ ;\-#\ ##0\ </c:formatCode>
                <c:ptCount val="12"/>
                <c:pt idx="0">
                  <c:v>227487</c:v>
                </c:pt>
              </c:numCache>
            </c:numRef>
          </c:val>
          <c:smooth val="0"/>
          <c:extLst>
            <c:ext xmlns:c16="http://schemas.microsoft.com/office/drawing/2014/chart" uri="{C3380CC4-5D6E-409C-BE32-E72D297353CC}">
              <c16:uniqueId val="{00000002-17A0-481D-B9B0-99DC8B114E28}"/>
            </c:ext>
          </c:extLst>
        </c:ser>
        <c:dLbls>
          <c:showLegendKey val="0"/>
          <c:showVal val="0"/>
          <c:showCatName val="0"/>
          <c:showSerName val="0"/>
          <c:showPercent val="0"/>
          <c:showBubbleSize val="0"/>
        </c:dLbls>
        <c:marker val="1"/>
        <c:smooth val="0"/>
        <c:axId val="66750720"/>
        <c:axId val="66752512"/>
      </c:lineChart>
      <c:catAx>
        <c:axId val="6675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6752512"/>
        <c:crosses val="autoZero"/>
        <c:auto val="1"/>
        <c:lblAlgn val="ctr"/>
        <c:lblOffset val="100"/>
        <c:noMultiLvlLbl val="0"/>
      </c:catAx>
      <c:valAx>
        <c:axId val="667525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6750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lstStyle/>
          <a:p>
            <a:pPr>
              <a:defRPr sz="1200" b="0" strike="noStrike" spc="-1">
                <a:solidFill>
                  <a:srgbClr val="595959"/>
                </a:solidFill>
                <a:latin typeface="Calibri"/>
              </a:defRPr>
            </a:pPr>
            <a:r>
              <a:rPr lang="en-US" sz="1200" b="0" strike="noStrike" spc="-1">
                <a:solidFill>
                  <a:srgbClr val="595959"/>
                </a:solidFill>
                <a:latin typeface="Calibri"/>
              </a:rPr>
              <a:t>Nombres d'offres postées en ligne 
(indice 100, semaine du 9 au 15 mars 2020, avant confinement)</a:t>
            </a:r>
          </a:p>
        </c:rich>
      </c:tx>
      <c:overlay val="0"/>
      <c:spPr>
        <a:noFill/>
        <a:ln>
          <a:noFill/>
        </a:ln>
      </c:spPr>
    </c:title>
    <c:autoTitleDeleted val="0"/>
    <c:plotArea>
      <c:layout/>
      <c:lineChart>
        <c:grouping val="standard"/>
        <c:varyColors val="0"/>
        <c:ser>
          <c:idx val="0"/>
          <c:order val="0"/>
          <c:spPr>
            <a:ln w="28440">
              <a:solidFill>
                <a:srgbClr val="0E4194"/>
              </a:solidFill>
              <a:round/>
            </a:ln>
          </c:spPr>
          <c:marker>
            <c:symbol val="none"/>
          </c:marker>
          <c:dLbls>
            <c:spPr>
              <a:noFill/>
              <a:ln>
                <a:noFill/>
              </a:ln>
              <a:effectLst/>
            </c:spPr>
            <c:txPr>
              <a:bodyPr/>
              <a:lstStyle/>
              <a:p>
                <a:pPr>
                  <a:defRPr sz="1000" b="0" strike="noStrike" spc="-1">
                    <a:solidFill>
                      <a:srgbClr val="000000"/>
                    </a:solidFill>
                    <a:latin typeface="Calibri"/>
                  </a:defRPr>
                </a:pPr>
                <a:endParaRPr lang="fr-FR"/>
              </a:p>
            </c:txPr>
            <c:dLblPos val="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'Figure 18'!$A$3:$A$58</c:f>
              <c:strCache>
                <c:ptCount val="56"/>
                <c:pt idx="0">
                  <c:v>27 janv. au 2 fév.</c:v>
                </c:pt>
                <c:pt idx="1">
                  <c:v>3 au 9 fév.</c:v>
                </c:pt>
                <c:pt idx="2">
                  <c:v>10 au 16 fév.</c:v>
                </c:pt>
                <c:pt idx="3">
                  <c:v>17 au 23 fév.</c:v>
                </c:pt>
                <c:pt idx="4">
                  <c:v>24 févr. au 1er mars</c:v>
                </c:pt>
                <c:pt idx="5">
                  <c:v>2 au 8 mars</c:v>
                </c:pt>
                <c:pt idx="6">
                  <c:v>9 au 15 mars</c:v>
                </c:pt>
                <c:pt idx="7">
                  <c:v>16 au 22 mars</c:v>
                </c:pt>
                <c:pt idx="8">
                  <c:v>23 au 29 mars</c:v>
                </c:pt>
                <c:pt idx="9">
                  <c:v>30 mars au 5 avril</c:v>
                </c:pt>
                <c:pt idx="10">
                  <c:v>6 au 12 avril</c:v>
                </c:pt>
                <c:pt idx="11">
                  <c:v>13 au 19 avril</c:v>
                </c:pt>
                <c:pt idx="12">
                  <c:v>20 au 26 avril</c:v>
                </c:pt>
                <c:pt idx="13">
                  <c:v>27 avril au 3 mai</c:v>
                </c:pt>
                <c:pt idx="14">
                  <c:v>4 au 10 mai</c:v>
                </c:pt>
                <c:pt idx="15">
                  <c:v>11 au 17 mai</c:v>
                </c:pt>
                <c:pt idx="16">
                  <c:v>18 au 24 mai</c:v>
                </c:pt>
                <c:pt idx="17">
                  <c:v>25 au 31 mai</c:v>
                </c:pt>
                <c:pt idx="18">
                  <c:v>1er au 7 juin</c:v>
                </c:pt>
                <c:pt idx="19">
                  <c:v>8 au 14 juin</c:v>
                </c:pt>
                <c:pt idx="20">
                  <c:v>15 au 21 juin</c:v>
                </c:pt>
                <c:pt idx="21">
                  <c:v>22 au 28 juin</c:v>
                </c:pt>
                <c:pt idx="22">
                  <c:v>29 juin au 5 juillet</c:v>
                </c:pt>
                <c:pt idx="23">
                  <c:v>6 au 12 juillet</c:v>
                </c:pt>
                <c:pt idx="24">
                  <c:v>13 au 19 juillet</c:v>
                </c:pt>
                <c:pt idx="25">
                  <c:v>20 au 26 juillet</c:v>
                </c:pt>
                <c:pt idx="26">
                  <c:v>27 juillet au 2 août</c:v>
                </c:pt>
                <c:pt idx="27">
                  <c:v>3 au 9 août</c:v>
                </c:pt>
                <c:pt idx="28">
                  <c:v>10 au 16 août</c:v>
                </c:pt>
                <c:pt idx="29">
                  <c:v>17 au 23 août</c:v>
                </c:pt>
                <c:pt idx="30">
                  <c:v>24 au 30 août</c:v>
                </c:pt>
                <c:pt idx="31">
                  <c:v>31 août au 6 septembre</c:v>
                </c:pt>
                <c:pt idx="32">
                  <c:v>7 au 13 septembre</c:v>
                </c:pt>
                <c:pt idx="33">
                  <c:v>14 au 20 septembre</c:v>
                </c:pt>
                <c:pt idx="34">
                  <c:v>21 au 27 septembre</c:v>
                </c:pt>
                <c:pt idx="35">
                  <c:v>28 septembre au 4 octobre</c:v>
                </c:pt>
                <c:pt idx="36">
                  <c:v>5 au 11  octobre</c:v>
                </c:pt>
                <c:pt idx="37">
                  <c:v>12 au 18 octobre</c:v>
                </c:pt>
                <c:pt idx="38">
                  <c:v>19 au 25 octobre</c:v>
                </c:pt>
                <c:pt idx="39">
                  <c:v>26 octobre au 1er novembre</c:v>
                </c:pt>
                <c:pt idx="40">
                  <c:v>2 au 8 novembre</c:v>
                </c:pt>
                <c:pt idx="41">
                  <c:v>9 au 15 novembre</c:v>
                </c:pt>
                <c:pt idx="42">
                  <c:v>16 au 22 novembre</c:v>
                </c:pt>
                <c:pt idx="43">
                  <c:v>23  au 29 novembre</c:v>
                </c:pt>
                <c:pt idx="44">
                  <c:v>30 novembre au 6 décembre</c:v>
                </c:pt>
                <c:pt idx="45">
                  <c:v>7 au 13 décembre</c:v>
                </c:pt>
                <c:pt idx="46">
                  <c:v>14 au 20 décembre</c:v>
                </c:pt>
                <c:pt idx="47">
                  <c:v>21 au 27 décembre</c:v>
                </c:pt>
                <c:pt idx="48">
                  <c:v>28 décembre au 3 janvier</c:v>
                </c:pt>
                <c:pt idx="49">
                  <c:v>4 au 10 janvier</c:v>
                </c:pt>
                <c:pt idx="50">
                  <c:v>11 au 17 janvier</c:v>
                </c:pt>
                <c:pt idx="51">
                  <c:v>18 au 24 janvier</c:v>
                </c:pt>
                <c:pt idx="52">
                  <c:v>25 au 31 janvier</c:v>
                </c:pt>
                <c:pt idx="53">
                  <c:v>1er au 7 février</c:v>
                </c:pt>
                <c:pt idx="54">
                  <c:v>8 au 14 février</c:v>
                </c:pt>
                <c:pt idx="55">
                  <c:v>15 au 21 février</c:v>
                </c:pt>
              </c:strCache>
            </c:strRef>
          </c:cat>
          <c:val>
            <c:numRef>
              <c:f>'Figure 18'!$B$3:$B$58</c:f>
              <c:numCache>
                <c:formatCode>General</c:formatCode>
                <c:ptCount val="56"/>
                <c:pt idx="0">
                  <c:v>96</c:v>
                </c:pt>
                <c:pt idx="1">
                  <c:v>107</c:v>
                </c:pt>
                <c:pt idx="2">
                  <c:v>106</c:v>
                </c:pt>
                <c:pt idx="3">
                  <c:v>124</c:v>
                </c:pt>
                <c:pt idx="4">
                  <c:v>98</c:v>
                </c:pt>
                <c:pt idx="5">
                  <c:v>111</c:v>
                </c:pt>
                <c:pt idx="6">
                  <c:v>100</c:v>
                </c:pt>
                <c:pt idx="7">
                  <c:v>75</c:v>
                </c:pt>
                <c:pt idx="8">
                  <c:v>60</c:v>
                </c:pt>
                <c:pt idx="9">
                  <c:v>68</c:v>
                </c:pt>
                <c:pt idx="10">
                  <c:v>63</c:v>
                </c:pt>
                <c:pt idx="11">
                  <c:v>66</c:v>
                </c:pt>
                <c:pt idx="12">
                  <c:v>79</c:v>
                </c:pt>
                <c:pt idx="13">
                  <c:v>55</c:v>
                </c:pt>
                <c:pt idx="14">
                  <c:v>57</c:v>
                </c:pt>
                <c:pt idx="15">
                  <c:v>74</c:v>
                </c:pt>
                <c:pt idx="16">
                  <c:v>101</c:v>
                </c:pt>
                <c:pt idx="17">
                  <c:v>81</c:v>
                </c:pt>
                <c:pt idx="18">
                  <c:v>93</c:v>
                </c:pt>
                <c:pt idx="19">
                  <c:v>111</c:v>
                </c:pt>
                <c:pt idx="20">
                  <c:v>110</c:v>
                </c:pt>
                <c:pt idx="21" formatCode="0">
                  <c:v>102</c:v>
                </c:pt>
                <c:pt idx="22" formatCode="0">
                  <c:v>119</c:v>
                </c:pt>
                <c:pt idx="23">
                  <c:v>120</c:v>
                </c:pt>
                <c:pt idx="24">
                  <c:v>82</c:v>
                </c:pt>
                <c:pt idx="25">
                  <c:v>126</c:v>
                </c:pt>
                <c:pt idx="26">
                  <c:v>107</c:v>
                </c:pt>
                <c:pt idx="27">
                  <c:v>92</c:v>
                </c:pt>
                <c:pt idx="28">
                  <c:v>76</c:v>
                </c:pt>
                <c:pt idx="29">
                  <c:v>89</c:v>
                </c:pt>
                <c:pt idx="30">
                  <c:v>112</c:v>
                </c:pt>
                <c:pt idx="31">
                  <c:v>128</c:v>
                </c:pt>
                <c:pt idx="32">
                  <c:v>132</c:v>
                </c:pt>
                <c:pt idx="33">
                  <c:v>124</c:v>
                </c:pt>
                <c:pt idx="34">
                  <c:v>123</c:v>
                </c:pt>
                <c:pt idx="35">
                  <c:v>128</c:v>
                </c:pt>
                <c:pt idx="36">
                  <c:v>132</c:v>
                </c:pt>
                <c:pt idx="37">
                  <c:v>135</c:v>
                </c:pt>
                <c:pt idx="38">
                  <c:v>128</c:v>
                </c:pt>
                <c:pt idx="39">
                  <c:v>102</c:v>
                </c:pt>
                <c:pt idx="40">
                  <c:v>128</c:v>
                </c:pt>
                <c:pt idx="41">
                  <c:v>119</c:v>
                </c:pt>
                <c:pt idx="42">
                  <c:v>124</c:v>
                </c:pt>
                <c:pt idx="43">
                  <c:v>151</c:v>
                </c:pt>
                <c:pt idx="44">
                  <c:v>116</c:v>
                </c:pt>
                <c:pt idx="45">
                  <c:v>114</c:v>
                </c:pt>
                <c:pt idx="46">
                  <c:v>126</c:v>
                </c:pt>
                <c:pt idx="47">
                  <c:v>82</c:v>
                </c:pt>
                <c:pt idx="48">
                  <c:v>54</c:v>
                </c:pt>
                <c:pt idx="49">
                  <c:v>119</c:v>
                </c:pt>
                <c:pt idx="50">
                  <c:v>117</c:v>
                </c:pt>
                <c:pt idx="51">
                  <c:v>128</c:v>
                </c:pt>
                <c:pt idx="52">
                  <c:v>114</c:v>
                </c:pt>
                <c:pt idx="53">
                  <c:v>120</c:v>
                </c:pt>
                <c:pt idx="54">
                  <c:v>121</c:v>
                </c:pt>
                <c:pt idx="55">
                  <c:v>123</c:v>
                </c:pt>
              </c:numCache>
            </c:numRef>
          </c:val>
          <c:smooth val="0"/>
          <c:extLst>
            <c:ext xmlns:c16="http://schemas.microsoft.com/office/drawing/2014/chart" uri="{C3380CC4-5D6E-409C-BE32-E72D297353CC}">
              <c16:uniqueId val="{00000000-69C4-405B-8A1E-FC80393127F7}"/>
            </c:ext>
          </c:extLst>
        </c:ser>
        <c:dLbls>
          <c:showLegendKey val="0"/>
          <c:showVal val="0"/>
          <c:showCatName val="0"/>
          <c:showSerName val="0"/>
          <c:showPercent val="0"/>
          <c:showBubbleSize val="0"/>
        </c:dLbls>
        <c:hiLowLines>
          <c:spPr>
            <a:ln>
              <a:noFill/>
            </a:ln>
          </c:spPr>
        </c:hiLowLines>
        <c:smooth val="0"/>
        <c:axId val="55147520"/>
        <c:axId val="55149312"/>
      </c:lineChart>
      <c:catAx>
        <c:axId val="55147520"/>
        <c:scaling>
          <c:orientation val="minMax"/>
        </c:scaling>
        <c:delete val="0"/>
        <c:axPos val="b"/>
        <c:numFmt formatCode="General" sourceLinked="1"/>
        <c:majorTickMark val="out"/>
        <c:minorTickMark val="none"/>
        <c:tickLblPos val="nextTo"/>
        <c:spPr>
          <a:ln w="9360">
            <a:solidFill>
              <a:srgbClr val="D9D9D9"/>
            </a:solidFill>
            <a:round/>
          </a:ln>
        </c:spPr>
        <c:txPr>
          <a:bodyPr rot="-2700000"/>
          <a:lstStyle/>
          <a:p>
            <a:pPr>
              <a:defRPr sz="900" b="0" strike="noStrike" spc="-1">
                <a:solidFill>
                  <a:srgbClr val="595959"/>
                </a:solidFill>
                <a:latin typeface="Calibri"/>
              </a:defRPr>
            </a:pPr>
            <a:endParaRPr lang="fr-FR"/>
          </a:p>
        </c:txPr>
        <c:crossAx val="55149312"/>
        <c:crosses val="autoZero"/>
        <c:auto val="1"/>
        <c:lblAlgn val="ctr"/>
        <c:lblOffset val="100"/>
        <c:noMultiLvlLbl val="1"/>
      </c:catAx>
      <c:valAx>
        <c:axId val="55149312"/>
        <c:scaling>
          <c:orientation val="minMax"/>
        </c:scaling>
        <c:delete val="0"/>
        <c:axPos val="l"/>
        <c:majorGridlines>
          <c:spPr>
            <a:ln w="9360">
              <a:solidFill>
                <a:srgbClr val="D9D9D9"/>
              </a:solidFill>
              <a:round/>
            </a:ln>
          </c:spPr>
        </c:majorGridlines>
        <c:numFmt formatCode="General" sourceLinked="0"/>
        <c:majorTickMark val="out"/>
        <c:minorTickMark val="none"/>
        <c:tickLblPos val="nextTo"/>
        <c:spPr>
          <a:ln w="9360">
            <a:solidFill>
              <a:srgbClr val="0E4194"/>
            </a:solidFill>
            <a:round/>
          </a:ln>
        </c:spPr>
        <c:txPr>
          <a:bodyPr/>
          <a:lstStyle/>
          <a:p>
            <a:pPr>
              <a:defRPr sz="900" b="0" strike="noStrike" spc="-1">
                <a:solidFill>
                  <a:srgbClr val="595959"/>
                </a:solidFill>
                <a:latin typeface="Calibri"/>
              </a:defRPr>
            </a:pPr>
            <a:endParaRPr lang="fr-FR"/>
          </a:p>
        </c:txPr>
        <c:crossAx val="55147520"/>
        <c:crosses val="autoZero"/>
        <c:crossBetween val="midCat"/>
      </c:valAx>
      <c:spPr>
        <a:noFill/>
        <a:ln>
          <a:noFill/>
        </a:ln>
      </c:spPr>
    </c:plotArea>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val>
            <c:numRef>
              <c:f>#REF!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9CF5-4371-973E-A9B2DA5A7336}"/>
            </c:ext>
          </c:extLst>
        </c:ser>
        <c:dLbls>
          <c:showLegendKey val="0"/>
          <c:showVal val="0"/>
          <c:showCatName val="0"/>
          <c:showSerName val="0"/>
          <c:showPercent val="0"/>
          <c:showBubbleSize val="0"/>
        </c:dLbls>
        <c:marker val="1"/>
        <c:smooth val="0"/>
        <c:axId val="142760192"/>
        <c:axId val="142766080"/>
      </c:lineChart>
      <c:lineChart>
        <c:grouping val="standard"/>
        <c:varyColors val="0"/>
        <c:ser>
          <c:idx val="1"/>
          <c:order val="1"/>
          <c:val>
            <c:numRef>
              <c:f>#REF!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1-9CF5-4371-973E-A9B2DA5A7336}"/>
            </c:ext>
          </c:extLst>
        </c:ser>
        <c:dLbls>
          <c:showLegendKey val="0"/>
          <c:showVal val="0"/>
          <c:showCatName val="0"/>
          <c:showSerName val="0"/>
          <c:showPercent val="0"/>
          <c:showBubbleSize val="0"/>
        </c:dLbls>
        <c:marker val="1"/>
        <c:smooth val="0"/>
        <c:axId val="142769152"/>
        <c:axId val="142767616"/>
      </c:lineChart>
      <c:catAx>
        <c:axId val="142760192"/>
        <c:scaling>
          <c:orientation val="minMax"/>
        </c:scaling>
        <c:delete val="0"/>
        <c:axPos val="b"/>
        <c:numFmt formatCode="mmm\-yy" sourceLinked="1"/>
        <c:majorTickMark val="out"/>
        <c:minorTickMark val="none"/>
        <c:tickLblPos val="nextTo"/>
        <c:crossAx val="142766080"/>
        <c:crosses val="autoZero"/>
        <c:auto val="1"/>
        <c:lblAlgn val="ctr"/>
        <c:lblOffset val="100"/>
        <c:noMultiLvlLbl val="1"/>
      </c:catAx>
      <c:valAx>
        <c:axId val="142766080"/>
        <c:scaling>
          <c:orientation val="minMax"/>
        </c:scaling>
        <c:delete val="0"/>
        <c:axPos val="l"/>
        <c:majorGridlines/>
        <c:numFmt formatCode="General" sourceLinked="1"/>
        <c:majorTickMark val="out"/>
        <c:minorTickMark val="none"/>
        <c:tickLblPos val="nextTo"/>
        <c:crossAx val="142760192"/>
        <c:crosses val="autoZero"/>
        <c:crossBetween val="between"/>
      </c:valAx>
      <c:valAx>
        <c:axId val="142767616"/>
        <c:scaling>
          <c:orientation val="minMax"/>
        </c:scaling>
        <c:delete val="0"/>
        <c:axPos val="r"/>
        <c:numFmt formatCode="General" sourceLinked="1"/>
        <c:majorTickMark val="out"/>
        <c:minorTickMark val="none"/>
        <c:tickLblPos val="nextTo"/>
        <c:crossAx val="142769152"/>
        <c:crosses val="max"/>
        <c:crossBetween val="between"/>
      </c:valAx>
      <c:catAx>
        <c:axId val="142769152"/>
        <c:scaling>
          <c:orientation val="minMax"/>
        </c:scaling>
        <c:delete val="1"/>
        <c:axPos val="b"/>
        <c:numFmt formatCode="mmm\-yy" sourceLinked="1"/>
        <c:majorTickMark val="out"/>
        <c:minorTickMark val="none"/>
        <c:tickLblPos val="nextTo"/>
        <c:crossAx val="142767616"/>
        <c:crosses val="autoZero"/>
        <c:auto val="1"/>
        <c:lblAlgn val="ctr"/>
        <c:lblOffset val="100"/>
        <c:noMultiLvlLbl val="1"/>
      </c:cat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4213194008025998E-2"/>
          <c:y val="6.8776857498240584E-2"/>
          <c:w val="0.92582504651707265"/>
          <c:h val="0.76100509721685117"/>
        </c:manualLayout>
      </c:layout>
      <c:barChart>
        <c:barDir val="col"/>
        <c:grouping val="clustered"/>
        <c:varyColors val="0"/>
        <c:ser>
          <c:idx val="0"/>
          <c:order val="0"/>
          <c:tx>
            <c:strRef>
              <c:f>'Figure 4'!$B$4</c:f>
              <c:strCache>
                <c:ptCount val="1"/>
                <c:pt idx="0">
                  <c:v>Nombre de salariés effectivement placés en activité partielle</c:v>
                </c:pt>
              </c:strCache>
            </c:strRef>
          </c:tx>
          <c:spPr>
            <a:ln w="28575" cap="rnd">
              <a:solidFill>
                <a:schemeClr val="accent1"/>
              </a:solidFill>
              <a:round/>
            </a:ln>
            <a:effectLst/>
          </c:spPr>
          <c:invertIfNegative val="0"/>
          <c:cat>
            <c:numRef>
              <c:f>'Figure 4'!$A$5:$A$15</c:f>
              <c:numCache>
                <c:formatCode>mmm\-yy</c:formatCode>
                <c:ptCount val="11"/>
                <c:pt idx="0">
                  <c:v>43891</c:v>
                </c:pt>
                <c:pt idx="1">
                  <c:v>43922</c:v>
                </c:pt>
                <c:pt idx="2">
                  <c:v>43952</c:v>
                </c:pt>
                <c:pt idx="3">
                  <c:v>43983</c:v>
                </c:pt>
                <c:pt idx="4">
                  <c:v>44013</c:v>
                </c:pt>
                <c:pt idx="5">
                  <c:v>44044</c:v>
                </c:pt>
                <c:pt idx="6">
                  <c:v>44075</c:v>
                </c:pt>
                <c:pt idx="7">
                  <c:v>44105</c:v>
                </c:pt>
                <c:pt idx="8">
                  <c:v>44136</c:v>
                </c:pt>
                <c:pt idx="9">
                  <c:v>44166</c:v>
                </c:pt>
                <c:pt idx="10">
                  <c:v>44197</c:v>
                </c:pt>
              </c:numCache>
            </c:numRef>
          </c:cat>
          <c:val>
            <c:numRef>
              <c:f>'Figure 4'!$B$5:$B$15</c:f>
              <c:numCache>
                <c:formatCode>0.0</c:formatCode>
                <c:ptCount val="11"/>
                <c:pt idx="0">
                  <c:v>6.8695448576599727</c:v>
                </c:pt>
                <c:pt idx="1">
                  <c:v>8.378058619370357</c:v>
                </c:pt>
                <c:pt idx="2">
                  <c:v>6.9597937635838241</c:v>
                </c:pt>
                <c:pt idx="3">
                  <c:v>3.5707726529157271</c:v>
                </c:pt>
                <c:pt idx="4">
                  <c:v>1.9493147372821069</c:v>
                </c:pt>
                <c:pt idx="5">
                  <c:v>1.2421515725014041</c:v>
                </c:pt>
                <c:pt idx="6">
                  <c:v>1.2785130207914099</c:v>
                </c:pt>
                <c:pt idx="7">
                  <c:v>1.8434902434613731</c:v>
                </c:pt>
                <c:pt idx="8">
                  <c:v>3.1149161729790342</c:v>
                </c:pt>
                <c:pt idx="9">
                  <c:v>2.5455903171475511</c:v>
                </c:pt>
                <c:pt idx="10">
                  <c:v>2.0702363298694864</c:v>
                </c:pt>
              </c:numCache>
            </c:numRef>
          </c:val>
          <c:extLst>
            <c:ext xmlns:c16="http://schemas.microsoft.com/office/drawing/2014/chart" uri="{C3380CC4-5D6E-409C-BE32-E72D297353CC}">
              <c16:uniqueId val="{00000000-D474-43D6-8B92-67CF96E07A1C}"/>
            </c:ext>
          </c:extLst>
        </c:ser>
        <c:ser>
          <c:idx val="1"/>
          <c:order val="1"/>
          <c:tx>
            <c:strRef>
              <c:f>'Figure 4'!$C$4</c:f>
              <c:strCache>
                <c:ptCount val="1"/>
                <c:pt idx="0">
                  <c:v>Nombre d'EQTP effectivement placés en activité partielle</c:v>
                </c:pt>
              </c:strCache>
            </c:strRef>
          </c:tx>
          <c:spPr>
            <a:ln w="28575" cap="rnd">
              <a:solidFill>
                <a:schemeClr val="accent2"/>
              </a:solidFill>
              <a:round/>
            </a:ln>
            <a:effectLst/>
          </c:spPr>
          <c:invertIfNegative val="0"/>
          <c:cat>
            <c:numRef>
              <c:f>'Figure 4'!$A$5:$A$15</c:f>
              <c:numCache>
                <c:formatCode>mmm\-yy</c:formatCode>
                <c:ptCount val="11"/>
                <c:pt idx="0">
                  <c:v>43891</c:v>
                </c:pt>
                <c:pt idx="1">
                  <c:v>43922</c:v>
                </c:pt>
                <c:pt idx="2">
                  <c:v>43952</c:v>
                </c:pt>
                <c:pt idx="3">
                  <c:v>43983</c:v>
                </c:pt>
                <c:pt idx="4">
                  <c:v>44013</c:v>
                </c:pt>
                <c:pt idx="5">
                  <c:v>44044</c:v>
                </c:pt>
                <c:pt idx="6">
                  <c:v>44075</c:v>
                </c:pt>
                <c:pt idx="7">
                  <c:v>44105</c:v>
                </c:pt>
                <c:pt idx="8">
                  <c:v>44136</c:v>
                </c:pt>
                <c:pt idx="9">
                  <c:v>44166</c:v>
                </c:pt>
                <c:pt idx="10">
                  <c:v>44197</c:v>
                </c:pt>
              </c:numCache>
            </c:numRef>
          </c:cat>
          <c:val>
            <c:numRef>
              <c:f>'Figure 4'!$C$5:$C$15</c:f>
              <c:numCache>
                <c:formatCode>0.0</c:formatCode>
                <c:ptCount val="11"/>
                <c:pt idx="0">
                  <c:v>2.2955969620183558</c:v>
                </c:pt>
                <c:pt idx="1">
                  <c:v>4.665263471876143</c:v>
                </c:pt>
                <c:pt idx="2">
                  <c:v>3.0640467536174261</c:v>
                </c:pt>
                <c:pt idx="3">
                  <c:v>1.5648959571087087</c:v>
                </c:pt>
                <c:pt idx="4">
                  <c:v>0.70568925941130067</c:v>
                </c:pt>
                <c:pt idx="5">
                  <c:v>0.48683826809434166</c:v>
                </c:pt>
                <c:pt idx="6">
                  <c:v>0.43336313440060781</c:v>
                </c:pt>
                <c:pt idx="7">
                  <c:v>0.59891742008555515</c:v>
                </c:pt>
                <c:pt idx="8">
                  <c:v>1.6805265780653793</c:v>
                </c:pt>
                <c:pt idx="9">
                  <c:v>1.1216853563816873</c:v>
                </c:pt>
                <c:pt idx="10">
                  <c:v>1.1387495271625789</c:v>
                </c:pt>
              </c:numCache>
            </c:numRef>
          </c:val>
          <c:extLst>
            <c:ext xmlns:c16="http://schemas.microsoft.com/office/drawing/2014/chart" uri="{C3380CC4-5D6E-409C-BE32-E72D297353CC}">
              <c16:uniqueId val="{00000001-D474-43D6-8B92-67CF96E07A1C}"/>
            </c:ext>
          </c:extLst>
        </c:ser>
        <c:dLbls>
          <c:showLegendKey val="0"/>
          <c:showVal val="0"/>
          <c:showCatName val="0"/>
          <c:showSerName val="0"/>
          <c:showPercent val="0"/>
          <c:showBubbleSize val="0"/>
        </c:dLbls>
        <c:gapWidth val="150"/>
        <c:axId val="156422528"/>
        <c:axId val="156424064"/>
      </c:barChart>
      <c:dateAx>
        <c:axId val="156422528"/>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56424064"/>
        <c:crosses val="autoZero"/>
        <c:auto val="1"/>
        <c:lblOffset val="100"/>
        <c:baseTimeUnit val="months"/>
      </c:dateAx>
      <c:valAx>
        <c:axId val="15642406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56422528"/>
        <c:crosses val="autoZero"/>
        <c:crossBetween val="between"/>
      </c:valAx>
      <c:spPr>
        <a:noFill/>
        <a:ln>
          <a:noFill/>
        </a:ln>
        <a:effectLst/>
      </c:spPr>
    </c:plotArea>
    <c:legend>
      <c:legendPos val="b"/>
      <c:layout>
        <c:manualLayout>
          <c:xMode val="edge"/>
          <c:yMode val="edge"/>
          <c:x val="9.9285218455674284E-2"/>
          <c:y val="0.89067457830275965"/>
          <c:w val="0.87004267659030887"/>
          <c:h val="0.10082135912818316"/>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'Figure 5'!$L$4</c:f>
              <c:strCache>
                <c:ptCount val="1"/>
                <c:pt idx="0">
                  <c:v>janv.-21</c:v>
                </c:pt>
              </c:strCache>
            </c:strRef>
          </c:tx>
          <c:spPr>
            <a:solidFill>
              <a:schemeClr val="accent1"/>
            </a:solidFill>
            <a:ln>
              <a:noFill/>
            </a:ln>
            <a:effectLst/>
          </c:spPr>
          <c:invertIfNegative val="0"/>
          <c:cat>
            <c:strRef>
              <c:f>'Figure 5'!$A$5:$A$21</c:f>
              <c:strCache>
                <c:ptCount val="17"/>
                <c:pt idx="0">
                  <c:v>Cokéfaction et raffinage</c:v>
                </c:pt>
                <c:pt idx="1">
                  <c:v>Extraction, énergie, eau, gestion des déchets et dépollution</c:v>
                </c:pt>
                <c:pt idx="2">
                  <c:v>Agriculture, sylviculture et pêche</c:v>
                </c:pt>
                <c:pt idx="3">
                  <c:v>Activités financières et d'assurance</c:v>
                </c:pt>
                <c:pt idx="4">
                  <c:v>Activités immobilières</c:v>
                </c:pt>
                <c:pt idx="5">
                  <c:v>Construction</c:v>
                </c:pt>
                <c:pt idx="6">
                  <c:v>Fabrications d'équipements électroniques, électriques, informatiques et machines</c:v>
                </c:pt>
                <c:pt idx="7">
                  <c:v>Fabrication d'aliments, boissons et produits à base de tabac</c:v>
                </c:pt>
                <c:pt idx="8">
                  <c:v>Information et communication</c:v>
                </c:pt>
                <c:pt idx="9">
                  <c:v>Administration publique, enseignement, santé et action sociale</c:v>
                </c:pt>
                <c:pt idx="10">
                  <c:v>Fabrication de matériels de transport</c:v>
                </c:pt>
                <c:pt idx="11">
                  <c:v>Fabrication autres produits industriels</c:v>
                </c:pt>
                <c:pt idx="12">
                  <c:v>Transports et entreposage</c:v>
                </c:pt>
                <c:pt idx="13">
                  <c:v>Activités spécialisées, scientifiques et techniques, services admnistratifs et de soutien</c:v>
                </c:pt>
                <c:pt idx="14">
                  <c:v>Autres activités de services</c:v>
                </c:pt>
                <c:pt idx="15">
                  <c:v>Commerce</c:v>
                </c:pt>
                <c:pt idx="16">
                  <c:v>Hébergement et restauration</c:v>
                </c:pt>
              </c:strCache>
            </c:strRef>
          </c:cat>
          <c:val>
            <c:numRef>
              <c:f>'Figure 5'!$L$5:$L$21</c:f>
              <c:numCache>
                <c:formatCode>#,##0</c:formatCode>
                <c:ptCount val="17"/>
                <c:pt idx="0">
                  <c:v>0.26800000000000002</c:v>
                </c:pt>
                <c:pt idx="1">
                  <c:v>5.5917878791572884</c:v>
                </c:pt>
                <c:pt idx="2">
                  <c:v>7.9083155653365864</c:v>
                </c:pt>
                <c:pt idx="3">
                  <c:v>16.30817266799054</c:v>
                </c:pt>
                <c:pt idx="4">
                  <c:v>18.968260578011051</c:v>
                </c:pt>
                <c:pt idx="5">
                  <c:v>22.09066741118081</c:v>
                </c:pt>
                <c:pt idx="6">
                  <c:v>27.553373039327678</c:v>
                </c:pt>
                <c:pt idx="7">
                  <c:v>38.407596860203157</c:v>
                </c:pt>
                <c:pt idx="8">
                  <c:v>39.006759407605436</c:v>
                </c:pt>
                <c:pt idx="9">
                  <c:v>43.304837656820077</c:v>
                </c:pt>
                <c:pt idx="10">
                  <c:v>50.378400111316353</c:v>
                </c:pt>
                <c:pt idx="11">
                  <c:v>141.23423493900179</c:v>
                </c:pt>
                <c:pt idx="12">
                  <c:v>231.87170734834228</c:v>
                </c:pt>
                <c:pt idx="13">
                  <c:v>243.2358411284489</c:v>
                </c:pt>
                <c:pt idx="14">
                  <c:v>248.72426139076762</c:v>
                </c:pt>
                <c:pt idx="15">
                  <c:v>263.02924175398164</c:v>
                </c:pt>
                <c:pt idx="16">
                  <c:v>672.35487213199531</c:v>
                </c:pt>
              </c:numCache>
            </c:numRef>
          </c:val>
          <c:extLst>
            <c:ext xmlns:c16="http://schemas.microsoft.com/office/drawing/2014/chart" uri="{C3380CC4-5D6E-409C-BE32-E72D297353CC}">
              <c16:uniqueId val="{00000000-3471-47E3-A237-6BD05520A9CC}"/>
            </c:ext>
          </c:extLst>
        </c:ser>
        <c:ser>
          <c:idx val="1"/>
          <c:order val="1"/>
          <c:tx>
            <c:strRef>
              <c:f>'Figure 5'!$K$4</c:f>
              <c:strCache>
                <c:ptCount val="1"/>
                <c:pt idx="0">
                  <c:v>déc.-20</c:v>
                </c:pt>
              </c:strCache>
            </c:strRef>
          </c:tx>
          <c:spPr>
            <a:solidFill>
              <a:schemeClr val="accent2"/>
            </a:solidFill>
            <a:ln>
              <a:noFill/>
            </a:ln>
            <a:effectLst/>
          </c:spPr>
          <c:invertIfNegative val="0"/>
          <c:cat>
            <c:strRef>
              <c:f>'Figure 5'!$A$5:$A$21</c:f>
              <c:strCache>
                <c:ptCount val="17"/>
                <c:pt idx="0">
                  <c:v>Cokéfaction et raffinage</c:v>
                </c:pt>
                <c:pt idx="1">
                  <c:v>Extraction, énergie, eau, gestion des déchets et dépollution</c:v>
                </c:pt>
                <c:pt idx="2">
                  <c:v>Agriculture, sylviculture et pêche</c:v>
                </c:pt>
                <c:pt idx="3">
                  <c:v>Activités financières et d'assurance</c:v>
                </c:pt>
                <c:pt idx="4">
                  <c:v>Activités immobilières</c:v>
                </c:pt>
                <c:pt idx="5">
                  <c:v>Construction</c:v>
                </c:pt>
                <c:pt idx="6">
                  <c:v>Fabrications d'équipements électroniques, électriques, informatiques et machines</c:v>
                </c:pt>
                <c:pt idx="7">
                  <c:v>Fabrication d'aliments, boissons et produits à base de tabac</c:v>
                </c:pt>
                <c:pt idx="8">
                  <c:v>Information et communication</c:v>
                </c:pt>
                <c:pt idx="9">
                  <c:v>Administration publique, enseignement, santé et action sociale</c:v>
                </c:pt>
                <c:pt idx="10">
                  <c:v>Fabrication de matériels de transport</c:v>
                </c:pt>
                <c:pt idx="11">
                  <c:v>Fabrication autres produits industriels</c:v>
                </c:pt>
                <c:pt idx="12">
                  <c:v>Transports et entreposage</c:v>
                </c:pt>
                <c:pt idx="13">
                  <c:v>Activités spécialisées, scientifiques et techniques, services admnistratifs et de soutien</c:v>
                </c:pt>
                <c:pt idx="14">
                  <c:v>Autres activités de services</c:v>
                </c:pt>
                <c:pt idx="15">
                  <c:v>Commerce</c:v>
                </c:pt>
                <c:pt idx="16">
                  <c:v>Hébergement et restauration</c:v>
                </c:pt>
              </c:strCache>
            </c:strRef>
          </c:cat>
          <c:val>
            <c:numRef>
              <c:f>'Figure 5'!$K$5:$K$21</c:f>
              <c:numCache>
                <c:formatCode>#,##0</c:formatCode>
                <c:ptCount val="17"/>
                <c:pt idx="0">
                  <c:v>0.25024999999999997</c:v>
                </c:pt>
                <c:pt idx="1">
                  <c:v>4.2614353987977838</c:v>
                </c:pt>
                <c:pt idx="2">
                  <c:v>9.7825816797051299</c:v>
                </c:pt>
                <c:pt idx="3">
                  <c:v>20.68974052152149</c:v>
                </c:pt>
                <c:pt idx="4">
                  <c:v>14.496026608251951</c:v>
                </c:pt>
                <c:pt idx="5">
                  <c:v>54.580324684439425</c:v>
                </c:pt>
                <c:pt idx="6">
                  <c:v>35.602910736137865</c:v>
                </c:pt>
                <c:pt idx="7">
                  <c:v>41.697285509408822</c:v>
                </c:pt>
                <c:pt idx="8">
                  <c:v>52.713827906420192</c:v>
                </c:pt>
                <c:pt idx="9">
                  <c:v>60.788697589461322</c:v>
                </c:pt>
                <c:pt idx="10">
                  <c:v>112.17431338807489</c:v>
                </c:pt>
                <c:pt idx="11">
                  <c:v>142.39495429648389</c:v>
                </c:pt>
                <c:pt idx="12">
                  <c:v>212.75600526029541</c:v>
                </c:pt>
                <c:pt idx="13">
                  <c:v>334.46551246821718</c:v>
                </c:pt>
                <c:pt idx="14">
                  <c:v>289.35514339079492</c:v>
                </c:pt>
                <c:pt idx="15">
                  <c:v>430.32857923712169</c:v>
                </c:pt>
                <c:pt idx="16">
                  <c:v>729.25272847241899</c:v>
                </c:pt>
              </c:numCache>
            </c:numRef>
          </c:val>
          <c:extLst>
            <c:ext xmlns:c16="http://schemas.microsoft.com/office/drawing/2014/chart" uri="{C3380CC4-5D6E-409C-BE32-E72D297353CC}">
              <c16:uniqueId val="{00000001-3471-47E3-A237-6BD05520A9CC}"/>
            </c:ext>
          </c:extLst>
        </c:ser>
        <c:dLbls>
          <c:showLegendKey val="0"/>
          <c:showVal val="0"/>
          <c:showCatName val="0"/>
          <c:showSerName val="0"/>
          <c:showPercent val="0"/>
          <c:showBubbleSize val="0"/>
        </c:dLbls>
        <c:gapWidth val="182"/>
        <c:axId val="180158464"/>
        <c:axId val="180160000"/>
      </c:barChart>
      <c:catAx>
        <c:axId val="180158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80160000"/>
        <c:crosses val="autoZero"/>
        <c:auto val="1"/>
        <c:lblAlgn val="ctr"/>
        <c:lblOffset val="100"/>
        <c:noMultiLvlLbl val="0"/>
      </c:catAx>
      <c:valAx>
        <c:axId val="180160000"/>
        <c:scaling>
          <c:orientation val="minMax"/>
        </c:scaling>
        <c:delete val="0"/>
        <c:axPos val="b"/>
        <c:majorGridlines>
          <c:spPr>
            <a:ln w="9525" cap="flat" cmpd="sng" algn="ctr">
              <a:solidFill>
                <a:schemeClr val="tx1">
                  <a:lumMod val="15000"/>
                  <a:lumOff val="85000"/>
                </a:schemeClr>
              </a:solidFill>
              <a:prstDash val="solid"/>
              <a:round/>
            </a:ln>
            <a:effectLst/>
          </c:spPr>
        </c:majorGridlines>
        <c:numFmt formatCode="#,##0" sourceLinked="1"/>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80158464"/>
        <c:crosses val="autoZero"/>
        <c:crossBetween val="between"/>
      </c:valAx>
      <c:spPr>
        <a:noFill/>
        <a:ln>
          <a:noFill/>
        </a:ln>
        <a:effectLst/>
      </c:spPr>
    </c:plotArea>
    <c:legend>
      <c:legendPos val="b"/>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8112990300991137"/>
          <c:y val="1.7449929507031371E-2"/>
          <c:w val="0.46024813270022663"/>
          <c:h val="0.90133132844427188"/>
        </c:manualLayout>
      </c:layout>
      <c:barChart>
        <c:barDir val="bar"/>
        <c:grouping val="clustered"/>
        <c:varyColors val="0"/>
        <c:ser>
          <c:idx val="0"/>
          <c:order val="0"/>
          <c:tx>
            <c:v>Effectifs en DI en août, rapportés aux effectifs salariés du secteur</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'Figure 6'!$B$4:$B$20</c:f>
              <c:strCache>
                <c:ptCount val="17"/>
                <c:pt idx="0">
                  <c:v>Construction</c:v>
                </c:pt>
                <c:pt idx="1">
                  <c:v>Extraction, énergie, eau, gestion des déchets et dépollution</c:v>
                </c:pt>
                <c:pt idx="2">
                  <c:v>Administration publique, enseignement, santé et action sociale</c:v>
                </c:pt>
                <c:pt idx="3">
                  <c:v>Activités financières et d'assurance</c:v>
                </c:pt>
                <c:pt idx="4">
                  <c:v>Cokéfaction et raffinage</c:v>
                </c:pt>
                <c:pt idx="5">
                  <c:v>Information et communication</c:v>
                </c:pt>
                <c:pt idx="6">
                  <c:v>Fabrication d'aliments, boissons et produits à base de tabac</c:v>
                </c:pt>
                <c:pt idx="7">
                  <c:v>Agriculture, sylviculture et pêche</c:v>
                </c:pt>
                <c:pt idx="8">
                  <c:v>Fabrications d'équipements électroniques, électriques, informatiques et machines</c:v>
                </c:pt>
                <c:pt idx="9">
                  <c:v>Activités spécialisées, scientifiques et techniques, services admnistratifs et de soutien</c:v>
                </c:pt>
                <c:pt idx="10">
                  <c:v>Activités immobilières</c:v>
                </c:pt>
                <c:pt idx="11">
                  <c:v>Commerce</c:v>
                </c:pt>
                <c:pt idx="12">
                  <c:v>Fabrication autres produits industriels</c:v>
                </c:pt>
                <c:pt idx="13">
                  <c:v>Fabrication de matériels de transport</c:v>
                </c:pt>
                <c:pt idx="14">
                  <c:v>Transports et entreposage</c:v>
                </c:pt>
                <c:pt idx="15">
                  <c:v>Autres activités de services</c:v>
                </c:pt>
                <c:pt idx="16">
                  <c:v>Hébergement et restauration</c:v>
                </c:pt>
              </c:strCache>
            </c:strRef>
          </c:cat>
          <c:val>
            <c:numRef>
              <c:f>'Figure 6'!$E$4:$E$20</c:f>
              <c:numCache>
                <c:formatCode>0%</c:formatCode>
                <c:ptCount val="17"/>
                <c:pt idx="0">
                  <c:v>1.4837084074614919E-2</c:v>
                </c:pt>
                <c:pt idx="1">
                  <c:v>1.6568162200986329E-2</c:v>
                </c:pt>
                <c:pt idx="2">
                  <c:v>1.814893863905713E-2</c:v>
                </c:pt>
                <c:pt idx="3">
                  <c:v>2.1599828172710098E-2</c:v>
                </c:pt>
                <c:pt idx="4">
                  <c:v>2.9216177913441624E-2</c:v>
                </c:pt>
                <c:pt idx="5">
                  <c:v>4.8040010896548906E-2</c:v>
                </c:pt>
                <c:pt idx="6">
                  <c:v>4.8861518809494506E-2</c:v>
                </c:pt>
                <c:pt idx="7">
                  <c:v>5.3605522784397446E-2</c:v>
                </c:pt>
                <c:pt idx="8">
                  <c:v>6.9475537869814696E-2</c:v>
                </c:pt>
                <c:pt idx="9">
                  <c:v>6.9616231565922296E-2</c:v>
                </c:pt>
                <c:pt idx="10">
                  <c:v>7.5470933180060831E-2</c:v>
                </c:pt>
                <c:pt idx="11">
                  <c:v>8.5556300278330097E-2</c:v>
                </c:pt>
                <c:pt idx="12">
                  <c:v>0.12907545605415632</c:v>
                </c:pt>
                <c:pt idx="13">
                  <c:v>0.1441767956457006</c:v>
                </c:pt>
                <c:pt idx="14">
                  <c:v>0.16586659047008584</c:v>
                </c:pt>
                <c:pt idx="15">
                  <c:v>0.32474472930886861</c:v>
                </c:pt>
                <c:pt idx="16">
                  <c:v>0.59021417516070485</c:v>
                </c:pt>
              </c:numCache>
            </c:numRef>
          </c:val>
          <c:extLst>
            <c:ext xmlns:c16="http://schemas.microsoft.com/office/drawing/2014/chart" uri="{C3380CC4-5D6E-409C-BE32-E72D297353CC}">
              <c16:uniqueId val="{00000000-F329-443E-A42C-7537A8ED172E}"/>
            </c:ext>
          </c:extLst>
        </c:ser>
        <c:dLbls>
          <c:showLegendKey val="0"/>
          <c:showVal val="0"/>
          <c:showCatName val="0"/>
          <c:showSerName val="0"/>
          <c:showPercent val="0"/>
          <c:showBubbleSize val="0"/>
        </c:dLbls>
        <c:gapWidth val="182"/>
        <c:axId val="180492544"/>
        <c:axId val="180498432"/>
      </c:barChart>
      <c:catAx>
        <c:axId val="180492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80498432"/>
        <c:crosses val="autoZero"/>
        <c:auto val="1"/>
        <c:lblAlgn val="ctr"/>
        <c:lblOffset val="100"/>
        <c:noMultiLvlLbl val="0"/>
      </c:catAx>
      <c:valAx>
        <c:axId val="18049843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804925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'Figure 7'!$L$4</c:f>
              <c:strCache>
                <c:ptCount val="1"/>
                <c:pt idx="0">
                  <c:v>janv.-21</c:v>
                </c:pt>
              </c:strCache>
            </c:strRef>
          </c:tx>
          <c:invertIfNegative val="0"/>
          <c:cat>
            <c:strRef>
              <c:f>'Figure 7'!$A$5:$A$10</c:f>
              <c:strCache>
                <c:ptCount val="6"/>
                <c:pt idx="0">
                  <c:v>6-1000 salariés ou plus</c:v>
                </c:pt>
                <c:pt idx="1">
                  <c:v>5-Entre 500 et 999 salariés</c:v>
                </c:pt>
                <c:pt idx="2">
                  <c:v>4-Entre 250 et 499 salariés</c:v>
                </c:pt>
                <c:pt idx="3">
                  <c:v>3-Entre 50 et 249 salariés</c:v>
                </c:pt>
                <c:pt idx="4">
                  <c:v>2-Entre 20 et 49 salariés</c:v>
                </c:pt>
                <c:pt idx="5">
                  <c:v>1-Moins de 20 salariés</c:v>
                </c:pt>
              </c:strCache>
            </c:strRef>
          </c:cat>
          <c:val>
            <c:numRef>
              <c:f>'Figure 7'!$L$5:$L$10</c:f>
              <c:numCache>
                <c:formatCode>#,##0</c:formatCode>
                <c:ptCount val="6"/>
                <c:pt idx="0">
                  <c:v>388.07745415974557</c:v>
                </c:pt>
                <c:pt idx="1">
                  <c:v>81.171034107530744</c:v>
                </c:pt>
                <c:pt idx="2">
                  <c:v>104.85227208325739</c:v>
                </c:pt>
                <c:pt idx="3">
                  <c:v>351.28846186181113</c:v>
                </c:pt>
                <c:pt idx="4">
                  <c:v>304.14291133522789</c:v>
                </c:pt>
                <c:pt idx="5">
                  <c:v>840.70419632191351</c:v>
                </c:pt>
              </c:numCache>
            </c:numRef>
          </c:val>
          <c:extLst>
            <c:ext xmlns:c16="http://schemas.microsoft.com/office/drawing/2014/chart" uri="{C3380CC4-5D6E-409C-BE32-E72D297353CC}">
              <c16:uniqueId val="{00000000-0ADB-4D72-841D-202CE8DE50CF}"/>
            </c:ext>
          </c:extLst>
        </c:ser>
        <c:ser>
          <c:idx val="1"/>
          <c:order val="1"/>
          <c:tx>
            <c:strRef>
              <c:f>'Figure 7'!$K$4</c:f>
              <c:strCache>
                <c:ptCount val="1"/>
                <c:pt idx="0">
                  <c:v>déc.-20</c:v>
                </c:pt>
              </c:strCache>
            </c:strRef>
          </c:tx>
          <c:invertIfNegative val="0"/>
          <c:cat>
            <c:strRef>
              <c:f>'Figure 7'!$A$5:$A$10</c:f>
              <c:strCache>
                <c:ptCount val="6"/>
                <c:pt idx="0">
                  <c:v>6-1000 salariés ou plus</c:v>
                </c:pt>
                <c:pt idx="1">
                  <c:v>5-Entre 500 et 999 salariés</c:v>
                </c:pt>
                <c:pt idx="2">
                  <c:v>4-Entre 250 et 499 salariés</c:v>
                </c:pt>
                <c:pt idx="3">
                  <c:v>3-Entre 50 et 249 salariés</c:v>
                </c:pt>
                <c:pt idx="4">
                  <c:v>2-Entre 20 et 49 salariés</c:v>
                </c:pt>
                <c:pt idx="5">
                  <c:v>1-Moins de 20 salariés</c:v>
                </c:pt>
              </c:strCache>
            </c:strRef>
          </c:cat>
          <c:val>
            <c:numRef>
              <c:f>'Figure 7'!$K$5:$K$10</c:f>
              <c:numCache>
                <c:formatCode>#,##0</c:formatCode>
                <c:ptCount val="6"/>
                <c:pt idx="0">
                  <c:v>481.95851256496326</c:v>
                </c:pt>
                <c:pt idx="1">
                  <c:v>100.46479859293009</c:v>
                </c:pt>
                <c:pt idx="2">
                  <c:v>121.08610032612903</c:v>
                </c:pt>
                <c:pt idx="3">
                  <c:v>387.6880355182787</c:v>
                </c:pt>
                <c:pt idx="4">
                  <c:v>346.40025063170935</c:v>
                </c:pt>
                <c:pt idx="5">
                  <c:v>1107.9926195135406</c:v>
                </c:pt>
              </c:numCache>
            </c:numRef>
          </c:val>
          <c:extLst>
            <c:ext xmlns:c16="http://schemas.microsoft.com/office/drawing/2014/chart" uri="{C3380CC4-5D6E-409C-BE32-E72D297353CC}">
              <c16:uniqueId val="{00000001-0ADB-4D72-841D-202CE8DE50CF}"/>
            </c:ext>
          </c:extLst>
        </c:ser>
        <c:dLbls>
          <c:showLegendKey val="0"/>
          <c:showVal val="0"/>
          <c:showCatName val="0"/>
          <c:showSerName val="0"/>
          <c:showPercent val="0"/>
          <c:showBubbleSize val="0"/>
        </c:dLbls>
        <c:gapWidth val="182"/>
        <c:axId val="180520448"/>
        <c:axId val="180521984"/>
      </c:barChart>
      <c:catAx>
        <c:axId val="180520448"/>
        <c:scaling>
          <c:orientation val="minMax"/>
        </c:scaling>
        <c:delete val="0"/>
        <c:axPos val="l"/>
        <c:numFmt formatCode="General" sourceLinked="1"/>
        <c:majorTickMark val="none"/>
        <c:minorTickMark val="none"/>
        <c:tickLblPos val="nextTo"/>
        <c:txPr>
          <a:bodyPr rot="-60000000" vert="horz"/>
          <a:lstStyle/>
          <a:p>
            <a:pPr>
              <a:defRPr/>
            </a:pPr>
            <a:endParaRPr lang="fr-FR"/>
          </a:p>
        </c:txPr>
        <c:crossAx val="180521984"/>
        <c:crosses val="autoZero"/>
        <c:auto val="1"/>
        <c:lblAlgn val="ctr"/>
        <c:lblOffset val="100"/>
        <c:noMultiLvlLbl val="0"/>
      </c:catAx>
      <c:valAx>
        <c:axId val="180521984"/>
        <c:scaling>
          <c:orientation val="minMax"/>
        </c:scaling>
        <c:delete val="0"/>
        <c:axPos val="b"/>
        <c:majorGridlines/>
        <c:numFmt formatCode="#,##0" sourceLinked="1"/>
        <c:majorTickMark val="none"/>
        <c:minorTickMark val="none"/>
        <c:tickLblPos val="nextTo"/>
        <c:txPr>
          <a:bodyPr rot="-60000000" vert="horz"/>
          <a:lstStyle/>
          <a:p>
            <a:pPr>
              <a:defRPr/>
            </a:pPr>
            <a:endParaRPr lang="fr-FR"/>
          </a:p>
        </c:txPr>
        <c:crossAx val="180520448"/>
        <c:crosses val="autoZero"/>
        <c:crossBetween val="between"/>
      </c:valAx>
    </c:plotArea>
    <c:legend>
      <c:legendPos val="b"/>
      <c:overlay val="0"/>
      <c:txPr>
        <a:bodyPr rot="0" vert="horz"/>
        <a:lstStyle/>
        <a:p>
          <a:pPr>
            <a:defRPr/>
          </a:pPr>
          <a:endParaRPr lang="fr-FR"/>
        </a:p>
      </c:txPr>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'Figure 8'!$L$4</c:f>
              <c:strCache>
                <c:ptCount val="1"/>
                <c:pt idx="0">
                  <c:v>janv.-21</c:v>
                </c:pt>
              </c:strCache>
            </c:strRef>
          </c:tx>
          <c:invertIfNegative val="0"/>
          <c:cat>
            <c:strRef>
              <c:f>'Figure 8'!$A$5:$A$21</c:f>
              <c:strCache>
                <c:ptCount val="17"/>
                <c:pt idx="0">
                  <c:v>Cokéfaction et raffinage</c:v>
                </c:pt>
                <c:pt idx="1">
                  <c:v>Extraction, énergie, eau, gestion des déchets et dépollution</c:v>
                </c:pt>
                <c:pt idx="2">
                  <c:v>Agriculture, sylviculture et pêche</c:v>
                </c:pt>
                <c:pt idx="3">
                  <c:v>Fabrications d'équipements électroniques, électriques, informatiques et machines</c:v>
                </c:pt>
                <c:pt idx="4">
                  <c:v>Fabrication de matériels de transport</c:v>
                </c:pt>
                <c:pt idx="5">
                  <c:v>Activités financières et d'assurance</c:v>
                </c:pt>
                <c:pt idx="6">
                  <c:v>Activités immobilières</c:v>
                </c:pt>
                <c:pt idx="7">
                  <c:v>Construction</c:v>
                </c:pt>
                <c:pt idx="8">
                  <c:v>Fabrication d'aliments, boissons et produits à base de tabac</c:v>
                </c:pt>
                <c:pt idx="9">
                  <c:v>Administration publique, enseignement, santé et action sociale</c:v>
                </c:pt>
                <c:pt idx="10">
                  <c:v>Information et communication</c:v>
                </c:pt>
                <c:pt idx="11">
                  <c:v>Fabrication autres produits industriels</c:v>
                </c:pt>
                <c:pt idx="12">
                  <c:v>Commerce</c:v>
                </c:pt>
                <c:pt idx="13">
                  <c:v>Autres activités de services</c:v>
                </c:pt>
                <c:pt idx="14">
                  <c:v>Activités spécialisées, scientifiques et techniques, services admnistratifs et de soutien</c:v>
                </c:pt>
                <c:pt idx="15">
                  <c:v>Transports et entreposage</c:v>
                </c:pt>
                <c:pt idx="16">
                  <c:v>Hébergement et restauration</c:v>
                </c:pt>
              </c:strCache>
            </c:strRef>
          </c:cat>
          <c:val>
            <c:numRef>
              <c:f>'Figure 8'!$L$5:$L$21</c:f>
              <c:numCache>
                <c:formatCode>#,##0</c:formatCode>
                <c:ptCount val="17"/>
                <c:pt idx="0">
                  <c:v>0</c:v>
                </c:pt>
                <c:pt idx="1">
                  <c:v>0.45180919563498528</c:v>
                </c:pt>
                <c:pt idx="2">
                  <c:v>0.57224909424334214</c:v>
                </c:pt>
                <c:pt idx="3">
                  <c:v>0.90935081081011926</c:v>
                </c:pt>
                <c:pt idx="4">
                  <c:v>1.7648575524258123</c:v>
                </c:pt>
                <c:pt idx="5">
                  <c:v>1.1632368603557621</c:v>
                </c:pt>
                <c:pt idx="6">
                  <c:v>1.7100180232991899</c:v>
                </c:pt>
                <c:pt idx="7">
                  <c:v>1.773997839198926</c:v>
                </c:pt>
                <c:pt idx="8">
                  <c:v>2.0881791404182399</c:v>
                </c:pt>
                <c:pt idx="9">
                  <c:v>2.1435500065939572</c:v>
                </c:pt>
                <c:pt idx="10">
                  <c:v>3.1592232987056597</c:v>
                </c:pt>
                <c:pt idx="11">
                  <c:v>5.6617533738108223</c:v>
                </c:pt>
                <c:pt idx="12">
                  <c:v>14.641443496168129</c:v>
                </c:pt>
                <c:pt idx="13">
                  <c:v>15.820059530483229</c:v>
                </c:pt>
                <c:pt idx="14">
                  <c:v>17.417789838626341</c:v>
                </c:pt>
                <c:pt idx="15">
                  <c:v>24.624595328261261</c:v>
                </c:pt>
                <c:pt idx="16">
                  <c:v>65.522820413725285</c:v>
                </c:pt>
              </c:numCache>
            </c:numRef>
          </c:val>
          <c:extLst>
            <c:ext xmlns:c16="http://schemas.microsoft.com/office/drawing/2014/chart" uri="{C3380CC4-5D6E-409C-BE32-E72D297353CC}">
              <c16:uniqueId val="{00000000-C2E0-4DBE-8E88-D254DAD59554}"/>
            </c:ext>
          </c:extLst>
        </c:ser>
        <c:ser>
          <c:idx val="1"/>
          <c:order val="1"/>
          <c:tx>
            <c:strRef>
              <c:f>'Figure 8'!$K$4</c:f>
              <c:strCache>
                <c:ptCount val="1"/>
                <c:pt idx="0">
                  <c:v>déc.-20</c:v>
                </c:pt>
              </c:strCache>
            </c:strRef>
          </c:tx>
          <c:invertIfNegative val="0"/>
          <c:cat>
            <c:strRef>
              <c:f>'Figure 8'!$A$5:$A$21</c:f>
              <c:strCache>
                <c:ptCount val="17"/>
                <c:pt idx="0">
                  <c:v>Cokéfaction et raffinage</c:v>
                </c:pt>
                <c:pt idx="1">
                  <c:v>Extraction, énergie, eau, gestion des déchets et dépollution</c:v>
                </c:pt>
                <c:pt idx="2">
                  <c:v>Agriculture, sylviculture et pêche</c:v>
                </c:pt>
                <c:pt idx="3">
                  <c:v>Fabrications d'équipements électroniques, électriques, informatiques et machines</c:v>
                </c:pt>
                <c:pt idx="4">
                  <c:v>Fabrication de matériels de transport</c:v>
                </c:pt>
                <c:pt idx="5">
                  <c:v>Activités financières et d'assurance</c:v>
                </c:pt>
                <c:pt idx="6">
                  <c:v>Activités immobilières</c:v>
                </c:pt>
                <c:pt idx="7">
                  <c:v>Construction</c:v>
                </c:pt>
                <c:pt idx="8">
                  <c:v>Fabrication d'aliments, boissons et produits à base de tabac</c:v>
                </c:pt>
                <c:pt idx="9">
                  <c:v>Administration publique, enseignement, santé et action sociale</c:v>
                </c:pt>
                <c:pt idx="10">
                  <c:v>Information et communication</c:v>
                </c:pt>
                <c:pt idx="11">
                  <c:v>Fabrication autres produits industriels</c:v>
                </c:pt>
                <c:pt idx="12">
                  <c:v>Commerce</c:v>
                </c:pt>
                <c:pt idx="13">
                  <c:v>Autres activités de services</c:v>
                </c:pt>
                <c:pt idx="14">
                  <c:v>Activités spécialisées, scientifiques et techniques, services admnistratifs et de soutien</c:v>
                </c:pt>
                <c:pt idx="15">
                  <c:v>Transports et entreposage</c:v>
                </c:pt>
                <c:pt idx="16">
                  <c:v>Hébergement et restauration</c:v>
                </c:pt>
              </c:strCache>
            </c:strRef>
          </c:cat>
          <c:val>
            <c:numRef>
              <c:f>'Figure 8'!$K$5:$K$21</c:f>
              <c:numCache>
                <c:formatCode>#,##0</c:formatCode>
                <c:ptCount val="17"/>
                <c:pt idx="0">
                  <c:v>5.8969812569832402E-3</c:v>
                </c:pt>
                <c:pt idx="1">
                  <c:v>0.33575435138230786</c:v>
                </c:pt>
                <c:pt idx="2">
                  <c:v>0.80639888282806416</c:v>
                </c:pt>
                <c:pt idx="3">
                  <c:v>1.265741223903244</c:v>
                </c:pt>
                <c:pt idx="4">
                  <c:v>3.8357675222007148</c:v>
                </c:pt>
                <c:pt idx="5">
                  <c:v>1.561634765124168</c:v>
                </c:pt>
                <c:pt idx="6">
                  <c:v>1.133315746318303</c:v>
                </c:pt>
                <c:pt idx="7">
                  <c:v>4.9659026515528604</c:v>
                </c:pt>
                <c:pt idx="8">
                  <c:v>2.374589728695871</c:v>
                </c:pt>
                <c:pt idx="9">
                  <c:v>2.7821449505262352</c:v>
                </c:pt>
                <c:pt idx="10">
                  <c:v>4.3079915523703463</c:v>
                </c:pt>
                <c:pt idx="11">
                  <c:v>6.401665890655444</c:v>
                </c:pt>
                <c:pt idx="12">
                  <c:v>28.055368356461031</c:v>
                </c:pt>
                <c:pt idx="13">
                  <c:v>20.580185024333201</c:v>
                </c:pt>
                <c:pt idx="14">
                  <c:v>23.583075881331393</c:v>
                </c:pt>
                <c:pt idx="15">
                  <c:v>14.01907229494619</c:v>
                </c:pt>
                <c:pt idx="16">
                  <c:v>80.280431562908987</c:v>
                </c:pt>
              </c:numCache>
            </c:numRef>
          </c:val>
          <c:extLst>
            <c:ext xmlns:c16="http://schemas.microsoft.com/office/drawing/2014/chart" uri="{C3380CC4-5D6E-409C-BE32-E72D297353CC}">
              <c16:uniqueId val="{00000001-C2E0-4DBE-8E88-D254DAD59554}"/>
            </c:ext>
          </c:extLst>
        </c:ser>
        <c:dLbls>
          <c:showLegendKey val="0"/>
          <c:showVal val="0"/>
          <c:showCatName val="0"/>
          <c:showSerName val="0"/>
          <c:showPercent val="0"/>
          <c:showBubbleSize val="0"/>
        </c:dLbls>
        <c:gapWidth val="182"/>
        <c:axId val="181059968"/>
        <c:axId val="181061504"/>
      </c:barChart>
      <c:catAx>
        <c:axId val="181059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81061504"/>
        <c:crosses val="autoZero"/>
        <c:auto val="1"/>
        <c:lblAlgn val="ctr"/>
        <c:lblOffset val="100"/>
        <c:noMultiLvlLbl val="0"/>
      </c:catAx>
      <c:valAx>
        <c:axId val="18106150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81059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126114186221789E-2"/>
          <c:y val="5.1400554097404488E-2"/>
          <c:w val="0.91820725379624579"/>
          <c:h val="0.76724066984135575"/>
        </c:manualLayout>
      </c:layout>
      <c:lineChart>
        <c:grouping val="standard"/>
        <c:varyColors val="0"/>
        <c:ser>
          <c:idx val="0"/>
          <c:order val="0"/>
          <c:tx>
            <c:strRef>
              <c:f>'Figure 10'!$B$67</c:f>
              <c:strCache>
                <c:ptCount val="1"/>
                <c:pt idx="0">
                  <c:v>2018</c:v>
                </c:pt>
              </c:strCache>
            </c:strRef>
          </c:tx>
          <c:marker>
            <c:symbol val="none"/>
          </c:marker>
          <c:cat>
            <c:strRef>
              <c:f>'Figure 10'!$A$68:$A$119</c:f>
              <c:strCache>
                <c:ptCount val="52"/>
                <c:pt idx="0">
                  <c:v>3-9 janv.**</c:v>
                </c:pt>
                <c:pt idx="1">
                  <c:v>12-18 janv.</c:v>
                </c:pt>
                <c:pt idx="2">
                  <c:v>19-25 janv.</c:v>
                </c:pt>
                <c:pt idx="3">
                  <c:v>26 janv.-1 fév.</c:v>
                </c:pt>
                <c:pt idx="4">
                  <c:v>2-8 fév.</c:v>
                </c:pt>
                <c:pt idx="5">
                  <c:v>9-15 fév.</c:v>
                </c:pt>
                <c:pt idx="6">
                  <c:v>16-22 fév.</c:v>
                </c:pt>
                <c:pt idx="7">
                  <c:v>23-29 fév.</c:v>
                </c:pt>
                <c:pt idx="8">
                  <c:v>1-7 mars</c:v>
                </c:pt>
                <c:pt idx="9">
                  <c:v>8 -14 mars</c:v>
                </c:pt>
                <c:pt idx="10">
                  <c:v>15- 21 mars</c:v>
                </c:pt>
                <c:pt idx="11">
                  <c:v>22 - 28 mars</c:v>
                </c:pt>
                <c:pt idx="12">
                  <c:v>29 mars-4 avril</c:v>
                </c:pt>
                <c:pt idx="13">
                  <c:v>5-11 avril</c:v>
                </c:pt>
                <c:pt idx="14">
                  <c:v>12-18 avril</c:v>
                </c:pt>
                <c:pt idx="15">
                  <c:v>19-25 avril</c:v>
                </c:pt>
                <c:pt idx="16">
                  <c:v>26 avril-02 mai</c:v>
                </c:pt>
                <c:pt idx="17">
                  <c:v>03-09 mai</c:v>
                </c:pt>
                <c:pt idx="18">
                  <c:v>10-16 mai</c:v>
                </c:pt>
                <c:pt idx="19">
                  <c:v>17-23  mai</c:v>
                </c:pt>
                <c:pt idx="20">
                  <c:v>24-30 mai</c:v>
                </c:pt>
                <c:pt idx="21">
                  <c:v>31 mai-06 juin</c:v>
                </c:pt>
                <c:pt idx="22">
                  <c:v>07-13 juin</c:v>
                </c:pt>
                <c:pt idx="23">
                  <c:v>14-20 juin</c:v>
                </c:pt>
                <c:pt idx="24">
                  <c:v>21-27 juin</c:v>
                </c:pt>
                <c:pt idx="25">
                  <c:v>28 juin-04 juillet</c:v>
                </c:pt>
                <c:pt idx="26">
                  <c:v>05-11 juillet</c:v>
                </c:pt>
                <c:pt idx="27">
                  <c:v>12-18 juillet</c:v>
                </c:pt>
                <c:pt idx="28">
                  <c:v>19-25 juillet</c:v>
                </c:pt>
                <c:pt idx="29">
                  <c:v>26 juill.-01 août</c:v>
                </c:pt>
                <c:pt idx="30">
                  <c:v>02-08 août</c:v>
                </c:pt>
                <c:pt idx="31">
                  <c:v>09-15 août</c:v>
                </c:pt>
                <c:pt idx="32">
                  <c:v>16-22 août</c:v>
                </c:pt>
                <c:pt idx="33">
                  <c:v>23-29 août</c:v>
                </c:pt>
                <c:pt idx="34">
                  <c:v>30 août-05 septembre</c:v>
                </c:pt>
                <c:pt idx="35">
                  <c:v>06-12 septembre</c:v>
                </c:pt>
                <c:pt idx="36">
                  <c:v>13-19 septembre</c:v>
                </c:pt>
                <c:pt idx="37">
                  <c:v>20-26 septembre</c:v>
                </c:pt>
                <c:pt idx="38">
                  <c:v>27 sept.-03 octobre</c:v>
                </c:pt>
                <c:pt idx="39">
                  <c:v>04-10 octobre</c:v>
                </c:pt>
                <c:pt idx="40">
                  <c:v>11-17 octobre</c:v>
                </c:pt>
                <c:pt idx="41">
                  <c:v>18-24 octobre</c:v>
                </c:pt>
                <c:pt idx="42">
                  <c:v>25-31 octobre</c:v>
                </c:pt>
                <c:pt idx="43">
                  <c:v>01-07 novembre</c:v>
                </c:pt>
                <c:pt idx="44">
                  <c:v>08-14 novembre</c:v>
                </c:pt>
                <c:pt idx="45">
                  <c:v>15-21 novembre</c:v>
                </c:pt>
                <c:pt idx="46">
                  <c:v>22-28 novembre</c:v>
                </c:pt>
                <c:pt idx="47">
                  <c:v>29 novembre - 05 décembre</c:v>
                </c:pt>
                <c:pt idx="48">
                  <c:v>06-12 decembre</c:v>
                </c:pt>
                <c:pt idx="49">
                  <c:v>13-19 decembre</c:v>
                </c:pt>
                <c:pt idx="50">
                  <c:v>20-26 décembre*</c:v>
                </c:pt>
                <c:pt idx="51">
                  <c:v>27 décembre -02 janvier*</c:v>
                </c:pt>
              </c:strCache>
            </c:strRef>
          </c:cat>
          <c:val>
            <c:numRef>
              <c:f>'Figure 10'!$B$68:$B$119</c:f>
              <c:numCache>
                <c:formatCode>#,##0</c:formatCode>
                <c:ptCount val="52"/>
                <c:pt idx="0">
                  <c:v>100330</c:v>
                </c:pt>
                <c:pt idx="1">
                  <c:v>104190</c:v>
                </c:pt>
                <c:pt idx="2">
                  <c:v>89142</c:v>
                </c:pt>
                <c:pt idx="3">
                  <c:v>97441</c:v>
                </c:pt>
                <c:pt idx="4">
                  <c:v>75434</c:v>
                </c:pt>
                <c:pt idx="5">
                  <c:v>71031</c:v>
                </c:pt>
                <c:pt idx="6">
                  <c:v>93102</c:v>
                </c:pt>
                <c:pt idx="7">
                  <c:v>91065</c:v>
                </c:pt>
                <c:pt idx="8">
                  <c:v>78415</c:v>
                </c:pt>
                <c:pt idx="9">
                  <c:v>71697</c:v>
                </c:pt>
                <c:pt idx="10">
                  <c:v>87845</c:v>
                </c:pt>
                <c:pt idx="11">
                  <c:v>82895</c:v>
                </c:pt>
                <c:pt idx="12">
                  <c:v>82654</c:v>
                </c:pt>
                <c:pt idx="13">
                  <c:v>78244</c:v>
                </c:pt>
                <c:pt idx="14">
                  <c:v>89129</c:v>
                </c:pt>
                <c:pt idx="15">
                  <c:v>86398</c:v>
                </c:pt>
                <c:pt idx="16">
                  <c:v>83743</c:v>
                </c:pt>
                <c:pt idx="17">
                  <c:v>56008</c:v>
                </c:pt>
                <c:pt idx="18">
                  <c:v>86722</c:v>
                </c:pt>
                <c:pt idx="19">
                  <c:v>77423</c:v>
                </c:pt>
                <c:pt idx="20">
                  <c:v>93888</c:v>
                </c:pt>
                <c:pt idx="21">
                  <c:v>81416</c:v>
                </c:pt>
                <c:pt idx="22">
                  <c:v>66658</c:v>
                </c:pt>
                <c:pt idx="23">
                  <c:v>86057</c:v>
                </c:pt>
                <c:pt idx="24">
                  <c:v>86474</c:v>
                </c:pt>
                <c:pt idx="25">
                  <c:v>114502</c:v>
                </c:pt>
                <c:pt idx="26">
                  <c:v>89389</c:v>
                </c:pt>
                <c:pt idx="27">
                  <c:v>110384</c:v>
                </c:pt>
                <c:pt idx="28">
                  <c:v>92231</c:v>
                </c:pt>
                <c:pt idx="29">
                  <c:v>108699</c:v>
                </c:pt>
                <c:pt idx="30">
                  <c:v>81067</c:v>
                </c:pt>
                <c:pt idx="31">
                  <c:v>75229</c:v>
                </c:pt>
                <c:pt idx="32">
                  <c:v>103158</c:v>
                </c:pt>
                <c:pt idx="33">
                  <c:v>130053</c:v>
                </c:pt>
                <c:pt idx="34">
                  <c:v>161020</c:v>
                </c:pt>
                <c:pt idx="35">
                  <c:v>119903</c:v>
                </c:pt>
                <c:pt idx="36">
                  <c:v>127142</c:v>
                </c:pt>
                <c:pt idx="37">
                  <c:v>113803</c:v>
                </c:pt>
                <c:pt idx="38">
                  <c:v>141252</c:v>
                </c:pt>
                <c:pt idx="39">
                  <c:v>103071</c:v>
                </c:pt>
                <c:pt idx="40">
                  <c:v>106226</c:v>
                </c:pt>
                <c:pt idx="41">
                  <c:v>101349</c:v>
                </c:pt>
                <c:pt idx="42">
                  <c:v>92938</c:v>
                </c:pt>
                <c:pt idx="43">
                  <c:v>111647</c:v>
                </c:pt>
                <c:pt idx="44">
                  <c:v>88893</c:v>
                </c:pt>
                <c:pt idx="45">
                  <c:v>105172</c:v>
                </c:pt>
                <c:pt idx="46">
                  <c:v>94567</c:v>
                </c:pt>
                <c:pt idx="47">
                  <c:v>88832</c:v>
                </c:pt>
                <c:pt idx="48">
                  <c:v>73583</c:v>
                </c:pt>
                <c:pt idx="49">
                  <c:v>99138</c:v>
                </c:pt>
                <c:pt idx="50">
                  <c:v>66798</c:v>
                </c:pt>
                <c:pt idx="51">
                  <c:v>104394</c:v>
                </c:pt>
              </c:numCache>
            </c:numRef>
          </c:val>
          <c:smooth val="0"/>
          <c:extLst>
            <c:ext xmlns:c16="http://schemas.microsoft.com/office/drawing/2014/chart" uri="{C3380CC4-5D6E-409C-BE32-E72D297353CC}">
              <c16:uniqueId val="{00000000-2C8D-4DAB-81ED-057A9BB2F062}"/>
            </c:ext>
          </c:extLst>
        </c:ser>
        <c:ser>
          <c:idx val="1"/>
          <c:order val="1"/>
          <c:tx>
            <c:strRef>
              <c:f>'Figure 10'!$C$67</c:f>
              <c:strCache>
                <c:ptCount val="1"/>
                <c:pt idx="0">
                  <c:v>2019</c:v>
                </c:pt>
              </c:strCache>
            </c:strRef>
          </c:tx>
          <c:marker>
            <c:symbol val="none"/>
          </c:marker>
          <c:cat>
            <c:strRef>
              <c:f>'Figure 10'!$A$68:$A$119</c:f>
              <c:strCache>
                <c:ptCount val="52"/>
                <c:pt idx="0">
                  <c:v>3-9 janv.**</c:v>
                </c:pt>
                <c:pt idx="1">
                  <c:v>12-18 janv.</c:v>
                </c:pt>
                <c:pt idx="2">
                  <c:v>19-25 janv.</c:v>
                </c:pt>
                <c:pt idx="3">
                  <c:v>26 janv.-1 fév.</c:v>
                </c:pt>
                <c:pt idx="4">
                  <c:v>2-8 fév.</c:v>
                </c:pt>
                <c:pt idx="5">
                  <c:v>9-15 fév.</c:v>
                </c:pt>
                <c:pt idx="6">
                  <c:v>16-22 fév.</c:v>
                </c:pt>
                <c:pt idx="7">
                  <c:v>23-29 fév.</c:v>
                </c:pt>
                <c:pt idx="8">
                  <c:v>1-7 mars</c:v>
                </c:pt>
                <c:pt idx="9">
                  <c:v>8 -14 mars</c:v>
                </c:pt>
                <c:pt idx="10">
                  <c:v>15- 21 mars</c:v>
                </c:pt>
                <c:pt idx="11">
                  <c:v>22 - 28 mars</c:v>
                </c:pt>
                <c:pt idx="12">
                  <c:v>29 mars-4 avril</c:v>
                </c:pt>
                <c:pt idx="13">
                  <c:v>5-11 avril</c:v>
                </c:pt>
                <c:pt idx="14">
                  <c:v>12-18 avril</c:v>
                </c:pt>
                <c:pt idx="15">
                  <c:v>19-25 avril</c:v>
                </c:pt>
                <c:pt idx="16">
                  <c:v>26 avril-02 mai</c:v>
                </c:pt>
                <c:pt idx="17">
                  <c:v>03-09 mai</c:v>
                </c:pt>
                <c:pt idx="18">
                  <c:v>10-16 mai</c:v>
                </c:pt>
                <c:pt idx="19">
                  <c:v>17-23  mai</c:v>
                </c:pt>
                <c:pt idx="20">
                  <c:v>24-30 mai</c:v>
                </c:pt>
                <c:pt idx="21">
                  <c:v>31 mai-06 juin</c:v>
                </c:pt>
                <c:pt idx="22">
                  <c:v>07-13 juin</c:v>
                </c:pt>
                <c:pt idx="23">
                  <c:v>14-20 juin</c:v>
                </c:pt>
                <c:pt idx="24">
                  <c:v>21-27 juin</c:v>
                </c:pt>
                <c:pt idx="25">
                  <c:v>28 juin-04 juillet</c:v>
                </c:pt>
                <c:pt idx="26">
                  <c:v>05-11 juillet</c:v>
                </c:pt>
                <c:pt idx="27">
                  <c:v>12-18 juillet</c:v>
                </c:pt>
                <c:pt idx="28">
                  <c:v>19-25 juillet</c:v>
                </c:pt>
                <c:pt idx="29">
                  <c:v>26 juill.-01 août</c:v>
                </c:pt>
                <c:pt idx="30">
                  <c:v>02-08 août</c:v>
                </c:pt>
                <c:pt idx="31">
                  <c:v>09-15 août</c:v>
                </c:pt>
                <c:pt idx="32">
                  <c:v>16-22 août</c:v>
                </c:pt>
                <c:pt idx="33">
                  <c:v>23-29 août</c:v>
                </c:pt>
                <c:pt idx="34">
                  <c:v>30 août-05 septembre</c:v>
                </c:pt>
                <c:pt idx="35">
                  <c:v>06-12 septembre</c:v>
                </c:pt>
                <c:pt idx="36">
                  <c:v>13-19 septembre</c:v>
                </c:pt>
                <c:pt idx="37">
                  <c:v>20-26 septembre</c:v>
                </c:pt>
                <c:pt idx="38">
                  <c:v>27 sept.-03 octobre</c:v>
                </c:pt>
                <c:pt idx="39">
                  <c:v>04-10 octobre</c:v>
                </c:pt>
                <c:pt idx="40">
                  <c:v>11-17 octobre</c:v>
                </c:pt>
                <c:pt idx="41">
                  <c:v>18-24 octobre</c:v>
                </c:pt>
                <c:pt idx="42">
                  <c:v>25-31 octobre</c:v>
                </c:pt>
                <c:pt idx="43">
                  <c:v>01-07 novembre</c:v>
                </c:pt>
                <c:pt idx="44">
                  <c:v>08-14 novembre</c:v>
                </c:pt>
                <c:pt idx="45">
                  <c:v>15-21 novembre</c:v>
                </c:pt>
                <c:pt idx="46">
                  <c:v>22-28 novembre</c:v>
                </c:pt>
                <c:pt idx="47">
                  <c:v>29 novembre - 05 décembre</c:v>
                </c:pt>
                <c:pt idx="48">
                  <c:v>06-12 decembre</c:v>
                </c:pt>
                <c:pt idx="49">
                  <c:v>13-19 decembre</c:v>
                </c:pt>
                <c:pt idx="50">
                  <c:v>20-26 décembre*</c:v>
                </c:pt>
                <c:pt idx="51">
                  <c:v>27 décembre -02 janvier*</c:v>
                </c:pt>
              </c:strCache>
            </c:strRef>
          </c:cat>
          <c:val>
            <c:numRef>
              <c:f>'Figure 10'!$C$68:$C$119</c:f>
              <c:numCache>
                <c:formatCode>#,##0</c:formatCode>
                <c:ptCount val="52"/>
                <c:pt idx="0">
                  <c:v>110701</c:v>
                </c:pt>
                <c:pt idx="1">
                  <c:v>102045</c:v>
                </c:pt>
                <c:pt idx="2">
                  <c:v>95260</c:v>
                </c:pt>
                <c:pt idx="3">
                  <c:v>97699</c:v>
                </c:pt>
                <c:pt idx="4">
                  <c:v>83347</c:v>
                </c:pt>
                <c:pt idx="5">
                  <c:v>69559</c:v>
                </c:pt>
                <c:pt idx="6">
                  <c:v>91428</c:v>
                </c:pt>
                <c:pt idx="7">
                  <c:v>96774</c:v>
                </c:pt>
                <c:pt idx="8">
                  <c:v>87314</c:v>
                </c:pt>
                <c:pt idx="9">
                  <c:v>76021</c:v>
                </c:pt>
                <c:pt idx="10">
                  <c:v>89536</c:v>
                </c:pt>
                <c:pt idx="11">
                  <c:v>84912</c:v>
                </c:pt>
                <c:pt idx="12">
                  <c:v>97699</c:v>
                </c:pt>
                <c:pt idx="13">
                  <c:v>73699</c:v>
                </c:pt>
                <c:pt idx="14">
                  <c:v>85348</c:v>
                </c:pt>
                <c:pt idx="15">
                  <c:v>75509</c:v>
                </c:pt>
                <c:pt idx="16">
                  <c:v>89413</c:v>
                </c:pt>
                <c:pt idx="17">
                  <c:v>73891</c:v>
                </c:pt>
                <c:pt idx="18">
                  <c:v>85364</c:v>
                </c:pt>
                <c:pt idx="19">
                  <c:v>88345</c:v>
                </c:pt>
                <c:pt idx="20">
                  <c:v>71115</c:v>
                </c:pt>
                <c:pt idx="21">
                  <c:v>89880</c:v>
                </c:pt>
                <c:pt idx="22">
                  <c:v>70150</c:v>
                </c:pt>
                <c:pt idx="23">
                  <c:v>91157</c:v>
                </c:pt>
                <c:pt idx="24">
                  <c:v>88454</c:v>
                </c:pt>
                <c:pt idx="25">
                  <c:v>121118</c:v>
                </c:pt>
                <c:pt idx="26">
                  <c:v>94137</c:v>
                </c:pt>
                <c:pt idx="27">
                  <c:v>100940</c:v>
                </c:pt>
                <c:pt idx="28">
                  <c:v>88807</c:v>
                </c:pt>
                <c:pt idx="29">
                  <c:v>112047</c:v>
                </c:pt>
                <c:pt idx="30">
                  <c:v>85538</c:v>
                </c:pt>
                <c:pt idx="31">
                  <c:v>63347</c:v>
                </c:pt>
                <c:pt idx="32">
                  <c:v>111994</c:v>
                </c:pt>
                <c:pt idx="33">
                  <c:v>116047</c:v>
                </c:pt>
                <c:pt idx="34">
                  <c:v>172405</c:v>
                </c:pt>
                <c:pt idx="35">
                  <c:v>120244</c:v>
                </c:pt>
                <c:pt idx="36">
                  <c:v>129807</c:v>
                </c:pt>
                <c:pt idx="37">
                  <c:v>118640</c:v>
                </c:pt>
                <c:pt idx="38">
                  <c:v>140820</c:v>
                </c:pt>
                <c:pt idx="39">
                  <c:v>107147</c:v>
                </c:pt>
                <c:pt idx="40">
                  <c:v>106842</c:v>
                </c:pt>
                <c:pt idx="41">
                  <c:v>103627</c:v>
                </c:pt>
                <c:pt idx="42">
                  <c:v>101052</c:v>
                </c:pt>
                <c:pt idx="43">
                  <c:v>109939</c:v>
                </c:pt>
                <c:pt idx="44">
                  <c:v>78757</c:v>
                </c:pt>
                <c:pt idx="45">
                  <c:v>102504</c:v>
                </c:pt>
                <c:pt idx="46">
                  <c:v>94159</c:v>
                </c:pt>
                <c:pt idx="47">
                  <c:v>95497</c:v>
                </c:pt>
                <c:pt idx="48">
                  <c:v>75427</c:v>
                </c:pt>
                <c:pt idx="49">
                  <c:v>99926</c:v>
                </c:pt>
                <c:pt idx="50">
                  <c:v>65251</c:v>
                </c:pt>
                <c:pt idx="51">
                  <c:v>93797</c:v>
                </c:pt>
              </c:numCache>
            </c:numRef>
          </c:val>
          <c:smooth val="0"/>
          <c:extLst>
            <c:ext xmlns:c16="http://schemas.microsoft.com/office/drawing/2014/chart" uri="{C3380CC4-5D6E-409C-BE32-E72D297353CC}">
              <c16:uniqueId val="{00000001-2C8D-4DAB-81ED-057A9BB2F062}"/>
            </c:ext>
          </c:extLst>
        </c:ser>
        <c:ser>
          <c:idx val="2"/>
          <c:order val="2"/>
          <c:tx>
            <c:strRef>
              <c:f>'Figure 10'!$D$67</c:f>
              <c:strCache>
                <c:ptCount val="1"/>
                <c:pt idx="0">
                  <c:v>2020</c:v>
                </c:pt>
              </c:strCache>
            </c:strRef>
          </c:tx>
          <c:marker>
            <c:symbol val="none"/>
          </c:marker>
          <c:cat>
            <c:strRef>
              <c:f>'Figure 10'!$A$68:$A$119</c:f>
              <c:strCache>
                <c:ptCount val="52"/>
                <c:pt idx="0">
                  <c:v>3-9 janv.**</c:v>
                </c:pt>
                <c:pt idx="1">
                  <c:v>12-18 janv.</c:v>
                </c:pt>
                <c:pt idx="2">
                  <c:v>19-25 janv.</c:v>
                </c:pt>
                <c:pt idx="3">
                  <c:v>26 janv.-1 fév.</c:v>
                </c:pt>
                <c:pt idx="4">
                  <c:v>2-8 fév.</c:v>
                </c:pt>
                <c:pt idx="5">
                  <c:v>9-15 fév.</c:v>
                </c:pt>
                <c:pt idx="6">
                  <c:v>16-22 fév.</c:v>
                </c:pt>
                <c:pt idx="7">
                  <c:v>23-29 fév.</c:v>
                </c:pt>
                <c:pt idx="8">
                  <c:v>1-7 mars</c:v>
                </c:pt>
                <c:pt idx="9">
                  <c:v>8 -14 mars</c:v>
                </c:pt>
                <c:pt idx="10">
                  <c:v>15- 21 mars</c:v>
                </c:pt>
                <c:pt idx="11">
                  <c:v>22 - 28 mars</c:v>
                </c:pt>
                <c:pt idx="12">
                  <c:v>29 mars-4 avril</c:v>
                </c:pt>
                <c:pt idx="13">
                  <c:v>5-11 avril</c:v>
                </c:pt>
                <c:pt idx="14">
                  <c:v>12-18 avril</c:v>
                </c:pt>
                <c:pt idx="15">
                  <c:v>19-25 avril</c:v>
                </c:pt>
                <c:pt idx="16">
                  <c:v>26 avril-02 mai</c:v>
                </c:pt>
                <c:pt idx="17">
                  <c:v>03-09 mai</c:v>
                </c:pt>
                <c:pt idx="18">
                  <c:v>10-16 mai</c:v>
                </c:pt>
                <c:pt idx="19">
                  <c:v>17-23  mai</c:v>
                </c:pt>
                <c:pt idx="20">
                  <c:v>24-30 mai</c:v>
                </c:pt>
                <c:pt idx="21">
                  <c:v>31 mai-06 juin</c:v>
                </c:pt>
                <c:pt idx="22">
                  <c:v>07-13 juin</c:v>
                </c:pt>
                <c:pt idx="23">
                  <c:v>14-20 juin</c:v>
                </c:pt>
                <c:pt idx="24">
                  <c:v>21-27 juin</c:v>
                </c:pt>
                <c:pt idx="25">
                  <c:v>28 juin-04 juillet</c:v>
                </c:pt>
                <c:pt idx="26">
                  <c:v>05-11 juillet</c:v>
                </c:pt>
                <c:pt idx="27">
                  <c:v>12-18 juillet</c:v>
                </c:pt>
                <c:pt idx="28">
                  <c:v>19-25 juillet</c:v>
                </c:pt>
                <c:pt idx="29">
                  <c:v>26 juill.-01 août</c:v>
                </c:pt>
                <c:pt idx="30">
                  <c:v>02-08 août</c:v>
                </c:pt>
                <c:pt idx="31">
                  <c:v>09-15 août</c:v>
                </c:pt>
                <c:pt idx="32">
                  <c:v>16-22 août</c:v>
                </c:pt>
                <c:pt idx="33">
                  <c:v>23-29 août</c:v>
                </c:pt>
                <c:pt idx="34">
                  <c:v>30 août-05 septembre</c:v>
                </c:pt>
                <c:pt idx="35">
                  <c:v>06-12 septembre</c:v>
                </c:pt>
                <c:pt idx="36">
                  <c:v>13-19 septembre</c:v>
                </c:pt>
                <c:pt idx="37">
                  <c:v>20-26 septembre</c:v>
                </c:pt>
                <c:pt idx="38">
                  <c:v>27 sept.-03 octobre</c:v>
                </c:pt>
                <c:pt idx="39">
                  <c:v>04-10 octobre</c:v>
                </c:pt>
                <c:pt idx="40">
                  <c:v>11-17 octobre</c:v>
                </c:pt>
                <c:pt idx="41">
                  <c:v>18-24 octobre</c:v>
                </c:pt>
                <c:pt idx="42">
                  <c:v>25-31 octobre</c:v>
                </c:pt>
                <c:pt idx="43">
                  <c:v>01-07 novembre</c:v>
                </c:pt>
                <c:pt idx="44">
                  <c:v>08-14 novembre</c:v>
                </c:pt>
                <c:pt idx="45">
                  <c:v>15-21 novembre</c:v>
                </c:pt>
                <c:pt idx="46">
                  <c:v>22-28 novembre</c:v>
                </c:pt>
                <c:pt idx="47">
                  <c:v>29 novembre - 05 décembre</c:v>
                </c:pt>
                <c:pt idx="48">
                  <c:v>06-12 decembre</c:v>
                </c:pt>
                <c:pt idx="49">
                  <c:v>13-19 decembre</c:v>
                </c:pt>
                <c:pt idx="50">
                  <c:v>20-26 décembre*</c:v>
                </c:pt>
                <c:pt idx="51">
                  <c:v>27 décembre -02 janvier*</c:v>
                </c:pt>
              </c:strCache>
            </c:strRef>
          </c:cat>
          <c:val>
            <c:numRef>
              <c:f>'Figure 10'!$D$68:$D$119</c:f>
              <c:numCache>
                <c:formatCode>#,##0</c:formatCode>
                <c:ptCount val="52"/>
                <c:pt idx="0">
                  <c:v>113506</c:v>
                </c:pt>
                <c:pt idx="1">
                  <c:v>102407</c:v>
                </c:pt>
                <c:pt idx="2">
                  <c:v>100966</c:v>
                </c:pt>
                <c:pt idx="3">
                  <c:v>96042</c:v>
                </c:pt>
                <c:pt idx="4">
                  <c:v>90495</c:v>
                </c:pt>
                <c:pt idx="5">
                  <c:v>75523</c:v>
                </c:pt>
                <c:pt idx="6">
                  <c:v>93003</c:v>
                </c:pt>
                <c:pt idx="7">
                  <c:v>86699</c:v>
                </c:pt>
                <c:pt idx="8">
                  <c:v>96119</c:v>
                </c:pt>
                <c:pt idx="9">
                  <c:v>82690</c:v>
                </c:pt>
                <c:pt idx="10">
                  <c:v>117673</c:v>
                </c:pt>
                <c:pt idx="11">
                  <c:v>91763.636363636368</c:v>
                </c:pt>
                <c:pt idx="12">
                  <c:v>105802</c:v>
                </c:pt>
                <c:pt idx="13">
                  <c:v>73060.606060606064</c:v>
                </c:pt>
                <c:pt idx="14">
                  <c:v>81477</c:v>
                </c:pt>
                <c:pt idx="15">
                  <c:v>65653</c:v>
                </c:pt>
                <c:pt idx="16">
                  <c:v>68188</c:v>
                </c:pt>
                <c:pt idx="17">
                  <c:v>58423</c:v>
                </c:pt>
                <c:pt idx="18">
                  <c:v>56762</c:v>
                </c:pt>
                <c:pt idx="19">
                  <c:v>57817</c:v>
                </c:pt>
                <c:pt idx="20">
                  <c:v>64117</c:v>
                </c:pt>
                <c:pt idx="21">
                  <c:v>74412</c:v>
                </c:pt>
                <c:pt idx="22">
                  <c:v>66851</c:v>
                </c:pt>
                <c:pt idx="23">
                  <c:v>77340</c:v>
                </c:pt>
                <c:pt idx="24">
                  <c:v>73165</c:v>
                </c:pt>
                <c:pt idx="25">
                  <c:v>109774</c:v>
                </c:pt>
                <c:pt idx="26">
                  <c:v>87596</c:v>
                </c:pt>
                <c:pt idx="27">
                  <c:v>78915</c:v>
                </c:pt>
                <c:pt idx="28">
                  <c:v>88097</c:v>
                </c:pt>
                <c:pt idx="29">
                  <c:v>89418</c:v>
                </c:pt>
                <c:pt idx="30">
                  <c:v>90304</c:v>
                </c:pt>
                <c:pt idx="31">
                  <c:v>70433</c:v>
                </c:pt>
                <c:pt idx="32">
                  <c:v>95333</c:v>
                </c:pt>
                <c:pt idx="33">
                  <c:v>101359</c:v>
                </c:pt>
                <c:pt idx="34">
                  <c:v>163439</c:v>
                </c:pt>
                <c:pt idx="35">
                  <c:v>112241</c:v>
                </c:pt>
                <c:pt idx="36">
                  <c:v>111025</c:v>
                </c:pt>
                <c:pt idx="37">
                  <c:v>105627</c:v>
                </c:pt>
                <c:pt idx="38">
                  <c:v>125188</c:v>
                </c:pt>
                <c:pt idx="39">
                  <c:v>97408</c:v>
                </c:pt>
                <c:pt idx="40">
                  <c:v>90810</c:v>
                </c:pt>
                <c:pt idx="41">
                  <c:v>97529</c:v>
                </c:pt>
                <c:pt idx="42">
                  <c:v>99612</c:v>
                </c:pt>
                <c:pt idx="43">
                  <c:v>117365</c:v>
                </c:pt>
                <c:pt idx="44">
                  <c:v>79627</c:v>
                </c:pt>
                <c:pt idx="45">
                  <c:v>101997</c:v>
                </c:pt>
                <c:pt idx="46">
                  <c:v>85162</c:v>
                </c:pt>
                <c:pt idx="47">
                  <c:v>90466</c:v>
                </c:pt>
                <c:pt idx="48">
                  <c:v>75030</c:v>
                </c:pt>
                <c:pt idx="49">
                  <c:v>84821</c:v>
                </c:pt>
                <c:pt idx="50">
                  <c:v>62509</c:v>
                </c:pt>
                <c:pt idx="51">
                  <c:v>74408</c:v>
                </c:pt>
              </c:numCache>
            </c:numRef>
          </c:val>
          <c:smooth val="0"/>
          <c:extLst>
            <c:ext xmlns:c16="http://schemas.microsoft.com/office/drawing/2014/chart" uri="{C3380CC4-5D6E-409C-BE32-E72D297353CC}">
              <c16:uniqueId val="{00000002-2C8D-4DAB-81ED-057A9BB2F062}"/>
            </c:ext>
          </c:extLst>
        </c:ser>
        <c:ser>
          <c:idx val="3"/>
          <c:order val="3"/>
          <c:tx>
            <c:strRef>
              <c:f>'Figure 10'!$E$67</c:f>
              <c:strCache>
                <c:ptCount val="1"/>
                <c:pt idx="0">
                  <c:v>2021</c:v>
                </c:pt>
              </c:strCache>
            </c:strRef>
          </c:tx>
          <c:marker>
            <c:symbol val="square"/>
            <c:size val="5"/>
          </c:marker>
          <c:cat>
            <c:strRef>
              <c:f>'Figure 10'!$A$68:$A$119</c:f>
              <c:strCache>
                <c:ptCount val="52"/>
                <c:pt idx="0">
                  <c:v>3-9 janv.**</c:v>
                </c:pt>
                <c:pt idx="1">
                  <c:v>12-18 janv.</c:v>
                </c:pt>
                <c:pt idx="2">
                  <c:v>19-25 janv.</c:v>
                </c:pt>
                <c:pt idx="3">
                  <c:v>26 janv.-1 fév.</c:v>
                </c:pt>
                <c:pt idx="4">
                  <c:v>2-8 fév.</c:v>
                </c:pt>
                <c:pt idx="5">
                  <c:v>9-15 fév.</c:v>
                </c:pt>
                <c:pt idx="6">
                  <c:v>16-22 fév.</c:v>
                </c:pt>
                <c:pt idx="7">
                  <c:v>23-29 fév.</c:v>
                </c:pt>
                <c:pt idx="8">
                  <c:v>1-7 mars</c:v>
                </c:pt>
                <c:pt idx="9">
                  <c:v>8 -14 mars</c:v>
                </c:pt>
                <c:pt idx="10">
                  <c:v>15- 21 mars</c:v>
                </c:pt>
                <c:pt idx="11">
                  <c:v>22 - 28 mars</c:v>
                </c:pt>
                <c:pt idx="12">
                  <c:v>29 mars-4 avril</c:v>
                </c:pt>
                <c:pt idx="13">
                  <c:v>5-11 avril</c:v>
                </c:pt>
                <c:pt idx="14">
                  <c:v>12-18 avril</c:v>
                </c:pt>
                <c:pt idx="15">
                  <c:v>19-25 avril</c:v>
                </c:pt>
                <c:pt idx="16">
                  <c:v>26 avril-02 mai</c:v>
                </c:pt>
                <c:pt idx="17">
                  <c:v>03-09 mai</c:v>
                </c:pt>
                <c:pt idx="18">
                  <c:v>10-16 mai</c:v>
                </c:pt>
                <c:pt idx="19">
                  <c:v>17-23  mai</c:v>
                </c:pt>
                <c:pt idx="20">
                  <c:v>24-30 mai</c:v>
                </c:pt>
                <c:pt idx="21">
                  <c:v>31 mai-06 juin</c:v>
                </c:pt>
                <c:pt idx="22">
                  <c:v>07-13 juin</c:v>
                </c:pt>
                <c:pt idx="23">
                  <c:v>14-20 juin</c:v>
                </c:pt>
                <c:pt idx="24">
                  <c:v>21-27 juin</c:v>
                </c:pt>
                <c:pt idx="25">
                  <c:v>28 juin-04 juillet</c:v>
                </c:pt>
                <c:pt idx="26">
                  <c:v>05-11 juillet</c:v>
                </c:pt>
                <c:pt idx="27">
                  <c:v>12-18 juillet</c:v>
                </c:pt>
                <c:pt idx="28">
                  <c:v>19-25 juillet</c:v>
                </c:pt>
                <c:pt idx="29">
                  <c:v>26 juill.-01 août</c:v>
                </c:pt>
                <c:pt idx="30">
                  <c:v>02-08 août</c:v>
                </c:pt>
                <c:pt idx="31">
                  <c:v>09-15 août</c:v>
                </c:pt>
                <c:pt idx="32">
                  <c:v>16-22 août</c:v>
                </c:pt>
                <c:pt idx="33">
                  <c:v>23-29 août</c:v>
                </c:pt>
                <c:pt idx="34">
                  <c:v>30 août-05 septembre</c:v>
                </c:pt>
                <c:pt idx="35">
                  <c:v>06-12 septembre</c:v>
                </c:pt>
                <c:pt idx="36">
                  <c:v>13-19 septembre</c:v>
                </c:pt>
                <c:pt idx="37">
                  <c:v>20-26 septembre</c:v>
                </c:pt>
                <c:pt idx="38">
                  <c:v>27 sept.-03 octobre</c:v>
                </c:pt>
                <c:pt idx="39">
                  <c:v>04-10 octobre</c:v>
                </c:pt>
                <c:pt idx="40">
                  <c:v>11-17 octobre</c:v>
                </c:pt>
                <c:pt idx="41">
                  <c:v>18-24 octobre</c:v>
                </c:pt>
                <c:pt idx="42">
                  <c:v>25-31 octobre</c:v>
                </c:pt>
                <c:pt idx="43">
                  <c:v>01-07 novembre</c:v>
                </c:pt>
                <c:pt idx="44">
                  <c:v>08-14 novembre</c:v>
                </c:pt>
                <c:pt idx="45">
                  <c:v>15-21 novembre</c:v>
                </c:pt>
                <c:pt idx="46">
                  <c:v>22-28 novembre</c:v>
                </c:pt>
                <c:pt idx="47">
                  <c:v>29 novembre - 05 décembre</c:v>
                </c:pt>
                <c:pt idx="48">
                  <c:v>06-12 decembre</c:v>
                </c:pt>
                <c:pt idx="49">
                  <c:v>13-19 decembre</c:v>
                </c:pt>
                <c:pt idx="50">
                  <c:v>20-26 décembre*</c:v>
                </c:pt>
                <c:pt idx="51">
                  <c:v>27 décembre -02 janvier*</c:v>
                </c:pt>
              </c:strCache>
            </c:strRef>
          </c:cat>
          <c:val>
            <c:numRef>
              <c:f>'Figure 10'!$E$68:$E$119</c:f>
              <c:numCache>
                <c:formatCode>#,##0</c:formatCode>
                <c:ptCount val="52"/>
                <c:pt idx="0">
                  <c:v>114723</c:v>
                </c:pt>
                <c:pt idx="1">
                  <c:v>90105</c:v>
                </c:pt>
                <c:pt idx="2">
                  <c:v>94295</c:v>
                </c:pt>
                <c:pt idx="3">
                  <c:v>85343</c:v>
                </c:pt>
                <c:pt idx="4">
                  <c:v>94099</c:v>
                </c:pt>
                <c:pt idx="5">
                  <c:v>75380</c:v>
                </c:pt>
              </c:numCache>
            </c:numRef>
          </c:val>
          <c:smooth val="0"/>
          <c:extLst>
            <c:ext xmlns:c16="http://schemas.microsoft.com/office/drawing/2014/chart" uri="{C3380CC4-5D6E-409C-BE32-E72D297353CC}">
              <c16:uniqueId val="{00000003-2C8D-4DAB-81ED-057A9BB2F062}"/>
            </c:ext>
          </c:extLst>
        </c:ser>
        <c:dLbls>
          <c:showLegendKey val="0"/>
          <c:showVal val="0"/>
          <c:showCatName val="0"/>
          <c:showSerName val="0"/>
          <c:showPercent val="0"/>
          <c:showBubbleSize val="0"/>
        </c:dLbls>
        <c:smooth val="0"/>
        <c:axId val="146340480"/>
        <c:axId val="146604800"/>
      </c:lineChart>
      <c:catAx>
        <c:axId val="146340480"/>
        <c:scaling>
          <c:orientation val="minMax"/>
        </c:scaling>
        <c:delete val="0"/>
        <c:axPos val="b"/>
        <c:title>
          <c:tx>
            <c:rich>
              <a:bodyPr/>
              <a:lstStyle/>
              <a:p>
                <a:pPr>
                  <a:defRPr/>
                </a:pPr>
                <a:r>
                  <a:rPr lang="en-US"/>
                  <a:t>semaine</a:t>
                </a:r>
              </a:p>
            </c:rich>
          </c:tx>
          <c:layout/>
          <c:overlay val="0"/>
        </c:title>
        <c:numFmt formatCode="General" sourceLinked="0"/>
        <c:majorTickMark val="out"/>
        <c:minorTickMark val="none"/>
        <c:tickLblPos val="nextTo"/>
        <c:txPr>
          <a:bodyPr rot="-2700000" vert="horz"/>
          <a:lstStyle/>
          <a:p>
            <a:pPr>
              <a:defRPr sz="900"/>
            </a:pPr>
            <a:endParaRPr lang="fr-FR"/>
          </a:p>
        </c:txPr>
        <c:crossAx val="146604800"/>
        <c:crosses val="autoZero"/>
        <c:auto val="0"/>
        <c:lblAlgn val="ctr"/>
        <c:lblOffset val="100"/>
        <c:noMultiLvlLbl val="0"/>
      </c:catAx>
      <c:valAx>
        <c:axId val="146604800"/>
        <c:scaling>
          <c:orientation val="minMax"/>
        </c:scaling>
        <c:delete val="0"/>
        <c:axPos val="l"/>
        <c:majorGridlines>
          <c:spPr>
            <a:ln>
              <a:noFill/>
            </a:ln>
          </c:spPr>
        </c:majorGridlines>
        <c:numFmt formatCode="#,##0" sourceLinked="1"/>
        <c:majorTickMark val="out"/>
        <c:minorTickMark val="none"/>
        <c:tickLblPos val="nextTo"/>
        <c:crossAx val="146340480"/>
        <c:crosses val="autoZero"/>
        <c:crossBetween val="between"/>
      </c:valAx>
    </c:plotArea>
    <c:legend>
      <c:legendPos val="r"/>
      <c:layout>
        <c:manualLayout>
          <c:xMode val="edge"/>
          <c:yMode val="edge"/>
          <c:x val="0.5154788866939336"/>
          <c:y val="0.5142131608548931"/>
          <c:w val="0.37968757438889045"/>
          <c:h val="0.15342182227221599"/>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126114186221789E-2"/>
          <c:y val="5.1400554097404488E-2"/>
          <c:w val="0.91820725379624579"/>
          <c:h val="0.76724066984135575"/>
        </c:manualLayout>
      </c:layout>
      <c:lineChart>
        <c:grouping val="standard"/>
        <c:varyColors val="0"/>
        <c:ser>
          <c:idx val="0"/>
          <c:order val="0"/>
          <c:tx>
            <c:strRef>
              <c:f>'[10]Figure 6'!$B$67</c:f>
              <c:strCache>
                <c:ptCount val="1"/>
                <c:pt idx="0">
                  <c:v>2018</c:v>
                </c:pt>
              </c:strCache>
            </c:strRef>
          </c:tx>
          <c:marker>
            <c:symbol val="none"/>
          </c:marker>
          <c:cat>
            <c:strRef>
              <c:f>'[10]Figure 6'!$A$68:$A$119</c:f>
              <c:strCache>
                <c:ptCount val="52"/>
                <c:pt idx="0">
                  <c:v>3-9 janv.**</c:v>
                </c:pt>
                <c:pt idx="1">
                  <c:v>12-18 janv.</c:v>
                </c:pt>
                <c:pt idx="2">
                  <c:v>19-25 janv.</c:v>
                </c:pt>
                <c:pt idx="3">
                  <c:v>26 janv.-1 fév.</c:v>
                </c:pt>
                <c:pt idx="4">
                  <c:v>2-8 fév.</c:v>
                </c:pt>
                <c:pt idx="5">
                  <c:v>9-15 fév.</c:v>
                </c:pt>
                <c:pt idx="6">
                  <c:v>16-22 fév.</c:v>
                </c:pt>
                <c:pt idx="7">
                  <c:v>23-29 fév.</c:v>
                </c:pt>
                <c:pt idx="8">
                  <c:v>1-7 mars</c:v>
                </c:pt>
                <c:pt idx="9">
                  <c:v>8 -14 mars</c:v>
                </c:pt>
                <c:pt idx="10">
                  <c:v>15- 21 mars</c:v>
                </c:pt>
                <c:pt idx="11">
                  <c:v>22 - 28 mars</c:v>
                </c:pt>
                <c:pt idx="12">
                  <c:v>29 mars-4 avril</c:v>
                </c:pt>
                <c:pt idx="13">
                  <c:v>5-11 avril</c:v>
                </c:pt>
                <c:pt idx="14">
                  <c:v>12-18 avril</c:v>
                </c:pt>
                <c:pt idx="15">
                  <c:v>19-25 avril</c:v>
                </c:pt>
                <c:pt idx="16">
                  <c:v>26 avril-02 mai</c:v>
                </c:pt>
                <c:pt idx="17">
                  <c:v>03-09 mai</c:v>
                </c:pt>
                <c:pt idx="18">
                  <c:v>10-16 mai</c:v>
                </c:pt>
                <c:pt idx="19">
                  <c:v>17-23  mai</c:v>
                </c:pt>
                <c:pt idx="20">
                  <c:v>24-30 mai</c:v>
                </c:pt>
                <c:pt idx="21">
                  <c:v>31 mai-06 juin</c:v>
                </c:pt>
                <c:pt idx="22">
                  <c:v>07-13 juin</c:v>
                </c:pt>
                <c:pt idx="23">
                  <c:v>14-20 juin</c:v>
                </c:pt>
                <c:pt idx="24">
                  <c:v>21-27 juin</c:v>
                </c:pt>
                <c:pt idx="25">
                  <c:v>28 juin-04 juillet</c:v>
                </c:pt>
                <c:pt idx="26">
                  <c:v>05-11 juillet</c:v>
                </c:pt>
                <c:pt idx="27">
                  <c:v>12-18 juillet</c:v>
                </c:pt>
                <c:pt idx="28">
                  <c:v>19-25 juillet</c:v>
                </c:pt>
                <c:pt idx="29">
                  <c:v>26 juill.-01 août</c:v>
                </c:pt>
                <c:pt idx="30">
                  <c:v>02-08 août</c:v>
                </c:pt>
                <c:pt idx="31">
                  <c:v>09-15 août</c:v>
                </c:pt>
                <c:pt idx="32">
                  <c:v>16-22 août</c:v>
                </c:pt>
                <c:pt idx="33">
                  <c:v>23-29 août</c:v>
                </c:pt>
                <c:pt idx="34">
                  <c:v>30 août-05 septembre</c:v>
                </c:pt>
                <c:pt idx="35">
                  <c:v>06-12 septembre</c:v>
                </c:pt>
                <c:pt idx="36">
                  <c:v>13-19 septembre</c:v>
                </c:pt>
                <c:pt idx="37">
                  <c:v>20-26 septembre</c:v>
                </c:pt>
                <c:pt idx="38">
                  <c:v>27 sept.-03 octobre</c:v>
                </c:pt>
                <c:pt idx="39">
                  <c:v>04-10 octobre</c:v>
                </c:pt>
                <c:pt idx="40">
                  <c:v>11-17 octobre</c:v>
                </c:pt>
                <c:pt idx="41">
                  <c:v>18-24 octobre</c:v>
                </c:pt>
                <c:pt idx="42">
                  <c:v>25-31 octobre</c:v>
                </c:pt>
                <c:pt idx="43">
                  <c:v>01-07 novembre</c:v>
                </c:pt>
                <c:pt idx="44">
                  <c:v>08-14 novembre</c:v>
                </c:pt>
                <c:pt idx="45">
                  <c:v>15-21 novembre</c:v>
                </c:pt>
                <c:pt idx="46">
                  <c:v>22-28 novembre</c:v>
                </c:pt>
                <c:pt idx="47">
                  <c:v>29 novembre - 05 décembre</c:v>
                </c:pt>
                <c:pt idx="48">
                  <c:v>06-12 decembre</c:v>
                </c:pt>
                <c:pt idx="49">
                  <c:v>13-19 decembre</c:v>
                </c:pt>
                <c:pt idx="50">
                  <c:v>20-26 décembre*</c:v>
                </c:pt>
                <c:pt idx="51">
                  <c:v>27 décembre -02 janvier*</c:v>
                </c:pt>
              </c:strCache>
            </c:strRef>
          </c:cat>
          <c:val>
            <c:numRef>
              <c:f>'[10]Figure 6'!$B$68:$B$119</c:f>
              <c:numCache>
                <c:formatCode>#,##0</c:formatCode>
                <c:ptCount val="52"/>
                <c:pt idx="0">
                  <c:v>100330</c:v>
                </c:pt>
                <c:pt idx="1">
                  <c:v>104190</c:v>
                </c:pt>
                <c:pt idx="2">
                  <c:v>89142</c:v>
                </c:pt>
                <c:pt idx="3">
                  <c:v>97441</c:v>
                </c:pt>
                <c:pt idx="4">
                  <c:v>75434</c:v>
                </c:pt>
                <c:pt idx="5">
                  <c:v>71031</c:v>
                </c:pt>
                <c:pt idx="6">
                  <c:v>93102</c:v>
                </c:pt>
                <c:pt idx="7">
                  <c:v>91065</c:v>
                </c:pt>
                <c:pt idx="8">
                  <c:v>78415</c:v>
                </c:pt>
                <c:pt idx="9">
                  <c:v>71697</c:v>
                </c:pt>
                <c:pt idx="10">
                  <c:v>87845</c:v>
                </c:pt>
                <c:pt idx="11">
                  <c:v>82895</c:v>
                </c:pt>
                <c:pt idx="12">
                  <c:v>82654</c:v>
                </c:pt>
                <c:pt idx="13">
                  <c:v>78244</c:v>
                </c:pt>
                <c:pt idx="14">
                  <c:v>89129</c:v>
                </c:pt>
                <c:pt idx="15">
                  <c:v>86398</c:v>
                </c:pt>
                <c:pt idx="16">
                  <c:v>83743</c:v>
                </c:pt>
                <c:pt idx="17">
                  <c:v>56008</c:v>
                </c:pt>
                <c:pt idx="18">
                  <c:v>86722</c:v>
                </c:pt>
                <c:pt idx="19">
                  <c:v>77423</c:v>
                </c:pt>
                <c:pt idx="20">
                  <c:v>93888</c:v>
                </c:pt>
                <c:pt idx="21">
                  <c:v>81416</c:v>
                </c:pt>
                <c:pt idx="22">
                  <c:v>66658</c:v>
                </c:pt>
                <c:pt idx="23">
                  <c:v>86057</c:v>
                </c:pt>
                <c:pt idx="24">
                  <c:v>86474</c:v>
                </c:pt>
                <c:pt idx="25">
                  <c:v>114502</c:v>
                </c:pt>
                <c:pt idx="26">
                  <c:v>89389</c:v>
                </c:pt>
                <c:pt idx="27">
                  <c:v>110384</c:v>
                </c:pt>
                <c:pt idx="28">
                  <c:v>92231</c:v>
                </c:pt>
                <c:pt idx="29">
                  <c:v>108699</c:v>
                </c:pt>
                <c:pt idx="30">
                  <c:v>81067</c:v>
                </c:pt>
                <c:pt idx="31">
                  <c:v>75229</c:v>
                </c:pt>
                <c:pt idx="32">
                  <c:v>103158</c:v>
                </c:pt>
                <c:pt idx="33">
                  <c:v>130053</c:v>
                </c:pt>
                <c:pt idx="34">
                  <c:v>161020</c:v>
                </c:pt>
                <c:pt idx="35">
                  <c:v>119903</c:v>
                </c:pt>
                <c:pt idx="36">
                  <c:v>127142</c:v>
                </c:pt>
                <c:pt idx="37">
                  <c:v>113803</c:v>
                </c:pt>
                <c:pt idx="38">
                  <c:v>141252</c:v>
                </c:pt>
                <c:pt idx="39">
                  <c:v>103071</c:v>
                </c:pt>
                <c:pt idx="40">
                  <c:v>106226</c:v>
                </c:pt>
                <c:pt idx="41">
                  <c:v>101349</c:v>
                </c:pt>
                <c:pt idx="42">
                  <c:v>92938</c:v>
                </c:pt>
                <c:pt idx="43">
                  <c:v>111647</c:v>
                </c:pt>
                <c:pt idx="44">
                  <c:v>88893</c:v>
                </c:pt>
                <c:pt idx="45">
                  <c:v>105172</c:v>
                </c:pt>
                <c:pt idx="46">
                  <c:v>94567</c:v>
                </c:pt>
                <c:pt idx="47">
                  <c:v>88832</c:v>
                </c:pt>
                <c:pt idx="48">
                  <c:v>73583</c:v>
                </c:pt>
                <c:pt idx="49">
                  <c:v>99138</c:v>
                </c:pt>
                <c:pt idx="50">
                  <c:v>66798</c:v>
                </c:pt>
                <c:pt idx="51">
                  <c:v>104394</c:v>
                </c:pt>
              </c:numCache>
            </c:numRef>
          </c:val>
          <c:smooth val="0"/>
          <c:extLst>
            <c:ext xmlns:c16="http://schemas.microsoft.com/office/drawing/2014/chart" uri="{C3380CC4-5D6E-409C-BE32-E72D297353CC}">
              <c16:uniqueId val="{00000000-A11C-4931-9C93-2693ECF9F926}"/>
            </c:ext>
          </c:extLst>
        </c:ser>
        <c:ser>
          <c:idx val="1"/>
          <c:order val="1"/>
          <c:tx>
            <c:strRef>
              <c:f>'[10]Figure 6'!$C$67</c:f>
              <c:strCache>
                <c:ptCount val="1"/>
                <c:pt idx="0">
                  <c:v>2019</c:v>
                </c:pt>
              </c:strCache>
            </c:strRef>
          </c:tx>
          <c:marker>
            <c:symbol val="none"/>
          </c:marker>
          <c:cat>
            <c:strRef>
              <c:f>'[10]Figure 6'!$A$68:$A$119</c:f>
              <c:strCache>
                <c:ptCount val="52"/>
                <c:pt idx="0">
                  <c:v>3-9 janv.**</c:v>
                </c:pt>
                <c:pt idx="1">
                  <c:v>12-18 janv.</c:v>
                </c:pt>
                <c:pt idx="2">
                  <c:v>19-25 janv.</c:v>
                </c:pt>
                <c:pt idx="3">
                  <c:v>26 janv.-1 fév.</c:v>
                </c:pt>
                <c:pt idx="4">
                  <c:v>2-8 fév.</c:v>
                </c:pt>
                <c:pt idx="5">
                  <c:v>9-15 fév.</c:v>
                </c:pt>
                <c:pt idx="6">
                  <c:v>16-22 fév.</c:v>
                </c:pt>
                <c:pt idx="7">
                  <c:v>23-29 fév.</c:v>
                </c:pt>
                <c:pt idx="8">
                  <c:v>1-7 mars</c:v>
                </c:pt>
                <c:pt idx="9">
                  <c:v>8 -14 mars</c:v>
                </c:pt>
                <c:pt idx="10">
                  <c:v>15- 21 mars</c:v>
                </c:pt>
                <c:pt idx="11">
                  <c:v>22 - 28 mars</c:v>
                </c:pt>
                <c:pt idx="12">
                  <c:v>29 mars-4 avril</c:v>
                </c:pt>
                <c:pt idx="13">
                  <c:v>5-11 avril</c:v>
                </c:pt>
                <c:pt idx="14">
                  <c:v>12-18 avril</c:v>
                </c:pt>
                <c:pt idx="15">
                  <c:v>19-25 avril</c:v>
                </c:pt>
                <c:pt idx="16">
                  <c:v>26 avril-02 mai</c:v>
                </c:pt>
                <c:pt idx="17">
                  <c:v>03-09 mai</c:v>
                </c:pt>
                <c:pt idx="18">
                  <c:v>10-16 mai</c:v>
                </c:pt>
                <c:pt idx="19">
                  <c:v>17-23  mai</c:v>
                </c:pt>
                <c:pt idx="20">
                  <c:v>24-30 mai</c:v>
                </c:pt>
                <c:pt idx="21">
                  <c:v>31 mai-06 juin</c:v>
                </c:pt>
                <c:pt idx="22">
                  <c:v>07-13 juin</c:v>
                </c:pt>
                <c:pt idx="23">
                  <c:v>14-20 juin</c:v>
                </c:pt>
                <c:pt idx="24">
                  <c:v>21-27 juin</c:v>
                </c:pt>
                <c:pt idx="25">
                  <c:v>28 juin-04 juillet</c:v>
                </c:pt>
                <c:pt idx="26">
                  <c:v>05-11 juillet</c:v>
                </c:pt>
                <c:pt idx="27">
                  <c:v>12-18 juillet</c:v>
                </c:pt>
                <c:pt idx="28">
                  <c:v>19-25 juillet</c:v>
                </c:pt>
                <c:pt idx="29">
                  <c:v>26 juill.-01 août</c:v>
                </c:pt>
                <c:pt idx="30">
                  <c:v>02-08 août</c:v>
                </c:pt>
                <c:pt idx="31">
                  <c:v>09-15 août</c:v>
                </c:pt>
                <c:pt idx="32">
                  <c:v>16-22 août</c:v>
                </c:pt>
                <c:pt idx="33">
                  <c:v>23-29 août</c:v>
                </c:pt>
                <c:pt idx="34">
                  <c:v>30 août-05 septembre</c:v>
                </c:pt>
                <c:pt idx="35">
                  <c:v>06-12 septembre</c:v>
                </c:pt>
                <c:pt idx="36">
                  <c:v>13-19 septembre</c:v>
                </c:pt>
                <c:pt idx="37">
                  <c:v>20-26 septembre</c:v>
                </c:pt>
                <c:pt idx="38">
                  <c:v>27 sept.-03 octobre</c:v>
                </c:pt>
                <c:pt idx="39">
                  <c:v>04-10 octobre</c:v>
                </c:pt>
                <c:pt idx="40">
                  <c:v>11-17 octobre</c:v>
                </c:pt>
                <c:pt idx="41">
                  <c:v>18-24 octobre</c:v>
                </c:pt>
                <c:pt idx="42">
                  <c:v>25-31 octobre</c:v>
                </c:pt>
                <c:pt idx="43">
                  <c:v>01-07 novembre</c:v>
                </c:pt>
                <c:pt idx="44">
                  <c:v>08-14 novembre</c:v>
                </c:pt>
                <c:pt idx="45">
                  <c:v>15-21 novembre</c:v>
                </c:pt>
                <c:pt idx="46">
                  <c:v>22-28 novembre</c:v>
                </c:pt>
                <c:pt idx="47">
                  <c:v>29 novembre - 05 décembre</c:v>
                </c:pt>
                <c:pt idx="48">
                  <c:v>06-12 decembre</c:v>
                </c:pt>
                <c:pt idx="49">
                  <c:v>13-19 decembre</c:v>
                </c:pt>
                <c:pt idx="50">
                  <c:v>20-26 décembre*</c:v>
                </c:pt>
                <c:pt idx="51">
                  <c:v>27 décembre -02 janvier*</c:v>
                </c:pt>
              </c:strCache>
            </c:strRef>
          </c:cat>
          <c:val>
            <c:numRef>
              <c:f>'[10]Figure 6'!$C$68:$C$119</c:f>
              <c:numCache>
                <c:formatCode>#,##0</c:formatCode>
                <c:ptCount val="52"/>
                <c:pt idx="0">
                  <c:v>110701</c:v>
                </c:pt>
                <c:pt idx="1">
                  <c:v>102045</c:v>
                </c:pt>
                <c:pt idx="2">
                  <c:v>95260</c:v>
                </c:pt>
                <c:pt idx="3">
                  <c:v>97699</c:v>
                </c:pt>
                <c:pt idx="4">
                  <c:v>83347</c:v>
                </c:pt>
                <c:pt idx="5">
                  <c:v>69559</c:v>
                </c:pt>
                <c:pt idx="6">
                  <c:v>91428</c:v>
                </c:pt>
                <c:pt idx="7">
                  <c:v>96774</c:v>
                </c:pt>
                <c:pt idx="8">
                  <c:v>87314</c:v>
                </c:pt>
                <c:pt idx="9">
                  <c:v>76021</c:v>
                </c:pt>
                <c:pt idx="10">
                  <c:v>89536</c:v>
                </c:pt>
                <c:pt idx="11">
                  <c:v>84912</c:v>
                </c:pt>
                <c:pt idx="12">
                  <c:v>97699</c:v>
                </c:pt>
                <c:pt idx="13">
                  <c:v>73699</c:v>
                </c:pt>
                <c:pt idx="14">
                  <c:v>85348</c:v>
                </c:pt>
                <c:pt idx="15">
                  <c:v>75509</c:v>
                </c:pt>
                <c:pt idx="16">
                  <c:v>89413</c:v>
                </c:pt>
                <c:pt idx="17">
                  <c:v>73891</c:v>
                </c:pt>
                <c:pt idx="18">
                  <c:v>85364</c:v>
                </c:pt>
                <c:pt idx="19">
                  <c:v>88345</c:v>
                </c:pt>
                <c:pt idx="20">
                  <c:v>71115</c:v>
                </c:pt>
                <c:pt idx="21">
                  <c:v>89880</c:v>
                </c:pt>
                <c:pt idx="22">
                  <c:v>70150</c:v>
                </c:pt>
                <c:pt idx="23">
                  <c:v>91157</c:v>
                </c:pt>
                <c:pt idx="24">
                  <c:v>88454</c:v>
                </c:pt>
                <c:pt idx="25">
                  <c:v>121118</c:v>
                </c:pt>
                <c:pt idx="26">
                  <c:v>94137</c:v>
                </c:pt>
                <c:pt idx="27">
                  <c:v>100940</c:v>
                </c:pt>
                <c:pt idx="28">
                  <c:v>88807</c:v>
                </c:pt>
                <c:pt idx="29">
                  <c:v>112047</c:v>
                </c:pt>
                <c:pt idx="30">
                  <c:v>85538</c:v>
                </c:pt>
                <c:pt idx="31">
                  <c:v>63347</c:v>
                </c:pt>
                <c:pt idx="32">
                  <c:v>111994</c:v>
                </c:pt>
                <c:pt idx="33">
                  <c:v>116047</c:v>
                </c:pt>
                <c:pt idx="34">
                  <c:v>172405</c:v>
                </c:pt>
                <c:pt idx="35">
                  <c:v>120244</c:v>
                </c:pt>
                <c:pt idx="36">
                  <c:v>129807</c:v>
                </c:pt>
                <c:pt idx="37">
                  <c:v>118640</c:v>
                </c:pt>
                <c:pt idx="38">
                  <c:v>140820</c:v>
                </c:pt>
                <c:pt idx="39">
                  <c:v>107147</c:v>
                </c:pt>
                <c:pt idx="40">
                  <c:v>106842</c:v>
                </c:pt>
                <c:pt idx="41">
                  <c:v>103627</c:v>
                </c:pt>
                <c:pt idx="42">
                  <c:v>101052</c:v>
                </c:pt>
                <c:pt idx="43">
                  <c:v>109939</c:v>
                </c:pt>
                <c:pt idx="44">
                  <c:v>78757</c:v>
                </c:pt>
                <c:pt idx="45">
                  <c:v>102504</c:v>
                </c:pt>
                <c:pt idx="46">
                  <c:v>94159</c:v>
                </c:pt>
                <c:pt idx="47">
                  <c:v>95497</c:v>
                </c:pt>
                <c:pt idx="48">
                  <c:v>75427</c:v>
                </c:pt>
                <c:pt idx="49">
                  <c:v>99926</c:v>
                </c:pt>
                <c:pt idx="50">
                  <c:v>65251</c:v>
                </c:pt>
                <c:pt idx="51">
                  <c:v>93797</c:v>
                </c:pt>
              </c:numCache>
            </c:numRef>
          </c:val>
          <c:smooth val="0"/>
          <c:extLst>
            <c:ext xmlns:c16="http://schemas.microsoft.com/office/drawing/2014/chart" uri="{C3380CC4-5D6E-409C-BE32-E72D297353CC}">
              <c16:uniqueId val="{00000001-A11C-4931-9C93-2693ECF9F926}"/>
            </c:ext>
          </c:extLst>
        </c:ser>
        <c:ser>
          <c:idx val="2"/>
          <c:order val="2"/>
          <c:tx>
            <c:strRef>
              <c:f>'[10]Figure 6'!$D$67</c:f>
              <c:strCache>
                <c:ptCount val="1"/>
                <c:pt idx="0">
                  <c:v>2020</c:v>
                </c:pt>
              </c:strCache>
            </c:strRef>
          </c:tx>
          <c:marker>
            <c:symbol val="none"/>
          </c:marker>
          <c:cat>
            <c:strRef>
              <c:f>'[10]Figure 6'!$A$68:$A$119</c:f>
              <c:strCache>
                <c:ptCount val="52"/>
                <c:pt idx="0">
                  <c:v>3-9 janv.**</c:v>
                </c:pt>
                <c:pt idx="1">
                  <c:v>12-18 janv.</c:v>
                </c:pt>
                <c:pt idx="2">
                  <c:v>19-25 janv.</c:v>
                </c:pt>
                <c:pt idx="3">
                  <c:v>26 janv.-1 fév.</c:v>
                </c:pt>
                <c:pt idx="4">
                  <c:v>2-8 fév.</c:v>
                </c:pt>
                <c:pt idx="5">
                  <c:v>9-15 fév.</c:v>
                </c:pt>
                <c:pt idx="6">
                  <c:v>16-22 fév.</c:v>
                </c:pt>
                <c:pt idx="7">
                  <c:v>23-29 fév.</c:v>
                </c:pt>
                <c:pt idx="8">
                  <c:v>1-7 mars</c:v>
                </c:pt>
                <c:pt idx="9">
                  <c:v>8 -14 mars</c:v>
                </c:pt>
                <c:pt idx="10">
                  <c:v>15- 21 mars</c:v>
                </c:pt>
                <c:pt idx="11">
                  <c:v>22 - 28 mars</c:v>
                </c:pt>
                <c:pt idx="12">
                  <c:v>29 mars-4 avril</c:v>
                </c:pt>
                <c:pt idx="13">
                  <c:v>5-11 avril</c:v>
                </c:pt>
                <c:pt idx="14">
                  <c:v>12-18 avril</c:v>
                </c:pt>
                <c:pt idx="15">
                  <c:v>19-25 avril</c:v>
                </c:pt>
                <c:pt idx="16">
                  <c:v>26 avril-02 mai</c:v>
                </c:pt>
                <c:pt idx="17">
                  <c:v>03-09 mai</c:v>
                </c:pt>
                <c:pt idx="18">
                  <c:v>10-16 mai</c:v>
                </c:pt>
                <c:pt idx="19">
                  <c:v>17-23  mai</c:v>
                </c:pt>
                <c:pt idx="20">
                  <c:v>24-30 mai</c:v>
                </c:pt>
                <c:pt idx="21">
                  <c:v>31 mai-06 juin</c:v>
                </c:pt>
                <c:pt idx="22">
                  <c:v>07-13 juin</c:v>
                </c:pt>
                <c:pt idx="23">
                  <c:v>14-20 juin</c:v>
                </c:pt>
                <c:pt idx="24">
                  <c:v>21-27 juin</c:v>
                </c:pt>
                <c:pt idx="25">
                  <c:v>28 juin-04 juillet</c:v>
                </c:pt>
                <c:pt idx="26">
                  <c:v>05-11 juillet</c:v>
                </c:pt>
                <c:pt idx="27">
                  <c:v>12-18 juillet</c:v>
                </c:pt>
                <c:pt idx="28">
                  <c:v>19-25 juillet</c:v>
                </c:pt>
                <c:pt idx="29">
                  <c:v>26 juill.-01 août</c:v>
                </c:pt>
                <c:pt idx="30">
                  <c:v>02-08 août</c:v>
                </c:pt>
                <c:pt idx="31">
                  <c:v>09-15 août</c:v>
                </c:pt>
                <c:pt idx="32">
                  <c:v>16-22 août</c:v>
                </c:pt>
                <c:pt idx="33">
                  <c:v>23-29 août</c:v>
                </c:pt>
                <c:pt idx="34">
                  <c:v>30 août-05 septembre</c:v>
                </c:pt>
                <c:pt idx="35">
                  <c:v>06-12 septembre</c:v>
                </c:pt>
                <c:pt idx="36">
                  <c:v>13-19 septembre</c:v>
                </c:pt>
                <c:pt idx="37">
                  <c:v>20-26 septembre</c:v>
                </c:pt>
                <c:pt idx="38">
                  <c:v>27 sept.-03 octobre</c:v>
                </c:pt>
                <c:pt idx="39">
                  <c:v>04-10 octobre</c:v>
                </c:pt>
                <c:pt idx="40">
                  <c:v>11-17 octobre</c:v>
                </c:pt>
                <c:pt idx="41">
                  <c:v>18-24 octobre</c:v>
                </c:pt>
                <c:pt idx="42">
                  <c:v>25-31 octobre</c:v>
                </c:pt>
                <c:pt idx="43">
                  <c:v>01-07 novembre</c:v>
                </c:pt>
                <c:pt idx="44">
                  <c:v>08-14 novembre</c:v>
                </c:pt>
                <c:pt idx="45">
                  <c:v>15-21 novembre</c:v>
                </c:pt>
                <c:pt idx="46">
                  <c:v>22-28 novembre</c:v>
                </c:pt>
                <c:pt idx="47">
                  <c:v>29 novembre - 05 décembre</c:v>
                </c:pt>
                <c:pt idx="48">
                  <c:v>06-12 decembre</c:v>
                </c:pt>
                <c:pt idx="49">
                  <c:v>13-19 decembre</c:v>
                </c:pt>
                <c:pt idx="50">
                  <c:v>20-26 décembre*</c:v>
                </c:pt>
                <c:pt idx="51">
                  <c:v>27 décembre -02 janvier*</c:v>
                </c:pt>
              </c:strCache>
            </c:strRef>
          </c:cat>
          <c:val>
            <c:numRef>
              <c:f>'[10]Figure 6'!$D$68:$D$119</c:f>
              <c:numCache>
                <c:formatCode>#,##0</c:formatCode>
                <c:ptCount val="52"/>
                <c:pt idx="0">
                  <c:v>113506</c:v>
                </c:pt>
                <c:pt idx="1">
                  <c:v>102407</c:v>
                </c:pt>
                <c:pt idx="2">
                  <c:v>100966</c:v>
                </c:pt>
                <c:pt idx="3">
                  <c:v>96042</c:v>
                </c:pt>
                <c:pt idx="4">
                  <c:v>90495</c:v>
                </c:pt>
                <c:pt idx="5">
                  <c:v>75523</c:v>
                </c:pt>
                <c:pt idx="6">
                  <c:v>93003</c:v>
                </c:pt>
                <c:pt idx="7">
                  <c:v>86699</c:v>
                </c:pt>
                <c:pt idx="8">
                  <c:v>96119</c:v>
                </c:pt>
                <c:pt idx="9">
                  <c:v>82690</c:v>
                </c:pt>
                <c:pt idx="10">
                  <c:v>117673</c:v>
                </c:pt>
                <c:pt idx="11">
                  <c:v>91763.636363636368</c:v>
                </c:pt>
                <c:pt idx="12">
                  <c:v>105802</c:v>
                </c:pt>
                <c:pt idx="13">
                  <c:v>73060.606060606064</c:v>
                </c:pt>
                <c:pt idx="14">
                  <c:v>81477</c:v>
                </c:pt>
                <c:pt idx="15">
                  <c:v>65653</c:v>
                </c:pt>
                <c:pt idx="16">
                  <c:v>68188</c:v>
                </c:pt>
                <c:pt idx="17">
                  <c:v>58423</c:v>
                </c:pt>
                <c:pt idx="18">
                  <c:v>56762</c:v>
                </c:pt>
                <c:pt idx="19">
                  <c:v>57817</c:v>
                </c:pt>
                <c:pt idx="20">
                  <c:v>64117</c:v>
                </c:pt>
                <c:pt idx="21">
                  <c:v>74412</c:v>
                </c:pt>
                <c:pt idx="22">
                  <c:v>66851</c:v>
                </c:pt>
                <c:pt idx="23">
                  <c:v>77340</c:v>
                </c:pt>
                <c:pt idx="24">
                  <c:v>73165</c:v>
                </c:pt>
                <c:pt idx="25">
                  <c:v>109774</c:v>
                </c:pt>
                <c:pt idx="26">
                  <c:v>87596</c:v>
                </c:pt>
                <c:pt idx="27">
                  <c:v>78915</c:v>
                </c:pt>
                <c:pt idx="28">
                  <c:v>88097</c:v>
                </c:pt>
                <c:pt idx="29">
                  <c:v>89418</c:v>
                </c:pt>
                <c:pt idx="30">
                  <c:v>90304</c:v>
                </c:pt>
                <c:pt idx="31">
                  <c:v>70433</c:v>
                </c:pt>
                <c:pt idx="32">
                  <c:v>95333</c:v>
                </c:pt>
                <c:pt idx="33">
                  <c:v>101359</c:v>
                </c:pt>
                <c:pt idx="34">
                  <c:v>163439</c:v>
                </c:pt>
                <c:pt idx="35">
                  <c:v>112241</c:v>
                </c:pt>
                <c:pt idx="36">
                  <c:v>111025</c:v>
                </c:pt>
                <c:pt idx="37">
                  <c:v>105627</c:v>
                </c:pt>
                <c:pt idx="38">
                  <c:v>125188</c:v>
                </c:pt>
                <c:pt idx="39">
                  <c:v>97408</c:v>
                </c:pt>
                <c:pt idx="40">
                  <c:v>90810</c:v>
                </c:pt>
                <c:pt idx="41">
                  <c:v>97529</c:v>
                </c:pt>
                <c:pt idx="42">
                  <c:v>99612</c:v>
                </c:pt>
                <c:pt idx="43">
                  <c:v>117365</c:v>
                </c:pt>
                <c:pt idx="44">
                  <c:v>79627</c:v>
                </c:pt>
                <c:pt idx="45">
                  <c:v>101997</c:v>
                </c:pt>
                <c:pt idx="46">
                  <c:v>85162</c:v>
                </c:pt>
                <c:pt idx="47">
                  <c:v>90466</c:v>
                </c:pt>
                <c:pt idx="48">
                  <c:v>75030</c:v>
                </c:pt>
                <c:pt idx="49">
                  <c:v>84821</c:v>
                </c:pt>
                <c:pt idx="50">
                  <c:v>62509</c:v>
                </c:pt>
                <c:pt idx="51">
                  <c:v>74408</c:v>
                </c:pt>
              </c:numCache>
            </c:numRef>
          </c:val>
          <c:smooth val="0"/>
          <c:extLst>
            <c:ext xmlns:c16="http://schemas.microsoft.com/office/drawing/2014/chart" uri="{C3380CC4-5D6E-409C-BE32-E72D297353CC}">
              <c16:uniqueId val="{00000002-A11C-4931-9C93-2693ECF9F926}"/>
            </c:ext>
          </c:extLst>
        </c:ser>
        <c:ser>
          <c:idx val="3"/>
          <c:order val="3"/>
          <c:tx>
            <c:strRef>
              <c:f>'[10]Figure 6'!$E$67</c:f>
              <c:strCache>
                <c:ptCount val="1"/>
                <c:pt idx="0">
                  <c:v>2021</c:v>
                </c:pt>
              </c:strCache>
            </c:strRef>
          </c:tx>
          <c:marker>
            <c:symbol val="square"/>
            <c:size val="5"/>
          </c:marker>
          <c:cat>
            <c:strRef>
              <c:f>'[10]Figure 6'!$A$68:$A$119</c:f>
              <c:strCache>
                <c:ptCount val="52"/>
                <c:pt idx="0">
                  <c:v>3-9 janv.**</c:v>
                </c:pt>
                <c:pt idx="1">
                  <c:v>12-18 janv.</c:v>
                </c:pt>
                <c:pt idx="2">
                  <c:v>19-25 janv.</c:v>
                </c:pt>
                <c:pt idx="3">
                  <c:v>26 janv.-1 fév.</c:v>
                </c:pt>
                <c:pt idx="4">
                  <c:v>2-8 fév.</c:v>
                </c:pt>
                <c:pt idx="5">
                  <c:v>9-15 fév.</c:v>
                </c:pt>
                <c:pt idx="6">
                  <c:v>16-22 fév.</c:v>
                </c:pt>
                <c:pt idx="7">
                  <c:v>23-29 fév.</c:v>
                </c:pt>
                <c:pt idx="8">
                  <c:v>1-7 mars</c:v>
                </c:pt>
                <c:pt idx="9">
                  <c:v>8 -14 mars</c:v>
                </c:pt>
                <c:pt idx="10">
                  <c:v>15- 21 mars</c:v>
                </c:pt>
                <c:pt idx="11">
                  <c:v>22 - 28 mars</c:v>
                </c:pt>
                <c:pt idx="12">
                  <c:v>29 mars-4 avril</c:v>
                </c:pt>
                <c:pt idx="13">
                  <c:v>5-11 avril</c:v>
                </c:pt>
                <c:pt idx="14">
                  <c:v>12-18 avril</c:v>
                </c:pt>
                <c:pt idx="15">
                  <c:v>19-25 avril</c:v>
                </c:pt>
                <c:pt idx="16">
                  <c:v>26 avril-02 mai</c:v>
                </c:pt>
                <c:pt idx="17">
                  <c:v>03-09 mai</c:v>
                </c:pt>
                <c:pt idx="18">
                  <c:v>10-16 mai</c:v>
                </c:pt>
                <c:pt idx="19">
                  <c:v>17-23  mai</c:v>
                </c:pt>
                <c:pt idx="20">
                  <c:v>24-30 mai</c:v>
                </c:pt>
                <c:pt idx="21">
                  <c:v>31 mai-06 juin</c:v>
                </c:pt>
                <c:pt idx="22">
                  <c:v>07-13 juin</c:v>
                </c:pt>
                <c:pt idx="23">
                  <c:v>14-20 juin</c:v>
                </c:pt>
                <c:pt idx="24">
                  <c:v>21-27 juin</c:v>
                </c:pt>
                <c:pt idx="25">
                  <c:v>28 juin-04 juillet</c:v>
                </c:pt>
                <c:pt idx="26">
                  <c:v>05-11 juillet</c:v>
                </c:pt>
                <c:pt idx="27">
                  <c:v>12-18 juillet</c:v>
                </c:pt>
                <c:pt idx="28">
                  <c:v>19-25 juillet</c:v>
                </c:pt>
                <c:pt idx="29">
                  <c:v>26 juill.-01 août</c:v>
                </c:pt>
                <c:pt idx="30">
                  <c:v>02-08 août</c:v>
                </c:pt>
                <c:pt idx="31">
                  <c:v>09-15 août</c:v>
                </c:pt>
                <c:pt idx="32">
                  <c:v>16-22 août</c:v>
                </c:pt>
                <c:pt idx="33">
                  <c:v>23-29 août</c:v>
                </c:pt>
                <c:pt idx="34">
                  <c:v>30 août-05 septembre</c:v>
                </c:pt>
                <c:pt idx="35">
                  <c:v>06-12 septembre</c:v>
                </c:pt>
                <c:pt idx="36">
                  <c:v>13-19 septembre</c:v>
                </c:pt>
                <c:pt idx="37">
                  <c:v>20-26 septembre</c:v>
                </c:pt>
                <c:pt idx="38">
                  <c:v>27 sept.-03 octobre</c:v>
                </c:pt>
                <c:pt idx="39">
                  <c:v>04-10 octobre</c:v>
                </c:pt>
                <c:pt idx="40">
                  <c:v>11-17 octobre</c:v>
                </c:pt>
                <c:pt idx="41">
                  <c:v>18-24 octobre</c:v>
                </c:pt>
                <c:pt idx="42">
                  <c:v>25-31 octobre</c:v>
                </c:pt>
                <c:pt idx="43">
                  <c:v>01-07 novembre</c:v>
                </c:pt>
                <c:pt idx="44">
                  <c:v>08-14 novembre</c:v>
                </c:pt>
                <c:pt idx="45">
                  <c:v>15-21 novembre</c:v>
                </c:pt>
                <c:pt idx="46">
                  <c:v>22-28 novembre</c:v>
                </c:pt>
                <c:pt idx="47">
                  <c:v>29 novembre - 05 décembre</c:v>
                </c:pt>
                <c:pt idx="48">
                  <c:v>06-12 decembre</c:v>
                </c:pt>
                <c:pt idx="49">
                  <c:v>13-19 decembre</c:v>
                </c:pt>
                <c:pt idx="50">
                  <c:v>20-26 décembre*</c:v>
                </c:pt>
                <c:pt idx="51">
                  <c:v>27 décembre -02 janvier*</c:v>
                </c:pt>
              </c:strCache>
            </c:strRef>
          </c:cat>
          <c:val>
            <c:numRef>
              <c:f>'[10]Figure 6'!$E$68:$E$119</c:f>
              <c:numCache>
                <c:formatCode>#,##0</c:formatCode>
                <c:ptCount val="52"/>
                <c:pt idx="0">
                  <c:v>114723</c:v>
                </c:pt>
                <c:pt idx="1">
                  <c:v>90105</c:v>
                </c:pt>
                <c:pt idx="2">
                  <c:v>94295</c:v>
                </c:pt>
                <c:pt idx="3">
                  <c:v>85343</c:v>
                </c:pt>
                <c:pt idx="4">
                  <c:v>94099</c:v>
                </c:pt>
                <c:pt idx="5">
                  <c:v>75380</c:v>
                </c:pt>
              </c:numCache>
            </c:numRef>
          </c:val>
          <c:smooth val="0"/>
          <c:extLst>
            <c:ext xmlns:c16="http://schemas.microsoft.com/office/drawing/2014/chart" uri="{C3380CC4-5D6E-409C-BE32-E72D297353CC}">
              <c16:uniqueId val="{00000003-A11C-4931-9C93-2693ECF9F926}"/>
            </c:ext>
          </c:extLst>
        </c:ser>
        <c:dLbls>
          <c:showLegendKey val="0"/>
          <c:showVal val="0"/>
          <c:showCatName val="0"/>
          <c:showSerName val="0"/>
          <c:showPercent val="0"/>
          <c:showBubbleSize val="0"/>
        </c:dLbls>
        <c:smooth val="0"/>
        <c:axId val="145876864"/>
        <c:axId val="145879040"/>
      </c:lineChart>
      <c:catAx>
        <c:axId val="145876864"/>
        <c:scaling>
          <c:orientation val="minMax"/>
        </c:scaling>
        <c:delete val="0"/>
        <c:axPos val="b"/>
        <c:title>
          <c:tx>
            <c:rich>
              <a:bodyPr/>
              <a:lstStyle/>
              <a:p>
                <a:pPr>
                  <a:defRPr/>
                </a:pPr>
                <a:r>
                  <a:rPr lang="en-US"/>
                  <a:t>semaine</a:t>
                </a:r>
              </a:p>
            </c:rich>
          </c:tx>
          <c:layout/>
          <c:overlay val="0"/>
        </c:title>
        <c:numFmt formatCode="General" sourceLinked="0"/>
        <c:majorTickMark val="out"/>
        <c:minorTickMark val="none"/>
        <c:tickLblPos val="nextTo"/>
        <c:txPr>
          <a:bodyPr/>
          <a:lstStyle/>
          <a:p>
            <a:pPr>
              <a:defRPr sz="900"/>
            </a:pPr>
            <a:endParaRPr lang="fr-FR"/>
          </a:p>
        </c:txPr>
        <c:crossAx val="145879040"/>
        <c:crosses val="autoZero"/>
        <c:auto val="1"/>
        <c:lblAlgn val="ctr"/>
        <c:lblOffset val="100"/>
        <c:noMultiLvlLbl val="0"/>
      </c:catAx>
      <c:valAx>
        <c:axId val="145879040"/>
        <c:scaling>
          <c:orientation val="minMax"/>
        </c:scaling>
        <c:delete val="0"/>
        <c:axPos val="l"/>
        <c:majorGridlines/>
        <c:numFmt formatCode="#,##0" sourceLinked="1"/>
        <c:majorTickMark val="out"/>
        <c:minorTickMark val="none"/>
        <c:tickLblPos val="nextTo"/>
        <c:crossAx val="145876864"/>
        <c:crosses val="autoZero"/>
        <c:crossBetween val="between"/>
      </c:valAx>
    </c:plotArea>
    <c:legend>
      <c:legendPos val="r"/>
      <c:layout>
        <c:manualLayout>
          <c:xMode val="edge"/>
          <c:yMode val="edge"/>
          <c:x val="0.65996256030418943"/>
          <c:y val="0.50349883725674183"/>
          <c:w val="8.2867737948084053E-2"/>
          <c:h val="0.24985027130676024"/>
        </c:manualLayout>
      </c:layout>
      <c:overlay val="0"/>
    </c:legend>
    <c:plotVisOnly val="1"/>
    <c:dispBlanksAs val="gap"/>
    <c:showDLblsOverMax val="0"/>
  </c:chart>
  <c:spPr>
    <a:ln>
      <a:no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238125</xdr:colOff>
      <xdr:row>1</xdr:row>
      <xdr:rowOff>95250</xdr:rowOff>
    </xdr:from>
    <xdr:to>
      <xdr:col>15</xdr:col>
      <xdr:colOff>750722</xdr:colOff>
      <xdr:row>34</xdr:row>
      <xdr:rowOff>171451</xdr:rowOff>
    </xdr:to>
    <xdr:pic>
      <xdr:nvPicPr>
        <xdr:cNvPr id="4" name="Image 3" descr="Carte_effectif_D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15325" y="285750"/>
          <a:ext cx="8894597" cy="67151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180975</xdr:colOff>
      <xdr:row>8</xdr:row>
      <xdr:rowOff>180974</xdr:rowOff>
    </xdr:from>
    <xdr:to>
      <xdr:col>13</xdr:col>
      <xdr:colOff>523875</xdr:colOff>
      <xdr:row>29</xdr:row>
      <xdr:rowOff>76200</xdr:rowOff>
    </xdr:to>
    <xdr:graphicFrame macro="">
      <xdr:nvGraphicFramePr>
        <xdr:cNvPr id="2" name="Graphique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0</xdr:colOff>
      <xdr:row>4</xdr:row>
      <xdr:rowOff>0</xdr:rowOff>
    </xdr:from>
    <xdr:to>
      <xdr:col>16</xdr:col>
      <xdr:colOff>0</xdr:colOff>
      <xdr:row>24</xdr:row>
      <xdr:rowOff>2400</xdr:rowOff>
    </xdr:to>
    <xdr:graphicFrame macro="">
      <xdr:nvGraphicFramePr>
        <xdr:cNvPr id="2" name="Graphique 1">
          <a:extLst>
            <a:ext uri="{FF2B5EF4-FFF2-40B4-BE49-F238E27FC236}">
              <a16:creationId xmlns:a16="http://schemas.microsoft.com/office/drawing/2014/main" id="{00000000-0008-0000-1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914404</xdr:colOff>
      <xdr:row>1</xdr:row>
      <xdr:rowOff>133349</xdr:rowOff>
    </xdr:from>
    <xdr:to>
      <xdr:col>14</xdr:col>
      <xdr:colOff>0</xdr:colOff>
      <xdr:row>21</xdr:row>
      <xdr:rowOff>1</xdr:rowOff>
    </xdr:to>
    <xdr:graphicFrame macro="">
      <xdr:nvGraphicFramePr>
        <xdr:cNvPr id="2" name="Graphique 1">
          <a:extLst>
            <a:ext uri="{FF2B5EF4-FFF2-40B4-BE49-F238E27FC236}">
              <a16:creationId xmlns:a16="http://schemas.microsoft.com/office/drawing/2014/main" id="{00000000-0008-0000-1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5</xdr:col>
      <xdr:colOff>761998</xdr:colOff>
      <xdr:row>4</xdr:row>
      <xdr:rowOff>0</xdr:rowOff>
    </xdr:from>
    <xdr:to>
      <xdr:col>16</xdr:col>
      <xdr:colOff>1198</xdr:colOff>
      <xdr:row>24</xdr:row>
      <xdr:rowOff>2400</xdr:rowOff>
    </xdr:to>
    <xdr:graphicFrame macro="">
      <xdr:nvGraphicFramePr>
        <xdr:cNvPr id="2" name="Graphique 1">
          <a:extLst>
            <a:ext uri="{FF2B5EF4-FFF2-40B4-BE49-F238E27FC236}">
              <a16:creationId xmlns:a16="http://schemas.microsoft.com/office/drawing/2014/main" id="{00000000-0008-0000-1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6</xdr:col>
      <xdr:colOff>4760</xdr:colOff>
      <xdr:row>3</xdr:row>
      <xdr:rowOff>190499</xdr:rowOff>
    </xdr:from>
    <xdr:to>
      <xdr:col>16</xdr:col>
      <xdr:colOff>5960</xdr:colOff>
      <xdr:row>24</xdr:row>
      <xdr:rowOff>2399</xdr:rowOff>
    </xdr:to>
    <xdr:graphicFrame macro="">
      <xdr:nvGraphicFramePr>
        <xdr:cNvPr id="2" name="Graphique 1">
          <a:extLst>
            <a:ext uri="{FF2B5EF4-FFF2-40B4-BE49-F238E27FC236}">
              <a16:creationId xmlns:a16="http://schemas.microsoft.com/office/drawing/2014/main" id="{00000000-0008-0000-1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2</xdr:row>
      <xdr:rowOff>0</xdr:rowOff>
    </xdr:from>
    <xdr:to>
      <xdr:col>16</xdr:col>
      <xdr:colOff>9525</xdr:colOff>
      <xdr:row>19</xdr:row>
      <xdr:rowOff>77999</xdr:rowOff>
    </xdr:to>
    <xdr:graphicFrame macro="">
      <xdr:nvGraphicFramePr>
        <xdr:cNvPr id="2" name="Graphique 1">
          <a:extLst>
            <a:ext uri="{FF2B5EF4-FFF2-40B4-BE49-F238E27FC236}">
              <a16:creationId xmlns:a16="http://schemas.microsoft.com/office/drawing/2014/main" id="{00000000-0008-0000-1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7</xdr:col>
      <xdr:colOff>9525</xdr:colOff>
      <xdr:row>2</xdr:row>
      <xdr:rowOff>0</xdr:rowOff>
    </xdr:from>
    <xdr:to>
      <xdr:col>16</xdr:col>
      <xdr:colOff>19050</xdr:colOff>
      <xdr:row>19</xdr:row>
      <xdr:rowOff>77999</xdr:rowOff>
    </xdr:to>
    <xdr:graphicFrame macro="">
      <xdr:nvGraphicFramePr>
        <xdr:cNvPr id="2" name="Graphique 1">
          <a:extLst>
            <a:ext uri="{FF2B5EF4-FFF2-40B4-BE49-F238E27FC236}">
              <a16:creationId xmlns:a16="http://schemas.microsoft.com/office/drawing/2014/main" id="{00000000-0008-0000-1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oneCellAnchor>
    <xdr:from>
      <xdr:col>4</xdr:col>
      <xdr:colOff>523874</xdr:colOff>
      <xdr:row>2</xdr:row>
      <xdr:rowOff>9525</xdr:rowOff>
    </xdr:from>
    <xdr:ext cx="8715375" cy="4914900"/>
    <xdr:graphicFrame macro="">
      <xdr:nvGraphicFramePr>
        <xdr:cNvPr id="2"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drawings/drawing2.xml><?xml version="1.0" encoding="utf-8"?>
<xdr:wsDr xmlns:xdr="http://schemas.openxmlformats.org/drawingml/2006/spreadsheetDrawing" xmlns:a="http://schemas.openxmlformats.org/drawingml/2006/main">
  <xdr:twoCellAnchor>
    <xdr:from>
      <xdr:col>1</xdr:col>
      <xdr:colOff>400048</xdr:colOff>
      <xdr:row>12</xdr:row>
      <xdr:rowOff>28573</xdr:rowOff>
    </xdr:from>
    <xdr:to>
      <xdr:col>11</xdr:col>
      <xdr:colOff>438149</xdr:colOff>
      <xdr:row>32</xdr:row>
      <xdr:rowOff>28575</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42</xdr:row>
      <xdr:rowOff>166686</xdr:rowOff>
    </xdr:from>
    <xdr:to>
      <xdr:col>0</xdr:col>
      <xdr:colOff>38099</xdr:colOff>
      <xdr:row>64</xdr:row>
      <xdr:rowOff>161925</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323850</xdr:colOff>
      <xdr:row>2</xdr:row>
      <xdr:rowOff>85725</xdr:rowOff>
    </xdr:from>
    <xdr:to>
      <xdr:col>11</xdr:col>
      <xdr:colOff>314325</xdr:colOff>
      <xdr:row>29</xdr:row>
      <xdr:rowOff>147638</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0.00939</cdr:x>
      <cdr:y>0</cdr:y>
    </cdr:from>
    <cdr:to>
      <cdr:x>0.16901</cdr:x>
      <cdr:y>0.04924</cdr:y>
    </cdr:to>
    <cdr:sp macro="" textlink="">
      <cdr:nvSpPr>
        <cdr:cNvPr id="2" name="ZoneTexte 1"/>
        <cdr:cNvSpPr txBox="1"/>
      </cdr:nvSpPr>
      <cdr:spPr>
        <a:xfrm xmlns:a="http://schemas.openxmlformats.org/drawingml/2006/main">
          <a:off x="57150" y="0"/>
          <a:ext cx="971550" cy="200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fr-FR" sz="1000" b="0" i="1">
              <a:solidFill>
                <a:sysClr val="windowText" lastClr="000000"/>
              </a:solidFill>
            </a:rPr>
            <a:t>En millions</a:t>
          </a:r>
        </a:p>
      </cdr:txBody>
    </cdr:sp>
  </cdr:relSizeAnchor>
</c:userShapes>
</file>

<file path=xl/drawings/drawing5.xml><?xml version="1.0" encoding="utf-8"?>
<xdr:wsDr xmlns:xdr="http://schemas.openxmlformats.org/drawingml/2006/spreadsheetDrawing" xmlns:a="http://schemas.openxmlformats.org/drawingml/2006/main">
  <xdr:twoCellAnchor>
    <xdr:from>
      <xdr:col>12</xdr:col>
      <xdr:colOff>137654</xdr:colOff>
      <xdr:row>4</xdr:row>
      <xdr:rowOff>84679</xdr:rowOff>
    </xdr:from>
    <xdr:to>
      <xdr:col>21</xdr:col>
      <xdr:colOff>156576</xdr:colOff>
      <xdr:row>29</xdr:row>
      <xdr:rowOff>13047</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230981</xdr:colOff>
      <xdr:row>3</xdr:row>
      <xdr:rowOff>35717</xdr:rowOff>
    </xdr:from>
    <xdr:to>
      <xdr:col>12</xdr:col>
      <xdr:colOff>154782</xdr:colOff>
      <xdr:row>35</xdr:row>
      <xdr:rowOff>130967</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1390649</xdr:colOff>
      <xdr:row>12</xdr:row>
      <xdr:rowOff>142874</xdr:rowOff>
    </xdr:from>
    <xdr:to>
      <xdr:col>7</xdr:col>
      <xdr:colOff>561975</xdr:colOff>
      <xdr:row>32</xdr:row>
      <xdr:rowOff>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215370</xdr:colOff>
      <xdr:row>4</xdr:row>
      <xdr:rowOff>102619</xdr:rowOff>
    </xdr:from>
    <xdr:to>
      <xdr:col>20</xdr:col>
      <xdr:colOff>285750</xdr:colOff>
      <xdr:row>31</xdr:row>
      <xdr:rowOff>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666750</xdr:colOff>
      <xdr:row>3</xdr:row>
      <xdr:rowOff>38100</xdr:rowOff>
    </xdr:from>
    <xdr:to>
      <xdr:col>15</xdr:col>
      <xdr:colOff>752475</xdr:colOff>
      <xdr:row>22</xdr:row>
      <xdr:rowOff>95250</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666750</xdr:colOff>
      <xdr:row>3</xdr:row>
      <xdr:rowOff>38100</xdr:rowOff>
    </xdr:from>
    <xdr:to>
      <xdr:col>15</xdr:col>
      <xdr:colOff>752475</xdr:colOff>
      <xdr:row>22</xdr:row>
      <xdr:rowOff>95250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etitia.otte/Documents/Activite_partielle_Corona/Programmes/Redig_Note_AP_mai_v4.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magali.madeira\AppData\Local\Microsoft\Windows\INetCache\Content.Outlook\5R92CECI\Contribution_PE24_02_D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anne-marie.stoliarof\AppData\Local\Microsoft\Windows\Temporary%20Internet%20Files\Content.Outlook\QXX9NMBE\Illustrations_DaresIndicateurs_2019T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nne-marie.stoliarof/AppData/Local/Microsoft/Windows/Temporary%20Internet%20Files/Content.Outlook/QXX9NMBE/Illustrations_DaresIndicateurs_2019T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Users\anne-marie.stoliarof\AppData\Local\Microsoft\Windows\Temporary%20Internet%20Files\Content.Outlook\QXX9NMBE\Illustrations_DaresIndicateurs_2019T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O:\caro\PMAPTP.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thot.travail.gouv.fr\Partages\Documents-utilisateurs\mbobbio\Donnees\Restructurations\Bilan\2003\Etude_03.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Documents-utilisateurs\mbobbio\Donnees\Restructurations\Bilan\2003\Etude_0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DONNEES_SOURCES/FPIPJ/Brest/DEMANDES/TdB%20hebdo%20Covid/Prod%20TdB%20Covid_V4bis.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W:\Archivage_SEPEF\Transversal\14.%20Covid\2021%20Semaine%2007\Prod%20TdB%20Covid_V4b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ez-moi"/>
      <sheetName val="Template"/>
      <sheetName val="Figure 1"/>
      <sheetName val="Figure 2"/>
      <sheetName val="Figure 4"/>
      <sheetName val="Figure 5"/>
      <sheetName val="Figure 6"/>
      <sheetName val="Figure 7"/>
      <sheetName val="Figure 8"/>
      <sheetName val="Figure 9"/>
      <sheetName val="Figure 10"/>
      <sheetName val="Figure11"/>
      <sheetName val="Annexe"/>
      <sheetName val="Data"/>
      <sheetName val="Calculs_chiffres_txt"/>
      <sheetName val="DAP par date de dépôt"/>
      <sheetName val="DAP par secteur"/>
      <sheetName val="DAP par région"/>
      <sheetName val="Effectif susceptible AP"/>
      <sheetName val="DI par date de dépôt"/>
      <sheetName val="DI par secteur"/>
      <sheetName val="DI par région"/>
      <sheetName val="DI par taille d'UL"/>
      <sheetName val="DI et DAP par secteur"/>
      <sheetName val="DI et DAP par taille_ul"/>
      <sheetName val="DAP DI date dépot"/>
      <sheetName val="DAP par statut"/>
      <sheetName val="DI par statut"/>
      <sheetName val="Nombre d'UL et d'établissements"/>
      <sheetName val="Listes"/>
      <sheetName val="Calculs"/>
      <sheetName val="Requêtes"/>
    </sheetNames>
    <sheetDataSet>
      <sheetData sheetId="0"/>
      <sheetData sheetId="1"/>
      <sheetData sheetId="2">
        <row r="2">
          <cell r="A2">
            <v>43891</v>
          </cell>
          <cell r="B2">
            <v>1</v>
          </cell>
          <cell r="C2">
            <v>4</v>
          </cell>
        </row>
        <row r="3">
          <cell r="A3">
            <v>43892</v>
          </cell>
          <cell r="B3">
            <v>124</v>
          </cell>
          <cell r="C3">
            <v>6203</v>
          </cell>
        </row>
        <row r="4">
          <cell r="A4">
            <v>43893</v>
          </cell>
          <cell r="B4">
            <v>289</v>
          </cell>
          <cell r="C4">
            <v>10629</v>
          </cell>
        </row>
        <row r="5">
          <cell r="A5">
            <v>43894</v>
          </cell>
          <cell r="B5">
            <v>490</v>
          </cell>
          <cell r="C5">
            <v>13179</v>
          </cell>
        </row>
        <row r="6">
          <cell r="A6">
            <v>43895</v>
          </cell>
          <cell r="B6">
            <v>792</v>
          </cell>
          <cell r="C6">
            <v>21329</v>
          </cell>
        </row>
        <row r="7">
          <cell r="A7">
            <v>43896</v>
          </cell>
          <cell r="B7">
            <v>1269</v>
          </cell>
          <cell r="C7">
            <v>30875</v>
          </cell>
        </row>
        <row r="8">
          <cell r="A8">
            <v>43897</v>
          </cell>
          <cell r="B8">
            <v>1294</v>
          </cell>
          <cell r="C8">
            <v>31014</v>
          </cell>
        </row>
        <row r="9">
          <cell r="A9">
            <v>43898</v>
          </cell>
          <cell r="B9">
            <v>1311</v>
          </cell>
          <cell r="C9">
            <v>31126</v>
          </cell>
        </row>
        <row r="10">
          <cell r="A10">
            <v>43899</v>
          </cell>
          <cell r="B10">
            <v>1940</v>
          </cell>
          <cell r="C10">
            <v>42123</v>
          </cell>
        </row>
        <row r="11">
          <cell r="A11">
            <v>43900</v>
          </cell>
          <cell r="B11">
            <v>2789</v>
          </cell>
          <cell r="C11">
            <v>58927</v>
          </cell>
        </row>
        <row r="12">
          <cell r="A12">
            <v>43901</v>
          </cell>
          <cell r="B12">
            <v>3900</v>
          </cell>
          <cell r="C12">
            <v>74123</v>
          </cell>
        </row>
        <row r="13">
          <cell r="A13">
            <v>43902</v>
          </cell>
          <cell r="B13">
            <v>5444</v>
          </cell>
          <cell r="C13">
            <v>103190</v>
          </cell>
        </row>
        <row r="14">
          <cell r="A14">
            <v>43903</v>
          </cell>
          <cell r="B14">
            <v>7213</v>
          </cell>
          <cell r="C14">
            <v>138645</v>
          </cell>
        </row>
        <row r="15">
          <cell r="A15">
            <v>43904</v>
          </cell>
          <cell r="B15">
            <v>7679</v>
          </cell>
          <cell r="C15">
            <v>146375</v>
          </cell>
        </row>
        <row r="16">
          <cell r="A16">
            <v>43905</v>
          </cell>
          <cell r="B16">
            <v>8329</v>
          </cell>
          <cell r="C16">
            <v>157358</v>
          </cell>
        </row>
        <row r="17">
          <cell r="A17">
            <v>43906</v>
          </cell>
          <cell r="B17">
            <v>8654</v>
          </cell>
          <cell r="C17">
            <v>164800</v>
          </cell>
        </row>
        <row r="18">
          <cell r="A18">
            <v>43907</v>
          </cell>
          <cell r="B18">
            <v>16116</v>
          </cell>
          <cell r="C18">
            <v>329466</v>
          </cell>
        </row>
        <row r="19">
          <cell r="A19">
            <v>43908</v>
          </cell>
          <cell r="B19">
            <v>20648</v>
          </cell>
          <cell r="C19">
            <v>438778</v>
          </cell>
        </row>
        <row r="20">
          <cell r="A20">
            <v>43909</v>
          </cell>
          <cell r="B20">
            <v>25667</v>
          </cell>
          <cell r="C20">
            <v>539405</v>
          </cell>
        </row>
        <row r="21">
          <cell r="A21">
            <v>43910</v>
          </cell>
          <cell r="B21">
            <v>29894</v>
          </cell>
          <cell r="C21">
            <v>635944</v>
          </cell>
        </row>
        <row r="22">
          <cell r="A22">
            <v>43911</v>
          </cell>
          <cell r="B22">
            <v>30541</v>
          </cell>
          <cell r="C22">
            <v>645572</v>
          </cell>
        </row>
        <row r="23">
          <cell r="A23">
            <v>43912</v>
          </cell>
          <cell r="B23">
            <v>31355</v>
          </cell>
          <cell r="C23">
            <v>654455</v>
          </cell>
        </row>
        <row r="24">
          <cell r="A24">
            <v>43913</v>
          </cell>
          <cell r="B24">
            <v>50325</v>
          </cell>
          <cell r="C24">
            <v>847166</v>
          </cell>
        </row>
        <row r="25">
          <cell r="A25">
            <v>43914</v>
          </cell>
          <cell r="B25">
            <v>98464</v>
          </cell>
          <cell r="C25">
            <v>1263896</v>
          </cell>
        </row>
        <row r="26">
          <cell r="A26">
            <v>43915</v>
          </cell>
          <cell r="B26">
            <v>154278</v>
          </cell>
          <cell r="C26">
            <v>1723387</v>
          </cell>
        </row>
        <row r="27">
          <cell r="A27">
            <v>43916</v>
          </cell>
          <cell r="B27">
            <v>207018</v>
          </cell>
          <cell r="C27">
            <v>2176108</v>
          </cell>
        </row>
        <row r="28">
          <cell r="A28">
            <v>43917</v>
          </cell>
          <cell r="B28">
            <v>256368</v>
          </cell>
          <cell r="C28">
            <v>2626042</v>
          </cell>
        </row>
        <row r="29">
          <cell r="A29">
            <v>43918</v>
          </cell>
          <cell r="B29">
            <v>267980</v>
          </cell>
          <cell r="C29">
            <v>2706203</v>
          </cell>
        </row>
        <row r="30">
          <cell r="A30">
            <v>43919</v>
          </cell>
          <cell r="B30">
            <v>282135</v>
          </cell>
          <cell r="C30">
            <v>2801199</v>
          </cell>
        </row>
        <row r="31">
          <cell r="A31">
            <v>43920</v>
          </cell>
          <cell r="B31">
            <v>345296</v>
          </cell>
          <cell r="C31">
            <v>3374407</v>
          </cell>
        </row>
        <row r="32">
          <cell r="A32">
            <v>43921</v>
          </cell>
          <cell r="B32">
            <v>423830</v>
          </cell>
          <cell r="C32">
            <v>4050094</v>
          </cell>
        </row>
        <row r="33">
          <cell r="A33">
            <v>43922</v>
          </cell>
          <cell r="B33">
            <v>486226</v>
          </cell>
          <cell r="C33">
            <v>4578335</v>
          </cell>
        </row>
        <row r="34">
          <cell r="A34">
            <v>43923</v>
          </cell>
          <cell r="B34">
            <v>558649</v>
          </cell>
          <cell r="C34">
            <v>5220345</v>
          </cell>
        </row>
        <row r="35">
          <cell r="A35">
            <v>43924</v>
          </cell>
          <cell r="B35">
            <v>635448</v>
          </cell>
          <cell r="C35">
            <v>5962990</v>
          </cell>
        </row>
        <row r="36">
          <cell r="A36">
            <v>43925</v>
          </cell>
          <cell r="B36">
            <v>649125</v>
          </cell>
          <cell r="C36">
            <v>6057173</v>
          </cell>
        </row>
        <row r="37">
          <cell r="A37">
            <v>43926</v>
          </cell>
          <cell r="B37">
            <v>658316</v>
          </cell>
          <cell r="C37">
            <v>6112229</v>
          </cell>
        </row>
        <row r="38">
          <cell r="A38">
            <v>43927</v>
          </cell>
          <cell r="B38">
            <v>719909</v>
          </cell>
          <cell r="C38">
            <v>6683704</v>
          </cell>
        </row>
        <row r="39">
          <cell r="A39">
            <v>43928</v>
          </cell>
          <cell r="B39">
            <v>776724</v>
          </cell>
          <cell r="C39">
            <v>7266554</v>
          </cell>
        </row>
        <row r="40">
          <cell r="A40">
            <v>43929</v>
          </cell>
          <cell r="B40">
            <v>832961</v>
          </cell>
          <cell r="C40">
            <v>7879679</v>
          </cell>
        </row>
        <row r="41">
          <cell r="A41">
            <v>43930</v>
          </cell>
          <cell r="B41">
            <v>885643</v>
          </cell>
          <cell r="C41">
            <v>8486825</v>
          </cell>
        </row>
        <row r="42">
          <cell r="A42">
            <v>43931</v>
          </cell>
          <cell r="B42">
            <v>917087</v>
          </cell>
          <cell r="C42">
            <v>8930416</v>
          </cell>
        </row>
        <row r="43">
          <cell r="A43">
            <v>43932</v>
          </cell>
          <cell r="B43">
            <v>925281</v>
          </cell>
          <cell r="C43">
            <v>9053874</v>
          </cell>
        </row>
        <row r="44">
          <cell r="A44">
            <v>43933</v>
          </cell>
          <cell r="B44">
            <v>929463</v>
          </cell>
          <cell r="C44">
            <v>9085473</v>
          </cell>
        </row>
        <row r="45">
          <cell r="A45">
            <v>43934</v>
          </cell>
          <cell r="B45">
            <v>937665</v>
          </cell>
          <cell r="C45">
            <v>9140669</v>
          </cell>
        </row>
        <row r="46">
          <cell r="A46">
            <v>43935</v>
          </cell>
          <cell r="B46">
            <v>967719</v>
          </cell>
          <cell r="C46">
            <v>9503955</v>
          </cell>
        </row>
        <row r="47">
          <cell r="A47">
            <v>43936</v>
          </cell>
          <cell r="B47">
            <v>995148</v>
          </cell>
          <cell r="C47">
            <v>9803041</v>
          </cell>
        </row>
        <row r="48">
          <cell r="A48">
            <v>43937</v>
          </cell>
          <cell r="B48">
            <v>1019385</v>
          </cell>
          <cell r="C48">
            <v>10051231</v>
          </cell>
        </row>
        <row r="49">
          <cell r="A49">
            <v>43938</v>
          </cell>
          <cell r="B49">
            <v>1042679</v>
          </cell>
          <cell r="C49">
            <v>10313250</v>
          </cell>
        </row>
        <row r="50">
          <cell r="A50">
            <v>43939</v>
          </cell>
          <cell r="B50">
            <v>1046333</v>
          </cell>
          <cell r="C50">
            <v>10339058</v>
          </cell>
        </row>
        <row r="51">
          <cell r="A51">
            <v>43940</v>
          </cell>
          <cell r="B51">
            <v>1049060</v>
          </cell>
          <cell r="C51">
            <v>10356021</v>
          </cell>
        </row>
        <row r="52">
          <cell r="A52">
            <v>43941</v>
          </cell>
          <cell r="B52">
            <v>1073215</v>
          </cell>
          <cell r="C52">
            <v>10587704</v>
          </cell>
        </row>
        <row r="53">
          <cell r="A53">
            <v>43942</v>
          </cell>
          <cell r="B53">
            <v>1094219</v>
          </cell>
          <cell r="C53">
            <v>10773128</v>
          </cell>
        </row>
        <row r="54">
          <cell r="A54">
            <v>43943</v>
          </cell>
          <cell r="B54">
            <v>1115269</v>
          </cell>
          <cell r="C54">
            <v>10989998</v>
          </cell>
        </row>
        <row r="55">
          <cell r="A55">
            <v>43944</v>
          </cell>
          <cell r="B55">
            <v>1133991</v>
          </cell>
          <cell r="C55">
            <v>11169073</v>
          </cell>
        </row>
        <row r="56">
          <cell r="A56">
            <v>43945</v>
          </cell>
          <cell r="B56">
            <v>1152451</v>
          </cell>
          <cell r="C56">
            <v>11333431</v>
          </cell>
        </row>
        <row r="57">
          <cell r="A57">
            <v>43946</v>
          </cell>
          <cell r="B57">
            <v>1155428</v>
          </cell>
          <cell r="C57">
            <v>11355090</v>
          </cell>
        </row>
        <row r="58">
          <cell r="A58">
            <v>43947</v>
          </cell>
          <cell r="B58">
            <v>1157416</v>
          </cell>
          <cell r="C58">
            <v>11370597</v>
          </cell>
        </row>
        <row r="59">
          <cell r="A59">
            <v>43948</v>
          </cell>
          <cell r="B59">
            <v>1175973</v>
          </cell>
          <cell r="C59">
            <v>11580549</v>
          </cell>
        </row>
        <row r="60">
          <cell r="A60">
            <v>43949</v>
          </cell>
          <cell r="B60">
            <v>1192878</v>
          </cell>
          <cell r="C60">
            <v>11749602</v>
          </cell>
        </row>
        <row r="61">
          <cell r="A61">
            <v>43950</v>
          </cell>
          <cell r="B61">
            <v>1209633</v>
          </cell>
          <cell r="C61">
            <v>11928908</v>
          </cell>
        </row>
        <row r="62">
          <cell r="A62">
            <v>43951</v>
          </cell>
          <cell r="B62">
            <v>1227478</v>
          </cell>
          <cell r="C62">
            <v>12132139</v>
          </cell>
        </row>
        <row r="63">
          <cell r="A63">
            <v>43952</v>
          </cell>
          <cell r="B63">
            <v>1230089</v>
          </cell>
          <cell r="C63">
            <v>12142243</v>
          </cell>
        </row>
        <row r="64">
          <cell r="A64">
            <v>43953</v>
          </cell>
          <cell r="B64">
            <v>1231839</v>
          </cell>
          <cell r="C64">
            <v>12149189</v>
          </cell>
        </row>
        <row r="65">
          <cell r="A65">
            <v>43954</v>
          </cell>
          <cell r="B65">
            <v>1233239</v>
          </cell>
          <cell r="C65">
            <v>12157384</v>
          </cell>
        </row>
        <row r="66">
          <cell r="A66">
            <v>43955</v>
          </cell>
          <cell r="B66">
            <v>1241679</v>
          </cell>
          <cell r="C66">
            <v>12259636</v>
          </cell>
        </row>
        <row r="67">
          <cell r="A67">
            <v>43956</v>
          </cell>
          <cell r="B67">
            <v>1252344</v>
          </cell>
          <cell r="C67">
            <v>12345894</v>
          </cell>
        </row>
        <row r="68">
          <cell r="A68">
            <v>43957</v>
          </cell>
          <cell r="B68">
            <v>1260735</v>
          </cell>
          <cell r="C68">
            <v>12420890</v>
          </cell>
        </row>
        <row r="69">
          <cell r="A69">
            <v>43958</v>
          </cell>
          <cell r="B69">
            <v>1268694</v>
          </cell>
          <cell r="C69">
            <v>12478221</v>
          </cell>
        </row>
        <row r="70">
          <cell r="A70">
            <v>43959</v>
          </cell>
          <cell r="B70">
            <v>1270889</v>
          </cell>
          <cell r="C70">
            <v>12489182</v>
          </cell>
        </row>
        <row r="71">
          <cell r="A71">
            <v>43960</v>
          </cell>
          <cell r="B71">
            <v>1272193</v>
          </cell>
          <cell r="C71">
            <v>12496073</v>
          </cell>
        </row>
        <row r="72">
          <cell r="A72">
            <v>43961</v>
          </cell>
          <cell r="B72">
            <v>1273058</v>
          </cell>
          <cell r="C72">
            <v>12506118</v>
          </cell>
        </row>
        <row r="73">
          <cell r="A73">
            <v>43962</v>
          </cell>
          <cell r="B73">
            <v>1279471</v>
          </cell>
          <cell r="C73">
            <v>12554201</v>
          </cell>
        </row>
        <row r="74">
          <cell r="A74">
            <v>43963</v>
          </cell>
          <cell r="B74">
            <v>1286475</v>
          </cell>
          <cell r="C74">
            <v>12608151</v>
          </cell>
        </row>
        <row r="75">
          <cell r="A75">
            <v>43964</v>
          </cell>
          <cell r="B75">
            <v>1293082</v>
          </cell>
          <cell r="C75">
            <v>12653288</v>
          </cell>
        </row>
        <row r="76">
          <cell r="A76">
            <v>43965</v>
          </cell>
          <cell r="B76">
            <v>1299130</v>
          </cell>
          <cell r="C76">
            <v>12699713</v>
          </cell>
        </row>
        <row r="77">
          <cell r="A77">
            <v>43966</v>
          </cell>
          <cell r="B77">
            <v>1305228</v>
          </cell>
          <cell r="C77">
            <v>12743414</v>
          </cell>
        </row>
        <row r="78">
          <cell r="A78">
            <v>43967</v>
          </cell>
          <cell r="B78">
            <v>1306031</v>
          </cell>
          <cell r="C78">
            <v>12749124</v>
          </cell>
        </row>
        <row r="79">
          <cell r="A79">
            <v>43968</v>
          </cell>
          <cell r="B79">
            <v>1306606</v>
          </cell>
          <cell r="C79">
            <v>12751606</v>
          </cell>
        </row>
        <row r="80">
          <cell r="A80">
            <v>43969</v>
          </cell>
          <cell r="B80">
            <v>1311996</v>
          </cell>
          <cell r="C80">
            <v>12794098</v>
          </cell>
        </row>
        <row r="81">
          <cell r="A81">
            <v>43970</v>
          </cell>
          <cell r="B81">
            <v>1317876</v>
          </cell>
          <cell r="C81">
            <v>12855165</v>
          </cell>
        </row>
        <row r="82">
          <cell r="A82">
            <v>43971</v>
          </cell>
          <cell r="B82">
            <v>1323582</v>
          </cell>
          <cell r="C82">
            <v>12907303</v>
          </cell>
        </row>
        <row r="83">
          <cell r="A83">
            <v>43972</v>
          </cell>
          <cell r="B83">
            <v>1324441</v>
          </cell>
          <cell r="C83">
            <v>12913695</v>
          </cell>
        </row>
        <row r="84">
          <cell r="A84">
            <v>43973</v>
          </cell>
          <cell r="B84">
            <v>1327361</v>
          </cell>
          <cell r="C84">
            <v>12942684</v>
          </cell>
        </row>
        <row r="85">
          <cell r="A85">
            <v>43974</v>
          </cell>
          <cell r="B85">
            <v>1328050</v>
          </cell>
          <cell r="C85">
            <v>12947358</v>
          </cell>
        </row>
        <row r="86">
          <cell r="A86">
            <v>43975</v>
          </cell>
          <cell r="B86">
            <v>1328569</v>
          </cell>
          <cell r="C86">
            <v>12950567</v>
          </cell>
        </row>
        <row r="87">
          <cell r="A87">
            <v>43976</v>
          </cell>
          <cell r="B87">
            <v>1334015</v>
          </cell>
          <cell r="C87">
            <v>12995566</v>
          </cell>
        </row>
        <row r="88">
          <cell r="A88">
            <v>43977</v>
          </cell>
          <cell r="B88">
            <v>1340172</v>
          </cell>
          <cell r="C88">
            <v>13041831</v>
          </cell>
        </row>
        <row r="89">
          <cell r="A89">
            <v>43978</v>
          </cell>
          <cell r="B89">
            <v>1346117</v>
          </cell>
          <cell r="C89">
            <v>13109299</v>
          </cell>
        </row>
        <row r="90">
          <cell r="A90">
            <v>43979</v>
          </cell>
          <cell r="B90">
            <v>1352407</v>
          </cell>
          <cell r="C90">
            <v>13163724</v>
          </cell>
        </row>
        <row r="91">
          <cell r="A91">
            <v>43980</v>
          </cell>
          <cell r="B91">
            <v>1359750</v>
          </cell>
          <cell r="C91">
            <v>13223571</v>
          </cell>
        </row>
        <row r="92">
          <cell r="A92">
            <v>43981</v>
          </cell>
          <cell r="B92">
            <v>1360877</v>
          </cell>
          <cell r="C92">
            <v>13231577</v>
          </cell>
        </row>
        <row r="93">
          <cell r="A93">
            <v>43982</v>
          </cell>
          <cell r="B93">
            <v>1361819</v>
          </cell>
          <cell r="C93">
            <v>13235844</v>
          </cell>
        </row>
        <row r="94">
          <cell r="A94">
            <v>43983</v>
          </cell>
          <cell r="B94">
            <v>1363864</v>
          </cell>
          <cell r="C94">
            <v>13244639</v>
          </cell>
        </row>
        <row r="95">
          <cell r="A95">
            <v>43984</v>
          </cell>
          <cell r="B95">
            <v>1368385</v>
          </cell>
          <cell r="C95">
            <v>13272026</v>
          </cell>
        </row>
        <row r="96">
          <cell r="A96">
            <v>43985</v>
          </cell>
          <cell r="B96">
            <v>1372317</v>
          </cell>
          <cell r="C96">
            <v>13300130</v>
          </cell>
        </row>
        <row r="97">
          <cell r="A97">
            <v>43986</v>
          </cell>
          <cell r="B97">
            <v>1376171</v>
          </cell>
          <cell r="C97">
            <v>13332376</v>
          </cell>
        </row>
        <row r="98">
          <cell r="A98">
            <v>43987</v>
          </cell>
          <cell r="B98">
            <v>1379387</v>
          </cell>
          <cell r="C98">
            <v>13354424</v>
          </cell>
        </row>
        <row r="99">
          <cell r="A99">
            <v>43988</v>
          </cell>
          <cell r="B99">
            <v>1379910</v>
          </cell>
          <cell r="C99">
            <v>13356595</v>
          </cell>
        </row>
        <row r="100">
          <cell r="A100">
            <v>43989</v>
          </cell>
          <cell r="B100">
            <v>1380388</v>
          </cell>
          <cell r="C100">
            <v>13358863</v>
          </cell>
        </row>
        <row r="101">
          <cell r="A101">
            <v>43990</v>
          </cell>
          <cell r="B101">
            <v>1384009</v>
          </cell>
          <cell r="C101">
            <v>13384456</v>
          </cell>
        </row>
        <row r="102">
          <cell r="A102">
            <v>43991</v>
          </cell>
          <cell r="B102">
            <v>1387276</v>
          </cell>
          <cell r="C102">
            <v>13410125</v>
          </cell>
        </row>
        <row r="103">
          <cell r="A103">
            <v>43992</v>
          </cell>
          <cell r="B103">
            <v>1390069</v>
          </cell>
          <cell r="C103">
            <v>13430471</v>
          </cell>
        </row>
        <row r="104">
          <cell r="A104">
            <v>43993</v>
          </cell>
          <cell r="B104">
            <v>1392964</v>
          </cell>
          <cell r="C104">
            <v>13453221</v>
          </cell>
        </row>
        <row r="105">
          <cell r="A105">
            <v>43994</v>
          </cell>
          <cell r="B105">
            <v>1395808</v>
          </cell>
          <cell r="C105">
            <v>13480841</v>
          </cell>
        </row>
        <row r="106">
          <cell r="A106">
            <v>43995</v>
          </cell>
          <cell r="B106">
            <v>1396213</v>
          </cell>
          <cell r="C106">
            <v>13483162</v>
          </cell>
        </row>
        <row r="107">
          <cell r="A107">
            <v>43996</v>
          </cell>
          <cell r="B107">
            <v>1396827</v>
          </cell>
          <cell r="C107">
            <v>13487025</v>
          </cell>
        </row>
        <row r="108">
          <cell r="A108">
            <v>43997</v>
          </cell>
          <cell r="B108">
            <v>1400125</v>
          </cell>
          <cell r="C108">
            <v>13517871</v>
          </cell>
        </row>
        <row r="109">
          <cell r="A109">
            <v>43998</v>
          </cell>
          <cell r="B109">
            <v>1403116</v>
          </cell>
          <cell r="C109">
            <v>13548255</v>
          </cell>
        </row>
        <row r="110">
          <cell r="A110">
            <v>43999</v>
          </cell>
          <cell r="B110">
            <v>1405585</v>
          </cell>
          <cell r="C110">
            <v>13569682</v>
          </cell>
        </row>
        <row r="111">
          <cell r="A111">
            <v>44000</v>
          </cell>
          <cell r="B111">
            <v>1408190</v>
          </cell>
          <cell r="C111">
            <v>13595350</v>
          </cell>
        </row>
        <row r="112">
          <cell r="A112">
            <v>44001</v>
          </cell>
          <cell r="B112">
            <v>1410348</v>
          </cell>
          <cell r="C112">
            <v>13617394</v>
          </cell>
        </row>
        <row r="113">
          <cell r="A113">
            <v>44002</v>
          </cell>
          <cell r="B113">
            <v>1410662</v>
          </cell>
          <cell r="C113">
            <v>13619670</v>
          </cell>
        </row>
        <row r="114">
          <cell r="A114">
            <v>44003</v>
          </cell>
          <cell r="B114">
            <v>1411064</v>
          </cell>
          <cell r="C114">
            <v>13623317</v>
          </cell>
        </row>
        <row r="115">
          <cell r="A115">
            <v>44004</v>
          </cell>
          <cell r="B115">
            <v>1413762</v>
          </cell>
          <cell r="C115">
            <v>13647561</v>
          </cell>
        </row>
        <row r="116">
          <cell r="A116">
            <v>44005</v>
          </cell>
          <cell r="B116">
            <v>1416650</v>
          </cell>
          <cell r="C116">
            <v>13681779</v>
          </cell>
        </row>
        <row r="117">
          <cell r="A117">
            <v>44006</v>
          </cell>
          <cell r="B117">
            <v>1419094</v>
          </cell>
          <cell r="C117">
            <v>13731385</v>
          </cell>
        </row>
        <row r="118">
          <cell r="A118">
            <v>44007</v>
          </cell>
          <cell r="B118">
            <v>1421778</v>
          </cell>
          <cell r="C118">
            <v>13776415</v>
          </cell>
        </row>
        <row r="119">
          <cell r="A119">
            <v>44008</v>
          </cell>
          <cell r="B119">
            <v>1424629</v>
          </cell>
          <cell r="C119">
            <v>13823773</v>
          </cell>
        </row>
        <row r="120">
          <cell r="A120">
            <v>44009</v>
          </cell>
          <cell r="B120">
            <v>1424838</v>
          </cell>
          <cell r="C120">
            <v>13825607</v>
          </cell>
        </row>
        <row r="121">
          <cell r="A121">
            <v>44010</v>
          </cell>
          <cell r="B121">
            <v>1425458</v>
          </cell>
          <cell r="C121">
            <v>13830370</v>
          </cell>
        </row>
        <row r="122">
          <cell r="A122">
            <v>44011</v>
          </cell>
          <cell r="B122">
            <v>1428631</v>
          </cell>
          <cell r="C122">
            <v>13871197</v>
          </cell>
        </row>
        <row r="123">
          <cell r="A123">
            <v>44012</v>
          </cell>
          <cell r="B123">
            <v>1432544</v>
          </cell>
          <cell r="C123">
            <v>13916279</v>
          </cell>
        </row>
        <row r="124">
          <cell r="A124">
            <v>44013</v>
          </cell>
          <cell r="B124">
            <v>1435516</v>
          </cell>
          <cell r="C124">
            <v>13947815</v>
          </cell>
        </row>
        <row r="125">
          <cell r="A125">
            <v>44014</v>
          </cell>
          <cell r="B125">
            <v>1437962</v>
          </cell>
          <cell r="C125">
            <v>13971479</v>
          </cell>
        </row>
        <row r="126">
          <cell r="A126">
            <v>44015</v>
          </cell>
          <cell r="B126">
            <v>1440033</v>
          </cell>
          <cell r="C126">
            <v>13992440</v>
          </cell>
        </row>
        <row r="127">
          <cell r="A127">
            <v>44016</v>
          </cell>
          <cell r="B127">
            <v>1440404</v>
          </cell>
          <cell r="C127">
            <v>13994926</v>
          </cell>
        </row>
        <row r="128">
          <cell r="A128">
            <v>44017</v>
          </cell>
          <cell r="B128">
            <v>1440871</v>
          </cell>
          <cell r="C128">
            <v>13998141</v>
          </cell>
        </row>
        <row r="129">
          <cell r="A129">
            <v>44018</v>
          </cell>
          <cell r="B129">
            <v>1443136</v>
          </cell>
          <cell r="C129">
            <v>14014220</v>
          </cell>
        </row>
        <row r="130">
          <cell r="A130">
            <v>44019</v>
          </cell>
          <cell r="B130">
            <v>1445334</v>
          </cell>
          <cell r="C130">
            <v>14030304</v>
          </cell>
        </row>
        <row r="131">
          <cell r="A131">
            <v>44020</v>
          </cell>
          <cell r="B131">
            <v>1447443</v>
          </cell>
          <cell r="C131">
            <v>14051194</v>
          </cell>
        </row>
        <row r="132">
          <cell r="A132">
            <v>44021</v>
          </cell>
          <cell r="B132">
            <v>1449656</v>
          </cell>
          <cell r="C132">
            <v>14072330</v>
          </cell>
        </row>
        <row r="133">
          <cell r="A133">
            <v>44022</v>
          </cell>
          <cell r="B133">
            <v>1451413</v>
          </cell>
          <cell r="C133">
            <v>14088579</v>
          </cell>
        </row>
        <row r="134">
          <cell r="A134">
            <v>44023</v>
          </cell>
          <cell r="B134">
            <v>1451777</v>
          </cell>
          <cell r="C134">
            <v>14090912</v>
          </cell>
        </row>
        <row r="135">
          <cell r="A135">
            <v>44024</v>
          </cell>
          <cell r="B135">
            <v>1452063</v>
          </cell>
          <cell r="C135">
            <v>14093447</v>
          </cell>
        </row>
        <row r="136">
          <cell r="A136">
            <v>44025</v>
          </cell>
          <cell r="B136">
            <v>1453273</v>
          </cell>
          <cell r="C136">
            <v>14102868</v>
          </cell>
        </row>
        <row r="137">
          <cell r="A137">
            <v>44026</v>
          </cell>
          <cell r="B137">
            <v>1453650</v>
          </cell>
          <cell r="C137">
            <v>14105071</v>
          </cell>
        </row>
        <row r="138">
          <cell r="A138">
            <v>44027</v>
          </cell>
          <cell r="B138">
            <v>1455262</v>
          </cell>
          <cell r="C138">
            <v>14121359</v>
          </cell>
        </row>
        <row r="139">
          <cell r="A139">
            <v>44028</v>
          </cell>
          <cell r="B139">
            <v>1456843</v>
          </cell>
          <cell r="C139">
            <v>14134571</v>
          </cell>
        </row>
        <row r="140">
          <cell r="A140">
            <v>44029</v>
          </cell>
          <cell r="B140">
            <v>1458298</v>
          </cell>
          <cell r="C140">
            <v>14146325</v>
          </cell>
        </row>
        <row r="141">
          <cell r="A141">
            <v>44030</v>
          </cell>
          <cell r="B141">
            <v>1458495</v>
          </cell>
          <cell r="C141">
            <v>14147346</v>
          </cell>
        </row>
        <row r="142">
          <cell r="A142">
            <v>44031</v>
          </cell>
          <cell r="B142">
            <v>1458736</v>
          </cell>
          <cell r="C142">
            <v>14148954</v>
          </cell>
        </row>
        <row r="143">
          <cell r="A143">
            <v>44032</v>
          </cell>
          <cell r="B143">
            <v>1460702</v>
          </cell>
          <cell r="C143">
            <v>14165340</v>
          </cell>
        </row>
        <row r="144">
          <cell r="A144">
            <v>44033</v>
          </cell>
          <cell r="B144">
            <v>1462440</v>
          </cell>
          <cell r="C144">
            <v>14186804</v>
          </cell>
        </row>
        <row r="145">
          <cell r="A145">
            <v>44034</v>
          </cell>
          <cell r="B145">
            <v>1463901</v>
          </cell>
          <cell r="C145">
            <v>14199500</v>
          </cell>
        </row>
        <row r="146">
          <cell r="A146">
            <v>44035</v>
          </cell>
          <cell r="B146">
            <v>1465474</v>
          </cell>
          <cell r="C146">
            <v>14213612</v>
          </cell>
        </row>
        <row r="147">
          <cell r="A147">
            <v>44036</v>
          </cell>
          <cell r="B147">
            <v>1467100</v>
          </cell>
          <cell r="C147">
            <v>14235157</v>
          </cell>
        </row>
        <row r="148">
          <cell r="A148">
            <v>44037</v>
          </cell>
          <cell r="B148">
            <v>1467321</v>
          </cell>
          <cell r="C148">
            <v>14236576</v>
          </cell>
        </row>
        <row r="149">
          <cell r="A149">
            <v>44038</v>
          </cell>
          <cell r="B149">
            <v>1467588</v>
          </cell>
          <cell r="C149">
            <v>14238318</v>
          </cell>
        </row>
        <row r="150">
          <cell r="A150">
            <v>44039</v>
          </cell>
          <cell r="B150">
            <v>1469678</v>
          </cell>
          <cell r="C150">
            <v>14256065</v>
          </cell>
        </row>
        <row r="151">
          <cell r="A151" t="str">
            <v>NA</v>
          </cell>
          <cell r="B151" t="str">
            <v>NA</v>
          </cell>
          <cell r="C151" t="str">
            <v>NA</v>
          </cell>
        </row>
        <row r="152">
          <cell r="A152" t="str">
            <v>NA</v>
          </cell>
          <cell r="B152" t="str">
            <v>NA</v>
          </cell>
          <cell r="C152" t="str">
            <v>NA</v>
          </cell>
        </row>
        <row r="153">
          <cell r="A153" t="str">
            <v>NA</v>
          </cell>
          <cell r="B153" t="str">
            <v>NA</v>
          </cell>
          <cell r="C153" t="str">
            <v>NA</v>
          </cell>
        </row>
        <row r="154">
          <cell r="A154" t="str">
            <v>NA</v>
          </cell>
          <cell r="B154" t="str">
            <v>NA</v>
          </cell>
          <cell r="C154" t="str">
            <v>NA</v>
          </cell>
        </row>
        <row r="155">
          <cell r="A155" t="str">
            <v>NA</v>
          </cell>
          <cell r="B155" t="str">
            <v>NA</v>
          </cell>
          <cell r="C155" t="str">
            <v>NA</v>
          </cell>
        </row>
        <row r="156">
          <cell r="A156" t="str">
            <v>NA</v>
          </cell>
          <cell r="B156" t="str">
            <v>NA</v>
          </cell>
          <cell r="C156" t="str">
            <v>NA</v>
          </cell>
        </row>
        <row r="157">
          <cell r="A157" t="str">
            <v>NA</v>
          </cell>
          <cell r="B157" t="str">
            <v>NA</v>
          </cell>
          <cell r="C157" t="str">
            <v>NA</v>
          </cell>
        </row>
        <row r="158">
          <cell r="A158" t="str">
            <v>NA</v>
          </cell>
          <cell r="B158" t="str">
            <v>NA</v>
          </cell>
          <cell r="C158" t="str">
            <v>NA</v>
          </cell>
        </row>
        <row r="159">
          <cell r="A159" t="str">
            <v>NA</v>
          </cell>
          <cell r="B159" t="str">
            <v>NA</v>
          </cell>
          <cell r="C159" t="str">
            <v>NA</v>
          </cell>
        </row>
        <row r="160">
          <cell r="A160" t="str">
            <v>NA</v>
          </cell>
          <cell r="B160" t="str">
            <v>NA</v>
          </cell>
          <cell r="C160" t="str">
            <v>NA</v>
          </cell>
        </row>
        <row r="161">
          <cell r="A161" t="str">
            <v>NA</v>
          </cell>
          <cell r="B161" t="str">
            <v>NA</v>
          </cell>
          <cell r="C161" t="str">
            <v>NA</v>
          </cell>
        </row>
        <row r="162">
          <cell r="A162" t="str">
            <v>NA</v>
          </cell>
          <cell r="B162" t="str">
            <v>NA</v>
          </cell>
          <cell r="C162" t="str">
            <v>NA</v>
          </cell>
        </row>
        <row r="163">
          <cell r="A163" t="str">
            <v>NA</v>
          </cell>
          <cell r="B163" t="str">
            <v>NA</v>
          </cell>
          <cell r="C163" t="str">
            <v>NA</v>
          </cell>
        </row>
        <row r="164">
          <cell r="A164" t="str">
            <v>NA</v>
          </cell>
          <cell r="B164" t="str">
            <v>NA</v>
          </cell>
          <cell r="C164" t="str">
            <v>NA</v>
          </cell>
        </row>
        <row r="165">
          <cell r="A165" t="str">
            <v>NA</v>
          </cell>
          <cell r="B165" t="str">
            <v>NA</v>
          </cell>
          <cell r="C165" t="str">
            <v>NA</v>
          </cell>
        </row>
        <row r="166">
          <cell r="A166" t="str">
            <v>NA</v>
          </cell>
          <cell r="B166" t="str">
            <v>NA</v>
          </cell>
          <cell r="C166" t="str">
            <v>NA</v>
          </cell>
        </row>
        <row r="167">
          <cell r="A167" t="str">
            <v>NA</v>
          </cell>
          <cell r="B167" t="str">
            <v>NA</v>
          </cell>
          <cell r="C167" t="str">
            <v>NA</v>
          </cell>
        </row>
        <row r="168">
          <cell r="A168" t="str">
            <v>NA</v>
          </cell>
          <cell r="B168" t="str">
            <v>NA</v>
          </cell>
          <cell r="C168" t="str">
            <v>NA</v>
          </cell>
        </row>
        <row r="169">
          <cell r="A169" t="str">
            <v>NA</v>
          </cell>
          <cell r="B169" t="str">
            <v>NA</v>
          </cell>
          <cell r="C169" t="str">
            <v>NA</v>
          </cell>
        </row>
        <row r="170">
          <cell r="A170" t="str">
            <v>NA</v>
          </cell>
          <cell r="B170" t="str">
            <v>NA</v>
          </cell>
          <cell r="C170" t="str">
            <v>NA</v>
          </cell>
        </row>
        <row r="171">
          <cell r="A171" t="str">
            <v>NA</v>
          </cell>
          <cell r="B171" t="str">
            <v>NA</v>
          </cell>
          <cell r="C171" t="str">
            <v>NA</v>
          </cell>
        </row>
        <row r="172">
          <cell r="A172" t="str">
            <v>NA</v>
          </cell>
          <cell r="B172" t="str">
            <v>NA</v>
          </cell>
          <cell r="C172" t="str">
            <v>NA</v>
          </cell>
        </row>
        <row r="173">
          <cell r="A173" t="str">
            <v>NA</v>
          </cell>
          <cell r="B173" t="str">
            <v>NA</v>
          </cell>
          <cell r="C173" t="str">
            <v>NA</v>
          </cell>
        </row>
        <row r="174">
          <cell r="A174" t="str">
            <v>NA</v>
          </cell>
          <cell r="B174" t="str">
            <v>NA</v>
          </cell>
          <cell r="C174" t="str">
            <v>NA</v>
          </cell>
        </row>
        <row r="175">
          <cell r="A175" t="str">
            <v>NA</v>
          </cell>
          <cell r="B175" t="str">
            <v>NA</v>
          </cell>
          <cell r="C175" t="str">
            <v>NA</v>
          </cell>
        </row>
        <row r="176">
          <cell r="A176" t="str">
            <v>NA</v>
          </cell>
          <cell r="B176" t="str">
            <v>NA</v>
          </cell>
          <cell r="C176" t="str">
            <v>NA</v>
          </cell>
        </row>
        <row r="177">
          <cell r="A177" t="str">
            <v>NA</v>
          </cell>
          <cell r="B177" t="str">
            <v>NA</v>
          </cell>
          <cell r="C177" t="str">
            <v>NA</v>
          </cell>
        </row>
        <row r="178">
          <cell r="A178" t="str">
            <v>NA</v>
          </cell>
          <cell r="B178" t="str">
            <v>NA</v>
          </cell>
          <cell r="C178" t="str">
            <v>NA</v>
          </cell>
        </row>
        <row r="179">
          <cell r="A179" t="str">
            <v>NA</v>
          </cell>
          <cell r="B179" t="str">
            <v>NA</v>
          </cell>
          <cell r="C179" t="str">
            <v>NA</v>
          </cell>
        </row>
        <row r="180">
          <cell r="A180" t="str">
            <v>NA</v>
          </cell>
          <cell r="B180" t="str">
            <v>NA</v>
          </cell>
          <cell r="C180" t="str">
            <v>NA</v>
          </cell>
        </row>
        <row r="181">
          <cell r="A181" t="str">
            <v>NA</v>
          </cell>
          <cell r="B181" t="str">
            <v>NA</v>
          </cell>
          <cell r="C181" t="str">
            <v>NA</v>
          </cell>
        </row>
        <row r="182">
          <cell r="A182" t="str">
            <v>NA</v>
          </cell>
          <cell r="B182" t="str">
            <v>NA</v>
          </cell>
          <cell r="C182" t="str">
            <v>NA</v>
          </cell>
        </row>
        <row r="183">
          <cell r="A183" t="str">
            <v>NA</v>
          </cell>
          <cell r="B183" t="str">
            <v>NA</v>
          </cell>
          <cell r="C183" t="str">
            <v>NA</v>
          </cell>
        </row>
        <row r="184">
          <cell r="A184" t="str">
            <v>NA</v>
          </cell>
          <cell r="B184" t="str">
            <v>NA</v>
          </cell>
          <cell r="C184" t="str">
            <v>NA</v>
          </cell>
        </row>
        <row r="185">
          <cell r="A185" t="str">
            <v>NA</v>
          </cell>
          <cell r="B185" t="str">
            <v>NA</v>
          </cell>
          <cell r="C185" t="str">
            <v>NA</v>
          </cell>
        </row>
        <row r="186">
          <cell r="A186" t="str">
            <v>NA</v>
          </cell>
          <cell r="B186" t="str">
            <v>NA</v>
          </cell>
          <cell r="C186" t="str">
            <v>NA</v>
          </cell>
        </row>
        <row r="187">
          <cell r="A187" t="str">
            <v>NA</v>
          </cell>
          <cell r="B187" t="str">
            <v>NA</v>
          </cell>
          <cell r="C187" t="str">
            <v>NA</v>
          </cell>
        </row>
        <row r="188">
          <cell r="A188" t="str">
            <v>NA</v>
          </cell>
          <cell r="B188" t="str">
            <v>NA</v>
          </cell>
          <cell r="C188" t="str">
            <v>NA</v>
          </cell>
        </row>
        <row r="189">
          <cell r="A189" t="str">
            <v>NA</v>
          </cell>
          <cell r="B189" t="str">
            <v>NA</v>
          </cell>
          <cell r="C189" t="str">
            <v>NA</v>
          </cell>
        </row>
        <row r="190">
          <cell r="A190" t="str">
            <v>NA</v>
          </cell>
          <cell r="B190" t="str">
            <v>NA</v>
          </cell>
          <cell r="C190" t="str">
            <v>NA</v>
          </cell>
        </row>
        <row r="191">
          <cell r="A191" t="str">
            <v>NA</v>
          </cell>
          <cell r="B191" t="str">
            <v>NA</v>
          </cell>
          <cell r="C191" t="str">
            <v>NA</v>
          </cell>
        </row>
        <row r="192">
          <cell r="A192" t="str">
            <v>NA</v>
          </cell>
          <cell r="B192" t="str">
            <v>NA</v>
          </cell>
          <cell r="C192" t="str">
            <v>NA</v>
          </cell>
        </row>
        <row r="193">
          <cell r="A193" t="str">
            <v>NA</v>
          </cell>
          <cell r="B193" t="str">
            <v>NA</v>
          </cell>
          <cell r="C193" t="str">
            <v>NA</v>
          </cell>
        </row>
        <row r="194">
          <cell r="A194" t="str">
            <v>NA</v>
          </cell>
          <cell r="B194" t="str">
            <v>NA</v>
          </cell>
          <cell r="C194" t="str">
            <v>NA</v>
          </cell>
        </row>
        <row r="195">
          <cell r="A195" t="str">
            <v>NA</v>
          </cell>
          <cell r="B195" t="str">
            <v>NA</v>
          </cell>
          <cell r="C195" t="str">
            <v>NA</v>
          </cell>
        </row>
        <row r="196">
          <cell r="A196" t="str">
            <v>NA</v>
          </cell>
          <cell r="B196" t="str">
            <v>NA</v>
          </cell>
          <cell r="C196" t="str">
            <v>NA</v>
          </cell>
        </row>
        <row r="197">
          <cell r="A197" t="str">
            <v>NA</v>
          </cell>
          <cell r="B197" t="str">
            <v>NA</v>
          </cell>
          <cell r="C197" t="str">
            <v>NA</v>
          </cell>
        </row>
        <row r="198">
          <cell r="A198" t="str">
            <v>NA</v>
          </cell>
          <cell r="B198" t="str">
            <v>NA</v>
          </cell>
          <cell r="C198" t="str">
            <v>NA</v>
          </cell>
        </row>
        <row r="199">
          <cell r="A199" t="str">
            <v>NA</v>
          </cell>
          <cell r="B199" t="str">
            <v>NA</v>
          </cell>
          <cell r="C199" t="str">
            <v>NA</v>
          </cell>
        </row>
        <row r="200">
          <cell r="A200" t="str">
            <v>NA</v>
          </cell>
          <cell r="B200" t="str">
            <v>NA</v>
          </cell>
          <cell r="C200" t="str">
            <v>NA</v>
          </cell>
        </row>
        <row r="201">
          <cell r="A201" t="str">
            <v>NA</v>
          </cell>
          <cell r="B201" t="str">
            <v>NA</v>
          </cell>
          <cell r="C201" t="str">
            <v>NA</v>
          </cell>
        </row>
        <row r="202">
          <cell r="A202" t="str">
            <v>NA</v>
          </cell>
          <cell r="B202" t="str">
            <v>NA</v>
          </cell>
          <cell r="C202" t="str">
            <v>NA</v>
          </cell>
        </row>
        <row r="203">
          <cell r="A203" t="str">
            <v>NA</v>
          </cell>
          <cell r="B203" t="str">
            <v>NA</v>
          </cell>
          <cell r="C203" t="str">
            <v>NA</v>
          </cell>
        </row>
        <row r="204">
          <cell r="A204" t="str">
            <v>NA</v>
          </cell>
          <cell r="B204" t="str">
            <v>NA</v>
          </cell>
          <cell r="C204" t="str">
            <v>NA</v>
          </cell>
        </row>
        <row r="205">
          <cell r="A205" t="str">
            <v>NA</v>
          </cell>
          <cell r="B205" t="str">
            <v>NA</v>
          </cell>
          <cell r="C205" t="str">
            <v>NA</v>
          </cell>
        </row>
        <row r="206">
          <cell r="A206" t="str">
            <v>NA</v>
          </cell>
          <cell r="B206" t="str">
            <v>NA</v>
          </cell>
          <cell r="C206" t="str">
            <v>NA</v>
          </cell>
        </row>
        <row r="207">
          <cell r="A207" t="str">
            <v>NA</v>
          </cell>
          <cell r="B207" t="str">
            <v>NA</v>
          </cell>
          <cell r="C207" t="str">
            <v>NA</v>
          </cell>
        </row>
        <row r="208">
          <cell r="A208" t="str">
            <v>NA</v>
          </cell>
          <cell r="B208" t="str">
            <v>NA</v>
          </cell>
          <cell r="C208" t="str">
            <v>NA</v>
          </cell>
        </row>
        <row r="209">
          <cell r="A209" t="str">
            <v>NA</v>
          </cell>
          <cell r="B209" t="str">
            <v>NA</v>
          </cell>
          <cell r="C209" t="str">
            <v>NA</v>
          </cell>
        </row>
        <row r="210">
          <cell r="A210" t="str">
            <v>NA</v>
          </cell>
          <cell r="B210" t="str">
            <v>NA</v>
          </cell>
          <cell r="C210" t="str">
            <v>NA</v>
          </cell>
        </row>
        <row r="211">
          <cell r="A211" t="str">
            <v>NA</v>
          </cell>
          <cell r="B211" t="str">
            <v>NA</v>
          </cell>
          <cell r="C211" t="str">
            <v>NA</v>
          </cell>
        </row>
        <row r="212">
          <cell r="A212" t="str">
            <v>NA</v>
          </cell>
          <cell r="B212" t="str">
            <v>NA</v>
          </cell>
          <cell r="C212" t="str">
            <v>NA</v>
          </cell>
        </row>
        <row r="213">
          <cell r="A213" t="str">
            <v>NA</v>
          </cell>
          <cell r="B213" t="str">
            <v>NA</v>
          </cell>
          <cell r="C213" t="str">
            <v>NA</v>
          </cell>
        </row>
        <row r="214">
          <cell r="A214" t="str">
            <v>NA</v>
          </cell>
          <cell r="B214" t="str">
            <v>NA</v>
          </cell>
          <cell r="C214" t="str">
            <v>NA</v>
          </cell>
        </row>
        <row r="215">
          <cell r="A215" t="str">
            <v>NA</v>
          </cell>
          <cell r="B215" t="str">
            <v>NA</v>
          </cell>
          <cell r="C215" t="str">
            <v>NA</v>
          </cell>
        </row>
        <row r="216">
          <cell r="A216" t="str">
            <v>NA</v>
          </cell>
          <cell r="B216" t="str">
            <v>NA</v>
          </cell>
          <cell r="C216" t="str">
            <v>NA</v>
          </cell>
        </row>
        <row r="217">
          <cell r="A217" t="str">
            <v>NA</v>
          </cell>
          <cell r="B217" t="str">
            <v>NA</v>
          </cell>
          <cell r="C217" t="str">
            <v>NA</v>
          </cell>
        </row>
        <row r="218">
          <cell r="A218" t="str">
            <v>NA</v>
          </cell>
          <cell r="B218" t="str">
            <v>NA</v>
          </cell>
          <cell r="C218" t="str">
            <v>NA</v>
          </cell>
        </row>
        <row r="219">
          <cell r="A219" t="str">
            <v>NA</v>
          </cell>
          <cell r="B219" t="str">
            <v>NA</v>
          </cell>
          <cell r="C219" t="str">
            <v>NA</v>
          </cell>
        </row>
        <row r="220">
          <cell r="A220" t="str">
            <v>NA</v>
          </cell>
          <cell r="B220" t="str">
            <v>NA</v>
          </cell>
          <cell r="C220" t="str">
            <v>NA</v>
          </cell>
        </row>
        <row r="221">
          <cell r="A221" t="str">
            <v>NA</v>
          </cell>
          <cell r="B221" t="str">
            <v>NA</v>
          </cell>
          <cell r="C221" t="str">
            <v>NA</v>
          </cell>
        </row>
        <row r="222">
          <cell r="A222" t="str">
            <v>NA</v>
          </cell>
          <cell r="B222" t="str">
            <v>NA</v>
          </cell>
          <cell r="C222" t="str">
            <v>NA</v>
          </cell>
        </row>
        <row r="223">
          <cell r="A223" t="str">
            <v>NA</v>
          </cell>
          <cell r="B223" t="str">
            <v>NA</v>
          </cell>
          <cell r="C223" t="str">
            <v>NA</v>
          </cell>
        </row>
        <row r="224">
          <cell r="A224" t="str">
            <v>NA</v>
          </cell>
          <cell r="B224" t="str">
            <v>NA</v>
          </cell>
          <cell r="C224" t="str">
            <v>NA</v>
          </cell>
        </row>
        <row r="225">
          <cell r="A225" t="str">
            <v>NA</v>
          </cell>
          <cell r="B225" t="str">
            <v>NA</v>
          </cell>
          <cell r="C225" t="str">
            <v>NA</v>
          </cell>
        </row>
        <row r="226">
          <cell r="A226" t="str">
            <v>NA</v>
          </cell>
          <cell r="B226" t="str">
            <v>NA</v>
          </cell>
          <cell r="C226" t="str">
            <v>NA</v>
          </cell>
        </row>
        <row r="227">
          <cell r="A227" t="str">
            <v>NA</v>
          </cell>
          <cell r="B227" t="str">
            <v>NA</v>
          </cell>
          <cell r="C227" t="str">
            <v>NA</v>
          </cell>
        </row>
        <row r="228">
          <cell r="A228" t="str">
            <v>NA</v>
          </cell>
          <cell r="B228" t="str">
            <v>NA</v>
          </cell>
          <cell r="C228" t="str">
            <v>NA</v>
          </cell>
        </row>
        <row r="229">
          <cell r="A229" t="str">
            <v>NA</v>
          </cell>
          <cell r="B229" t="str">
            <v>NA</v>
          </cell>
          <cell r="C229" t="str">
            <v>NA</v>
          </cell>
        </row>
        <row r="230">
          <cell r="A230" t="str">
            <v>NA</v>
          </cell>
          <cell r="B230" t="str">
            <v>NA</v>
          </cell>
          <cell r="C230" t="str">
            <v>NA</v>
          </cell>
        </row>
        <row r="231">
          <cell r="A231" t="str">
            <v>NA</v>
          </cell>
          <cell r="B231" t="str">
            <v>NA</v>
          </cell>
          <cell r="C231" t="str">
            <v>NA</v>
          </cell>
        </row>
        <row r="232">
          <cell r="A232" t="str">
            <v>NA</v>
          </cell>
          <cell r="B232" t="str">
            <v>NA</v>
          </cell>
          <cell r="C232" t="str">
            <v>NA</v>
          </cell>
        </row>
        <row r="233">
          <cell r="A233" t="str">
            <v>NA</v>
          </cell>
          <cell r="B233" t="str">
            <v>NA</v>
          </cell>
          <cell r="C233" t="str">
            <v>NA</v>
          </cell>
        </row>
        <row r="234">
          <cell r="A234" t="str">
            <v>NA</v>
          </cell>
          <cell r="B234" t="str">
            <v>NA</v>
          </cell>
          <cell r="C234" t="str">
            <v>NA</v>
          </cell>
        </row>
        <row r="235">
          <cell r="A235" t="str">
            <v>NA</v>
          </cell>
          <cell r="B235" t="str">
            <v>NA</v>
          </cell>
          <cell r="C235" t="str">
            <v>NA</v>
          </cell>
        </row>
        <row r="236">
          <cell r="A236" t="str">
            <v>NA</v>
          </cell>
          <cell r="B236" t="str">
            <v>NA</v>
          </cell>
          <cell r="C236" t="str">
            <v>NA</v>
          </cell>
        </row>
        <row r="237">
          <cell r="A237" t="str">
            <v>NA</v>
          </cell>
          <cell r="B237" t="str">
            <v>NA</v>
          </cell>
          <cell r="C237" t="str">
            <v>NA</v>
          </cell>
        </row>
        <row r="238">
          <cell r="A238" t="str">
            <v>NA</v>
          </cell>
          <cell r="B238" t="str">
            <v>NA</v>
          </cell>
          <cell r="C238" t="str">
            <v>NA</v>
          </cell>
        </row>
        <row r="239">
          <cell r="A239" t="str">
            <v>NA</v>
          </cell>
          <cell r="B239" t="str">
            <v>NA</v>
          </cell>
          <cell r="C239" t="str">
            <v>NA</v>
          </cell>
        </row>
        <row r="240">
          <cell r="A240" t="str">
            <v>NA</v>
          </cell>
          <cell r="B240" t="str">
            <v>NA</v>
          </cell>
          <cell r="C240" t="str">
            <v>NA</v>
          </cell>
        </row>
        <row r="241">
          <cell r="A241" t="str">
            <v>NA</v>
          </cell>
          <cell r="B241" t="str">
            <v>NA</v>
          </cell>
          <cell r="C241" t="str">
            <v>NA</v>
          </cell>
        </row>
        <row r="242">
          <cell r="A242" t="str">
            <v>NA</v>
          </cell>
          <cell r="B242" t="str">
            <v>NA</v>
          </cell>
          <cell r="C242" t="str">
            <v>NA</v>
          </cell>
        </row>
        <row r="243">
          <cell r="A243" t="str">
            <v>NA</v>
          </cell>
          <cell r="B243" t="str">
            <v>NA</v>
          </cell>
          <cell r="C243" t="str">
            <v>NA</v>
          </cell>
        </row>
        <row r="244">
          <cell r="A244" t="str">
            <v>NA</v>
          </cell>
          <cell r="B244" t="str">
            <v>NA</v>
          </cell>
          <cell r="C244" t="str">
            <v>NA</v>
          </cell>
        </row>
        <row r="245">
          <cell r="A245" t="str">
            <v>NA</v>
          </cell>
          <cell r="B245" t="str">
            <v>NA</v>
          </cell>
          <cell r="C245" t="str">
            <v>NA</v>
          </cell>
        </row>
        <row r="246">
          <cell r="A246" t="str">
            <v>NA</v>
          </cell>
          <cell r="B246" t="str">
            <v>NA</v>
          </cell>
          <cell r="C246" t="str">
            <v>NA</v>
          </cell>
        </row>
        <row r="247">
          <cell r="A247" t="str">
            <v>NA</v>
          </cell>
          <cell r="B247" t="str">
            <v>NA</v>
          </cell>
          <cell r="C247" t="str">
            <v>NA</v>
          </cell>
        </row>
        <row r="248">
          <cell r="A248" t="str">
            <v>NA</v>
          </cell>
          <cell r="B248" t="str">
            <v>NA</v>
          </cell>
          <cell r="C248" t="str">
            <v>NA</v>
          </cell>
        </row>
        <row r="249">
          <cell r="A249" t="str">
            <v>NA</v>
          </cell>
          <cell r="B249" t="str">
            <v>NA</v>
          </cell>
          <cell r="C249" t="str">
            <v>NA</v>
          </cell>
        </row>
        <row r="250">
          <cell r="A250" t="str">
            <v>NA</v>
          </cell>
          <cell r="B250" t="str">
            <v>NA</v>
          </cell>
          <cell r="C250" t="str">
            <v>NA</v>
          </cell>
        </row>
      </sheetData>
      <sheetData sheetId="3"/>
      <sheetData sheetId="4">
        <row r="2">
          <cell r="A2">
            <v>43891</v>
          </cell>
          <cell r="B2">
            <v>128786</v>
          </cell>
        </row>
        <row r="3">
          <cell r="A3">
            <v>43892</v>
          </cell>
          <cell r="B3">
            <v>165677</v>
          </cell>
        </row>
        <row r="4">
          <cell r="A4">
            <v>43893</v>
          </cell>
          <cell r="B4">
            <v>176576</v>
          </cell>
        </row>
        <row r="5">
          <cell r="A5">
            <v>43894</v>
          </cell>
          <cell r="B5">
            <v>178895</v>
          </cell>
        </row>
        <row r="6">
          <cell r="A6">
            <v>43895</v>
          </cell>
          <cell r="B6">
            <v>181045</v>
          </cell>
        </row>
        <row r="7">
          <cell r="A7">
            <v>43896</v>
          </cell>
          <cell r="B7">
            <v>187371</v>
          </cell>
        </row>
        <row r="8">
          <cell r="A8">
            <v>43897</v>
          </cell>
          <cell r="B8">
            <v>190642</v>
          </cell>
        </row>
        <row r="9">
          <cell r="A9">
            <v>43898</v>
          </cell>
          <cell r="B9">
            <v>196144</v>
          </cell>
        </row>
        <row r="10">
          <cell r="A10">
            <v>43899</v>
          </cell>
          <cell r="B10">
            <v>264465</v>
          </cell>
        </row>
        <row r="11">
          <cell r="A11">
            <v>43900</v>
          </cell>
          <cell r="B11">
            <v>272464</v>
          </cell>
        </row>
        <row r="12">
          <cell r="A12">
            <v>43901</v>
          </cell>
          <cell r="B12">
            <v>288230</v>
          </cell>
        </row>
        <row r="13">
          <cell r="A13">
            <v>43902</v>
          </cell>
          <cell r="B13">
            <v>312908</v>
          </cell>
        </row>
        <row r="14">
          <cell r="A14">
            <v>43903</v>
          </cell>
          <cell r="B14">
            <v>409522</v>
          </cell>
        </row>
        <row r="15">
          <cell r="A15">
            <v>43904</v>
          </cell>
          <cell r="B15">
            <v>486242</v>
          </cell>
        </row>
        <row r="16">
          <cell r="A16">
            <v>43905</v>
          </cell>
          <cell r="B16">
            <v>1248919</v>
          </cell>
        </row>
        <row r="17">
          <cell r="A17">
            <v>43906</v>
          </cell>
          <cell r="B17">
            <v>5496289</v>
          </cell>
        </row>
        <row r="18">
          <cell r="A18">
            <v>43907</v>
          </cell>
          <cell r="B18">
            <v>8195438</v>
          </cell>
        </row>
        <row r="19">
          <cell r="A19">
            <v>43908</v>
          </cell>
          <cell r="B19">
            <v>9546580</v>
          </cell>
        </row>
        <row r="20">
          <cell r="A20">
            <v>43909</v>
          </cell>
          <cell r="B20">
            <v>9872664</v>
          </cell>
        </row>
        <row r="21">
          <cell r="A21">
            <v>43910</v>
          </cell>
          <cell r="B21">
            <v>10018192</v>
          </cell>
        </row>
        <row r="22">
          <cell r="A22">
            <v>43911</v>
          </cell>
          <cell r="B22">
            <v>10038428</v>
          </cell>
        </row>
        <row r="23">
          <cell r="A23">
            <v>43912</v>
          </cell>
          <cell r="B23">
            <v>10042311</v>
          </cell>
        </row>
        <row r="24">
          <cell r="A24">
            <v>43913</v>
          </cell>
          <cell r="B24">
            <v>10767675</v>
          </cell>
        </row>
        <row r="25">
          <cell r="A25">
            <v>43914</v>
          </cell>
          <cell r="B25">
            <v>10829511</v>
          </cell>
        </row>
        <row r="26">
          <cell r="A26">
            <v>43915</v>
          </cell>
          <cell r="B26">
            <v>10871770</v>
          </cell>
        </row>
        <row r="27">
          <cell r="A27">
            <v>43916</v>
          </cell>
          <cell r="B27">
            <v>10898268</v>
          </cell>
        </row>
        <row r="28">
          <cell r="A28">
            <v>43917</v>
          </cell>
          <cell r="B28">
            <v>10908613</v>
          </cell>
        </row>
        <row r="29">
          <cell r="A29">
            <v>43918</v>
          </cell>
          <cell r="B29">
            <v>10907430</v>
          </cell>
        </row>
        <row r="30">
          <cell r="A30">
            <v>43919</v>
          </cell>
          <cell r="B30">
            <v>10907674</v>
          </cell>
        </row>
        <row r="31">
          <cell r="A31">
            <v>43920</v>
          </cell>
          <cell r="B31">
            <v>11063809</v>
          </cell>
        </row>
        <row r="32">
          <cell r="A32">
            <v>43921</v>
          </cell>
          <cell r="B32">
            <v>11071220</v>
          </cell>
        </row>
        <row r="33">
          <cell r="A33">
            <v>43922</v>
          </cell>
          <cell r="B33">
            <v>11664465</v>
          </cell>
        </row>
        <row r="34">
          <cell r="A34">
            <v>43923</v>
          </cell>
          <cell r="B34">
            <v>11672505</v>
          </cell>
        </row>
        <row r="35">
          <cell r="A35">
            <v>43924</v>
          </cell>
          <cell r="B35">
            <v>11683367</v>
          </cell>
        </row>
        <row r="36">
          <cell r="A36">
            <v>43925</v>
          </cell>
          <cell r="B36">
            <v>11680294</v>
          </cell>
        </row>
        <row r="37">
          <cell r="A37">
            <v>43926</v>
          </cell>
          <cell r="B37">
            <v>11679852</v>
          </cell>
        </row>
        <row r="38">
          <cell r="A38">
            <v>43927</v>
          </cell>
          <cell r="B38">
            <v>11775321</v>
          </cell>
        </row>
        <row r="39">
          <cell r="A39">
            <v>43928</v>
          </cell>
          <cell r="B39">
            <v>11784000</v>
          </cell>
        </row>
        <row r="40">
          <cell r="A40">
            <v>43929</v>
          </cell>
          <cell r="B40">
            <v>11795971</v>
          </cell>
        </row>
        <row r="41">
          <cell r="A41">
            <v>43930</v>
          </cell>
          <cell r="B41">
            <v>11802489</v>
          </cell>
        </row>
        <row r="42">
          <cell r="A42">
            <v>43931</v>
          </cell>
          <cell r="B42">
            <v>11806390</v>
          </cell>
        </row>
        <row r="43">
          <cell r="A43">
            <v>43932</v>
          </cell>
          <cell r="B43">
            <v>11802279</v>
          </cell>
        </row>
        <row r="44">
          <cell r="A44">
            <v>43933</v>
          </cell>
          <cell r="B44">
            <v>11803315</v>
          </cell>
        </row>
        <row r="45">
          <cell r="A45">
            <v>43934</v>
          </cell>
          <cell r="B45">
            <v>11820703</v>
          </cell>
        </row>
        <row r="46">
          <cell r="A46">
            <v>43935</v>
          </cell>
          <cell r="B46">
            <v>11885530</v>
          </cell>
        </row>
        <row r="47">
          <cell r="A47">
            <v>43936</v>
          </cell>
          <cell r="B47">
            <v>11895113</v>
          </cell>
        </row>
        <row r="48">
          <cell r="A48">
            <v>43937</v>
          </cell>
          <cell r="B48">
            <v>11896878</v>
          </cell>
        </row>
        <row r="49">
          <cell r="A49">
            <v>43938</v>
          </cell>
          <cell r="B49">
            <v>11899219</v>
          </cell>
        </row>
        <row r="50">
          <cell r="A50">
            <v>43939</v>
          </cell>
          <cell r="B50">
            <v>11891062</v>
          </cell>
        </row>
        <row r="51">
          <cell r="A51">
            <v>43940</v>
          </cell>
          <cell r="B51">
            <v>11889383</v>
          </cell>
        </row>
        <row r="52">
          <cell r="A52">
            <v>43941</v>
          </cell>
          <cell r="B52">
            <v>11969609</v>
          </cell>
        </row>
        <row r="53">
          <cell r="A53">
            <v>43942</v>
          </cell>
          <cell r="B53">
            <v>11973322</v>
          </cell>
        </row>
        <row r="54">
          <cell r="A54">
            <v>43943</v>
          </cell>
          <cell r="B54">
            <v>11974936</v>
          </cell>
        </row>
        <row r="55">
          <cell r="A55">
            <v>43944</v>
          </cell>
          <cell r="B55">
            <v>11976207</v>
          </cell>
        </row>
        <row r="56">
          <cell r="A56">
            <v>43945</v>
          </cell>
          <cell r="B56">
            <v>11977715</v>
          </cell>
        </row>
        <row r="57">
          <cell r="A57">
            <v>43946</v>
          </cell>
          <cell r="B57">
            <v>11974147</v>
          </cell>
        </row>
        <row r="58">
          <cell r="A58">
            <v>43947</v>
          </cell>
          <cell r="B58">
            <v>11972871</v>
          </cell>
        </row>
        <row r="59">
          <cell r="A59">
            <v>43948</v>
          </cell>
          <cell r="B59">
            <v>11993085</v>
          </cell>
        </row>
        <row r="60">
          <cell r="A60">
            <v>43949</v>
          </cell>
          <cell r="B60">
            <v>11993446</v>
          </cell>
        </row>
        <row r="61">
          <cell r="A61">
            <v>43950</v>
          </cell>
          <cell r="B61">
            <v>11994004</v>
          </cell>
        </row>
        <row r="62">
          <cell r="A62">
            <v>43951</v>
          </cell>
          <cell r="B62">
            <v>11996097</v>
          </cell>
        </row>
        <row r="63">
          <cell r="A63">
            <v>43952</v>
          </cell>
          <cell r="B63">
            <v>12274404</v>
          </cell>
        </row>
        <row r="64">
          <cell r="A64">
            <v>43953</v>
          </cell>
          <cell r="B64">
            <v>12345633</v>
          </cell>
        </row>
        <row r="65">
          <cell r="A65">
            <v>43954</v>
          </cell>
          <cell r="B65">
            <v>12343163</v>
          </cell>
        </row>
        <row r="66">
          <cell r="A66">
            <v>43955</v>
          </cell>
          <cell r="B66">
            <v>12392246</v>
          </cell>
        </row>
        <row r="67">
          <cell r="A67">
            <v>43956</v>
          </cell>
          <cell r="B67">
            <v>12386217</v>
          </cell>
        </row>
        <row r="68">
          <cell r="A68">
            <v>43957</v>
          </cell>
          <cell r="B68">
            <v>12382104</v>
          </cell>
        </row>
        <row r="69">
          <cell r="A69">
            <v>43958</v>
          </cell>
          <cell r="B69">
            <v>12382573</v>
          </cell>
        </row>
        <row r="70">
          <cell r="A70">
            <v>43959</v>
          </cell>
          <cell r="B70">
            <v>12378383</v>
          </cell>
        </row>
        <row r="71">
          <cell r="A71">
            <v>43960</v>
          </cell>
          <cell r="B71">
            <v>12373290</v>
          </cell>
        </row>
        <row r="72">
          <cell r="A72">
            <v>43961</v>
          </cell>
          <cell r="B72">
            <v>12370791</v>
          </cell>
        </row>
        <row r="73">
          <cell r="A73">
            <v>43962</v>
          </cell>
          <cell r="B73">
            <v>12361160</v>
          </cell>
        </row>
        <row r="74">
          <cell r="A74">
            <v>43963</v>
          </cell>
          <cell r="B74">
            <v>12310874</v>
          </cell>
        </row>
        <row r="75">
          <cell r="A75">
            <v>43964</v>
          </cell>
          <cell r="B75">
            <v>12309605</v>
          </cell>
        </row>
        <row r="76">
          <cell r="A76">
            <v>43965</v>
          </cell>
          <cell r="B76">
            <v>12309432</v>
          </cell>
        </row>
        <row r="77">
          <cell r="A77">
            <v>43966</v>
          </cell>
          <cell r="B77">
            <v>12310283</v>
          </cell>
        </row>
        <row r="78">
          <cell r="A78">
            <v>43967</v>
          </cell>
          <cell r="B78">
            <v>12283507</v>
          </cell>
        </row>
        <row r="79">
          <cell r="A79">
            <v>43968</v>
          </cell>
          <cell r="B79">
            <v>12275875</v>
          </cell>
        </row>
        <row r="80">
          <cell r="A80">
            <v>43969</v>
          </cell>
          <cell r="B80">
            <v>12275274</v>
          </cell>
        </row>
        <row r="81">
          <cell r="A81">
            <v>43970</v>
          </cell>
          <cell r="B81">
            <v>12272847</v>
          </cell>
        </row>
        <row r="82">
          <cell r="A82">
            <v>43971</v>
          </cell>
          <cell r="B82">
            <v>12272836</v>
          </cell>
        </row>
        <row r="83">
          <cell r="A83">
            <v>43972</v>
          </cell>
          <cell r="B83">
            <v>12271286</v>
          </cell>
        </row>
        <row r="84">
          <cell r="A84">
            <v>43973</v>
          </cell>
          <cell r="B84">
            <v>12271309</v>
          </cell>
        </row>
        <row r="85">
          <cell r="A85">
            <v>43974</v>
          </cell>
          <cell r="B85">
            <v>12269571</v>
          </cell>
        </row>
        <row r="86">
          <cell r="A86">
            <v>43975</v>
          </cell>
          <cell r="B86">
            <v>12268591</v>
          </cell>
        </row>
        <row r="87">
          <cell r="A87">
            <v>43976</v>
          </cell>
          <cell r="B87">
            <v>12267684</v>
          </cell>
        </row>
        <row r="88">
          <cell r="A88">
            <v>43977</v>
          </cell>
          <cell r="B88">
            <v>12266821</v>
          </cell>
        </row>
        <row r="89">
          <cell r="A89">
            <v>43978</v>
          </cell>
          <cell r="B89">
            <v>12266738</v>
          </cell>
        </row>
        <row r="90">
          <cell r="A90">
            <v>43979</v>
          </cell>
          <cell r="B90">
            <v>12267013</v>
          </cell>
        </row>
        <row r="91">
          <cell r="A91">
            <v>43980</v>
          </cell>
          <cell r="B91">
            <v>12267070</v>
          </cell>
        </row>
        <row r="92">
          <cell r="A92">
            <v>43981</v>
          </cell>
          <cell r="B92">
            <v>12241865</v>
          </cell>
        </row>
        <row r="93">
          <cell r="A93">
            <v>43982</v>
          </cell>
          <cell r="B93">
            <v>12219345</v>
          </cell>
        </row>
        <row r="94">
          <cell r="A94">
            <v>43983</v>
          </cell>
          <cell r="B94">
            <v>11735222</v>
          </cell>
        </row>
        <row r="95">
          <cell r="A95">
            <v>43984</v>
          </cell>
          <cell r="B95">
            <v>11739219</v>
          </cell>
        </row>
        <row r="96">
          <cell r="A96">
            <v>43985</v>
          </cell>
          <cell r="B96">
            <v>11734633</v>
          </cell>
        </row>
        <row r="97">
          <cell r="A97">
            <v>43986</v>
          </cell>
          <cell r="B97">
            <v>11732831</v>
          </cell>
        </row>
        <row r="98">
          <cell r="A98">
            <v>43987</v>
          </cell>
          <cell r="B98">
            <v>11734715</v>
          </cell>
        </row>
        <row r="99">
          <cell r="A99">
            <v>43988</v>
          </cell>
          <cell r="B99">
            <v>11733201</v>
          </cell>
        </row>
        <row r="100">
          <cell r="A100">
            <v>43989</v>
          </cell>
          <cell r="B100">
            <v>11732250</v>
          </cell>
        </row>
        <row r="101">
          <cell r="A101">
            <v>43990</v>
          </cell>
          <cell r="B101">
            <v>11731751</v>
          </cell>
        </row>
        <row r="102">
          <cell r="A102">
            <v>43991</v>
          </cell>
          <cell r="B102">
            <v>11732721</v>
          </cell>
        </row>
        <row r="103">
          <cell r="A103">
            <v>43992</v>
          </cell>
          <cell r="B103">
            <v>11730761</v>
          </cell>
        </row>
        <row r="104">
          <cell r="A104">
            <v>43993</v>
          </cell>
          <cell r="B104">
            <v>11730331</v>
          </cell>
        </row>
        <row r="105">
          <cell r="A105">
            <v>43994</v>
          </cell>
          <cell r="B105">
            <v>11731469</v>
          </cell>
        </row>
        <row r="106">
          <cell r="A106">
            <v>43995</v>
          </cell>
          <cell r="B106">
            <v>11725048</v>
          </cell>
        </row>
        <row r="107">
          <cell r="A107">
            <v>43996</v>
          </cell>
          <cell r="B107">
            <v>11722327</v>
          </cell>
        </row>
        <row r="108">
          <cell r="A108">
            <v>43997</v>
          </cell>
          <cell r="B108">
            <v>11697803</v>
          </cell>
        </row>
        <row r="109">
          <cell r="A109">
            <v>43998</v>
          </cell>
          <cell r="B109">
            <v>11647326</v>
          </cell>
        </row>
        <row r="110">
          <cell r="A110">
            <v>43999</v>
          </cell>
          <cell r="B110">
            <v>11602113</v>
          </cell>
        </row>
        <row r="111">
          <cell r="A111">
            <v>44000</v>
          </cell>
          <cell r="B111">
            <v>11575661</v>
          </cell>
        </row>
        <row r="112">
          <cell r="A112">
            <v>44001</v>
          </cell>
          <cell r="B112">
            <v>11566703</v>
          </cell>
        </row>
        <row r="113">
          <cell r="A113">
            <v>44002</v>
          </cell>
          <cell r="B113">
            <v>11557230</v>
          </cell>
        </row>
        <row r="114">
          <cell r="A114">
            <v>44003</v>
          </cell>
          <cell r="B114">
            <v>11551629</v>
          </cell>
        </row>
        <row r="115">
          <cell r="A115">
            <v>44004</v>
          </cell>
          <cell r="B115">
            <v>11545893</v>
          </cell>
        </row>
        <row r="116">
          <cell r="A116">
            <v>44005</v>
          </cell>
          <cell r="B116">
            <v>11540389</v>
          </cell>
        </row>
        <row r="117">
          <cell r="A117">
            <v>44006</v>
          </cell>
          <cell r="B117">
            <v>11536699</v>
          </cell>
        </row>
        <row r="118">
          <cell r="A118">
            <v>44007</v>
          </cell>
          <cell r="B118">
            <v>11535822</v>
          </cell>
        </row>
        <row r="119">
          <cell r="A119">
            <v>44008</v>
          </cell>
          <cell r="B119">
            <v>11535043</v>
          </cell>
        </row>
        <row r="120">
          <cell r="A120">
            <v>44009</v>
          </cell>
          <cell r="B120">
            <v>11510522</v>
          </cell>
        </row>
        <row r="121">
          <cell r="A121">
            <v>44010</v>
          </cell>
          <cell r="B121">
            <v>11495205</v>
          </cell>
        </row>
        <row r="122">
          <cell r="A122">
            <v>44011</v>
          </cell>
          <cell r="B122">
            <v>11393371</v>
          </cell>
        </row>
        <row r="123">
          <cell r="A123">
            <v>44012</v>
          </cell>
          <cell r="B123">
            <v>11387724</v>
          </cell>
        </row>
        <row r="124">
          <cell r="A124">
            <v>44013</v>
          </cell>
          <cell r="B124">
            <v>7260395</v>
          </cell>
        </row>
        <row r="125">
          <cell r="A125">
            <v>44014</v>
          </cell>
          <cell r="B125">
            <v>7253313</v>
          </cell>
        </row>
        <row r="126">
          <cell r="A126">
            <v>44015</v>
          </cell>
          <cell r="B126">
            <v>7253067</v>
          </cell>
        </row>
        <row r="127">
          <cell r="A127">
            <v>44016</v>
          </cell>
          <cell r="B127">
            <v>7214410</v>
          </cell>
        </row>
        <row r="128">
          <cell r="A128">
            <v>44017</v>
          </cell>
          <cell r="B128">
            <v>7196615</v>
          </cell>
        </row>
        <row r="129">
          <cell r="A129">
            <v>44018</v>
          </cell>
          <cell r="B129">
            <v>7170861</v>
          </cell>
        </row>
        <row r="130">
          <cell r="A130">
            <v>44019</v>
          </cell>
          <cell r="B130">
            <v>7162154</v>
          </cell>
        </row>
        <row r="131">
          <cell r="A131">
            <v>44020</v>
          </cell>
          <cell r="B131">
            <v>7161583</v>
          </cell>
        </row>
        <row r="132">
          <cell r="A132">
            <v>44021</v>
          </cell>
          <cell r="B132">
            <v>7160833</v>
          </cell>
        </row>
        <row r="133">
          <cell r="A133">
            <v>44022</v>
          </cell>
          <cell r="B133">
            <v>7160939</v>
          </cell>
        </row>
        <row r="134">
          <cell r="A134">
            <v>44023</v>
          </cell>
          <cell r="B134">
            <v>7116855</v>
          </cell>
        </row>
        <row r="135">
          <cell r="A135">
            <v>44024</v>
          </cell>
          <cell r="B135">
            <v>7109093</v>
          </cell>
        </row>
        <row r="136">
          <cell r="A136">
            <v>44025</v>
          </cell>
          <cell r="B136">
            <v>7102969</v>
          </cell>
        </row>
        <row r="137">
          <cell r="A137">
            <v>44026</v>
          </cell>
          <cell r="B137">
            <v>7099814</v>
          </cell>
        </row>
        <row r="138">
          <cell r="A138">
            <v>44027</v>
          </cell>
          <cell r="B138">
            <v>7096958</v>
          </cell>
        </row>
        <row r="139">
          <cell r="A139">
            <v>44028</v>
          </cell>
          <cell r="B139">
            <v>7064345</v>
          </cell>
        </row>
        <row r="140">
          <cell r="A140">
            <v>44029</v>
          </cell>
          <cell r="B140">
            <v>7056149</v>
          </cell>
        </row>
        <row r="141">
          <cell r="A141">
            <v>44030</v>
          </cell>
          <cell r="B141">
            <v>7041617</v>
          </cell>
        </row>
        <row r="142">
          <cell r="A142">
            <v>44031</v>
          </cell>
          <cell r="B142">
            <v>7038776</v>
          </cell>
        </row>
        <row r="143">
          <cell r="A143">
            <v>44032</v>
          </cell>
          <cell r="B143">
            <v>7034733</v>
          </cell>
        </row>
        <row r="144">
          <cell r="A144">
            <v>44033</v>
          </cell>
          <cell r="B144">
            <v>7033399</v>
          </cell>
        </row>
        <row r="145">
          <cell r="A145">
            <v>44034</v>
          </cell>
          <cell r="B145">
            <v>7033119</v>
          </cell>
        </row>
        <row r="146">
          <cell r="A146">
            <v>44035</v>
          </cell>
          <cell r="B146">
            <v>7025022</v>
          </cell>
        </row>
        <row r="147">
          <cell r="A147">
            <v>44036</v>
          </cell>
          <cell r="B147">
            <v>7023678</v>
          </cell>
        </row>
        <row r="148">
          <cell r="A148">
            <v>44037</v>
          </cell>
          <cell r="B148">
            <v>7016804</v>
          </cell>
        </row>
        <row r="149">
          <cell r="A149">
            <v>44038</v>
          </cell>
          <cell r="B149">
            <v>7015618</v>
          </cell>
        </row>
        <row r="150">
          <cell r="A150">
            <v>44039</v>
          </cell>
          <cell r="B150">
            <v>7011808</v>
          </cell>
        </row>
        <row r="151">
          <cell r="A151" t="str">
            <v>NA</v>
          </cell>
          <cell r="B151" t="str">
            <v>NA</v>
          </cell>
        </row>
        <row r="152">
          <cell r="A152" t="str">
            <v>NA</v>
          </cell>
          <cell r="B152" t="str">
            <v>NA</v>
          </cell>
        </row>
        <row r="153">
          <cell r="A153" t="str">
            <v>NA</v>
          </cell>
          <cell r="B153" t="str">
            <v>NA</v>
          </cell>
        </row>
        <row r="154">
          <cell r="A154" t="str">
            <v>NA</v>
          </cell>
          <cell r="B154" t="str">
            <v>NA</v>
          </cell>
        </row>
        <row r="155">
          <cell r="A155" t="str">
            <v>NA</v>
          </cell>
          <cell r="B155" t="str">
            <v>NA</v>
          </cell>
        </row>
        <row r="156">
          <cell r="A156" t="str">
            <v>NA</v>
          </cell>
          <cell r="B156" t="str">
            <v>NA</v>
          </cell>
        </row>
        <row r="157">
          <cell r="A157" t="str">
            <v>NA</v>
          </cell>
          <cell r="B157" t="str">
            <v>NA</v>
          </cell>
        </row>
        <row r="158">
          <cell r="A158" t="str">
            <v>NA</v>
          </cell>
          <cell r="B158" t="str">
            <v>NA</v>
          </cell>
        </row>
        <row r="159">
          <cell r="A159" t="str">
            <v>NA</v>
          </cell>
          <cell r="B159" t="str">
            <v>NA</v>
          </cell>
        </row>
        <row r="160">
          <cell r="A160" t="str">
            <v>NA</v>
          </cell>
          <cell r="B160" t="str">
            <v>NA</v>
          </cell>
        </row>
        <row r="161">
          <cell r="A161" t="str">
            <v>NA</v>
          </cell>
          <cell r="B161" t="str">
            <v>NA</v>
          </cell>
        </row>
        <row r="162">
          <cell r="A162" t="str">
            <v>NA</v>
          </cell>
          <cell r="B162" t="str">
            <v>NA</v>
          </cell>
        </row>
        <row r="163">
          <cell r="A163" t="str">
            <v>NA</v>
          </cell>
          <cell r="B163" t="str">
            <v>NA</v>
          </cell>
        </row>
        <row r="164">
          <cell r="A164" t="str">
            <v>NA</v>
          </cell>
          <cell r="B164" t="str">
            <v>NA</v>
          </cell>
        </row>
        <row r="165">
          <cell r="A165" t="str">
            <v>NA</v>
          </cell>
          <cell r="B165" t="str">
            <v>NA</v>
          </cell>
        </row>
        <row r="166">
          <cell r="A166" t="str">
            <v>NA</v>
          </cell>
          <cell r="B166" t="str">
            <v>NA</v>
          </cell>
        </row>
        <row r="167">
          <cell r="A167" t="str">
            <v>NA</v>
          </cell>
          <cell r="B167" t="str">
            <v>NA</v>
          </cell>
        </row>
        <row r="168">
          <cell r="A168" t="str">
            <v>NA</v>
          </cell>
          <cell r="B168" t="str">
            <v>NA</v>
          </cell>
        </row>
        <row r="169">
          <cell r="A169" t="str">
            <v>NA</v>
          </cell>
          <cell r="B169" t="str">
            <v>NA</v>
          </cell>
        </row>
        <row r="170">
          <cell r="A170" t="str">
            <v>NA</v>
          </cell>
          <cell r="B170" t="str">
            <v>NA</v>
          </cell>
        </row>
        <row r="171">
          <cell r="A171" t="str">
            <v>NA</v>
          </cell>
          <cell r="B171" t="str">
            <v>NA</v>
          </cell>
        </row>
        <row r="172">
          <cell r="A172" t="str">
            <v>NA</v>
          </cell>
          <cell r="B172" t="str">
            <v>NA</v>
          </cell>
        </row>
        <row r="173">
          <cell r="A173" t="str">
            <v>NA</v>
          </cell>
          <cell r="B173" t="str">
            <v>NA</v>
          </cell>
        </row>
        <row r="174">
          <cell r="A174" t="str">
            <v>NA</v>
          </cell>
          <cell r="B174" t="str">
            <v>NA</v>
          </cell>
        </row>
        <row r="175">
          <cell r="A175" t="str">
            <v>NA</v>
          </cell>
          <cell r="B175" t="str">
            <v>NA</v>
          </cell>
        </row>
        <row r="176">
          <cell r="A176" t="str">
            <v>NA</v>
          </cell>
          <cell r="B176" t="str">
            <v>NA</v>
          </cell>
        </row>
        <row r="177">
          <cell r="A177" t="str">
            <v>NA</v>
          </cell>
          <cell r="B177" t="str">
            <v>NA</v>
          </cell>
        </row>
        <row r="178">
          <cell r="A178" t="str">
            <v>NA</v>
          </cell>
          <cell r="B178" t="str">
            <v>NA</v>
          </cell>
        </row>
        <row r="179">
          <cell r="A179" t="str">
            <v>NA</v>
          </cell>
          <cell r="B179" t="str">
            <v>NA</v>
          </cell>
        </row>
        <row r="180">
          <cell r="A180" t="str">
            <v>NA</v>
          </cell>
          <cell r="B180" t="str">
            <v>NA</v>
          </cell>
        </row>
        <row r="181">
          <cell r="A181" t="str">
            <v>NA</v>
          </cell>
          <cell r="B181" t="str">
            <v>NA</v>
          </cell>
        </row>
        <row r="182">
          <cell r="A182" t="str">
            <v>NA</v>
          </cell>
          <cell r="B182" t="str">
            <v>NA</v>
          </cell>
        </row>
        <row r="183">
          <cell r="A183" t="str">
            <v>NA</v>
          </cell>
          <cell r="B183" t="str">
            <v>NA</v>
          </cell>
        </row>
        <row r="184">
          <cell r="A184" t="str">
            <v>NA</v>
          </cell>
          <cell r="B184" t="str">
            <v>NA</v>
          </cell>
        </row>
        <row r="185">
          <cell r="A185" t="str">
            <v>NA</v>
          </cell>
          <cell r="B185" t="str">
            <v>NA</v>
          </cell>
        </row>
        <row r="186">
          <cell r="A186" t="str">
            <v>NA</v>
          </cell>
          <cell r="B186" t="str">
            <v>NA</v>
          </cell>
        </row>
        <row r="187">
          <cell r="A187" t="str">
            <v>NA</v>
          </cell>
          <cell r="B187" t="str">
            <v>NA</v>
          </cell>
        </row>
        <row r="188">
          <cell r="A188" t="str">
            <v>NA</v>
          </cell>
          <cell r="B188" t="str">
            <v>NA</v>
          </cell>
        </row>
        <row r="189">
          <cell r="A189" t="str">
            <v>NA</v>
          </cell>
          <cell r="B189" t="str">
            <v>NA</v>
          </cell>
        </row>
        <row r="190">
          <cell r="A190" t="str">
            <v>NA</v>
          </cell>
          <cell r="B190" t="str">
            <v>NA</v>
          </cell>
        </row>
        <row r="191">
          <cell r="A191" t="str">
            <v>NA</v>
          </cell>
          <cell r="B191" t="str">
            <v>NA</v>
          </cell>
        </row>
        <row r="192">
          <cell r="A192" t="str">
            <v>NA</v>
          </cell>
          <cell r="B192" t="str">
            <v>NA</v>
          </cell>
        </row>
        <row r="193">
          <cell r="A193" t="str">
            <v>NA</v>
          </cell>
          <cell r="B193" t="str">
            <v>NA</v>
          </cell>
        </row>
        <row r="194">
          <cell r="A194" t="str">
            <v>NA</v>
          </cell>
          <cell r="B194" t="str">
            <v>NA</v>
          </cell>
        </row>
        <row r="195">
          <cell r="A195" t="str">
            <v>NA</v>
          </cell>
          <cell r="B195" t="str">
            <v>NA</v>
          </cell>
        </row>
        <row r="196">
          <cell r="A196" t="str">
            <v>NA</v>
          </cell>
          <cell r="B196" t="str">
            <v>NA</v>
          </cell>
        </row>
        <row r="197">
          <cell r="A197" t="str">
            <v>NA</v>
          </cell>
          <cell r="B197" t="str">
            <v>NA</v>
          </cell>
        </row>
        <row r="198">
          <cell r="A198" t="str">
            <v>NA</v>
          </cell>
          <cell r="B198" t="str">
            <v>NA</v>
          </cell>
        </row>
        <row r="199">
          <cell r="A199" t="str">
            <v>NA</v>
          </cell>
          <cell r="B199" t="str">
            <v>NA</v>
          </cell>
        </row>
        <row r="200">
          <cell r="A200" t="str">
            <v>NA</v>
          </cell>
          <cell r="B200" t="str">
            <v>NA</v>
          </cell>
        </row>
        <row r="201">
          <cell r="A201" t="str">
            <v>NA</v>
          </cell>
          <cell r="B201" t="str">
            <v>NA</v>
          </cell>
        </row>
        <row r="202">
          <cell r="A202" t="str">
            <v>NA</v>
          </cell>
          <cell r="B202" t="str">
            <v>NA</v>
          </cell>
        </row>
        <row r="203">
          <cell r="A203" t="str">
            <v>NA</v>
          </cell>
          <cell r="B203" t="str">
            <v>NA</v>
          </cell>
        </row>
        <row r="204">
          <cell r="A204" t="str">
            <v>NA</v>
          </cell>
          <cell r="B204" t="str">
            <v>NA</v>
          </cell>
        </row>
        <row r="205">
          <cell r="A205" t="str">
            <v>NA</v>
          </cell>
          <cell r="B205" t="str">
            <v>NA</v>
          </cell>
        </row>
        <row r="206">
          <cell r="A206" t="str">
            <v>NA</v>
          </cell>
          <cell r="B206" t="str">
            <v>NA</v>
          </cell>
        </row>
        <row r="207">
          <cell r="A207" t="str">
            <v>NA</v>
          </cell>
          <cell r="B207" t="str">
            <v>NA</v>
          </cell>
        </row>
        <row r="208">
          <cell r="A208" t="str">
            <v>NA</v>
          </cell>
          <cell r="B208" t="str">
            <v>NA</v>
          </cell>
        </row>
        <row r="209">
          <cell r="A209" t="str">
            <v>NA</v>
          </cell>
          <cell r="B209" t="str">
            <v>NA</v>
          </cell>
        </row>
        <row r="210">
          <cell r="A210" t="str">
            <v>NA</v>
          </cell>
          <cell r="B210" t="str">
            <v>NA</v>
          </cell>
        </row>
        <row r="211">
          <cell r="A211" t="str">
            <v>NA</v>
          </cell>
          <cell r="B211" t="str">
            <v>NA</v>
          </cell>
        </row>
        <row r="212">
          <cell r="A212" t="str">
            <v>NA</v>
          </cell>
          <cell r="B212" t="str">
            <v>NA</v>
          </cell>
        </row>
        <row r="213">
          <cell r="A213" t="str">
            <v>NA</v>
          </cell>
          <cell r="B213" t="str">
            <v>NA</v>
          </cell>
        </row>
        <row r="214">
          <cell r="A214" t="str">
            <v>NA</v>
          </cell>
          <cell r="B214" t="str">
            <v>NA</v>
          </cell>
        </row>
        <row r="215">
          <cell r="A215" t="str">
            <v>NA</v>
          </cell>
          <cell r="B215" t="str">
            <v>NA</v>
          </cell>
        </row>
        <row r="216">
          <cell r="A216" t="str">
            <v>NA</v>
          </cell>
          <cell r="B216" t="str">
            <v>NA</v>
          </cell>
        </row>
        <row r="217">
          <cell r="A217" t="str">
            <v>NA</v>
          </cell>
          <cell r="B217" t="str">
            <v>NA</v>
          </cell>
        </row>
        <row r="218">
          <cell r="A218" t="str">
            <v>NA</v>
          </cell>
          <cell r="B218" t="str">
            <v>NA</v>
          </cell>
        </row>
        <row r="219">
          <cell r="A219" t="str">
            <v>NA</v>
          </cell>
          <cell r="B219" t="str">
            <v>NA</v>
          </cell>
        </row>
        <row r="220">
          <cell r="A220" t="str">
            <v>NA</v>
          </cell>
          <cell r="B220" t="str">
            <v>NA</v>
          </cell>
        </row>
        <row r="221">
          <cell r="A221" t="str">
            <v>NA</v>
          </cell>
          <cell r="B221" t="str">
            <v>NA</v>
          </cell>
        </row>
        <row r="222">
          <cell r="A222" t="str">
            <v>NA</v>
          </cell>
          <cell r="B222" t="str">
            <v>NA</v>
          </cell>
        </row>
        <row r="223">
          <cell r="A223" t="str">
            <v>NA</v>
          </cell>
          <cell r="B223" t="str">
            <v>NA</v>
          </cell>
        </row>
        <row r="224">
          <cell r="A224" t="str">
            <v>NA</v>
          </cell>
          <cell r="B224" t="str">
            <v>NA</v>
          </cell>
        </row>
        <row r="225">
          <cell r="A225" t="str">
            <v>NA</v>
          </cell>
          <cell r="B225" t="str">
            <v>NA</v>
          </cell>
        </row>
        <row r="226">
          <cell r="A226" t="str">
            <v>NA</v>
          </cell>
          <cell r="B226" t="str">
            <v>NA</v>
          </cell>
        </row>
        <row r="227">
          <cell r="A227" t="str">
            <v>NA</v>
          </cell>
          <cell r="B227" t="str">
            <v>NA</v>
          </cell>
        </row>
        <row r="228">
          <cell r="A228" t="str">
            <v>NA</v>
          </cell>
          <cell r="B228" t="str">
            <v>NA</v>
          </cell>
        </row>
        <row r="229">
          <cell r="A229" t="str">
            <v>NA</v>
          </cell>
          <cell r="B229" t="str">
            <v>NA</v>
          </cell>
        </row>
        <row r="230">
          <cell r="A230" t="str">
            <v>NA</v>
          </cell>
          <cell r="B230" t="str">
            <v>NA</v>
          </cell>
        </row>
        <row r="231">
          <cell r="A231" t="str">
            <v>NA</v>
          </cell>
          <cell r="B231" t="str">
            <v>NA</v>
          </cell>
        </row>
        <row r="232">
          <cell r="A232" t="str">
            <v>NA</v>
          </cell>
          <cell r="B232" t="str">
            <v>NA</v>
          </cell>
        </row>
        <row r="233">
          <cell r="A233" t="str">
            <v>NA</v>
          </cell>
          <cell r="B233" t="str">
            <v>NA</v>
          </cell>
        </row>
        <row r="234">
          <cell r="A234" t="str">
            <v>NA</v>
          </cell>
          <cell r="B234" t="str">
            <v>NA</v>
          </cell>
        </row>
        <row r="235">
          <cell r="A235" t="str">
            <v>NA</v>
          </cell>
          <cell r="B235" t="str">
            <v>NA</v>
          </cell>
        </row>
        <row r="236">
          <cell r="A236" t="str">
            <v>NA</v>
          </cell>
          <cell r="B236" t="str">
            <v>NA</v>
          </cell>
        </row>
        <row r="237">
          <cell r="A237" t="str">
            <v>NA</v>
          </cell>
          <cell r="B237" t="str">
            <v>NA</v>
          </cell>
        </row>
        <row r="238">
          <cell r="A238" t="str">
            <v>NA</v>
          </cell>
          <cell r="B238" t="str">
            <v>NA</v>
          </cell>
        </row>
        <row r="239">
          <cell r="A239" t="str">
            <v>NA</v>
          </cell>
          <cell r="B239" t="str">
            <v>NA</v>
          </cell>
        </row>
        <row r="240">
          <cell r="A240" t="str">
            <v>NA</v>
          </cell>
          <cell r="B240" t="str">
            <v>NA</v>
          </cell>
        </row>
        <row r="241">
          <cell r="A241" t="str">
            <v>NA</v>
          </cell>
          <cell r="B241" t="str">
            <v>NA</v>
          </cell>
        </row>
        <row r="242">
          <cell r="A242" t="str">
            <v>NA</v>
          </cell>
          <cell r="B242" t="str">
            <v>NA</v>
          </cell>
        </row>
        <row r="243">
          <cell r="A243" t="str">
            <v>NA</v>
          </cell>
          <cell r="B243" t="str">
            <v>NA</v>
          </cell>
        </row>
        <row r="244">
          <cell r="A244" t="str">
            <v>NA</v>
          </cell>
          <cell r="B244" t="str">
            <v>NA</v>
          </cell>
        </row>
        <row r="245">
          <cell r="A245" t="str">
            <v>NA</v>
          </cell>
          <cell r="B245" t="str">
            <v>NA</v>
          </cell>
        </row>
        <row r="246">
          <cell r="A246" t="str">
            <v>NA</v>
          </cell>
          <cell r="B246" t="str">
            <v>NA</v>
          </cell>
        </row>
        <row r="247">
          <cell r="A247" t="str">
            <v>NA</v>
          </cell>
          <cell r="B247" t="str">
            <v>NA</v>
          </cell>
        </row>
        <row r="248">
          <cell r="A248" t="str">
            <v>NA</v>
          </cell>
          <cell r="B248" t="str">
            <v>NA</v>
          </cell>
        </row>
        <row r="249">
          <cell r="A249" t="str">
            <v>NA</v>
          </cell>
          <cell r="B249" t="str">
            <v>NA</v>
          </cell>
        </row>
        <row r="250">
          <cell r="A250" t="str">
            <v>NA</v>
          </cell>
          <cell r="B250" t="str">
            <v>NA</v>
          </cell>
        </row>
        <row r="251">
          <cell r="A251" t="str">
            <v>NA</v>
          </cell>
          <cell r="B251" t="str">
            <v>NA</v>
          </cell>
        </row>
        <row r="252">
          <cell r="A252" t="str">
            <v>NA</v>
          </cell>
          <cell r="B252" t="str">
            <v>NA</v>
          </cell>
        </row>
        <row r="253">
          <cell r="A253" t="str">
            <v>NA</v>
          </cell>
          <cell r="B253" t="str">
            <v>NA</v>
          </cell>
        </row>
        <row r="254">
          <cell r="A254" t="str">
            <v>NA</v>
          </cell>
          <cell r="B254" t="str">
            <v>NA</v>
          </cell>
        </row>
        <row r="255">
          <cell r="A255" t="str">
            <v>NA</v>
          </cell>
          <cell r="B255" t="str">
            <v>NA</v>
          </cell>
        </row>
        <row r="256">
          <cell r="A256" t="str">
            <v>NA</v>
          </cell>
          <cell r="B256" t="str">
            <v>NA</v>
          </cell>
        </row>
        <row r="257">
          <cell r="A257" t="str">
            <v>NA</v>
          </cell>
          <cell r="B257" t="str">
            <v>NA</v>
          </cell>
        </row>
        <row r="258">
          <cell r="A258" t="str">
            <v>NA</v>
          </cell>
          <cell r="B258" t="str">
            <v>NA</v>
          </cell>
        </row>
        <row r="259">
          <cell r="A259" t="str">
            <v>NA</v>
          </cell>
          <cell r="B259" t="str">
            <v>NA</v>
          </cell>
        </row>
        <row r="260">
          <cell r="A260" t="str">
            <v>NA</v>
          </cell>
          <cell r="B260" t="str">
            <v>NA</v>
          </cell>
        </row>
        <row r="261">
          <cell r="A261" t="str">
            <v>NA</v>
          </cell>
          <cell r="B261" t="str">
            <v>NA</v>
          </cell>
        </row>
        <row r="262">
          <cell r="A262" t="str">
            <v>NA</v>
          </cell>
          <cell r="B262" t="str">
            <v>NA</v>
          </cell>
        </row>
        <row r="263">
          <cell r="A263" t="str">
            <v>NA</v>
          </cell>
          <cell r="B263" t="str">
            <v>NA</v>
          </cell>
        </row>
        <row r="264">
          <cell r="A264" t="str">
            <v>NA</v>
          </cell>
          <cell r="B264" t="str">
            <v>NA</v>
          </cell>
        </row>
        <row r="265">
          <cell r="A265" t="str">
            <v>NA</v>
          </cell>
          <cell r="B265" t="str">
            <v>NA</v>
          </cell>
        </row>
        <row r="266">
          <cell r="A266" t="str">
            <v>NA</v>
          </cell>
          <cell r="B266" t="str">
            <v>NA</v>
          </cell>
        </row>
        <row r="267">
          <cell r="A267" t="str">
            <v>NA</v>
          </cell>
          <cell r="B267" t="str">
            <v>NA</v>
          </cell>
        </row>
        <row r="268">
          <cell r="A268" t="str">
            <v>NA</v>
          </cell>
          <cell r="B268" t="str">
            <v>NA</v>
          </cell>
        </row>
        <row r="269">
          <cell r="A269" t="str">
            <v>NA</v>
          </cell>
          <cell r="B269" t="str">
            <v>NA</v>
          </cell>
        </row>
        <row r="270">
          <cell r="A270" t="str">
            <v>NA</v>
          </cell>
          <cell r="B270" t="str">
            <v>NA</v>
          </cell>
        </row>
        <row r="271">
          <cell r="A271" t="str">
            <v>NA</v>
          </cell>
          <cell r="B271" t="str">
            <v>NA</v>
          </cell>
        </row>
        <row r="272">
          <cell r="A272" t="str">
            <v>NA</v>
          </cell>
          <cell r="B272" t="str">
            <v>NA</v>
          </cell>
        </row>
        <row r="273">
          <cell r="A273" t="str">
            <v>NA</v>
          </cell>
          <cell r="B273" t="str">
            <v>NA</v>
          </cell>
        </row>
        <row r="274">
          <cell r="A274" t="str">
            <v>NA</v>
          </cell>
          <cell r="B274" t="str">
            <v>NA</v>
          </cell>
        </row>
        <row r="275">
          <cell r="A275" t="str">
            <v>NA</v>
          </cell>
          <cell r="B275" t="str">
            <v>NA</v>
          </cell>
        </row>
        <row r="276">
          <cell r="A276" t="str">
            <v>NA</v>
          </cell>
          <cell r="B276" t="str">
            <v>NA</v>
          </cell>
        </row>
        <row r="277">
          <cell r="A277" t="str">
            <v>NA</v>
          </cell>
          <cell r="B277" t="str">
            <v>NA</v>
          </cell>
        </row>
        <row r="278">
          <cell r="A278" t="str">
            <v>NA</v>
          </cell>
          <cell r="B278" t="str">
            <v>NA</v>
          </cell>
        </row>
        <row r="279">
          <cell r="A279" t="str">
            <v>NA</v>
          </cell>
          <cell r="B279" t="str">
            <v>NA</v>
          </cell>
        </row>
        <row r="280">
          <cell r="A280" t="str">
            <v>NA</v>
          </cell>
          <cell r="B280" t="str">
            <v>NA</v>
          </cell>
        </row>
        <row r="281">
          <cell r="A281" t="str">
            <v>NA</v>
          </cell>
          <cell r="B281" t="str">
            <v>NA</v>
          </cell>
        </row>
        <row r="282">
          <cell r="A282" t="str">
            <v>NA</v>
          </cell>
          <cell r="B282" t="str">
            <v>NA</v>
          </cell>
        </row>
        <row r="283">
          <cell r="A283" t="str">
            <v>NA</v>
          </cell>
          <cell r="B283" t="str">
            <v>NA</v>
          </cell>
        </row>
        <row r="284">
          <cell r="A284" t="str">
            <v>NA</v>
          </cell>
          <cell r="B284" t="str">
            <v>NA</v>
          </cell>
        </row>
        <row r="285">
          <cell r="A285" t="str">
            <v>NA</v>
          </cell>
          <cell r="B285" t="str">
            <v>NA</v>
          </cell>
        </row>
        <row r="286">
          <cell r="A286" t="str">
            <v>NA</v>
          </cell>
          <cell r="B286" t="str">
            <v>NA</v>
          </cell>
        </row>
        <row r="287">
          <cell r="A287" t="str">
            <v>NA</v>
          </cell>
          <cell r="B287" t="str">
            <v>NA</v>
          </cell>
        </row>
        <row r="288">
          <cell r="A288" t="str">
            <v>NA</v>
          </cell>
          <cell r="B288" t="str">
            <v>NA</v>
          </cell>
        </row>
        <row r="289">
          <cell r="A289" t="str">
            <v>NA</v>
          </cell>
          <cell r="B289" t="str">
            <v>NA</v>
          </cell>
        </row>
        <row r="290">
          <cell r="A290" t="str">
            <v>NA</v>
          </cell>
          <cell r="B290" t="str">
            <v>NA</v>
          </cell>
        </row>
        <row r="291">
          <cell r="A291" t="str">
            <v>NA</v>
          </cell>
          <cell r="B291" t="str">
            <v>NA</v>
          </cell>
        </row>
        <row r="292">
          <cell r="A292" t="str">
            <v>NA</v>
          </cell>
          <cell r="B292" t="str">
            <v>NA</v>
          </cell>
        </row>
        <row r="293">
          <cell r="A293" t="str">
            <v>NA</v>
          </cell>
          <cell r="B293" t="str">
            <v>NA</v>
          </cell>
        </row>
        <row r="294">
          <cell r="A294" t="str">
            <v>NA</v>
          </cell>
          <cell r="B294" t="str">
            <v>NA</v>
          </cell>
        </row>
        <row r="295">
          <cell r="A295" t="str">
            <v>NA</v>
          </cell>
          <cell r="B295" t="str">
            <v>NA</v>
          </cell>
        </row>
        <row r="296">
          <cell r="A296" t="str">
            <v>NA</v>
          </cell>
          <cell r="B296" t="str">
            <v>NA</v>
          </cell>
        </row>
        <row r="297">
          <cell r="A297" t="str">
            <v>NA</v>
          </cell>
          <cell r="B297" t="str">
            <v>NA</v>
          </cell>
        </row>
        <row r="298">
          <cell r="A298" t="str">
            <v>NA</v>
          </cell>
          <cell r="B298" t="str">
            <v>NA</v>
          </cell>
        </row>
        <row r="299">
          <cell r="A299" t="str">
            <v>NA</v>
          </cell>
          <cell r="B299" t="str">
            <v>NA</v>
          </cell>
        </row>
        <row r="300">
          <cell r="A300" t="str">
            <v>NA</v>
          </cell>
          <cell r="B300" t="str">
            <v>NA</v>
          </cell>
        </row>
        <row r="301">
          <cell r="A301" t="str">
            <v>NA</v>
          </cell>
          <cell r="B301" t="str">
            <v>NA</v>
          </cell>
        </row>
        <row r="302">
          <cell r="A302" t="str">
            <v>NA</v>
          </cell>
          <cell r="B302" t="str">
            <v>NA</v>
          </cell>
        </row>
        <row r="303">
          <cell r="A303" t="str">
            <v>NA</v>
          </cell>
          <cell r="B303" t="str">
            <v>NA</v>
          </cell>
        </row>
        <row r="304">
          <cell r="A304" t="str">
            <v>NA</v>
          </cell>
          <cell r="B304" t="str">
            <v>NA</v>
          </cell>
        </row>
        <row r="305">
          <cell r="A305" t="str">
            <v>NA</v>
          </cell>
          <cell r="B305" t="str">
            <v>NA</v>
          </cell>
        </row>
        <row r="306">
          <cell r="A306" t="str">
            <v>NA</v>
          </cell>
          <cell r="B306" t="str">
            <v>NA</v>
          </cell>
        </row>
        <row r="307">
          <cell r="A307" t="str">
            <v>NA</v>
          </cell>
          <cell r="B307" t="str">
            <v>NA</v>
          </cell>
        </row>
      </sheetData>
      <sheetData sheetId="5">
        <row r="2">
          <cell r="A2">
            <v>43891</v>
          </cell>
          <cell r="B2">
            <v>4</v>
          </cell>
          <cell r="C2">
            <v>0</v>
          </cell>
          <cell r="D2">
            <v>0</v>
          </cell>
          <cell r="E2">
            <v>0</v>
          </cell>
          <cell r="F2">
            <v>0</v>
          </cell>
          <cell r="G2">
            <v>0</v>
          </cell>
        </row>
        <row r="3">
          <cell r="A3">
            <v>43892</v>
          </cell>
          <cell r="B3">
            <v>4020</v>
          </cell>
          <cell r="C3">
            <v>0</v>
          </cell>
          <cell r="D3">
            <v>3969</v>
          </cell>
          <cell r="E3">
            <v>0</v>
          </cell>
          <cell r="F3">
            <v>2295</v>
          </cell>
          <cell r="G3">
            <v>0</v>
          </cell>
        </row>
        <row r="4">
          <cell r="A4">
            <v>43893</v>
          </cell>
          <cell r="B4">
            <v>8235</v>
          </cell>
          <cell r="C4">
            <v>0</v>
          </cell>
          <cell r="D4">
            <v>7953</v>
          </cell>
          <cell r="E4">
            <v>0</v>
          </cell>
          <cell r="F4">
            <v>4749</v>
          </cell>
          <cell r="G4">
            <v>0</v>
          </cell>
        </row>
        <row r="5">
          <cell r="A5">
            <v>43894</v>
          </cell>
          <cell r="B5">
            <v>10218</v>
          </cell>
          <cell r="C5">
            <v>0</v>
          </cell>
          <cell r="D5">
            <v>10202</v>
          </cell>
          <cell r="E5">
            <v>0</v>
          </cell>
          <cell r="F5">
            <v>6923</v>
          </cell>
          <cell r="G5">
            <v>0</v>
          </cell>
        </row>
        <row r="6">
          <cell r="A6">
            <v>43895</v>
          </cell>
          <cell r="B6">
            <v>17954</v>
          </cell>
          <cell r="C6">
            <v>0</v>
          </cell>
          <cell r="D6">
            <v>15233</v>
          </cell>
          <cell r="E6">
            <v>0</v>
          </cell>
          <cell r="F6">
            <v>11872</v>
          </cell>
          <cell r="G6">
            <v>0</v>
          </cell>
        </row>
        <row r="7">
          <cell r="A7">
            <v>43896</v>
          </cell>
          <cell r="B7">
            <v>26995</v>
          </cell>
          <cell r="C7">
            <v>0</v>
          </cell>
          <cell r="D7">
            <v>24409</v>
          </cell>
          <cell r="E7">
            <v>0</v>
          </cell>
          <cell r="F7">
            <v>20769</v>
          </cell>
          <cell r="G7">
            <v>0</v>
          </cell>
        </row>
        <row r="8">
          <cell r="A8">
            <v>43897</v>
          </cell>
          <cell r="B8">
            <v>27132</v>
          </cell>
          <cell r="C8">
            <v>0</v>
          </cell>
          <cell r="D8">
            <v>24541</v>
          </cell>
          <cell r="E8">
            <v>0</v>
          </cell>
          <cell r="F8">
            <v>20888</v>
          </cell>
          <cell r="G8">
            <v>0</v>
          </cell>
        </row>
        <row r="9">
          <cell r="A9">
            <v>43898</v>
          </cell>
          <cell r="B9">
            <v>27217</v>
          </cell>
          <cell r="C9">
            <v>0</v>
          </cell>
          <cell r="D9">
            <v>24632</v>
          </cell>
          <cell r="E9">
            <v>0</v>
          </cell>
          <cell r="F9">
            <v>20986</v>
          </cell>
          <cell r="G9">
            <v>0</v>
          </cell>
        </row>
        <row r="10">
          <cell r="A10">
            <v>43899</v>
          </cell>
          <cell r="B10">
            <v>37883</v>
          </cell>
          <cell r="C10">
            <v>0</v>
          </cell>
          <cell r="D10">
            <v>34133</v>
          </cell>
          <cell r="E10">
            <v>0</v>
          </cell>
          <cell r="F10">
            <v>30187</v>
          </cell>
          <cell r="G10">
            <v>0</v>
          </cell>
        </row>
        <row r="11">
          <cell r="A11">
            <v>43900</v>
          </cell>
          <cell r="B11">
            <v>52782</v>
          </cell>
          <cell r="C11">
            <v>0</v>
          </cell>
          <cell r="D11">
            <v>50088</v>
          </cell>
          <cell r="E11">
            <v>0</v>
          </cell>
          <cell r="F11">
            <v>45755</v>
          </cell>
          <cell r="G11">
            <v>0</v>
          </cell>
        </row>
        <row r="12">
          <cell r="A12">
            <v>43901</v>
          </cell>
          <cell r="B12">
            <v>67068</v>
          </cell>
          <cell r="C12">
            <v>8</v>
          </cell>
          <cell r="D12">
            <v>64803</v>
          </cell>
          <cell r="E12">
            <v>0</v>
          </cell>
          <cell r="F12">
            <v>60317</v>
          </cell>
          <cell r="G12">
            <v>0</v>
          </cell>
        </row>
        <row r="13">
          <cell r="A13">
            <v>43902</v>
          </cell>
          <cell r="B13">
            <v>95034</v>
          </cell>
          <cell r="C13">
            <v>0</v>
          </cell>
          <cell r="D13">
            <v>93366</v>
          </cell>
          <cell r="E13">
            <v>0</v>
          </cell>
          <cell r="F13">
            <v>88088</v>
          </cell>
          <cell r="G13">
            <v>0</v>
          </cell>
        </row>
        <row r="14">
          <cell r="A14">
            <v>43903</v>
          </cell>
          <cell r="B14">
            <v>129672</v>
          </cell>
          <cell r="C14">
            <v>0</v>
          </cell>
          <cell r="D14">
            <v>126160</v>
          </cell>
          <cell r="E14">
            <v>0</v>
          </cell>
          <cell r="F14">
            <v>118737</v>
          </cell>
          <cell r="G14">
            <v>0</v>
          </cell>
        </row>
        <row r="15">
          <cell r="A15">
            <v>43904</v>
          </cell>
          <cell r="B15">
            <v>137325</v>
          </cell>
          <cell r="C15">
            <v>14</v>
          </cell>
          <cell r="D15">
            <v>133580</v>
          </cell>
          <cell r="E15">
            <v>0</v>
          </cell>
          <cell r="F15">
            <v>125334</v>
          </cell>
          <cell r="G15">
            <v>0</v>
          </cell>
        </row>
        <row r="16">
          <cell r="A16">
            <v>43905</v>
          </cell>
          <cell r="B16">
            <v>148147</v>
          </cell>
          <cell r="C16">
            <v>0</v>
          </cell>
          <cell r="D16">
            <v>144078</v>
          </cell>
          <cell r="E16">
            <v>0</v>
          </cell>
          <cell r="F16">
            <v>135172</v>
          </cell>
          <cell r="G16">
            <v>0</v>
          </cell>
        </row>
        <row r="17">
          <cell r="A17">
            <v>43906</v>
          </cell>
          <cell r="B17">
            <v>155555</v>
          </cell>
          <cell r="C17">
            <v>0</v>
          </cell>
          <cell r="D17">
            <v>151225</v>
          </cell>
          <cell r="E17">
            <v>0</v>
          </cell>
          <cell r="F17">
            <v>141389</v>
          </cell>
          <cell r="G17">
            <v>0</v>
          </cell>
        </row>
        <row r="18">
          <cell r="A18">
            <v>43907</v>
          </cell>
          <cell r="B18">
            <v>316704</v>
          </cell>
          <cell r="C18">
            <v>0</v>
          </cell>
          <cell r="D18">
            <v>305472</v>
          </cell>
          <cell r="E18">
            <v>0</v>
          </cell>
          <cell r="F18">
            <v>279316</v>
          </cell>
          <cell r="G18">
            <v>0</v>
          </cell>
        </row>
        <row r="19">
          <cell r="A19">
            <v>43908</v>
          </cell>
          <cell r="B19">
            <v>424449</v>
          </cell>
          <cell r="C19">
            <v>0</v>
          </cell>
          <cell r="D19">
            <v>409382</v>
          </cell>
          <cell r="E19">
            <v>0</v>
          </cell>
          <cell r="F19">
            <v>366491</v>
          </cell>
          <cell r="G19">
            <v>0</v>
          </cell>
        </row>
        <row r="20">
          <cell r="A20">
            <v>43909</v>
          </cell>
          <cell r="B20">
            <v>523653</v>
          </cell>
          <cell r="C20">
            <v>15</v>
          </cell>
          <cell r="D20">
            <v>505309</v>
          </cell>
          <cell r="E20">
            <v>0</v>
          </cell>
          <cell r="F20">
            <v>447119</v>
          </cell>
          <cell r="G20">
            <v>0</v>
          </cell>
        </row>
        <row r="21">
          <cell r="A21">
            <v>43910</v>
          </cell>
          <cell r="B21">
            <v>617307</v>
          </cell>
          <cell r="C21">
            <v>42</v>
          </cell>
          <cell r="D21">
            <v>597833</v>
          </cell>
          <cell r="E21">
            <v>0</v>
          </cell>
          <cell r="F21">
            <v>527896</v>
          </cell>
          <cell r="G21">
            <v>0</v>
          </cell>
        </row>
        <row r="22">
          <cell r="A22">
            <v>43911</v>
          </cell>
          <cell r="B22">
            <v>626875</v>
          </cell>
          <cell r="C22">
            <v>0</v>
          </cell>
          <cell r="D22">
            <v>607034</v>
          </cell>
          <cell r="E22">
            <v>0</v>
          </cell>
          <cell r="F22">
            <v>536197</v>
          </cell>
          <cell r="G22">
            <v>0</v>
          </cell>
        </row>
        <row r="23">
          <cell r="A23">
            <v>43912</v>
          </cell>
          <cell r="B23">
            <v>635668</v>
          </cell>
          <cell r="C23">
            <v>44</v>
          </cell>
          <cell r="D23">
            <v>615527</v>
          </cell>
          <cell r="E23">
            <v>0</v>
          </cell>
          <cell r="F23">
            <v>544089</v>
          </cell>
          <cell r="G23">
            <v>0</v>
          </cell>
        </row>
        <row r="24">
          <cell r="A24">
            <v>43913</v>
          </cell>
          <cell r="B24">
            <v>826571</v>
          </cell>
          <cell r="C24">
            <v>174</v>
          </cell>
          <cell r="D24">
            <v>797055</v>
          </cell>
          <cell r="E24">
            <v>0</v>
          </cell>
          <cell r="F24">
            <v>708074</v>
          </cell>
          <cell r="G24">
            <v>0</v>
          </cell>
        </row>
        <row r="25">
          <cell r="A25">
            <v>43914</v>
          </cell>
          <cell r="B25">
            <v>1239455</v>
          </cell>
          <cell r="C25">
            <v>194</v>
          </cell>
          <cell r="D25">
            <v>1192805</v>
          </cell>
          <cell r="E25">
            <v>0</v>
          </cell>
          <cell r="F25">
            <v>1064080</v>
          </cell>
          <cell r="G25">
            <v>0</v>
          </cell>
        </row>
        <row r="26">
          <cell r="A26">
            <v>43915</v>
          </cell>
          <cell r="B26">
            <v>1693004</v>
          </cell>
          <cell r="C26">
            <v>221</v>
          </cell>
          <cell r="D26">
            <v>1639952</v>
          </cell>
          <cell r="E26">
            <v>0</v>
          </cell>
          <cell r="F26">
            <v>1467605</v>
          </cell>
          <cell r="G26">
            <v>0</v>
          </cell>
        </row>
        <row r="27">
          <cell r="A27">
            <v>43916</v>
          </cell>
          <cell r="B27">
            <v>2136803</v>
          </cell>
          <cell r="C27">
            <v>239</v>
          </cell>
          <cell r="D27">
            <v>2082093</v>
          </cell>
          <cell r="E27">
            <v>0</v>
          </cell>
          <cell r="F27">
            <v>1880693</v>
          </cell>
          <cell r="G27">
            <v>0</v>
          </cell>
        </row>
        <row r="28">
          <cell r="A28">
            <v>43917</v>
          </cell>
          <cell r="B28">
            <v>2572931</v>
          </cell>
          <cell r="C28">
            <v>318</v>
          </cell>
          <cell r="D28">
            <v>2524042</v>
          </cell>
          <cell r="E28">
            <v>0</v>
          </cell>
          <cell r="F28">
            <v>2301467</v>
          </cell>
          <cell r="G28">
            <v>0</v>
          </cell>
        </row>
        <row r="29">
          <cell r="A29">
            <v>43918</v>
          </cell>
          <cell r="B29">
            <v>2651549</v>
          </cell>
          <cell r="C29">
            <v>325</v>
          </cell>
          <cell r="D29">
            <v>2602940</v>
          </cell>
          <cell r="E29">
            <v>0</v>
          </cell>
          <cell r="F29">
            <v>2375876</v>
          </cell>
          <cell r="G29">
            <v>0</v>
          </cell>
        </row>
        <row r="30">
          <cell r="A30">
            <v>43919</v>
          </cell>
          <cell r="B30">
            <v>2744413</v>
          </cell>
          <cell r="C30">
            <v>958</v>
          </cell>
          <cell r="D30">
            <v>2696215</v>
          </cell>
          <cell r="E30">
            <v>0</v>
          </cell>
          <cell r="F30">
            <v>2460847</v>
          </cell>
          <cell r="G30">
            <v>0</v>
          </cell>
        </row>
        <row r="31">
          <cell r="A31">
            <v>43920</v>
          </cell>
          <cell r="B31">
            <v>3292066</v>
          </cell>
          <cell r="C31">
            <v>4913</v>
          </cell>
          <cell r="D31">
            <v>3254486</v>
          </cell>
          <cell r="E31">
            <v>0</v>
          </cell>
          <cell r="F31">
            <v>2983919</v>
          </cell>
          <cell r="G31">
            <v>0</v>
          </cell>
        </row>
        <row r="32">
          <cell r="A32">
            <v>43921</v>
          </cell>
          <cell r="B32">
            <v>3930551</v>
          </cell>
          <cell r="C32">
            <v>21050</v>
          </cell>
          <cell r="D32">
            <v>3919177</v>
          </cell>
          <cell r="E32">
            <v>0</v>
          </cell>
          <cell r="F32">
            <v>3613144</v>
          </cell>
          <cell r="G32">
            <v>0</v>
          </cell>
        </row>
        <row r="33">
          <cell r="A33">
            <v>43922</v>
          </cell>
          <cell r="B33">
            <v>4417112</v>
          </cell>
          <cell r="C33">
            <v>56909</v>
          </cell>
          <cell r="D33">
            <v>4439313</v>
          </cell>
          <cell r="E33">
            <v>3</v>
          </cell>
          <cell r="F33">
            <v>4103328</v>
          </cell>
          <cell r="G33">
            <v>0</v>
          </cell>
        </row>
        <row r="34">
          <cell r="A34">
            <v>43923</v>
          </cell>
          <cell r="B34">
            <v>5018860</v>
          </cell>
          <cell r="C34">
            <v>131542</v>
          </cell>
          <cell r="D34">
            <v>5073417</v>
          </cell>
          <cell r="E34">
            <v>23</v>
          </cell>
          <cell r="F34">
            <v>4704187</v>
          </cell>
          <cell r="G34">
            <v>0</v>
          </cell>
        </row>
        <row r="35">
          <cell r="A35">
            <v>43924</v>
          </cell>
          <cell r="B35">
            <v>5709877</v>
          </cell>
          <cell r="C35">
            <v>218876</v>
          </cell>
          <cell r="D35">
            <v>5805818</v>
          </cell>
          <cell r="E35">
            <v>63</v>
          </cell>
          <cell r="F35">
            <v>5410711</v>
          </cell>
          <cell r="G35">
            <v>0</v>
          </cell>
        </row>
        <row r="36">
          <cell r="A36">
            <v>43925</v>
          </cell>
          <cell r="B36">
            <v>5798811</v>
          </cell>
          <cell r="C36">
            <v>236378</v>
          </cell>
          <cell r="D36">
            <v>5898395</v>
          </cell>
          <cell r="E36">
            <v>77</v>
          </cell>
          <cell r="F36">
            <v>5499739</v>
          </cell>
          <cell r="G36">
            <v>0</v>
          </cell>
        </row>
        <row r="37">
          <cell r="A37">
            <v>43926</v>
          </cell>
          <cell r="B37">
            <v>5851120</v>
          </cell>
          <cell r="C37">
            <v>247512</v>
          </cell>
          <cell r="D37">
            <v>5952419</v>
          </cell>
          <cell r="E37">
            <v>82</v>
          </cell>
          <cell r="F37">
            <v>5551967</v>
          </cell>
          <cell r="G37">
            <v>0</v>
          </cell>
        </row>
        <row r="38">
          <cell r="A38">
            <v>43927</v>
          </cell>
          <cell r="B38">
            <v>6378592</v>
          </cell>
          <cell r="C38">
            <v>391801</v>
          </cell>
          <cell r="D38">
            <v>6516805</v>
          </cell>
          <cell r="E38">
            <v>209</v>
          </cell>
          <cell r="F38">
            <v>6097507</v>
          </cell>
          <cell r="G38">
            <v>0</v>
          </cell>
        </row>
        <row r="39">
          <cell r="A39">
            <v>43928</v>
          </cell>
          <cell r="B39">
            <v>6914151</v>
          </cell>
          <cell r="C39">
            <v>565451</v>
          </cell>
          <cell r="D39">
            <v>7093132</v>
          </cell>
          <cell r="E39">
            <v>268</v>
          </cell>
          <cell r="F39">
            <v>6661010</v>
          </cell>
          <cell r="G39">
            <v>0</v>
          </cell>
        </row>
        <row r="40">
          <cell r="A40">
            <v>43929</v>
          </cell>
          <cell r="B40">
            <v>7480492</v>
          </cell>
          <cell r="C40">
            <v>746857</v>
          </cell>
          <cell r="D40">
            <v>7699885</v>
          </cell>
          <cell r="E40">
            <v>373</v>
          </cell>
          <cell r="F40">
            <v>7253879</v>
          </cell>
          <cell r="G40">
            <v>0</v>
          </cell>
        </row>
        <row r="41">
          <cell r="A41">
            <v>43930</v>
          </cell>
          <cell r="B41">
            <v>8034321</v>
          </cell>
          <cell r="C41">
            <v>954154</v>
          </cell>
          <cell r="D41">
            <v>8298451</v>
          </cell>
          <cell r="E41">
            <v>525</v>
          </cell>
          <cell r="F41">
            <v>7841993</v>
          </cell>
          <cell r="G41">
            <v>0</v>
          </cell>
        </row>
        <row r="42">
          <cell r="A42">
            <v>43931</v>
          </cell>
          <cell r="B42">
            <v>8441247</v>
          </cell>
          <cell r="C42">
            <v>1106460</v>
          </cell>
          <cell r="D42">
            <v>8734931</v>
          </cell>
          <cell r="E42">
            <v>693</v>
          </cell>
          <cell r="F42">
            <v>8274653</v>
          </cell>
          <cell r="G42">
            <v>0</v>
          </cell>
        </row>
        <row r="43">
          <cell r="A43">
            <v>43932</v>
          </cell>
          <cell r="B43">
            <v>8557177</v>
          </cell>
          <cell r="C43">
            <v>1145861</v>
          </cell>
          <cell r="D43">
            <v>8857303</v>
          </cell>
          <cell r="E43">
            <v>728</v>
          </cell>
          <cell r="F43">
            <v>8395499</v>
          </cell>
          <cell r="G43">
            <v>0</v>
          </cell>
        </row>
        <row r="44">
          <cell r="A44">
            <v>43933</v>
          </cell>
          <cell r="B44">
            <v>8584589</v>
          </cell>
          <cell r="C44">
            <v>1171301</v>
          </cell>
          <cell r="D44">
            <v>8887890</v>
          </cell>
          <cell r="E44">
            <v>738</v>
          </cell>
          <cell r="F44">
            <v>8425622</v>
          </cell>
          <cell r="G44">
            <v>0</v>
          </cell>
        </row>
        <row r="45">
          <cell r="A45">
            <v>43934</v>
          </cell>
          <cell r="B45">
            <v>8631664</v>
          </cell>
          <cell r="C45">
            <v>1236965</v>
          </cell>
          <cell r="D45">
            <v>8941929</v>
          </cell>
          <cell r="E45">
            <v>857</v>
          </cell>
          <cell r="F45">
            <v>8477807</v>
          </cell>
          <cell r="G45">
            <v>0</v>
          </cell>
        </row>
        <row r="46">
          <cell r="A46">
            <v>43935</v>
          </cell>
          <cell r="B46">
            <v>8935585</v>
          </cell>
          <cell r="C46">
            <v>1508356</v>
          </cell>
          <cell r="D46">
            <v>9294274</v>
          </cell>
          <cell r="E46">
            <v>1488</v>
          </cell>
          <cell r="F46">
            <v>8827833</v>
          </cell>
          <cell r="G46">
            <v>0</v>
          </cell>
        </row>
        <row r="47">
          <cell r="A47">
            <v>43936</v>
          </cell>
          <cell r="B47">
            <v>9181789</v>
          </cell>
          <cell r="C47">
            <v>1807215</v>
          </cell>
          <cell r="D47">
            <v>9584906</v>
          </cell>
          <cell r="E47">
            <v>3449</v>
          </cell>
          <cell r="F47">
            <v>9115390</v>
          </cell>
          <cell r="G47">
            <v>0</v>
          </cell>
        </row>
        <row r="48">
          <cell r="A48">
            <v>43937</v>
          </cell>
          <cell r="B48">
            <v>9374723</v>
          </cell>
          <cell r="C48">
            <v>2089954</v>
          </cell>
          <cell r="D48">
            <v>9825422</v>
          </cell>
          <cell r="E48">
            <v>4739</v>
          </cell>
          <cell r="F48">
            <v>9357980</v>
          </cell>
          <cell r="G48">
            <v>0</v>
          </cell>
        </row>
        <row r="49">
          <cell r="A49">
            <v>43938</v>
          </cell>
          <cell r="B49">
            <v>9569139</v>
          </cell>
          <cell r="C49">
            <v>2347061</v>
          </cell>
          <cell r="D49">
            <v>10080195</v>
          </cell>
          <cell r="E49">
            <v>6114</v>
          </cell>
          <cell r="F49">
            <v>9612957</v>
          </cell>
          <cell r="G49">
            <v>0</v>
          </cell>
        </row>
        <row r="50">
          <cell r="A50">
            <v>43939</v>
          </cell>
          <cell r="B50">
            <v>9589980</v>
          </cell>
          <cell r="C50">
            <v>2377981</v>
          </cell>
          <cell r="D50">
            <v>10104976</v>
          </cell>
          <cell r="E50">
            <v>6423</v>
          </cell>
          <cell r="F50">
            <v>9637611</v>
          </cell>
          <cell r="G50">
            <v>0</v>
          </cell>
        </row>
        <row r="51">
          <cell r="A51">
            <v>43940</v>
          </cell>
          <cell r="B51">
            <v>9602728</v>
          </cell>
          <cell r="C51">
            <v>2402351</v>
          </cell>
          <cell r="D51">
            <v>10120951</v>
          </cell>
          <cell r="E51">
            <v>6658</v>
          </cell>
          <cell r="F51">
            <v>9653512</v>
          </cell>
          <cell r="G51">
            <v>0</v>
          </cell>
        </row>
        <row r="52">
          <cell r="A52">
            <v>43941</v>
          </cell>
          <cell r="B52">
            <v>9778914</v>
          </cell>
          <cell r="C52">
            <v>2631966</v>
          </cell>
          <cell r="D52">
            <v>10339474</v>
          </cell>
          <cell r="E52">
            <v>9233</v>
          </cell>
          <cell r="F52">
            <v>9877313</v>
          </cell>
          <cell r="G52">
            <v>0</v>
          </cell>
        </row>
        <row r="53">
          <cell r="A53">
            <v>43942</v>
          </cell>
          <cell r="B53">
            <v>9915056</v>
          </cell>
          <cell r="C53">
            <v>2842251</v>
          </cell>
          <cell r="D53">
            <v>10511620</v>
          </cell>
          <cell r="E53">
            <v>10574</v>
          </cell>
          <cell r="F53">
            <v>10055198</v>
          </cell>
          <cell r="G53">
            <v>0</v>
          </cell>
        </row>
        <row r="54">
          <cell r="A54">
            <v>43943</v>
          </cell>
          <cell r="B54">
            <v>10046032</v>
          </cell>
          <cell r="C54">
            <v>3008314</v>
          </cell>
          <cell r="D54">
            <v>10684919</v>
          </cell>
          <cell r="E54">
            <v>11985</v>
          </cell>
          <cell r="F54">
            <v>10266548</v>
          </cell>
          <cell r="G54">
            <v>0</v>
          </cell>
        </row>
        <row r="55">
          <cell r="A55">
            <v>43944</v>
          </cell>
          <cell r="B55">
            <v>10176992</v>
          </cell>
          <cell r="C55">
            <v>3165948</v>
          </cell>
          <cell r="D55">
            <v>10849242</v>
          </cell>
          <cell r="E55">
            <v>13313</v>
          </cell>
          <cell r="F55">
            <v>10439735</v>
          </cell>
          <cell r="G55">
            <v>0</v>
          </cell>
        </row>
        <row r="56">
          <cell r="A56">
            <v>43945</v>
          </cell>
          <cell r="B56">
            <v>10296019</v>
          </cell>
          <cell r="C56">
            <v>3306712</v>
          </cell>
          <cell r="D56">
            <v>10998400</v>
          </cell>
          <cell r="E56">
            <v>14499</v>
          </cell>
          <cell r="F56">
            <v>10597829</v>
          </cell>
          <cell r="G56">
            <v>0</v>
          </cell>
        </row>
        <row r="57">
          <cell r="A57">
            <v>43946</v>
          </cell>
          <cell r="B57">
            <v>10310133</v>
          </cell>
          <cell r="C57">
            <v>3323522</v>
          </cell>
          <cell r="D57">
            <v>11018413</v>
          </cell>
          <cell r="E57">
            <v>15084</v>
          </cell>
          <cell r="F57">
            <v>10618612</v>
          </cell>
          <cell r="G57">
            <v>0</v>
          </cell>
        </row>
        <row r="58">
          <cell r="A58">
            <v>43947</v>
          </cell>
          <cell r="B58">
            <v>10320952</v>
          </cell>
          <cell r="C58">
            <v>3337046</v>
          </cell>
          <cell r="D58">
            <v>11032249</v>
          </cell>
          <cell r="E58">
            <v>15352</v>
          </cell>
          <cell r="F58">
            <v>10633231</v>
          </cell>
          <cell r="G58">
            <v>0</v>
          </cell>
        </row>
        <row r="59">
          <cell r="A59">
            <v>43948</v>
          </cell>
          <cell r="B59">
            <v>10469989</v>
          </cell>
          <cell r="C59">
            <v>3454736</v>
          </cell>
          <cell r="D59">
            <v>11218842</v>
          </cell>
          <cell r="E59">
            <v>17233</v>
          </cell>
          <cell r="F59">
            <v>10836190</v>
          </cell>
          <cell r="G59">
            <v>0</v>
          </cell>
        </row>
        <row r="60">
          <cell r="A60">
            <v>43949</v>
          </cell>
          <cell r="B60">
            <v>10585035</v>
          </cell>
          <cell r="C60">
            <v>3585662</v>
          </cell>
          <cell r="D60">
            <v>11360820</v>
          </cell>
          <cell r="E60">
            <v>19537</v>
          </cell>
          <cell r="F60">
            <v>10998643</v>
          </cell>
          <cell r="G60">
            <v>0</v>
          </cell>
        </row>
        <row r="61">
          <cell r="A61">
            <v>43950</v>
          </cell>
          <cell r="B61">
            <v>10703597</v>
          </cell>
          <cell r="C61">
            <v>3691091</v>
          </cell>
          <cell r="D61">
            <v>11511220</v>
          </cell>
          <cell r="E61">
            <v>22127</v>
          </cell>
          <cell r="F61">
            <v>11170363</v>
          </cell>
          <cell r="G61">
            <v>0</v>
          </cell>
        </row>
        <row r="62">
          <cell r="A62">
            <v>43951</v>
          </cell>
          <cell r="B62">
            <v>10810991</v>
          </cell>
          <cell r="C62">
            <v>3805116</v>
          </cell>
          <cell r="D62">
            <v>11673089</v>
          </cell>
          <cell r="E62">
            <v>42260</v>
          </cell>
          <cell r="F62">
            <v>11363019</v>
          </cell>
          <cell r="G62">
            <v>0</v>
          </cell>
        </row>
        <row r="63">
          <cell r="A63">
            <v>43952</v>
          </cell>
          <cell r="B63">
            <v>10812889</v>
          </cell>
          <cell r="C63">
            <v>3825111</v>
          </cell>
          <cell r="D63">
            <v>11678783</v>
          </cell>
          <cell r="E63">
            <v>50603</v>
          </cell>
          <cell r="F63">
            <v>11371382</v>
          </cell>
          <cell r="G63">
            <v>0</v>
          </cell>
        </row>
        <row r="64">
          <cell r="A64">
            <v>43953</v>
          </cell>
          <cell r="B64">
            <v>10814310</v>
          </cell>
          <cell r="C64">
            <v>3843239</v>
          </cell>
          <cell r="D64">
            <v>11682625</v>
          </cell>
          <cell r="E64">
            <v>56066</v>
          </cell>
          <cell r="F64">
            <v>11377114</v>
          </cell>
          <cell r="G64">
            <v>0</v>
          </cell>
        </row>
        <row r="65">
          <cell r="A65">
            <v>43954</v>
          </cell>
          <cell r="B65">
            <v>10815643</v>
          </cell>
          <cell r="C65">
            <v>3853053</v>
          </cell>
          <cell r="D65">
            <v>11685709</v>
          </cell>
          <cell r="E65">
            <v>118314</v>
          </cell>
          <cell r="F65">
            <v>11383915</v>
          </cell>
          <cell r="G65">
            <v>0</v>
          </cell>
        </row>
        <row r="66">
          <cell r="A66">
            <v>43955</v>
          </cell>
          <cell r="B66">
            <v>10871663</v>
          </cell>
          <cell r="C66">
            <v>3938620</v>
          </cell>
          <cell r="D66">
            <v>11763081</v>
          </cell>
          <cell r="E66">
            <v>527054</v>
          </cell>
          <cell r="F66">
            <v>11481218</v>
          </cell>
          <cell r="G66">
            <v>8</v>
          </cell>
        </row>
        <row r="67">
          <cell r="A67">
            <v>43956</v>
          </cell>
          <cell r="B67">
            <v>10908270</v>
          </cell>
          <cell r="C67">
            <v>4055610</v>
          </cell>
          <cell r="D67">
            <v>11815508</v>
          </cell>
          <cell r="E67">
            <v>898205</v>
          </cell>
          <cell r="F67">
            <v>11560663</v>
          </cell>
          <cell r="G67">
            <v>42</v>
          </cell>
        </row>
        <row r="68">
          <cell r="A68">
            <v>43957</v>
          </cell>
          <cell r="B68">
            <v>10925607</v>
          </cell>
          <cell r="C68">
            <v>4172285</v>
          </cell>
          <cell r="D68">
            <v>11854683</v>
          </cell>
          <cell r="E68">
            <v>1253799</v>
          </cell>
          <cell r="F68">
            <v>11631961</v>
          </cell>
          <cell r="G68">
            <v>109</v>
          </cell>
        </row>
        <row r="69">
          <cell r="A69">
            <v>43958</v>
          </cell>
          <cell r="B69">
            <v>10939766</v>
          </cell>
          <cell r="C69">
            <v>4278179</v>
          </cell>
          <cell r="D69">
            <v>11878551</v>
          </cell>
          <cell r="E69">
            <v>1640398</v>
          </cell>
          <cell r="F69">
            <v>11685393</v>
          </cell>
          <cell r="G69">
            <v>137</v>
          </cell>
        </row>
        <row r="70">
          <cell r="A70">
            <v>43959</v>
          </cell>
          <cell r="B70">
            <v>10941662</v>
          </cell>
          <cell r="C70">
            <v>4294949</v>
          </cell>
          <cell r="D70">
            <v>11882820</v>
          </cell>
          <cell r="E70">
            <v>1731922</v>
          </cell>
          <cell r="F70">
            <v>11695360</v>
          </cell>
          <cell r="G70">
            <v>171</v>
          </cell>
        </row>
        <row r="71">
          <cell r="A71">
            <v>43960</v>
          </cell>
          <cell r="B71">
            <v>10943318</v>
          </cell>
          <cell r="C71">
            <v>4307352</v>
          </cell>
          <cell r="D71">
            <v>11885583</v>
          </cell>
          <cell r="E71">
            <v>1789238</v>
          </cell>
          <cell r="F71">
            <v>11700941</v>
          </cell>
          <cell r="G71">
            <v>202</v>
          </cell>
        </row>
        <row r="72">
          <cell r="A72">
            <v>43961</v>
          </cell>
          <cell r="B72">
            <v>10950390</v>
          </cell>
          <cell r="C72">
            <v>4314615</v>
          </cell>
          <cell r="D72">
            <v>11893312</v>
          </cell>
          <cell r="E72">
            <v>1829250</v>
          </cell>
          <cell r="F72">
            <v>11710664</v>
          </cell>
          <cell r="G72">
            <v>350</v>
          </cell>
        </row>
        <row r="73">
          <cell r="A73">
            <v>43962</v>
          </cell>
          <cell r="B73">
            <v>10959539</v>
          </cell>
          <cell r="C73">
            <v>4403792</v>
          </cell>
          <cell r="D73">
            <v>11909604</v>
          </cell>
          <cell r="E73">
            <v>2129241</v>
          </cell>
          <cell r="F73">
            <v>11754276</v>
          </cell>
          <cell r="G73">
            <v>2841</v>
          </cell>
        </row>
        <row r="74">
          <cell r="A74">
            <v>43963</v>
          </cell>
          <cell r="B74">
            <v>10969491</v>
          </cell>
          <cell r="C74">
            <v>4506907</v>
          </cell>
          <cell r="D74">
            <v>11931662</v>
          </cell>
          <cell r="E74">
            <v>2493931</v>
          </cell>
          <cell r="F74">
            <v>11803469</v>
          </cell>
          <cell r="G74">
            <v>4181</v>
          </cell>
        </row>
        <row r="75">
          <cell r="A75">
            <v>43964</v>
          </cell>
          <cell r="B75">
            <v>10977360</v>
          </cell>
          <cell r="C75">
            <v>4601538</v>
          </cell>
          <cell r="D75">
            <v>11946839</v>
          </cell>
          <cell r="E75">
            <v>2829512</v>
          </cell>
          <cell r="F75">
            <v>11843478</v>
          </cell>
          <cell r="G75">
            <v>5152</v>
          </cell>
        </row>
        <row r="76">
          <cell r="A76">
            <v>43965</v>
          </cell>
          <cell r="B76">
            <v>10987407</v>
          </cell>
          <cell r="C76">
            <v>4686014</v>
          </cell>
          <cell r="D76">
            <v>11962666</v>
          </cell>
          <cell r="E76">
            <v>3158548</v>
          </cell>
          <cell r="F76">
            <v>11882215</v>
          </cell>
          <cell r="G76">
            <v>5936</v>
          </cell>
        </row>
        <row r="77">
          <cell r="A77">
            <v>43966</v>
          </cell>
          <cell r="B77">
            <v>10995112</v>
          </cell>
          <cell r="C77">
            <v>4785427</v>
          </cell>
          <cell r="D77">
            <v>11974425</v>
          </cell>
          <cell r="E77">
            <v>3508285</v>
          </cell>
          <cell r="F77">
            <v>11918555</v>
          </cell>
          <cell r="G77">
            <v>6796</v>
          </cell>
        </row>
        <row r="78">
          <cell r="A78">
            <v>43967</v>
          </cell>
          <cell r="B78">
            <v>10996080</v>
          </cell>
          <cell r="C78">
            <v>4791436</v>
          </cell>
          <cell r="D78">
            <v>11975970</v>
          </cell>
          <cell r="E78">
            <v>3533855</v>
          </cell>
          <cell r="F78">
            <v>11923943</v>
          </cell>
          <cell r="G78">
            <v>7016</v>
          </cell>
        </row>
        <row r="79">
          <cell r="A79">
            <v>43968</v>
          </cell>
          <cell r="B79">
            <v>10996469</v>
          </cell>
          <cell r="C79">
            <v>4796958</v>
          </cell>
          <cell r="D79">
            <v>11976989</v>
          </cell>
          <cell r="E79">
            <v>3558495</v>
          </cell>
          <cell r="F79">
            <v>11926153</v>
          </cell>
          <cell r="G79">
            <v>7255</v>
          </cell>
        </row>
        <row r="80">
          <cell r="A80">
            <v>43969</v>
          </cell>
          <cell r="B80">
            <v>11001383</v>
          </cell>
          <cell r="C80">
            <v>4882903</v>
          </cell>
          <cell r="D80">
            <v>11986214</v>
          </cell>
          <cell r="E80">
            <v>3860524</v>
          </cell>
          <cell r="F80">
            <v>11963389</v>
          </cell>
          <cell r="G80">
            <v>8688</v>
          </cell>
        </row>
        <row r="81">
          <cell r="A81">
            <v>43970</v>
          </cell>
          <cell r="B81">
            <v>11007932</v>
          </cell>
          <cell r="C81">
            <v>4989245</v>
          </cell>
          <cell r="D81">
            <v>11995564</v>
          </cell>
          <cell r="E81">
            <v>4130547</v>
          </cell>
          <cell r="F81">
            <v>12017071</v>
          </cell>
          <cell r="G81">
            <v>10077</v>
          </cell>
        </row>
        <row r="82">
          <cell r="A82">
            <v>43971</v>
          </cell>
          <cell r="B82">
            <v>11011858</v>
          </cell>
          <cell r="C82">
            <v>5081258</v>
          </cell>
          <cell r="D82">
            <v>12003158</v>
          </cell>
          <cell r="E82">
            <v>4320310</v>
          </cell>
          <cell r="F82">
            <v>12062689</v>
          </cell>
          <cell r="G82">
            <v>11123</v>
          </cell>
        </row>
        <row r="83">
          <cell r="A83">
            <v>43972</v>
          </cell>
          <cell r="B83">
            <v>11012698</v>
          </cell>
          <cell r="C83">
            <v>5087794</v>
          </cell>
          <cell r="D83">
            <v>12005344</v>
          </cell>
          <cell r="E83">
            <v>4344903</v>
          </cell>
          <cell r="F83">
            <v>12068110</v>
          </cell>
          <cell r="G83">
            <v>11385</v>
          </cell>
        </row>
        <row r="84">
          <cell r="A84">
            <v>43973</v>
          </cell>
          <cell r="B84">
            <v>11015264</v>
          </cell>
          <cell r="C84">
            <v>5116917</v>
          </cell>
          <cell r="D84">
            <v>12009829</v>
          </cell>
          <cell r="E84">
            <v>4434005</v>
          </cell>
          <cell r="F84">
            <v>12092889</v>
          </cell>
          <cell r="G84">
            <v>12161</v>
          </cell>
        </row>
        <row r="85">
          <cell r="A85">
            <v>43974</v>
          </cell>
          <cell r="B85">
            <v>11016037</v>
          </cell>
          <cell r="C85">
            <v>5120135</v>
          </cell>
          <cell r="D85">
            <v>12010955</v>
          </cell>
          <cell r="E85">
            <v>4448344</v>
          </cell>
          <cell r="F85">
            <v>12097196</v>
          </cell>
          <cell r="G85">
            <v>12336</v>
          </cell>
        </row>
        <row r="86">
          <cell r="A86">
            <v>43975</v>
          </cell>
          <cell r="B86">
            <v>11016352</v>
          </cell>
          <cell r="C86">
            <v>5123655</v>
          </cell>
          <cell r="D86">
            <v>12011467</v>
          </cell>
          <cell r="E86">
            <v>4461350</v>
          </cell>
          <cell r="F86">
            <v>12099815</v>
          </cell>
          <cell r="G86">
            <v>12491</v>
          </cell>
        </row>
        <row r="87">
          <cell r="A87">
            <v>43976</v>
          </cell>
          <cell r="B87">
            <v>11024756</v>
          </cell>
          <cell r="C87">
            <v>5173755</v>
          </cell>
          <cell r="D87">
            <v>12023397</v>
          </cell>
          <cell r="E87">
            <v>4588542</v>
          </cell>
          <cell r="F87">
            <v>12135290</v>
          </cell>
          <cell r="G87">
            <v>14038</v>
          </cell>
        </row>
        <row r="88">
          <cell r="A88">
            <v>43977</v>
          </cell>
          <cell r="B88">
            <v>11028832</v>
          </cell>
          <cell r="C88">
            <v>5227337</v>
          </cell>
          <cell r="D88">
            <v>12029793</v>
          </cell>
          <cell r="E88">
            <v>4696532</v>
          </cell>
          <cell r="F88">
            <v>12173380</v>
          </cell>
          <cell r="G88">
            <v>15863</v>
          </cell>
        </row>
        <row r="89">
          <cell r="A89">
            <v>43978</v>
          </cell>
          <cell r="B89">
            <v>11033356</v>
          </cell>
          <cell r="C89">
            <v>5268521</v>
          </cell>
          <cell r="D89">
            <v>12036127</v>
          </cell>
          <cell r="E89">
            <v>4786145</v>
          </cell>
          <cell r="F89">
            <v>12229602</v>
          </cell>
          <cell r="G89">
            <v>17149</v>
          </cell>
        </row>
        <row r="90">
          <cell r="A90">
            <v>43979</v>
          </cell>
          <cell r="B90">
            <v>11035984</v>
          </cell>
          <cell r="C90">
            <v>5308141</v>
          </cell>
          <cell r="D90">
            <v>12040279</v>
          </cell>
          <cell r="E90">
            <v>4881721</v>
          </cell>
          <cell r="F90">
            <v>12270818</v>
          </cell>
          <cell r="G90">
            <v>18929</v>
          </cell>
        </row>
        <row r="91">
          <cell r="A91">
            <v>43980</v>
          </cell>
          <cell r="B91">
            <v>11040308</v>
          </cell>
          <cell r="C91">
            <v>5354073</v>
          </cell>
          <cell r="D91">
            <v>12046269</v>
          </cell>
          <cell r="E91">
            <v>4975758</v>
          </cell>
          <cell r="F91">
            <v>12317361</v>
          </cell>
          <cell r="G91">
            <v>21788</v>
          </cell>
        </row>
        <row r="92">
          <cell r="A92">
            <v>43981</v>
          </cell>
          <cell r="B92">
            <v>11040879</v>
          </cell>
          <cell r="C92">
            <v>5357625</v>
          </cell>
          <cell r="D92">
            <v>12047058</v>
          </cell>
          <cell r="E92">
            <v>4988341</v>
          </cell>
          <cell r="F92">
            <v>12323991</v>
          </cell>
          <cell r="G92">
            <v>22594</v>
          </cell>
        </row>
        <row r="93">
          <cell r="A93">
            <v>43982</v>
          </cell>
          <cell r="B93">
            <v>11041398</v>
          </cell>
          <cell r="C93">
            <v>5359755</v>
          </cell>
          <cell r="D93">
            <v>12047730</v>
          </cell>
          <cell r="E93">
            <v>4996140</v>
          </cell>
          <cell r="F93">
            <v>12327012</v>
          </cell>
          <cell r="G93">
            <v>46525</v>
          </cell>
        </row>
        <row r="94">
          <cell r="A94">
            <v>43983</v>
          </cell>
          <cell r="B94">
            <v>11042167</v>
          </cell>
          <cell r="C94">
            <v>5368928</v>
          </cell>
          <cell r="D94">
            <v>12048889</v>
          </cell>
          <cell r="E94">
            <v>5025711</v>
          </cell>
          <cell r="F94">
            <v>12331886</v>
          </cell>
          <cell r="G94">
            <v>165050</v>
          </cell>
        </row>
        <row r="95">
          <cell r="A95">
            <v>43984</v>
          </cell>
          <cell r="B95">
            <v>11044110</v>
          </cell>
          <cell r="C95">
            <v>5415424</v>
          </cell>
          <cell r="D95">
            <v>12051758</v>
          </cell>
          <cell r="E95">
            <v>5127678</v>
          </cell>
          <cell r="F95">
            <v>12346811</v>
          </cell>
          <cell r="G95">
            <v>445550</v>
          </cell>
        </row>
        <row r="96">
          <cell r="A96">
            <v>43985</v>
          </cell>
          <cell r="B96">
            <v>11049433</v>
          </cell>
          <cell r="C96">
            <v>5465387</v>
          </cell>
          <cell r="D96">
            <v>12057136</v>
          </cell>
          <cell r="E96">
            <v>5232316</v>
          </cell>
          <cell r="F96">
            <v>12362021</v>
          </cell>
          <cell r="G96">
            <v>691267</v>
          </cell>
        </row>
        <row r="97">
          <cell r="A97">
            <v>43986</v>
          </cell>
          <cell r="B97">
            <v>11051237</v>
          </cell>
          <cell r="C97">
            <v>5511791</v>
          </cell>
          <cell r="D97">
            <v>12059898</v>
          </cell>
          <cell r="E97">
            <v>5340010</v>
          </cell>
          <cell r="F97">
            <v>12377805</v>
          </cell>
          <cell r="G97">
            <v>975358</v>
          </cell>
        </row>
        <row r="98">
          <cell r="A98">
            <v>43987</v>
          </cell>
          <cell r="B98">
            <v>11053423</v>
          </cell>
          <cell r="C98">
            <v>5555050</v>
          </cell>
          <cell r="D98">
            <v>12062541</v>
          </cell>
          <cell r="E98">
            <v>5445634</v>
          </cell>
          <cell r="F98">
            <v>12388422</v>
          </cell>
          <cell r="G98">
            <v>1269398</v>
          </cell>
        </row>
        <row r="99">
          <cell r="A99">
            <v>43988</v>
          </cell>
          <cell r="B99">
            <v>11053852</v>
          </cell>
          <cell r="C99">
            <v>5558195</v>
          </cell>
          <cell r="D99">
            <v>12063066</v>
          </cell>
          <cell r="E99">
            <v>5454011</v>
          </cell>
          <cell r="F99">
            <v>12389616</v>
          </cell>
          <cell r="G99">
            <v>1298015</v>
          </cell>
        </row>
        <row r="100">
          <cell r="A100">
            <v>43989</v>
          </cell>
          <cell r="B100">
            <v>11054200</v>
          </cell>
          <cell r="C100">
            <v>5560475</v>
          </cell>
          <cell r="D100">
            <v>12063542</v>
          </cell>
          <cell r="E100">
            <v>5458980</v>
          </cell>
          <cell r="F100">
            <v>12390762</v>
          </cell>
          <cell r="G100">
            <v>1318972</v>
          </cell>
        </row>
        <row r="101">
          <cell r="A101">
            <v>43990</v>
          </cell>
          <cell r="B101">
            <v>11056606</v>
          </cell>
          <cell r="C101">
            <v>5607518</v>
          </cell>
          <cell r="D101">
            <v>12067211</v>
          </cell>
          <cell r="E101">
            <v>5568300</v>
          </cell>
          <cell r="F101">
            <v>12403668</v>
          </cell>
          <cell r="G101">
            <v>1681903</v>
          </cell>
        </row>
        <row r="102">
          <cell r="A102">
            <v>43991</v>
          </cell>
          <cell r="B102">
            <v>11058461</v>
          </cell>
          <cell r="C102">
            <v>5658310</v>
          </cell>
          <cell r="D102">
            <v>12069729</v>
          </cell>
          <cell r="E102">
            <v>5684437</v>
          </cell>
          <cell r="F102">
            <v>12413244</v>
          </cell>
          <cell r="G102">
            <v>2026761</v>
          </cell>
        </row>
        <row r="103">
          <cell r="A103">
            <v>43992</v>
          </cell>
          <cell r="B103">
            <v>11060582</v>
          </cell>
          <cell r="C103">
            <v>5707621</v>
          </cell>
          <cell r="D103">
            <v>12072351</v>
          </cell>
          <cell r="E103">
            <v>5797867</v>
          </cell>
          <cell r="F103">
            <v>12421601</v>
          </cell>
          <cell r="G103">
            <v>2312032</v>
          </cell>
        </row>
        <row r="104">
          <cell r="A104">
            <v>43993</v>
          </cell>
          <cell r="B104">
            <v>11062647</v>
          </cell>
          <cell r="C104">
            <v>5747332</v>
          </cell>
          <cell r="D104">
            <v>12075290</v>
          </cell>
          <cell r="E104">
            <v>5909082</v>
          </cell>
          <cell r="F104">
            <v>12429408</v>
          </cell>
          <cell r="G104">
            <v>2602588</v>
          </cell>
        </row>
        <row r="105">
          <cell r="A105">
            <v>43994</v>
          </cell>
          <cell r="B105">
            <v>11065550</v>
          </cell>
          <cell r="C105">
            <v>5789768</v>
          </cell>
          <cell r="D105">
            <v>12078921</v>
          </cell>
          <cell r="E105">
            <v>6029890</v>
          </cell>
          <cell r="F105">
            <v>12439688</v>
          </cell>
          <cell r="G105">
            <v>2893471</v>
          </cell>
        </row>
        <row r="106">
          <cell r="A106">
            <v>43995</v>
          </cell>
          <cell r="B106">
            <v>11066237</v>
          </cell>
          <cell r="C106">
            <v>5792217</v>
          </cell>
          <cell r="D106">
            <v>12080165</v>
          </cell>
          <cell r="E106">
            <v>6034899</v>
          </cell>
          <cell r="F106">
            <v>12441330</v>
          </cell>
          <cell r="G106">
            <v>2918596</v>
          </cell>
        </row>
        <row r="107">
          <cell r="A107">
            <v>43996</v>
          </cell>
          <cell r="B107">
            <v>11067355</v>
          </cell>
          <cell r="C107">
            <v>5796071</v>
          </cell>
          <cell r="D107">
            <v>12081492</v>
          </cell>
          <cell r="E107">
            <v>6041520</v>
          </cell>
          <cell r="F107">
            <v>12443061</v>
          </cell>
          <cell r="G107">
            <v>2938751</v>
          </cell>
        </row>
        <row r="108">
          <cell r="A108">
            <v>43997</v>
          </cell>
          <cell r="B108">
            <v>11069676</v>
          </cell>
          <cell r="C108">
            <v>5835363</v>
          </cell>
          <cell r="D108">
            <v>12084343</v>
          </cell>
          <cell r="E108">
            <v>6172029</v>
          </cell>
          <cell r="F108">
            <v>12450293</v>
          </cell>
          <cell r="G108">
            <v>3236647</v>
          </cell>
        </row>
        <row r="109">
          <cell r="A109">
            <v>43998</v>
          </cell>
          <cell r="B109">
            <v>11072085</v>
          </cell>
          <cell r="C109">
            <v>5876049</v>
          </cell>
          <cell r="D109">
            <v>12087702</v>
          </cell>
          <cell r="E109">
            <v>6303442</v>
          </cell>
          <cell r="F109">
            <v>12458985</v>
          </cell>
          <cell r="G109">
            <v>3497739</v>
          </cell>
        </row>
        <row r="110">
          <cell r="A110">
            <v>43999</v>
          </cell>
          <cell r="B110">
            <v>11074101</v>
          </cell>
          <cell r="C110">
            <v>5908471</v>
          </cell>
          <cell r="D110">
            <v>12090565</v>
          </cell>
          <cell r="E110">
            <v>6399820</v>
          </cell>
          <cell r="F110">
            <v>12464694</v>
          </cell>
          <cell r="G110">
            <v>3683081</v>
          </cell>
        </row>
        <row r="111">
          <cell r="A111">
            <v>44000</v>
          </cell>
          <cell r="B111">
            <v>11075815</v>
          </cell>
          <cell r="C111">
            <v>5938124</v>
          </cell>
          <cell r="D111">
            <v>12094977</v>
          </cell>
          <cell r="E111">
            <v>6481327</v>
          </cell>
          <cell r="F111">
            <v>12472486</v>
          </cell>
          <cell r="G111">
            <v>3860472</v>
          </cell>
        </row>
        <row r="112">
          <cell r="A112">
            <v>44001</v>
          </cell>
          <cell r="B112">
            <v>11077412</v>
          </cell>
          <cell r="C112">
            <v>5960814</v>
          </cell>
          <cell r="D112">
            <v>12097296</v>
          </cell>
          <cell r="E112">
            <v>6552286</v>
          </cell>
          <cell r="F112">
            <v>12478227</v>
          </cell>
          <cell r="G112">
            <v>4005133</v>
          </cell>
        </row>
        <row r="113">
          <cell r="A113">
            <v>44002</v>
          </cell>
          <cell r="B113">
            <v>11077744</v>
          </cell>
          <cell r="C113">
            <v>5962266</v>
          </cell>
          <cell r="D113">
            <v>12098030</v>
          </cell>
          <cell r="E113">
            <v>6555286</v>
          </cell>
          <cell r="F113">
            <v>12479190</v>
          </cell>
          <cell r="G113">
            <v>4015221</v>
          </cell>
        </row>
        <row r="114">
          <cell r="A114">
            <v>44003</v>
          </cell>
          <cell r="B114">
            <v>11077970</v>
          </cell>
          <cell r="C114">
            <v>5963916</v>
          </cell>
          <cell r="D114">
            <v>12098890</v>
          </cell>
          <cell r="E114">
            <v>6560956</v>
          </cell>
          <cell r="F114">
            <v>12480272</v>
          </cell>
          <cell r="G114">
            <v>4027126</v>
          </cell>
        </row>
        <row r="115">
          <cell r="A115">
            <v>44004</v>
          </cell>
          <cell r="B115">
            <v>11079161</v>
          </cell>
          <cell r="C115">
            <v>5988576</v>
          </cell>
          <cell r="D115">
            <v>12100803</v>
          </cell>
          <cell r="E115">
            <v>6629770</v>
          </cell>
          <cell r="F115">
            <v>12484190</v>
          </cell>
          <cell r="G115">
            <v>4163031</v>
          </cell>
        </row>
        <row r="116">
          <cell r="A116">
            <v>44005</v>
          </cell>
          <cell r="B116">
            <v>11080901</v>
          </cell>
          <cell r="C116">
            <v>6012487</v>
          </cell>
          <cell r="D116">
            <v>12106354</v>
          </cell>
          <cell r="E116">
            <v>6689897</v>
          </cell>
          <cell r="F116">
            <v>12491962</v>
          </cell>
          <cell r="G116">
            <v>4275134</v>
          </cell>
        </row>
        <row r="117">
          <cell r="A117">
            <v>44006</v>
          </cell>
          <cell r="B117">
            <v>11082607</v>
          </cell>
          <cell r="C117">
            <v>6033250</v>
          </cell>
          <cell r="D117">
            <v>12109829</v>
          </cell>
          <cell r="E117">
            <v>6736589</v>
          </cell>
          <cell r="F117">
            <v>12497444</v>
          </cell>
          <cell r="G117">
            <v>4362791</v>
          </cell>
        </row>
        <row r="118">
          <cell r="A118">
            <v>44007</v>
          </cell>
          <cell r="B118">
            <v>11083999</v>
          </cell>
          <cell r="C118">
            <v>6050399</v>
          </cell>
          <cell r="D118">
            <v>12113734</v>
          </cell>
          <cell r="E118">
            <v>6785938</v>
          </cell>
          <cell r="F118">
            <v>12502949</v>
          </cell>
          <cell r="G118">
            <v>4446617</v>
          </cell>
        </row>
        <row r="119">
          <cell r="A119">
            <v>44008</v>
          </cell>
          <cell r="B119">
            <v>11086449</v>
          </cell>
          <cell r="C119">
            <v>6070992</v>
          </cell>
          <cell r="D119">
            <v>12118568</v>
          </cell>
          <cell r="E119">
            <v>6846587</v>
          </cell>
          <cell r="F119">
            <v>12508644</v>
          </cell>
          <cell r="G119">
            <v>4532840</v>
          </cell>
        </row>
        <row r="120">
          <cell r="A120">
            <v>44009</v>
          </cell>
          <cell r="B120">
            <v>11086648</v>
          </cell>
          <cell r="C120">
            <v>6072384</v>
          </cell>
          <cell r="D120">
            <v>12119063</v>
          </cell>
          <cell r="E120">
            <v>6847683</v>
          </cell>
          <cell r="F120">
            <v>12509262</v>
          </cell>
          <cell r="G120">
            <v>4537426</v>
          </cell>
        </row>
        <row r="121">
          <cell r="A121">
            <v>44010</v>
          </cell>
          <cell r="B121">
            <v>11087058</v>
          </cell>
          <cell r="C121">
            <v>6073773</v>
          </cell>
          <cell r="D121">
            <v>12121945</v>
          </cell>
          <cell r="E121">
            <v>6851402</v>
          </cell>
          <cell r="F121">
            <v>12512345</v>
          </cell>
          <cell r="G121">
            <v>4547264</v>
          </cell>
        </row>
        <row r="122">
          <cell r="A122">
            <v>44011</v>
          </cell>
          <cell r="B122">
            <v>11088776</v>
          </cell>
          <cell r="C122">
            <v>6092586</v>
          </cell>
          <cell r="D122">
            <v>12125072</v>
          </cell>
          <cell r="E122">
            <v>6893012</v>
          </cell>
          <cell r="F122">
            <v>12516952</v>
          </cell>
          <cell r="G122">
            <v>4622063</v>
          </cell>
        </row>
        <row r="123">
          <cell r="A123">
            <v>44012</v>
          </cell>
          <cell r="B123">
            <v>11091202</v>
          </cell>
          <cell r="C123">
            <v>6111265</v>
          </cell>
          <cell r="D123">
            <v>12130059</v>
          </cell>
          <cell r="E123">
            <v>6933775</v>
          </cell>
          <cell r="F123">
            <v>12523073</v>
          </cell>
          <cell r="G123">
            <v>4719079</v>
          </cell>
        </row>
        <row r="124">
          <cell r="A124">
            <v>44013</v>
          </cell>
          <cell r="B124">
            <v>11092930</v>
          </cell>
          <cell r="C124">
            <v>6126338</v>
          </cell>
          <cell r="D124">
            <v>12133481</v>
          </cell>
          <cell r="E124">
            <v>6971167</v>
          </cell>
          <cell r="F124">
            <v>12527360</v>
          </cell>
          <cell r="G124">
            <v>4797041</v>
          </cell>
        </row>
        <row r="125">
          <cell r="A125">
            <v>44014</v>
          </cell>
          <cell r="B125">
            <v>11095774</v>
          </cell>
          <cell r="C125">
            <v>6144609</v>
          </cell>
          <cell r="D125">
            <v>12140151</v>
          </cell>
          <cell r="E125">
            <v>7017986</v>
          </cell>
          <cell r="F125">
            <v>12534611</v>
          </cell>
          <cell r="G125">
            <v>4884140</v>
          </cell>
        </row>
        <row r="126">
          <cell r="A126">
            <v>44015</v>
          </cell>
          <cell r="B126">
            <v>11098627</v>
          </cell>
          <cell r="C126">
            <v>6169702</v>
          </cell>
          <cell r="D126">
            <v>12143565</v>
          </cell>
          <cell r="E126">
            <v>7063952</v>
          </cell>
          <cell r="F126">
            <v>12539780</v>
          </cell>
          <cell r="G126">
            <v>4987762</v>
          </cell>
        </row>
        <row r="127">
          <cell r="A127">
            <v>44016</v>
          </cell>
          <cell r="B127">
            <v>11099397</v>
          </cell>
          <cell r="C127">
            <v>6170792</v>
          </cell>
          <cell r="D127">
            <v>12144391</v>
          </cell>
          <cell r="E127">
            <v>7068895</v>
          </cell>
          <cell r="F127">
            <v>12540655</v>
          </cell>
          <cell r="G127">
            <v>4992672</v>
          </cell>
        </row>
        <row r="128">
          <cell r="A128">
            <v>44017</v>
          </cell>
          <cell r="B128">
            <v>11099541</v>
          </cell>
          <cell r="C128">
            <v>6172354</v>
          </cell>
          <cell r="D128">
            <v>12145606</v>
          </cell>
          <cell r="E128">
            <v>7071954</v>
          </cell>
          <cell r="F128">
            <v>12541905</v>
          </cell>
          <cell r="G128">
            <v>4998710</v>
          </cell>
        </row>
        <row r="129">
          <cell r="A129">
            <v>44018</v>
          </cell>
          <cell r="B129">
            <v>11100395</v>
          </cell>
          <cell r="C129">
            <v>6189880</v>
          </cell>
          <cell r="D129">
            <v>12148131</v>
          </cell>
          <cell r="E129">
            <v>7118524</v>
          </cell>
          <cell r="F129">
            <v>12545213</v>
          </cell>
          <cell r="G129">
            <v>5086844</v>
          </cell>
        </row>
        <row r="130">
          <cell r="A130">
            <v>44019</v>
          </cell>
          <cell r="B130">
            <v>11101544</v>
          </cell>
          <cell r="C130">
            <v>6214673</v>
          </cell>
          <cell r="D130">
            <v>12150265</v>
          </cell>
          <cell r="E130">
            <v>7172149</v>
          </cell>
          <cell r="F130">
            <v>12548826</v>
          </cell>
          <cell r="G130">
            <v>5171568</v>
          </cell>
        </row>
        <row r="131">
          <cell r="A131">
            <v>44020</v>
          </cell>
          <cell r="B131">
            <v>11103089</v>
          </cell>
          <cell r="C131">
            <v>6236042</v>
          </cell>
          <cell r="D131">
            <v>12152528</v>
          </cell>
          <cell r="E131">
            <v>7222339</v>
          </cell>
          <cell r="F131">
            <v>12552688</v>
          </cell>
          <cell r="G131">
            <v>5262033</v>
          </cell>
        </row>
        <row r="132">
          <cell r="A132">
            <v>44021</v>
          </cell>
          <cell r="B132">
            <v>11104552</v>
          </cell>
          <cell r="C132">
            <v>6255806</v>
          </cell>
          <cell r="D132">
            <v>12155290</v>
          </cell>
          <cell r="E132">
            <v>7275853</v>
          </cell>
          <cell r="F132">
            <v>12556626</v>
          </cell>
          <cell r="G132">
            <v>5358966</v>
          </cell>
        </row>
        <row r="133">
          <cell r="A133">
            <v>44022</v>
          </cell>
          <cell r="B133">
            <v>11105918</v>
          </cell>
          <cell r="C133">
            <v>6278195</v>
          </cell>
          <cell r="D133">
            <v>12157361</v>
          </cell>
          <cell r="E133">
            <v>7323102</v>
          </cell>
          <cell r="F133">
            <v>12559291</v>
          </cell>
          <cell r="G133">
            <v>5447489</v>
          </cell>
        </row>
        <row r="134">
          <cell r="A134">
            <v>44023</v>
          </cell>
          <cell r="B134">
            <v>11106127</v>
          </cell>
          <cell r="C134">
            <v>6279407</v>
          </cell>
          <cell r="D134">
            <v>12157713</v>
          </cell>
          <cell r="E134">
            <v>7325922</v>
          </cell>
          <cell r="F134">
            <v>12559835</v>
          </cell>
          <cell r="G134">
            <v>5452693</v>
          </cell>
        </row>
        <row r="135">
          <cell r="A135">
            <v>44024</v>
          </cell>
          <cell r="B135">
            <v>11106291</v>
          </cell>
          <cell r="C135">
            <v>6280905</v>
          </cell>
          <cell r="D135">
            <v>12158403</v>
          </cell>
          <cell r="E135">
            <v>7327977</v>
          </cell>
          <cell r="F135">
            <v>12560907</v>
          </cell>
          <cell r="G135">
            <v>5457609</v>
          </cell>
        </row>
        <row r="136">
          <cell r="A136">
            <v>44025</v>
          </cell>
          <cell r="B136">
            <v>11107225</v>
          </cell>
          <cell r="C136">
            <v>6291402</v>
          </cell>
          <cell r="D136">
            <v>12159831</v>
          </cell>
          <cell r="E136">
            <v>7348431</v>
          </cell>
          <cell r="F136">
            <v>12562745</v>
          </cell>
          <cell r="G136">
            <v>5504114</v>
          </cell>
        </row>
        <row r="137">
          <cell r="A137">
            <v>44026</v>
          </cell>
          <cell r="B137">
            <v>11107437</v>
          </cell>
          <cell r="C137">
            <v>6293283</v>
          </cell>
          <cell r="D137">
            <v>12160484</v>
          </cell>
          <cell r="E137">
            <v>7352027</v>
          </cell>
          <cell r="F137">
            <v>12563504</v>
          </cell>
          <cell r="G137">
            <v>5520432</v>
          </cell>
        </row>
        <row r="138">
          <cell r="A138">
            <v>44027</v>
          </cell>
          <cell r="B138">
            <v>11108850</v>
          </cell>
          <cell r="C138">
            <v>6304194</v>
          </cell>
          <cell r="D138">
            <v>12162151</v>
          </cell>
          <cell r="E138">
            <v>7388043</v>
          </cell>
          <cell r="F138">
            <v>12566110</v>
          </cell>
          <cell r="G138">
            <v>5586319</v>
          </cell>
        </row>
        <row r="139">
          <cell r="A139">
            <v>44028</v>
          </cell>
          <cell r="B139">
            <v>11109444</v>
          </cell>
          <cell r="C139">
            <v>6318612</v>
          </cell>
          <cell r="D139">
            <v>12162897</v>
          </cell>
          <cell r="E139">
            <v>7425399</v>
          </cell>
          <cell r="F139">
            <v>12567680</v>
          </cell>
          <cell r="G139">
            <v>5675989</v>
          </cell>
        </row>
        <row r="140">
          <cell r="A140">
            <v>44029</v>
          </cell>
          <cell r="B140">
            <v>11110037</v>
          </cell>
          <cell r="C140">
            <v>6341190</v>
          </cell>
          <cell r="D140">
            <v>12163848</v>
          </cell>
          <cell r="E140">
            <v>7468899</v>
          </cell>
          <cell r="F140">
            <v>12569419</v>
          </cell>
          <cell r="G140">
            <v>5765722</v>
          </cell>
        </row>
        <row r="141">
          <cell r="A141">
            <v>44030</v>
          </cell>
          <cell r="B141">
            <v>11110144</v>
          </cell>
          <cell r="C141">
            <v>6342399</v>
          </cell>
          <cell r="D141">
            <v>12164010</v>
          </cell>
          <cell r="E141">
            <v>7472388</v>
          </cell>
          <cell r="F141">
            <v>12569632</v>
          </cell>
          <cell r="G141">
            <v>5768287</v>
          </cell>
        </row>
        <row r="142">
          <cell r="A142">
            <v>44031</v>
          </cell>
          <cell r="B142">
            <v>11110210</v>
          </cell>
          <cell r="C142">
            <v>6343309</v>
          </cell>
          <cell r="D142">
            <v>12164130</v>
          </cell>
          <cell r="E142">
            <v>7474386</v>
          </cell>
          <cell r="F142">
            <v>12570592</v>
          </cell>
          <cell r="G142">
            <v>5771462</v>
          </cell>
        </row>
        <row r="143">
          <cell r="A143">
            <v>44032</v>
          </cell>
          <cell r="B143">
            <v>11111204</v>
          </cell>
          <cell r="C143">
            <v>6372568</v>
          </cell>
          <cell r="D143">
            <v>12165699</v>
          </cell>
          <cell r="E143">
            <v>7535507</v>
          </cell>
          <cell r="F143">
            <v>12573124</v>
          </cell>
          <cell r="G143">
            <v>5844338</v>
          </cell>
        </row>
        <row r="144">
          <cell r="A144">
            <v>44033</v>
          </cell>
          <cell r="B144">
            <v>11112643</v>
          </cell>
          <cell r="C144">
            <v>6386049</v>
          </cell>
          <cell r="D144">
            <v>12167581</v>
          </cell>
          <cell r="E144">
            <v>7585518</v>
          </cell>
          <cell r="F144">
            <v>12575206</v>
          </cell>
          <cell r="G144">
            <v>5912431</v>
          </cell>
        </row>
        <row r="145">
          <cell r="A145">
            <v>44034</v>
          </cell>
          <cell r="B145">
            <v>11113507</v>
          </cell>
          <cell r="C145">
            <v>6399928</v>
          </cell>
          <cell r="D145">
            <v>12168512</v>
          </cell>
          <cell r="E145">
            <v>7617311</v>
          </cell>
          <cell r="F145">
            <v>12576995</v>
          </cell>
          <cell r="G145">
            <v>5978875</v>
          </cell>
        </row>
        <row r="146">
          <cell r="A146">
            <v>44035</v>
          </cell>
          <cell r="B146">
            <v>11114162</v>
          </cell>
          <cell r="C146">
            <v>6412046</v>
          </cell>
          <cell r="D146">
            <v>12169413</v>
          </cell>
          <cell r="E146">
            <v>7652047</v>
          </cell>
          <cell r="F146">
            <v>12579814</v>
          </cell>
          <cell r="G146">
            <v>6049724</v>
          </cell>
        </row>
        <row r="147">
          <cell r="A147">
            <v>44036</v>
          </cell>
          <cell r="B147">
            <v>11115140</v>
          </cell>
          <cell r="C147">
            <v>6424028</v>
          </cell>
          <cell r="D147">
            <v>12170608</v>
          </cell>
          <cell r="E147">
            <v>7677657</v>
          </cell>
          <cell r="F147">
            <v>12581318</v>
          </cell>
          <cell r="G147">
            <v>6116711</v>
          </cell>
        </row>
        <row r="148">
          <cell r="A148">
            <v>44037</v>
          </cell>
          <cell r="B148">
            <v>11115304</v>
          </cell>
          <cell r="C148">
            <v>6425255</v>
          </cell>
          <cell r="D148">
            <v>12170756</v>
          </cell>
          <cell r="E148">
            <v>7679174</v>
          </cell>
          <cell r="F148">
            <v>12581501</v>
          </cell>
          <cell r="G148">
            <v>6119161</v>
          </cell>
        </row>
        <row r="149">
          <cell r="A149">
            <v>44038</v>
          </cell>
          <cell r="B149">
            <v>11115619</v>
          </cell>
          <cell r="C149">
            <v>6427078</v>
          </cell>
          <cell r="D149">
            <v>12171036</v>
          </cell>
          <cell r="E149">
            <v>7679778</v>
          </cell>
          <cell r="F149">
            <v>12581821</v>
          </cell>
          <cell r="G149">
            <v>6122956</v>
          </cell>
        </row>
        <row r="150">
          <cell r="A150">
            <v>44039</v>
          </cell>
          <cell r="B150">
            <v>11116560</v>
          </cell>
          <cell r="C150">
            <v>6560970</v>
          </cell>
          <cell r="D150">
            <v>12172151</v>
          </cell>
          <cell r="E150">
            <v>7865778</v>
          </cell>
          <cell r="F150">
            <v>12583998</v>
          </cell>
          <cell r="G150">
            <v>6325497</v>
          </cell>
        </row>
        <row r="151">
          <cell r="A151" t="str">
            <v>NA</v>
          </cell>
          <cell r="B151" t="str">
            <v>NA</v>
          </cell>
          <cell r="C151" t="str">
            <v>NA</v>
          </cell>
          <cell r="D151" t="str">
            <v>NA</v>
          </cell>
          <cell r="E151" t="str">
            <v>NA</v>
          </cell>
          <cell r="F151" t="str">
            <v>NA</v>
          </cell>
          <cell r="G151" t="str">
            <v>NA</v>
          </cell>
        </row>
        <row r="152">
          <cell r="A152" t="str">
            <v>NA</v>
          </cell>
          <cell r="B152" t="str">
            <v>NA</v>
          </cell>
          <cell r="C152" t="str">
            <v>NA</v>
          </cell>
          <cell r="D152" t="str">
            <v>NA</v>
          </cell>
          <cell r="E152" t="str">
            <v>NA</v>
          </cell>
          <cell r="F152" t="str">
            <v>NA</v>
          </cell>
          <cell r="G152" t="str">
            <v>NA</v>
          </cell>
        </row>
        <row r="153">
          <cell r="A153" t="str">
            <v>NA</v>
          </cell>
          <cell r="B153" t="str">
            <v>NA</v>
          </cell>
          <cell r="C153" t="str">
            <v>NA</v>
          </cell>
          <cell r="D153" t="str">
            <v>NA</v>
          </cell>
          <cell r="E153" t="str">
            <v>NA</v>
          </cell>
          <cell r="F153" t="str">
            <v>NA</v>
          </cell>
          <cell r="G153" t="str">
            <v>NA</v>
          </cell>
        </row>
        <row r="154">
          <cell r="A154" t="str">
            <v>NA</v>
          </cell>
          <cell r="B154" t="str">
            <v>NA</v>
          </cell>
          <cell r="C154" t="str">
            <v>NA</v>
          </cell>
          <cell r="D154" t="str">
            <v>NA</v>
          </cell>
          <cell r="E154" t="str">
            <v>NA</v>
          </cell>
          <cell r="F154" t="str">
            <v>NA</v>
          </cell>
          <cell r="G154" t="str">
            <v>NA</v>
          </cell>
        </row>
        <row r="155">
          <cell r="A155" t="str">
            <v>NA</v>
          </cell>
          <cell r="B155" t="str">
            <v>NA</v>
          </cell>
          <cell r="C155" t="str">
            <v>NA</v>
          </cell>
          <cell r="D155" t="str">
            <v>NA</v>
          </cell>
          <cell r="E155" t="str">
            <v>NA</v>
          </cell>
          <cell r="F155" t="str">
            <v>NA</v>
          </cell>
          <cell r="G155" t="str">
            <v>NA</v>
          </cell>
        </row>
        <row r="156">
          <cell r="A156" t="str">
            <v>NA</v>
          </cell>
          <cell r="B156" t="str">
            <v>NA</v>
          </cell>
          <cell r="C156" t="str">
            <v>NA</v>
          </cell>
          <cell r="D156" t="str">
            <v>NA</v>
          </cell>
          <cell r="E156" t="str">
            <v>NA</v>
          </cell>
          <cell r="F156" t="str">
            <v>NA</v>
          </cell>
          <cell r="G156" t="str">
            <v>NA</v>
          </cell>
        </row>
        <row r="157">
          <cell r="A157" t="str">
            <v>NA</v>
          </cell>
          <cell r="B157" t="str">
            <v>NA</v>
          </cell>
          <cell r="C157" t="str">
            <v>NA</v>
          </cell>
          <cell r="D157" t="str">
            <v>NA</v>
          </cell>
          <cell r="E157" t="str">
            <v>NA</v>
          </cell>
          <cell r="F157" t="str">
            <v>NA</v>
          </cell>
          <cell r="G157" t="str">
            <v>NA</v>
          </cell>
        </row>
        <row r="158">
          <cell r="A158" t="str">
            <v>NA</v>
          </cell>
          <cell r="B158" t="str">
            <v>NA</v>
          </cell>
          <cell r="C158" t="str">
            <v>NA</v>
          </cell>
          <cell r="D158" t="str">
            <v>NA</v>
          </cell>
          <cell r="E158" t="str">
            <v>NA</v>
          </cell>
          <cell r="F158" t="str">
            <v>NA</v>
          </cell>
          <cell r="G158" t="str">
            <v>NA</v>
          </cell>
        </row>
        <row r="159">
          <cell r="A159" t="str">
            <v>NA</v>
          </cell>
          <cell r="B159" t="str">
            <v>NA</v>
          </cell>
          <cell r="C159" t="str">
            <v>NA</v>
          </cell>
          <cell r="D159" t="str">
            <v>NA</v>
          </cell>
          <cell r="E159" t="str">
            <v>NA</v>
          </cell>
          <cell r="F159" t="str">
            <v>NA</v>
          </cell>
          <cell r="G159" t="str">
            <v>NA</v>
          </cell>
        </row>
        <row r="160">
          <cell r="A160" t="str">
            <v>NA</v>
          </cell>
          <cell r="B160" t="str">
            <v>NA</v>
          </cell>
          <cell r="C160" t="str">
            <v>NA</v>
          </cell>
          <cell r="D160" t="str">
            <v>NA</v>
          </cell>
          <cell r="E160" t="str">
            <v>NA</v>
          </cell>
          <cell r="F160" t="str">
            <v>NA</v>
          </cell>
          <cell r="G160" t="str">
            <v>NA</v>
          </cell>
        </row>
        <row r="161">
          <cell r="A161" t="str">
            <v>NA</v>
          </cell>
          <cell r="B161" t="str">
            <v>NA</v>
          </cell>
          <cell r="C161" t="str">
            <v>NA</v>
          </cell>
          <cell r="D161" t="str">
            <v>NA</v>
          </cell>
          <cell r="E161" t="str">
            <v>NA</v>
          </cell>
          <cell r="F161" t="str">
            <v>NA</v>
          </cell>
          <cell r="G161" t="str">
            <v>NA</v>
          </cell>
        </row>
        <row r="162">
          <cell r="A162" t="str">
            <v>NA</v>
          </cell>
          <cell r="B162" t="str">
            <v>NA</v>
          </cell>
          <cell r="C162" t="str">
            <v>NA</v>
          </cell>
          <cell r="D162" t="str">
            <v>NA</v>
          </cell>
          <cell r="E162" t="str">
            <v>NA</v>
          </cell>
          <cell r="F162" t="str">
            <v>NA</v>
          </cell>
          <cell r="G162" t="str">
            <v>NA</v>
          </cell>
        </row>
        <row r="163">
          <cell r="A163" t="str">
            <v>NA</v>
          </cell>
          <cell r="B163" t="str">
            <v>NA</v>
          </cell>
          <cell r="C163" t="str">
            <v>NA</v>
          </cell>
          <cell r="D163" t="str">
            <v>NA</v>
          </cell>
          <cell r="E163" t="str">
            <v>NA</v>
          </cell>
          <cell r="F163" t="str">
            <v>NA</v>
          </cell>
          <cell r="G163" t="str">
            <v>NA</v>
          </cell>
        </row>
        <row r="164">
          <cell r="A164" t="str">
            <v>NA</v>
          </cell>
          <cell r="B164" t="str">
            <v>NA</v>
          </cell>
          <cell r="C164" t="str">
            <v>NA</v>
          </cell>
          <cell r="D164" t="str">
            <v>NA</v>
          </cell>
          <cell r="E164" t="str">
            <v>NA</v>
          </cell>
          <cell r="F164" t="str">
            <v>NA</v>
          </cell>
          <cell r="G164" t="str">
            <v>NA</v>
          </cell>
        </row>
        <row r="165">
          <cell r="A165" t="str">
            <v>NA</v>
          </cell>
          <cell r="B165" t="str">
            <v>NA</v>
          </cell>
          <cell r="C165" t="str">
            <v>NA</v>
          </cell>
          <cell r="D165" t="str">
            <v>NA</v>
          </cell>
          <cell r="E165" t="str">
            <v>NA</v>
          </cell>
          <cell r="F165" t="str">
            <v>NA</v>
          </cell>
          <cell r="G165" t="str">
            <v>NA</v>
          </cell>
        </row>
        <row r="166">
          <cell r="A166" t="str">
            <v>NA</v>
          </cell>
          <cell r="B166" t="str">
            <v>NA</v>
          </cell>
          <cell r="C166" t="str">
            <v>NA</v>
          </cell>
          <cell r="D166" t="str">
            <v>NA</v>
          </cell>
          <cell r="E166" t="str">
            <v>NA</v>
          </cell>
          <cell r="F166" t="str">
            <v>NA</v>
          </cell>
          <cell r="G166" t="str">
            <v>NA</v>
          </cell>
        </row>
        <row r="167">
          <cell r="A167" t="str">
            <v>NA</v>
          </cell>
          <cell r="B167" t="str">
            <v>NA</v>
          </cell>
          <cell r="C167" t="str">
            <v>NA</v>
          </cell>
          <cell r="D167" t="str">
            <v>NA</v>
          </cell>
          <cell r="E167" t="str">
            <v>NA</v>
          </cell>
          <cell r="F167" t="str">
            <v>NA</v>
          </cell>
          <cell r="G167" t="str">
            <v>NA</v>
          </cell>
        </row>
        <row r="168">
          <cell r="A168" t="str">
            <v>NA</v>
          </cell>
          <cell r="B168" t="str">
            <v>NA</v>
          </cell>
          <cell r="C168" t="str">
            <v>NA</v>
          </cell>
          <cell r="D168" t="str">
            <v>NA</v>
          </cell>
          <cell r="E168" t="str">
            <v>NA</v>
          </cell>
          <cell r="F168" t="str">
            <v>NA</v>
          </cell>
          <cell r="G168" t="str">
            <v>NA</v>
          </cell>
        </row>
        <row r="169">
          <cell r="A169" t="str">
            <v>NA</v>
          </cell>
          <cell r="B169" t="str">
            <v>NA</v>
          </cell>
          <cell r="C169" t="str">
            <v>NA</v>
          </cell>
          <cell r="D169" t="str">
            <v>NA</v>
          </cell>
          <cell r="E169" t="str">
            <v>NA</v>
          </cell>
          <cell r="F169" t="str">
            <v>NA</v>
          </cell>
          <cell r="G169" t="str">
            <v>NA</v>
          </cell>
        </row>
        <row r="170">
          <cell r="A170" t="str">
            <v>NA</v>
          </cell>
          <cell r="B170" t="str">
            <v>NA</v>
          </cell>
          <cell r="C170" t="str">
            <v>NA</v>
          </cell>
          <cell r="D170" t="str">
            <v>NA</v>
          </cell>
          <cell r="E170" t="str">
            <v>NA</v>
          </cell>
          <cell r="F170" t="str">
            <v>NA</v>
          </cell>
          <cell r="G170" t="str">
            <v>NA</v>
          </cell>
        </row>
        <row r="171">
          <cell r="A171" t="str">
            <v>NA</v>
          </cell>
          <cell r="B171" t="str">
            <v>NA</v>
          </cell>
          <cell r="C171" t="str">
            <v>NA</v>
          </cell>
          <cell r="D171" t="str">
            <v>NA</v>
          </cell>
          <cell r="E171" t="str">
            <v>NA</v>
          </cell>
          <cell r="F171" t="str">
            <v>NA</v>
          </cell>
          <cell r="G171" t="str">
            <v>NA</v>
          </cell>
        </row>
        <row r="172">
          <cell r="A172" t="str">
            <v>NA</v>
          </cell>
          <cell r="B172" t="str">
            <v>NA</v>
          </cell>
          <cell r="C172" t="str">
            <v>NA</v>
          </cell>
          <cell r="D172" t="str">
            <v>NA</v>
          </cell>
          <cell r="E172" t="str">
            <v>NA</v>
          </cell>
          <cell r="F172" t="str">
            <v>NA</v>
          </cell>
          <cell r="G172" t="str">
            <v>NA</v>
          </cell>
        </row>
        <row r="173">
          <cell r="A173" t="str">
            <v>NA</v>
          </cell>
          <cell r="B173" t="str">
            <v>NA</v>
          </cell>
          <cell r="C173" t="str">
            <v>NA</v>
          </cell>
          <cell r="D173" t="str">
            <v>NA</v>
          </cell>
          <cell r="E173" t="str">
            <v>NA</v>
          </cell>
          <cell r="F173" t="str">
            <v>NA</v>
          </cell>
          <cell r="G173" t="str">
            <v>NA</v>
          </cell>
        </row>
        <row r="174">
          <cell r="A174" t="str">
            <v>NA</v>
          </cell>
          <cell r="B174" t="str">
            <v>NA</v>
          </cell>
          <cell r="C174" t="str">
            <v>NA</v>
          </cell>
          <cell r="D174" t="str">
            <v>NA</v>
          </cell>
          <cell r="E174" t="str">
            <v>NA</v>
          </cell>
          <cell r="F174" t="str">
            <v>NA</v>
          </cell>
          <cell r="G174" t="str">
            <v>NA</v>
          </cell>
        </row>
        <row r="175">
          <cell r="A175" t="str">
            <v>NA</v>
          </cell>
          <cell r="B175" t="str">
            <v>NA</v>
          </cell>
          <cell r="C175" t="str">
            <v>NA</v>
          </cell>
          <cell r="D175" t="str">
            <v>NA</v>
          </cell>
          <cell r="E175" t="str">
            <v>NA</v>
          </cell>
          <cell r="F175" t="str">
            <v>NA</v>
          </cell>
          <cell r="G175" t="str">
            <v>NA</v>
          </cell>
        </row>
        <row r="176">
          <cell r="A176" t="str">
            <v>NA</v>
          </cell>
          <cell r="B176" t="str">
            <v>NA</v>
          </cell>
          <cell r="C176" t="str">
            <v>NA</v>
          </cell>
          <cell r="D176" t="str">
            <v>NA</v>
          </cell>
          <cell r="E176" t="str">
            <v>NA</v>
          </cell>
          <cell r="F176" t="str">
            <v>NA</v>
          </cell>
          <cell r="G176" t="str">
            <v>NA</v>
          </cell>
        </row>
        <row r="177">
          <cell r="A177" t="str">
            <v>NA</v>
          </cell>
          <cell r="B177" t="str">
            <v>NA</v>
          </cell>
          <cell r="C177" t="str">
            <v>NA</v>
          </cell>
          <cell r="D177" t="str">
            <v>NA</v>
          </cell>
          <cell r="E177" t="str">
            <v>NA</v>
          </cell>
          <cell r="F177" t="str">
            <v>NA</v>
          </cell>
          <cell r="G177" t="str">
            <v>NA</v>
          </cell>
        </row>
        <row r="178">
          <cell r="A178" t="str">
            <v>NA</v>
          </cell>
          <cell r="B178" t="str">
            <v>NA</v>
          </cell>
          <cell r="C178" t="str">
            <v>NA</v>
          </cell>
          <cell r="D178" t="str">
            <v>NA</v>
          </cell>
          <cell r="E178" t="str">
            <v>NA</v>
          </cell>
          <cell r="F178" t="str">
            <v>NA</v>
          </cell>
          <cell r="G178" t="str">
            <v>NA</v>
          </cell>
        </row>
        <row r="179">
          <cell r="A179" t="str">
            <v>NA</v>
          </cell>
          <cell r="B179" t="str">
            <v>NA</v>
          </cell>
          <cell r="C179" t="str">
            <v>NA</v>
          </cell>
          <cell r="D179" t="str">
            <v>NA</v>
          </cell>
          <cell r="E179" t="str">
            <v>NA</v>
          </cell>
          <cell r="F179" t="str">
            <v>NA</v>
          </cell>
          <cell r="G179" t="str">
            <v>NA</v>
          </cell>
        </row>
        <row r="180">
          <cell r="A180" t="str">
            <v>NA</v>
          </cell>
          <cell r="B180" t="str">
            <v>NA</v>
          </cell>
          <cell r="C180" t="str">
            <v>NA</v>
          </cell>
          <cell r="D180" t="str">
            <v>NA</v>
          </cell>
          <cell r="E180" t="str">
            <v>NA</v>
          </cell>
          <cell r="F180" t="str">
            <v>NA</v>
          </cell>
          <cell r="G180" t="str">
            <v>NA</v>
          </cell>
        </row>
        <row r="181">
          <cell r="A181" t="str">
            <v>NA</v>
          </cell>
          <cell r="B181" t="str">
            <v>NA</v>
          </cell>
          <cell r="C181" t="str">
            <v>NA</v>
          </cell>
          <cell r="D181" t="str">
            <v>NA</v>
          </cell>
          <cell r="E181" t="str">
            <v>NA</v>
          </cell>
          <cell r="F181" t="str">
            <v>NA</v>
          </cell>
          <cell r="G181" t="str">
            <v>NA</v>
          </cell>
        </row>
        <row r="182">
          <cell r="A182" t="str">
            <v>NA</v>
          </cell>
          <cell r="B182" t="str">
            <v>NA</v>
          </cell>
          <cell r="C182" t="str">
            <v>NA</v>
          </cell>
          <cell r="D182" t="str">
            <v>NA</v>
          </cell>
          <cell r="E182" t="str">
            <v>NA</v>
          </cell>
          <cell r="F182" t="str">
            <v>NA</v>
          </cell>
          <cell r="G182" t="str">
            <v>NA</v>
          </cell>
        </row>
        <row r="183">
          <cell r="A183" t="str">
            <v>NA</v>
          </cell>
          <cell r="B183" t="str">
            <v>NA</v>
          </cell>
          <cell r="C183" t="str">
            <v>NA</v>
          </cell>
          <cell r="D183" t="str">
            <v>NA</v>
          </cell>
          <cell r="E183" t="str">
            <v>NA</v>
          </cell>
          <cell r="F183" t="str">
            <v>NA</v>
          </cell>
          <cell r="G183" t="str">
            <v>NA</v>
          </cell>
        </row>
        <row r="184">
          <cell r="A184" t="str">
            <v>NA</v>
          </cell>
          <cell r="B184" t="str">
            <v>NA</v>
          </cell>
          <cell r="C184" t="str">
            <v>NA</v>
          </cell>
          <cell r="D184" t="str">
            <v>NA</v>
          </cell>
          <cell r="E184" t="str">
            <v>NA</v>
          </cell>
          <cell r="F184" t="str">
            <v>NA</v>
          </cell>
          <cell r="G184" t="str">
            <v>NA</v>
          </cell>
        </row>
        <row r="185">
          <cell r="A185" t="str">
            <v>NA</v>
          </cell>
          <cell r="B185" t="str">
            <v>NA</v>
          </cell>
          <cell r="C185" t="str">
            <v>NA</v>
          </cell>
          <cell r="D185" t="str">
            <v>NA</v>
          </cell>
          <cell r="E185" t="str">
            <v>NA</v>
          </cell>
          <cell r="F185" t="str">
            <v>NA</v>
          </cell>
          <cell r="G185" t="str">
            <v>NA</v>
          </cell>
        </row>
        <row r="186">
          <cell r="A186" t="str">
            <v>NA</v>
          </cell>
          <cell r="B186" t="str">
            <v>NA</v>
          </cell>
          <cell r="C186" t="str">
            <v>NA</v>
          </cell>
          <cell r="D186" t="str">
            <v>NA</v>
          </cell>
          <cell r="E186" t="str">
            <v>NA</v>
          </cell>
          <cell r="F186" t="str">
            <v>NA</v>
          </cell>
          <cell r="G186" t="str">
            <v>NA</v>
          </cell>
        </row>
        <row r="187">
          <cell r="A187" t="str">
            <v>NA</v>
          </cell>
          <cell r="B187" t="str">
            <v>NA</v>
          </cell>
          <cell r="C187" t="str">
            <v>NA</v>
          </cell>
          <cell r="D187" t="str">
            <v>NA</v>
          </cell>
          <cell r="E187" t="str">
            <v>NA</v>
          </cell>
          <cell r="F187" t="str">
            <v>NA</v>
          </cell>
          <cell r="G187" t="str">
            <v>NA</v>
          </cell>
        </row>
        <row r="188">
          <cell r="A188" t="str">
            <v>NA</v>
          </cell>
          <cell r="B188" t="str">
            <v>NA</v>
          </cell>
          <cell r="C188" t="str">
            <v>NA</v>
          </cell>
          <cell r="D188" t="str">
            <v>NA</v>
          </cell>
          <cell r="E188" t="str">
            <v>NA</v>
          </cell>
          <cell r="F188" t="str">
            <v>NA</v>
          </cell>
          <cell r="G188" t="str">
            <v>NA</v>
          </cell>
        </row>
        <row r="189">
          <cell r="A189" t="str">
            <v>NA</v>
          </cell>
          <cell r="B189" t="str">
            <v>NA</v>
          </cell>
          <cell r="C189" t="str">
            <v>NA</v>
          </cell>
          <cell r="D189" t="str">
            <v>NA</v>
          </cell>
          <cell r="E189" t="str">
            <v>NA</v>
          </cell>
          <cell r="F189" t="str">
            <v>NA</v>
          </cell>
          <cell r="G189" t="str">
            <v>NA</v>
          </cell>
        </row>
        <row r="190">
          <cell r="A190" t="str">
            <v>NA</v>
          </cell>
          <cell r="B190" t="str">
            <v>NA</v>
          </cell>
          <cell r="C190" t="str">
            <v>NA</v>
          </cell>
          <cell r="D190" t="str">
            <v>NA</v>
          </cell>
          <cell r="E190" t="str">
            <v>NA</v>
          </cell>
          <cell r="F190" t="str">
            <v>NA</v>
          </cell>
          <cell r="G190" t="str">
            <v>NA</v>
          </cell>
        </row>
        <row r="191">
          <cell r="A191" t="str">
            <v>NA</v>
          </cell>
          <cell r="B191" t="str">
            <v>NA</v>
          </cell>
          <cell r="C191" t="str">
            <v>NA</v>
          </cell>
          <cell r="D191" t="str">
            <v>NA</v>
          </cell>
          <cell r="E191" t="str">
            <v>NA</v>
          </cell>
          <cell r="F191" t="str">
            <v>NA</v>
          </cell>
          <cell r="G191" t="str">
            <v>NA</v>
          </cell>
        </row>
        <row r="192">
          <cell r="A192" t="str">
            <v>NA</v>
          </cell>
          <cell r="B192" t="str">
            <v>NA</v>
          </cell>
          <cell r="C192" t="str">
            <v>NA</v>
          </cell>
          <cell r="D192" t="str">
            <v>NA</v>
          </cell>
          <cell r="E192" t="str">
            <v>NA</v>
          </cell>
          <cell r="F192" t="str">
            <v>NA</v>
          </cell>
          <cell r="G192" t="str">
            <v>NA</v>
          </cell>
        </row>
        <row r="193">
          <cell r="A193" t="str">
            <v>NA</v>
          </cell>
          <cell r="B193" t="str">
            <v>NA</v>
          </cell>
          <cell r="C193" t="str">
            <v>NA</v>
          </cell>
          <cell r="D193" t="str">
            <v>NA</v>
          </cell>
          <cell r="E193" t="str">
            <v>NA</v>
          </cell>
          <cell r="F193" t="str">
            <v>NA</v>
          </cell>
          <cell r="G193" t="str">
            <v>NA</v>
          </cell>
        </row>
        <row r="194">
          <cell r="A194" t="str">
            <v>NA</v>
          </cell>
          <cell r="B194" t="str">
            <v>NA</v>
          </cell>
          <cell r="C194" t="str">
            <v>NA</v>
          </cell>
          <cell r="D194" t="str">
            <v>NA</v>
          </cell>
          <cell r="E194" t="str">
            <v>NA</v>
          </cell>
          <cell r="F194" t="str">
            <v>NA</v>
          </cell>
          <cell r="G194" t="str">
            <v>NA</v>
          </cell>
        </row>
        <row r="195">
          <cell r="A195" t="str">
            <v>NA</v>
          </cell>
          <cell r="B195" t="str">
            <v>NA</v>
          </cell>
          <cell r="C195" t="str">
            <v>NA</v>
          </cell>
          <cell r="D195" t="str">
            <v>NA</v>
          </cell>
          <cell r="E195" t="str">
            <v>NA</v>
          </cell>
          <cell r="F195" t="str">
            <v>NA</v>
          </cell>
          <cell r="G195" t="str">
            <v>NA</v>
          </cell>
        </row>
        <row r="196">
          <cell r="A196" t="str">
            <v>NA</v>
          </cell>
          <cell r="B196" t="str">
            <v>NA</v>
          </cell>
          <cell r="C196" t="str">
            <v>NA</v>
          </cell>
          <cell r="D196" t="str">
            <v>NA</v>
          </cell>
          <cell r="E196" t="str">
            <v>NA</v>
          </cell>
          <cell r="F196" t="str">
            <v>NA</v>
          </cell>
          <cell r="G196" t="str">
            <v>NA</v>
          </cell>
        </row>
        <row r="197">
          <cell r="A197" t="str">
            <v>NA</v>
          </cell>
          <cell r="B197" t="str">
            <v>NA</v>
          </cell>
          <cell r="C197" t="str">
            <v>NA</v>
          </cell>
          <cell r="D197" t="str">
            <v>NA</v>
          </cell>
          <cell r="E197" t="str">
            <v>NA</v>
          </cell>
          <cell r="F197" t="str">
            <v>NA</v>
          </cell>
          <cell r="G197" t="str">
            <v>NA</v>
          </cell>
        </row>
        <row r="198">
          <cell r="A198" t="str">
            <v>NA</v>
          </cell>
          <cell r="B198" t="str">
            <v>NA</v>
          </cell>
          <cell r="C198" t="str">
            <v>NA</v>
          </cell>
          <cell r="D198" t="str">
            <v>NA</v>
          </cell>
          <cell r="E198" t="str">
            <v>NA</v>
          </cell>
          <cell r="F198" t="str">
            <v>NA</v>
          </cell>
          <cell r="G198" t="str">
            <v>NA</v>
          </cell>
        </row>
        <row r="199">
          <cell r="A199" t="str">
            <v>NA</v>
          </cell>
          <cell r="B199" t="str">
            <v>NA</v>
          </cell>
          <cell r="C199" t="str">
            <v>NA</v>
          </cell>
          <cell r="D199" t="str">
            <v>NA</v>
          </cell>
          <cell r="E199" t="str">
            <v>NA</v>
          </cell>
          <cell r="F199" t="str">
            <v>NA</v>
          </cell>
          <cell r="G199" t="str">
            <v>NA</v>
          </cell>
        </row>
        <row r="200">
          <cell r="A200" t="str">
            <v>NA</v>
          </cell>
          <cell r="B200" t="str">
            <v>NA</v>
          </cell>
          <cell r="C200" t="str">
            <v>NA</v>
          </cell>
          <cell r="D200" t="str">
            <v>NA</v>
          </cell>
          <cell r="E200" t="str">
            <v>NA</v>
          </cell>
          <cell r="F200" t="str">
            <v>NA</v>
          </cell>
          <cell r="G200" t="str">
            <v>NA</v>
          </cell>
        </row>
        <row r="201">
          <cell r="A201" t="str">
            <v>NA</v>
          </cell>
          <cell r="B201" t="str">
            <v>NA</v>
          </cell>
          <cell r="C201" t="str">
            <v>NA</v>
          </cell>
          <cell r="D201" t="str">
            <v>NA</v>
          </cell>
          <cell r="E201" t="str">
            <v>NA</v>
          </cell>
          <cell r="F201" t="str">
            <v>NA</v>
          </cell>
          <cell r="G201" t="str">
            <v>NA</v>
          </cell>
        </row>
        <row r="202">
          <cell r="A202" t="str">
            <v>NA</v>
          </cell>
          <cell r="B202" t="str">
            <v>NA</v>
          </cell>
          <cell r="C202" t="str">
            <v>NA</v>
          </cell>
          <cell r="D202" t="str">
            <v>NA</v>
          </cell>
          <cell r="E202" t="str">
            <v>NA</v>
          </cell>
          <cell r="F202" t="str">
            <v>NA</v>
          </cell>
          <cell r="G202" t="str">
            <v>NA</v>
          </cell>
        </row>
        <row r="203">
          <cell r="A203" t="str">
            <v>NA</v>
          </cell>
          <cell r="B203" t="str">
            <v>NA</v>
          </cell>
          <cell r="C203" t="str">
            <v>NA</v>
          </cell>
          <cell r="D203" t="str">
            <v>NA</v>
          </cell>
          <cell r="E203" t="str">
            <v>NA</v>
          </cell>
          <cell r="F203" t="str">
            <v>NA</v>
          </cell>
          <cell r="G203" t="str">
            <v>NA</v>
          </cell>
        </row>
        <row r="204">
          <cell r="A204" t="str">
            <v>NA</v>
          </cell>
          <cell r="B204" t="str">
            <v>NA</v>
          </cell>
          <cell r="C204" t="str">
            <v>NA</v>
          </cell>
          <cell r="D204" t="str">
            <v>NA</v>
          </cell>
          <cell r="E204" t="str">
            <v>NA</v>
          </cell>
          <cell r="F204" t="str">
            <v>NA</v>
          </cell>
          <cell r="G204" t="str">
            <v>NA</v>
          </cell>
        </row>
        <row r="205">
          <cell r="A205" t="str">
            <v>NA</v>
          </cell>
          <cell r="B205" t="str">
            <v>NA</v>
          </cell>
          <cell r="C205" t="str">
            <v>NA</v>
          </cell>
          <cell r="D205" t="str">
            <v>NA</v>
          </cell>
          <cell r="E205" t="str">
            <v>NA</v>
          </cell>
          <cell r="F205" t="str">
            <v>NA</v>
          </cell>
          <cell r="G205" t="str">
            <v>NA</v>
          </cell>
        </row>
        <row r="206">
          <cell r="A206" t="str">
            <v>NA</v>
          </cell>
          <cell r="B206" t="str">
            <v>NA</v>
          </cell>
          <cell r="C206" t="str">
            <v>NA</v>
          </cell>
          <cell r="D206" t="str">
            <v>NA</v>
          </cell>
          <cell r="E206" t="str">
            <v>NA</v>
          </cell>
          <cell r="F206" t="str">
            <v>NA</v>
          </cell>
          <cell r="G206" t="str">
            <v>NA</v>
          </cell>
        </row>
        <row r="207">
          <cell r="A207" t="str">
            <v>NA</v>
          </cell>
          <cell r="B207" t="str">
            <v>NA</v>
          </cell>
          <cell r="C207" t="str">
            <v>NA</v>
          </cell>
          <cell r="D207" t="str">
            <v>NA</v>
          </cell>
          <cell r="E207" t="str">
            <v>NA</v>
          </cell>
          <cell r="F207" t="str">
            <v>NA</v>
          </cell>
          <cell r="G207" t="str">
            <v>NA</v>
          </cell>
        </row>
        <row r="208">
          <cell r="A208" t="str">
            <v>NA</v>
          </cell>
          <cell r="B208" t="str">
            <v>NA</v>
          </cell>
          <cell r="C208" t="str">
            <v>NA</v>
          </cell>
          <cell r="D208" t="str">
            <v>NA</v>
          </cell>
          <cell r="E208" t="str">
            <v>NA</v>
          </cell>
          <cell r="F208" t="str">
            <v>NA</v>
          </cell>
          <cell r="G208" t="str">
            <v>NA</v>
          </cell>
        </row>
        <row r="209">
          <cell r="A209" t="str">
            <v>NA</v>
          </cell>
          <cell r="B209" t="str">
            <v>NA</v>
          </cell>
          <cell r="C209" t="str">
            <v>NA</v>
          </cell>
          <cell r="D209" t="str">
            <v>NA</v>
          </cell>
          <cell r="E209" t="str">
            <v>NA</v>
          </cell>
          <cell r="F209" t="str">
            <v>NA</v>
          </cell>
          <cell r="G209" t="str">
            <v>NA</v>
          </cell>
        </row>
        <row r="210">
          <cell r="A210" t="str">
            <v>NA</v>
          </cell>
          <cell r="B210" t="str">
            <v>NA</v>
          </cell>
          <cell r="C210" t="str">
            <v>NA</v>
          </cell>
          <cell r="D210" t="str">
            <v>NA</v>
          </cell>
          <cell r="E210" t="str">
            <v>NA</v>
          </cell>
          <cell r="F210" t="str">
            <v>NA</v>
          </cell>
          <cell r="G210" t="str">
            <v>NA</v>
          </cell>
        </row>
        <row r="211">
          <cell r="A211" t="str">
            <v>NA</v>
          </cell>
          <cell r="B211" t="str">
            <v>NA</v>
          </cell>
          <cell r="C211" t="str">
            <v>NA</v>
          </cell>
          <cell r="D211" t="str">
            <v>NA</v>
          </cell>
          <cell r="E211" t="str">
            <v>NA</v>
          </cell>
          <cell r="F211" t="str">
            <v>NA</v>
          </cell>
          <cell r="G211" t="str">
            <v>NA</v>
          </cell>
        </row>
        <row r="212">
          <cell r="A212" t="str">
            <v>NA</v>
          </cell>
          <cell r="B212" t="str">
            <v>NA</v>
          </cell>
          <cell r="C212" t="str">
            <v>NA</v>
          </cell>
          <cell r="D212" t="str">
            <v>NA</v>
          </cell>
          <cell r="E212" t="str">
            <v>NA</v>
          </cell>
          <cell r="F212" t="str">
            <v>NA</v>
          </cell>
          <cell r="G212" t="str">
            <v>NA</v>
          </cell>
        </row>
        <row r="213">
          <cell r="A213" t="str">
            <v>NA</v>
          </cell>
          <cell r="B213" t="str">
            <v>NA</v>
          </cell>
          <cell r="C213" t="str">
            <v>NA</v>
          </cell>
          <cell r="D213" t="str">
            <v>NA</v>
          </cell>
          <cell r="E213" t="str">
            <v>NA</v>
          </cell>
          <cell r="F213" t="str">
            <v>NA</v>
          </cell>
          <cell r="G213" t="str">
            <v>NA</v>
          </cell>
        </row>
        <row r="214">
          <cell r="A214" t="str">
            <v>NA</v>
          </cell>
          <cell r="B214" t="str">
            <v>NA</v>
          </cell>
          <cell r="C214" t="str">
            <v>NA</v>
          </cell>
          <cell r="D214" t="str">
            <v>NA</v>
          </cell>
          <cell r="E214" t="str">
            <v>NA</v>
          </cell>
          <cell r="F214" t="str">
            <v>NA</v>
          </cell>
          <cell r="G214" t="str">
            <v>NA</v>
          </cell>
        </row>
        <row r="215">
          <cell r="A215" t="str">
            <v>NA</v>
          </cell>
          <cell r="B215" t="str">
            <v>NA</v>
          </cell>
          <cell r="C215" t="str">
            <v>NA</v>
          </cell>
          <cell r="D215" t="str">
            <v>NA</v>
          </cell>
          <cell r="E215" t="str">
            <v>NA</v>
          </cell>
          <cell r="F215" t="str">
            <v>NA</v>
          </cell>
          <cell r="G215" t="str">
            <v>NA</v>
          </cell>
        </row>
        <row r="216">
          <cell r="A216" t="str">
            <v>NA</v>
          </cell>
          <cell r="B216" t="str">
            <v>NA</v>
          </cell>
          <cell r="C216" t="str">
            <v>NA</v>
          </cell>
          <cell r="D216" t="str">
            <v>NA</v>
          </cell>
          <cell r="E216" t="str">
            <v>NA</v>
          </cell>
          <cell r="F216" t="str">
            <v>NA</v>
          </cell>
          <cell r="G216" t="str">
            <v>NA</v>
          </cell>
        </row>
        <row r="217">
          <cell r="A217" t="str">
            <v>NA</v>
          </cell>
          <cell r="B217" t="str">
            <v>NA</v>
          </cell>
          <cell r="C217" t="str">
            <v>NA</v>
          </cell>
          <cell r="D217" t="str">
            <v>NA</v>
          </cell>
          <cell r="E217" t="str">
            <v>NA</v>
          </cell>
          <cell r="F217" t="str">
            <v>NA</v>
          </cell>
          <cell r="G217" t="str">
            <v>NA</v>
          </cell>
        </row>
        <row r="218">
          <cell r="A218" t="str">
            <v>NA</v>
          </cell>
          <cell r="B218" t="str">
            <v>NA</v>
          </cell>
          <cell r="C218" t="str">
            <v>NA</v>
          </cell>
          <cell r="D218" t="str">
            <v>NA</v>
          </cell>
          <cell r="E218" t="str">
            <v>NA</v>
          </cell>
          <cell r="F218" t="str">
            <v>NA</v>
          </cell>
          <cell r="G218" t="str">
            <v>NA</v>
          </cell>
        </row>
        <row r="219">
          <cell r="A219" t="str">
            <v>NA</v>
          </cell>
          <cell r="B219" t="str">
            <v>NA</v>
          </cell>
          <cell r="C219" t="str">
            <v>NA</v>
          </cell>
          <cell r="D219" t="str">
            <v>NA</v>
          </cell>
          <cell r="E219" t="str">
            <v>NA</v>
          </cell>
          <cell r="F219" t="str">
            <v>NA</v>
          </cell>
          <cell r="G219" t="str">
            <v>NA</v>
          </cell>
        </row>
        <row r="220">
          <cell r="A220" t="str">
            <v>NA</v>
          </cell>
          <cell r="B220" t="str">
            <v>NA</v>
          </cell>
          <cell r="C220" t="str">
            <v>NA</v>
          </cell>
          <cell r="D220" t="str">
            <v>NA</v>
          </cell>
          <cell r="E220" t="str">
            <v>NA</v>
          </cell>
          <cell r="F220" t="str">
            <v>NA</v>
          </cell>
          <cell r="G220" t="str">
            <v>NA</v>
          </cell>
        </row>
        <row r="221">
          <cell r="A221" t="str">
            <v>NA</v>
          </cell>
          <cell r="B221" t="str">
            <v>NA</v>
          </cell>
          <cell r="C221" t="str">
            <v>NA</v>
          </cell>
          <cell r="D221" t="str">
            <v>NA</v>
          </cell>
          <cell r="E221" t="str">
            <v>NA</v>
          </cell>
          <cell r="F221" t="str">
            <v>NA</v>
          </cell>
          <cell r="G221" t="str">
            <v>NA</v>
          </cell>
        </row>
        <row r="222">
          <cell r="A222" t="str">
            <v>NA</v>
          </cell>
          <cell r="B222" t="str">
            <v>NA</v>
          </cell>
          <cell r="C222" t="str">
            <v>NA</v>
          </cell>
          <cell r="D222" t="str">
            <v>NA</v>
          </cell>
          <cell r="E222" t="str">
            <v>NA</v>
          </cell>
          <cell r="F222" t="str">
            <v>NA</v>
          </cell>
          <cell r="G222" t="str">
            <v>NA</v>
          </cell>
        </row>
        <row r="223">
          <cell r="A223" t="str">
            <v>NA</v>
          </cell>
          <cell r="B223" t="str">
            <v>NA</v>
          </cell>
          <cell r="C223" t="str">
            <v>NA</v>
          </cell>
          <cell r="D223" t="str">
            <v>NA</v>
          </cell>
          <cell r="E223" t="str">
            <v>NA</v>
          </cell>
          <cell r="F223" t="str">
            <v>NA</v>
          </cell>
          <cell r="G223" t="str">
            <v>NA</v>
          </cell>
        </row>
        <row r="224">
          <cell r="A224" t="str">
            <v>NA</v>
          </cell>
          <cell r="B224" t="str">
            <v>NA</v>
          </cell>
          <cell r="C224" t="str">
            <v>NA</v>
          </cell>
          <cell r="D224" t="str">
            <v>NA</v>
          </cell>
          <cell r="E224" t="str">
            <v>NA</v>
          </cell>
          <cell r="F224" t="str">
            <v>NA</v>
          </cell>
          <cell r="G224" t="str">
            <v>NA</v>
          </cell>
        </row>
        <row r="225">
          <cell r="A225" t="str">
            <v>NA</v>
          </cell>
          <cell r="B225" t="str">
            <v>NA</v>
          </cell>
          <cell r="C225" t="str">
            <v>NA</v>
          </cell>
          <cell r="D225" t="str">
            <v>NA</v>
          </cell>
          <cell r="E225" t="str">
            <v>NA</v>
          </cell>
          <cell r="F225" t="str">
            <v>NA</v>
          </cell>
          <cell r="G225" t="str">
            <v>NA</v>
          </cell>
        </row>
        <row r="226">
          <cell r="A226" t="str">
            <v>NA</v>
          </cell>
          <cell r="B226" t="str">
            <v>NA</v>
          </cell>
          <cell r="C226" t="str">
            <v>NA</v>
          </cell>
          <cell r="D226" t="str">
            <v>NA</v>
          </cell>
          <cell r="E226" t="str">
            <v>NA</v>
          </cell>
          <cell r="F226" t="str">
            <v>NA</v>
          </cell>
          <cell r="G226" t="str">
            <v>NA</v>
          </cell>
        </row>
        <row r="227">
          <cell r="A227" t="str">
            <v>NA</v>
          </cell>
          <cell r="B227" t="str">
            <v>NA</v>
          </cell>
          <cell r="C227" t="str">
            <v>NA</v>
          </cell>
          <cell r="D227" t="str">
            <v>NA</v>
          </cell>
          <cell r="E227" t="str">
            <v>NA</v>
          </cell>
          <cell r="F227" t="str">
            <v>NA</v>
          </cell>
          <cell r="G227" t="str">
            <v>NA</v>
          </cell>
        </row>
        <row r="228">
          <cell r="A228" t="str">
            <v>NA</v>
          </cell>
          <cell r="B228" t="str">
            <v>NA</v>
          </cell>
          <cell r="C228" t="str">
            <v>NA</v>
          </cell>
          <cell r="D228" t="str">
            <v>NA</v>
          </cell>
          <cell r="E228" t="str">
            <v>NA</v>
          </cell>
          <cell r="F228" t="str">
            <v>NA</v>
          </cell>
          <cell r="G228" t="str">
            <v>NA</v>
          </cell>
        </row>
        <row r="229">
          <cell r="A229" t="str">
            <v>NA</v>
          </cell>
          <cell r="B229" t="str">
            <v>NA</v>
          </cell>
          <cell r="C229" t="str">
            <v>NA</v>
          </cell>
          <cell r="D229" t="str">
            <v>NA</v>
          </cell>
          <cell r="E229" t="str">
            <v>NA</v>
          </cell>
          <cell r="F229" t="str">
            <v>NA</v>
          </cell>
          <cell r="G229" t="str">
            <v>NA</v>
          </cell>
        </row>
        <row r="230">
          <cell r="A230" t="str">
            <v>NA</v>
          </cell>
          <cell r="B230" t="str">
            <v>NA</v>
          </cell>
          <cell r="C230" t="str">
            <v>NA</v>
          </cell>
          <cell r="D230" t="str">
            <v>NA</v>
          </cell>
          <cell r="E230" t="str">
            <v>NA</v>
          </cell>
          <cell r="F230" t="str">
            <v>NA</v>
          </cell>
          <cell r="G230" t="str">
            <v>NA</v>
          </cell>
        </row>
        <row r="231">
          <cell r="A231" t="str">
            <v>NA</v>
          </cell>
          <cell r="B231" t="str">
            <v>NA</v>
          </cell>
          <cell r="C231" t="str">
            <v>NA</v>
          </cell>
          <cell r="D231" t="str">
            <v>NA</v>
          </cell>
          <cell r="E231" t="str">
            <v>NA</v>
          </cell>
          <cell r="F231" t="str">
            <v>NA</v>
          </cell>
          <cell r="G231" t="str">
            <v>NA</v>
          </cell>
        </row>
        <row r="232">
          <cell r="A232" t="str">
            <v>NA</v>
          </cell>
          <cell r="B232" t="str">
            <v>NA</v>
          </cell>
          <cell r="C232" t="str">
            <v>NA</v>
          </cell>
          <cell r="D232" t="str">
            <v>NA</v>
          </cell>
          <cell r="E232" t="str">
            <v>NA</v>
          </cell>
          <cell r="F232" t="str">
            <v>NA</v>
          </cell>
          <cell r="G232" t="str">
            <v>NA</v>
          </cell>
        </row>
        <row r="233">
          <cell r="A233" t="str">
            <v>NA</v>
          </cell>
          <cell r="B233" t="str">
            <v>NA</v>
          </cell>
          <cell r="C233" t="str">
            <v>NA</v>
          </cell>
          <cell r="D233" t="str">
            <v>NA</v>
          </cell>
          <cell r="E233" t="str">
            <v>NA</v>
          </cell>
          <cell r="F233" t="str">
            <v>NA</v>
          </cell>
          <cell r="G233" t="str">
            <v>NA</v>
          </cell>
        </row>
        <row r="234">
          <cell r="A234" t="str">
            <v>NA</v>
          </cell>
          <cell r="B234" t="str">
            <v>NA</v>
          </cell>
          <cell r="C234" t="str">
            <v>NA</v>
          </cell>
          <cell r="D234" t="str">
            <v>NA</v>
          </cell>
          <cell r="E234" t="str">
            <v>NA</v>
          </cell>
          <cell r="F234" t="str">
            <v>NA</v>
          </cell>
          <cell r="G234" t="str">
            <v>NA</v>
          </cell>
        </row>
        <row r="235">
          <cell r="A235" t="str">
            <v>NA</v>
          </cell>
          <cell r="B235" t="str">
            <v>NA</v>
          </cell>
          <cell r="C235" t="str">
            <v>NA</v>
          </cell>
          <cell r="D235" t="str">
            <v>NA</v>
          </cell>
          <cell r="E235" t="str">
            <v>NA</v>
          </cell>
          <cell r="F235" t="str">
            <v>NA</v>
          </cell>
          <cell r="G235" t="str">
            <v>NA</v>
          </cell>
        </row>
        <row r="236">
          <cell r="A236" t="str">
            <v>NA</v>
          </cell>
          <cell r="B236" t="str">
            <v>NA</v>
          </cell>
          <cell r="C236" t="str">
            <v>NA</v>
          </cell>
          <cell r="D236" t="str">
            <v>NA</v>
          </cell>
          <cell r="E236" t="str">
            <v>NA</v>
          </cell>
          <cell r="F236" t="str">
            <v>NA</v>
          </cell>
          <cell r="G236" t="str">
            <v>NA</v>
          </cell>
        </row>
        <row r="237">
          <cell r="A237" t="str">
            <v>NA</v>
          </cell>
          <cell r="B237" t="str">
            <v>NA</v>
          </cell>
          <cell r="C237" t="str">
            <v>NA</v>
          </cell>
          <cell r="D237" t="str">
            <v>NA</v>
          </cell>
          <cell r="E237" t="str">
            <v>NA</v>
          </cell>
          <cell r="F237" t="str">
            <v>NA</v>
          </cell>
          <cell r="G237" t="str">
            <v>NA</v>
          </cell>
        </row>
        <row r="238">
          <cell r="A238" t="str">
            <v>NA</v>
          </cell>
          <cell r="B238" t="str">
            <v>NA</v>
          </cell>
          <cell r="C238" t="str">
            <v>NA</v>
          </cell>
          <cell r="D238" t="str">
            <v>NA</v>
          </cell>
          <cell r="E238" t="str">
            <v>NA</v>
          </cell>
          <cell r="F238" t="str">
            <v>NA</v>
          </cell>
          <cell r="G238" t="str">
            <v>NA</v>
          </cell>
        </row>
        <row r="239">
          <cell r="A239" t="str">
            <v>NA</v>
          </cell>
          <cell r="B239" t="str">
            <v>NA</v>
          </cell>
          <cell r="C239" t="str">
            <v>NA</v>
          </cell>
          <cell r="D239" t="str">
            <v>NA</v>
          </cell>
          <cell r="E239" t="str">
            <v>NA</v>
          </cell>
          <cell r="F239" t="str">
            <v>NA</v>
          </cell>
          <cell r="G239" t="str">
            <v>NA</v>
          </cell>
        </row>
        <row r="240">
          <cell r="A240" t="str">
            <v>NA</v>
          </cell>
          <cell r="B240" t="str">
            <v>NA</v>
          </cell>
          <cell r="C240" t="str">
            <v>NA</v>
          </cell>
          <cell r="D240" t="str">
            <v>NA</v>
          </cell>
          <cell r="E240" t="str">
            <v>NA</v>
          </cell>
          <cell r="F240" t="str">
            <v>NA</v>
          </cell>
          <cell r="G240" t="str">
            <v>NA</v>
          </cell>
        </row>
        <row r="241">
          <cell r="A241" t="str">
            <v>NA</v>
          </cell>
          <cell r="B241" t="str">
            <v>NA</v>
          </cell>
          <cell r="C241" t="str">
            <v>NA</v>
          </cell>
          <cell r="D241" t="str">
            <v>NA</v>
          </cell>
          <cell r="E241" t="str">
            <v>NA</v>
          </cell>
          <cell r="F241" t="str">
            <v>NA</v>
          </cell>
          <cell r="G241" t="str">
            <v>NA</v>
          </cell>
        </row>
        <row r="242">
          <cell r="A242" t="str">
            <v>NA</v>
          </cell>
          <cell r="B242" t="str">
            <v>NA</v>
          </cell>
          <cell r="C242" t="str">
            <v>NA</v>
          </cell>
          <cell r="D242" t="str">
            <v>NA</v>
          </cell>
          <cell r="E242" t="str">
            <v>NA</v>
          </cell>
          <cell r="F242" t="str">
            <v>NA</v>
          </cell>
          <cell r="G242" t="str">
            <v>NA</v>
          </cell>
        </row>
        <row r="243">
          <cell r="A243" t="str">
            <v>NA</v>
          </cell>
          <cell r="B243" t="str">
            <v>NA</v>
          </cell>
          <cell r="C243" t="str">
            <v>NA</v>
          </cell>
          <cell r="D243" t="str">
            <v>NA</v>
          </cell>
          <cell r="E243" t="str">
            <v>NA</v>
          </cell>
          <cell r="F243" t="str">
            <v>NA</v>
          </cell>
          <cell r="G243" t="str">
            <v>NA</v>
          </cell>
        </row>
        <row r="244">
          <cell r="A244" t="str">
            <v>NA</v>
          </cell>
          <cell r="B244" t="str">
            <v>NA</v>
          </cell>
          <cell r="C244" t="str">
            <v>NA</v>
          </cell>
          <cell r="D244" t="str">
            <v>NA</v>
          </cell>
          <cell r="E244" t="str">
            <v>NA</v>
          </cell>
          <cell r="F244" t="str">
            <v>NA</v>
          </cell>
          <cell r="G244" t="str">
            <v>NA</v>
          </cell>
        </row>
        <row r="245">
          <cell r="A245" t="str">
            <v>NA</v>
          </cell>
          <cell r="B245" t="str">
            <v>NA</v>
          </cell>
          <cell r="C245" t="str">
            <v>NA</v>
          </cell>
          <cell r="D245" t="str">
            <v>NA</v>
          </cell>
          <cell r="E245" t="str">
            <v>NA</v>
          </cell>
          <cell r="F245" t="str">
            <v>NA</v>
          </cell>
          <cell r="G245" t="str">
            <v>NA</v>
          </cell>
        </row>
        <row r="246">
          <cell r="A246" t="str">
            <v>NA</v>
          </cell>
          <cell r="B246" t="str">
            <v>NA</v>
          </cell>
          <cell r="C246" t="str">
            <v>NA</v>
          </cell>
          <cell r="D246" t="str">
            <v>NA</v>
          </cell>
          <cell r="E246" t="str">
            <v>NA</v>
          </cell>
          <cell r="F246" t="str">
            <v>NA</v>
          </cell>
          <cell r="G246" t="str">
            <v>NA</v>
          </cell>
        </row>
        <row r="247">
          <cell r="A247" t="str">
            <v>NA</v>
          </cell>
          <cell r="B247" t="str">
            <v>NA</v>
          </cell>
          <cell r="C247" t="str">
            <v>NA</v>
          </cell>
          <cell r="D247" t="str">
            <v>NA</v>
          </cell>
          <cell r="E247" t="str">
            <v>NA</v>
          </cell>
          <cell r="F247" t="str">
            <v>NA</v>
          </cell>
          <cell r="G247" t="str">
            <v>NA</v>
          </cell>
        </row>
        <row r="248">
          <cell r="A248" t="str">
            <v>NA</v>
          </cell>
          <cell r="B248" t="str">
            <v>NA</v>
          </cell>
          <cell r="C248" t="str">
            <v>NA</v>
          </cell>
          <cell r="D248" t="str">
            <v>NA</v>
          </cell>
          <cell r="E248" t="str">
            <v>NA</v>
          </cell>
          <cell r="F248" t="str">
            <v>NA</v>
          </cell>
          <cell r="G248" t="str">
            <v>NA</v>
          </cell>
        </row>
        <row r="249">
          <cell r="A249" t="str">
            <v>NA</v>
          </cell>
          <cell r="B249" t="str">
            <v>NA</v>
          </cell>
          <cell r="C249" t="str">
            <v>NA</v>
          </cell>
          <cell r="D249" t="str">
            <v>NA</v>
          </cell>
          <cell r="E249" t="str">
            <v>NA</v>
          </cell>
          <cell r="F249" t="str">
            <v>NA</v>
          </cell>
          <cell r="G249" t="str">
            <v>NA</v>
          </cell>
        </row>
        <row r="250">
          <cell r="A250" t="str">
            <v>NA</v>
          </cell>
          <cell r="B250" t="str">
            <v>NA</v>
          </cell>
          <cell r="C250" t="str">
            <v>NA</v>
          </cell>
          <cell r="D250" t="str">
            <v>NA</v>
          </cell>
          <cell r="E250" t="str">
            <v>NA</v>
          </cell>
          <cell r="F250" t="str">
            <v>NA</v>
          </cell>
          <cell r="G250" t="str">
            <v>NA</v>
          </cell>
        </row>
      </sheetData>
      <sheetData sheetId="6"/>
      <sheetData sheetId="7"/>
      <sheetData sheetId="8"/>
      <sheetData sheetId="9"/>
      <sheetData sheetId="10"/>
      <sheetData sheetId="11"/>
      <sheetData sheetId="12"/>
      <sheetData sheetId="13">
        <row r="3">
          <cell r="A3" t="str">
            <v>date</v>
          </cell>
          <cell r="B3" t="str">
            <v>Eff_DAP_cumul</v>
          </cell>
          <cell r="C3" t="str">
            <v>Eff_DAP_poss</v>
          </cell>
          <cell r="D3" t="str">
            <v>Nb_DAP</v>
          </cell>
          <cell r="E3" t="str">
            <v>Nb_ul</v>
          </cell>
          <cell r="F3" t="str">
            <v>Var_DAP</v>
          </cell>
          <cell r="G3" t="str">
            <v>Var_DAP_bis</v>
          </cell>
          <cell r="H3" t="str">
            <v>Var_Eff_DAP</v>
          </cell>
          <cell r="I3" t="str">
            <v>Heur_DAP_cumul</v>
          </cell>
          <cell r="J3" t="str">
            <v>Var_Heur_DAP</v>
          </cell>
          <cell r="K3" t="str">
            <v>H_par_par_sal</v>
          </cell>
          <cell r="L3" t="str">
            <v>Nb_semaine</v>
          </cell>
          <cell r="M3" t="str">
            <v>part_MN</v>
          </cell>
          <cell r="N3" t="str">
            <v>part_GZ</v>
          </cell>
          <cell r="O3" t="str">
            <v>part_FZ</v>
          </cell>
          <cell r="P3" t="str">
            <v>Eff_DAP_r11</v>
          </cell>
          <cell r="Q3" t="str">
            <v>Eff_DAP_r84</v>
          </cell>
          <cell r="R3" t="str">
            <v>Nb_DAP_att</v>
          </cell>
          <cell r="S3" t="str">
            <v>Part_DAP_att</v>
          </cell>
          <cell r="T3" t="str">
            <v>Eff_DAP_att</v>
          </cell>
          <cell r="U3" t="str">
            <v>Eff_DAP_refu</v>
          </cell>
          <cell r="V3" t="str">
            <v>Var_Eff_DAP_poss</v>
          </cell>
          <cell r="W3" t="str">
            <v>Evo_Eff_DAP_poss</v>
          </cell>
          <cell r="X3" t="str">
            <v>Eff_DI_mars</v>
          </cell>
          <cell r="Y3" t="str">
            <v>Heur_DI_mars</v>
          </cell>
          <cell r="Z3" t="str">
            <v>DI_mars</v>
          </cell>
          <cell r="AA3" t="str">
            <v>DI_ul_mars</v>
          </cell>
          <cell r="AB3" t="str">
            <v>Var_DI_mars</v>
          </cell>
          <cell r="AC3" t="str">
            <v>Var_Eff_DI_mars</v>
          </cell>
          <cell r="AD3" t="str">
            <v>Var_Heur_DI_mars</v>
          </cell>
          <cell r="AE3" t="str">
            <v>Eff_DI_r11_mars</v>
          </cell>
          <cell r="AF3" t="str">
            <v>Eff_DI_r84_mars</v>
          </cell>
          <cell r="AG3" t="str">
            <v>DI_mars_val</v>
          </cell>
          <cell r="AH3" t="str">
            <v>Part_DI_mars_val</v>
          </cell>
          <cell r="AI3" t="str">
            <v>Heur_DI_mars_val</v>
          </cell>
          <cell r="AJ3" t="str">
            <v>Montan_DI_mars_val</v>
          </cell>
          <cell r="AK3" t="str">
            <v>Cout_mh_mars</v>
          </cell>
          <cell r="AL3" t="str">
            <v>DAP_mars</v>
          </cell>
          <cell r="AM3" t="str">
            <v>Eff_DAP_mars</v>
          </cell>
          <cell r="AN3" t="str">
            <v>Part_DAP_DI_mars</v>
          </cell>
          <cell r="AO3" t="str">
            <v>Part_Eff_DAP_DI_mars</v>
          </cell>
          <cell r="AP3" t="str">
            <v>TT_Eff_ulT1_mars</v>
          </cell>
          <cell r="AQ3" t="str">
            <v>TT_Eff_ulT6_mars</v>
          </cell>
          <cell r="AR3" t="str">
            <v>TT_Eff_ulT1a2_mars</v>
          </cell>
          <cell r="AS3" t="str">
            <v>Eff_DI_avril</v>
          </cell>
          <cell r="AT3" t="str">
            <v>Heur_DI_avril</v>
          </cell>
          <cell r="AU3" t="str">
            <v>DI_avril</v>
          </cell>
          <cell r="AV3" t="str">
            <v>DI_ul_avril</v>
          </cell>
          <cell r="AW3" t="str">
            <v>Var_DI_avril</v>
          </cell>
          <cell r="AX3" t="str">
            <v>Var_Eff_DI_avril</v>
          </cell>
          <cell r="AY3" t="str">
            <v>Var_Heur_DI_avril</v>
          </cell>
          <cell r="AZ3" t="str">
            <v>Eff_DI_r11_avril</v>
          </cell>
          <cell r="BA3" t="str">
            <v>Eff_DI_r84_avril</v>
          </cell>
          <cell r="BB3" t="str">
            <v>DI_avril_val</v>
          </cell>
          <cell r="BC3" t="str">
            <v>Part_DI_avril_val</v>
          </cell>
          <cell r="BD3" t="str">
            <v>Heur_DI_avril_val</v>
          </cell>
          <cell r="BE3" t="str">
            <v>Montan_DI_avril_val</v>
          </cell>
          <cell r="BF3" t="str">
            <v>Cout_mh_avril</v>
          </cell>
          <cell r="BG3" t="str">
            <v>DAP_avril</v>
          </cell>
          <cell r="BH3" t="str">
            <v>Eff_DAP_avril</v>
          </cell>
          <cell r="BI3" t="str">
            <v>Part_DAP_DI_avril</v>
          </cell>
          <cell r="BJ3" t="str">
            <v>Part_Eff_DAP_DI_avril</v>
          </cell>
          <cell r="BK3" t="str">
            <v>Eff_DI_mai</v>
          </cell>
          <cell r="BL3" t="str">
            <v>Heur_DI_mai</v>
          </cell>
          <cell r="BM3" t="str">
            <v>DI_mai</v>
          </cell>
          <cell r="BN3" t="str">
            <v>DI_ul_mai</v>
          </cell>
          <cell r="BO3" t="str">
            <v>Var_DI_mai</v>
          </cell>
          <cell r="BP3" t="str">
            <v>Var_Eff_DI_mai</v>
          </cell>
          <cell r="BQ3" t="str">
            <v>Var_Heur_DI_mai</v>
          </cell>
          <cell r="BR3" t="str">
            <v>Eff_DI_r11_mai</v>
          </cell>
          <cell r="BS3" t="str">
            <v>Eff_DI_r84_mai</v>
          </cell>
          <cell r="BT3" t="str">
            <v>DI_mai_val</v>
          </cell>
          <cell r="BU3" t="str">
            <v>Part_DI_mai_val</v>
          </cell>
          <cell r="BV3" t="str">
            <v>Heur_DI_mai_val</v>
          </cell>
          <cell r="BW3" t="str">
            <v>Montan_DI_mai_val</v>
          </cell>
          <cell r="BX3" t="str">
            <v>Cout_mh_mai</v>
          </cell>
          <cell r="BY3" t="str">
            <v>DAP_mai</v>
          </cell>
          <cell r="BZ3" t="str">
            <v>Eff_DAP_mai</v>
          </cell>
          <cell r="CA3" t="str">
            <v>Part_DAP_DI_mai</v>
          </cell>
          <cell r="CB3" t="str">
            <v>Part_Eff_DAP_DI_mai</v>
          </cell>
          <cell r="CC3">
            <v>0</v>
          </cell>
          <cell r="CD3">
            <v>0</v>
          </cell>
          <cell r="CE3">
            <v>0</v>
          </cell>
          <cell r="CF3">
            <v>0</v>
          </cell>
          <cell r="CG3">
            <v>0</v>
          </cell>
          <cell r="CH3">
            <v>0</v>
          </cell>
          <cell r="CI3">
            <v>0</v>
          </cell>
          <cell r="CJ3">
            <v>0</v>
          </cell>
          <cell r="CK3">
            <v>0</v>
          </cell>
          <cell r="CL3">
            <v>0</v>
          </cell>
          <cell r="CM3">
            <v>0</v>
          </cell>
          <cell r="CN3">
            <v>0</v>
          </cell>
          <cell r="CO3">
            <v>0</v>
          </cell>
          <cell r="CP3">
            <v>0</v>
          </cell>
          <cell r="CQ3">
            <v>0</v>
          </cell>
          <cell r="CR3">
            <v>0</v>
          </cell>
          <cell r="CS3">
            <v>0</v>
          </cell>
          <cell r="CT3">
            <v>0</v>
          </cell>
          <cell r="CU3">
            <v>0</v>
          </cell>
          <cell r="CV3">
            <v>0</v>
          </cell>
        </row>
        <row r="4">
          <cell r="A4">
            <v>43991</v>
          </cell>
          <cell r="B4">
            <v>13.3</v>
          </cell>
          <cell r="C4">
            <v>11.2</v>
          </cell>
          <cell r="D4">
            <v>1390000</v>
          </cell>
          <cell r="E4">
            <v>1056000</v>
          </cell>
          <cell r="F4">
            <v>3700</v>
          </cell>
          <cell r="G4">
            <v>20000</v>
          </cell>
          <cell r="H4">
            <v>0.1</v>
          </cell>
          <cell r="I4">
            <v>5.8</v>
          </cell>
          <cell r="J4">
            <v>50</v>
          </cell>
          <cell r="K4">
            <v>434</v>
          </cell>
          <cell r="L4">
            <v>12</v>
          </cell>
          <cell r="M4">
            <v>20</v>
          </cell>
          <cell r="N4">
            <v>16</v>
          </cell>
          <cell r="O4">
            <v>11</v>
          </cell>
          <cell r="P4">
            <v>25</v>
          </cell>
          <cell r="Q4">
            <v>13</v>
          </cell>
          <cell r="R4">
            <v>29000</v>
          </cell>
          <cell r="S4">
            <v>2</v>
          </cell>
          <cell r="T4">
            <v>0.4</v>
          </cell>
          <cell r="U4">
            <v>357</v>
          </cell>
          <cell r="V4">
            <v>-684000</v>
          </cell>
          <cell r="W4">
            <v>-6.1</v>
          </cell>
          <cell r="X4">
            <v>6.2</v>
          </cell>
          <cell r="Y4">
            <v>285</v>
          </cell>
          <cell r="Z4">
            <v>975000</v>
          </cell>
          <cell r="AA4">
            <v>837000</v>
          </cell>
          <cell r="AB4">
            <v>32000</v>
          </cell>
          <cell r="AC4">
            <v>0.4</v>
          </cell>
          <cell r="AD4">
            <v>18</v>
          </cell>
          <cell r="AE4">
            <v>23</v>
          </cell>
          <cell r="AF4">
            <v>13</v>
          </cell>
          <cell r="AG4">
            <v>963000</v>
          </cell>
          <cell r="AH4">
            <v>99</v>
          </cell>
          <cell r="AI4">
            <v>279</v>
          </cell>
          <cell r="AJ4">
            <v>2.8</v>
          </cell>
          <cell r="AK4">
            <v>10.029999999999999</v>
          </cell>
          <cell r="AL4">
            <v>1101000</v>
          </cell>
          <cell r="AM4">
            <v>11</v>
          </cell>
          <cell r="AN4">
            <v>88</v>
          </cell>
          <cell r="AO4">
            <v>56</v>
          </cell>
          <cell r="AP4">
            <v>76</v>
          </cell>
          <cell r="AQ4">
            <v>36</v>
          </cell>
          <cell r="AR4">
            <v>88</v>
          </cell>
          <cell r="AS4">
            <v>6.6</v>
          </cell>
          <cell r="AT4">
            <v>644</v>
          </cell>
          <cell r="AU4">
            <v>1051000</v>
          </cell>
          <cell r="AV4">
            <v>909000</v>
          </cell>
          <cell r="AW4">
            <v>73000</v>
          </cell>
          <cell r="AX4">
            <v>0.9</v>
          </cell>
          <cell r="AY4">
            <v>77</v>
          </cell>
          <cell r="AZ4">
            <v>24</v>
          </cell>
          <cell r="BA4">
            <v>13</v>
          </cell>
          <cell r="BB4">
            <v>1031000</v>
          </cell>
          <cell r="BC4">
            <v>98</v>
          </cell>
          <cell r="BD4">
            <v>624</v>
          </cell>
          <cell r="BE4">
            <v>6.4</v>
          </cell>
          <cell r="BF4">
            <v>10.210000000000001</v>
          </cell>
          <cell r="BG4">
            <v>1227000</v>
          </cell>
          <cell r="BH4">
            <v>12</v>
          </cell>
          <cell r="BI4">
            <v>85</v>
          </cell>
          <cell r="BJ4">
            <v>54</v>
          </cell>
          <cell r="BK4">
            <v>2.4</v>
          </cell>
          <cell r="BL4">
            <v>149</v>
          </cell>
          <cell r="BM4">
            <v>461000</v>
          </cell>
          <cell r="BN4">
            <v>418000</v>
          </cell>
          <cell r="BO4">
            <v>357000</v>
          </cell>
          <cell r="BP4">
            <v>1.9</v>
          </cell>
          <cell r="BQ4">
            <v>118</v>
          </cell>
          <cell r="BR4">
            <v>7</v>
          </cell>
          <cell r="BS4">
            <v>12</v>
          </cell>
          <cell r="BT4">
            <v>429000</v>
          </cell>
          <cell r="BU4">
            <v>93</v>
          </cell>
          <cell r="BV4">
            <v>136</v>
          </cell>
          <cell r="BW4">
            <v>1.4</v>
          </cell>
          <cell r="BX4">
            <v>10.45</v>
          </cell>
          <cell r="BY4">
            <v>1252000</v>
          </cell>
          <cell r="BZ4">
            <v>12.3</v>
          </cell>
          <cell r="CA4">
            <v>37</v>
          </cell>
          <cell r="CB4">
            <v>20</v>
          </cell>
          <cell r="CT4">
            <v>0</v>
          </cell>
          <cell r="CU4">
            <v>0</v>
          </cell>
        </row>
        <row r="5">
          <cell r="A5">
            <v>43998</v>
          </cell>
          <cell r="B5">
            <v>13.5</v>
          </cell>
          <cell r="C5">
            <v>11.3</v>
          </cell>
          <cell r="D5">
            <v>1405000</v>
          </cell>
          <cell r="E5">
            <v>1060000</v>
          </cell>
          <cell r="F5">
            <v>3300</v>
          </cell>
          <cell r="G5">
            <v>17000</v>
          </cell>
          <cell r="H5">
            <v>0.2</v>
          </cell>
          <cell r="I5">
            <v>5.9</v>
          </cell>
          <cell r="J5">
            <v>46</v>
          </cell>
          <cell r="K5">
            <v>437</v>
          </cell>
          <cell r="L5">
            <v>12</v>
          </cell>
          <cell r="M5">
            <v>20</v>
          </cell>
          <cell r="N5">
            <v>16</v>
          </cell>
          <cell r="O5">
            <v>11</v>
          </cell>
          <cell r="P5">
            <v>25</v>
          </cell>
          <cell r="Q5">
            <v>12</v>
          </cell>
          <cell r="R5">
            <v>32000</v>
          </cell>
          <cell r="S5">
            <v>2</v>
          </cell>
          <cell r="T5">
            <v>0.5</v>
          </cell>
          <cell r="U5">
            <v>371</v>
          </cell>
          <cell r="V5">
            <v>-759000</v>
          </cell>
          <cell r="W5">
            <v>-6.7</v>
          </cell>
          <cell r="X5">
            <v>6.3</v>
          </cell>
          <cell r="Y5">
            <v>290</v>
          </cell>
          <cell r="Z5">
            <v>984000</v>
          </cell>
          <cell r="AA5">
            <v>842000</v>
          </cell>
          <cell r="AB5">
            <v>30000</v>
          </cell>
          <cell r="AC5">
            <v>0.4</v>
          </cell>
          <cell r="AD5">
            <v>16</v>
          </cell>
          <cell r="AE5">
            <v>23</v>
          </cell>
          <cell r="AF5">
            <v>13</v>
          </cell>
          <cell r="AG5">
            <v>972000</v>
          </cell>
          <cell r="AH5">
            <v>99</v>
          </cell>
          <cell r="AI5">
            <v>284</v>
          </cell>
          <cell r="AJ5">
            <v>2.9</v>
          </cell>
          <cell r="AK5">
            <v>10.039999999999999</v>
          </cell>
          <cell r="AL5">
            <v>1102000</v>
          </cell>
          <cell r="AM5">
            <v>11</v>
          </cell>
          <cell r="AN5">
            <v>89</v>
          </cell>
          <cell r="AO5">
            <v>57</v>
          </cell>
          <cell r="AP5">
            <v>76</v>
          </cell>
          <cell r="AQ5">
            <v>38</v>
          </cell>
          <cell r="AR5">
            <v>88</v>
          </cell>
          <cell r="AS5">
            <v>7</v>
          </cell>
          <cell r="AT5">
            <v>686</v>
          </cell>
          <cell r="AU5">
            <v>1081000</v>
          </cell>
          <cell r="AV5">
            <v>925000</v>
          </cell>
          <cell r="AW5">
            <v>70000</v>
          </cell>
          <cell r="AX5">
            <v>0.9</v>
          </cell>
          <cell r="AY5">
            <v>83</v>
          </cell>
          <cell r="AZ5">
            <v>24</v>
          </cell>
          <cell r="BA5">
            <v>13</v>
          </cell>
          <cell r="BB5">
            <v>1062000</v>
          </cell>
          <cell r="BC5">
            <v>98</v>
          </cell>
          <cell r="BD5">
            <v>665</v>
          </cell>
          <cell r="BE5">
            <v>6.8</v>
          </cell>
          <cell r="BF5">
            <v>10.28</v>
          </cell>
          <cell r="BG5">
            <v>1230000</v>
          </cell>
          <cell r="BH5">
            <v>12</v>
          </cell>
          <cell r="BI5">
            <v>87</v>
          </cell>
          <cell r="BJ5">
            <v>58</v>
          </cell>
          <cell r="BK5">
            <v>3.9</v>
          </cell>
          <cell r="BL5">
            <v>238</v>
          </cell>
          <cell r="BM5">
            <v>749000</v>
          </cell>
          <cell r="BN5">
            <v>674000</v>
          </cell>
          <cell r="BO5">
            <v>320000</v>
          </cell>
          <cell r="BP5">
            <v>1.8</v>
          </cell>
          <cell r="BQ5">
            <v>103</v>
          </cell>
          <cell r="BR5">
            <v>7</v>
          </cell>
          <cell r="BS5">
            <v>12</v>
          </cell>
          <cell r="BT5">
            <v>723000</v>
          </cell>
          <cell r="BU5">
            <v>97</v>
          </cell>
          <cell r="BV5">
            <v>226</v>
          </cell>
          <cell r="BW5">
            <v>2.2999999999999998</v>
          </cell>
          <cell r="BX5">
            <v>10.33</v>
          </cell>
          <cell r="BY5">
            <v>1261000</v>
          </cell>
          <cell r="BZ5">
            <v>12.4</v>
          </cell>
          <cell r="CA5">
            <v>59</v>
          </cell>
          <cell r="CB5">
            <v>32</v>
          </cell>
          <cell r="CT5">
            <v>0</v>
          </cell>
          <cell r="CU5">
            <v>0</v>
          </cell>
        </row>
        <row r="6">
          <cell r="A6">
            <v>44011</v>
          </cell>
          <cell r="B6">
            <v>13.9</v>
          </cell>
          <cell r="C6">
            <v>11.2</v>
          </cell>
          <cell r="D6">
            <v>1430000</v>
          </cell>
          <cell r="E6">
            <v>1066000</v>
          </cell>
          <cell r="F6">
            <v>3400</v>
          </cell>
          <cell r="G6">
            <v>16000</v>
          </cell>
          <cell r="H6">
            <v>0.2</v>
          </cell>
          <cell r="I6">
            <v>6.1</v>
          </cell>
          <cell r="J6">
            <v>74</v>
          </cell>
          <cell r="K6">
            <v>443</v>
          </cell>
          <cell r="L6">
            <v>12.7</v>
          </cell>
          <cell r="M6">
            <v>20</v>
          </cell>
          <cell r="N6">
            <v>16</v>
          </cell>
          <cell r="O6">
            <v>11</v>
          </cell>
          <cell r="P6">
            <v>25</v>
          </cell>
          <cell r="Q6">
            <v>12</v>
          </cell>
          <cell r="R6">
            <v>47000</v>
          </cell>
          <cell r="S6">
            <v>3</v>
          </cell>
          <cell r="T6">
            <v>0.9</v>
          </cell>
          <cell r="U6">
            <v>454</v>
          </cell>
          <cell r="V6">
            <v>-954000</v>
          </cell>
          <cell r="W6">
            <v>-8.5</v>
          </cell>
          <cell r="X6">
            <v>6.4</v>
          </cell>
          <cell r="Y6">
            <v>296</v>
          </cell>
          <cell r="Z6">
            <v>993000</v>
          </cell>
          <cell r="AA6">
            <v>847000</v>
          </cell>
          <cell r="AB6">
            <v>18000</v>
          </cell>
          <cell r="AC6">
            <v>0.2</v>
          </cell>
          <cell r="AD6">
            <v>11</v>
          </cell>
          <cell r="AE6">
            <v>23</v>
          </cell>
          <cell r="AF6">
            <v>13</v>
          </cell>
          <cell r="AG6">
            <v>980000</v>
          </cell>
          <cell r="AH6">
            <v>99</v>
          </cell>
          <cell r="AI6">
            <v>289</v>
          </cell>
          <cell r="AJ6">
            <v>2.9</v>
          </cell>
          <cell r="AK6">
            <v>10.06</v>
          </cell>
          <cell r="AL6">
            <v>1104000</v>
          </cell>
          <cell r="AM6">
            <v>11.1</v>
          </cell>
          <cell r="AN6">
            <v>90</v>
          </cell>
          <cell r="AO6">
            <v>58</v>
          </cell>
          <cell r="AP6">
            <v>76</v>
          </cell>
          <cell r="AQ6">
            <v>40</v>
          </cell>
          <cell r="AR6">
            <v>88</v>
          </cell>
          <cell r="AS6">
            <v>7.4</v>
          </cell>
          <cell r="AT6">
            <v>720</v>
          </cell>
          <cell r="AU6">
            <v>1107000</v>
          </cell>
          <cell r="AV6">
            <v>938000</v>
          </cell>
          <cell r="AW6">
            <v>34000</v>
          </cell>
          <cell r="AX6">
            <v>0.5</v>
          </cell>
          <cell r="AY6">
            <v>40</v>
          </cell>
          <cell r="AZ6">
            <v>24</v>
          </cell>
          <cell r="BA6">
            <v>13</v>
          </cell>
          <cell r="BB6">
            <v>1087000</v>
          </cell>
          <cell r="BC6">
            <v>98</v>
          </cell>
          <cell r="BD6">
            <v>700</v>
          </cell>
          <cell r="BE6">
            <v>7.3</v>
          </cell>
          <cell r="BF6">
            <v>10.37</v>
          </cell>
          <cell r="BG6">
            <v>1233000</v>
          </cell>
          <cell r="BH6">
            <v>12.1</v>
          </cell>
          <cell r="BI6">
            <v>89</v>
          </cell>
          <cell r="BJ6">
            <v>61</v>
          </cell>
          <cell r="BK6">
            <v>5</v>
          </cell>
          <cell r="BL6">
            <v>299</v>
          </cell>
          <cell r="BM6">
            <v>896000</v>
          </cell>
          <cell r="BN6">
            <v>792000</v>
          </cell>
          <cell r="BO6">
            <v>70000</v>
          </cell>
          <cell r="BP6">
            <v>0.7</v>
          </cell>
          <cell r="BQ6">
            <v>36</v>
          </cell>
          <cell r="BR6">
            <v>25</v>
          </cell>
          <cell r="BS6">
            <v>12</v>
          </cell>
          <cell r="BT6">
            <v>868000</v>
          </cell>
          <cell r="BU6">
            <v>97</v>
          </cell>
          <cell r="BV6">
            <v>285</v>
          </cell>
          <cell r="BW6">
            <v>2.9</v>
          </cell>
          <cell r="BX6">
            <v>10.35</v>
          </cell>
          <cell r="BY6">
            <v>1269000</v>
          </cell>
          <cell r="BZ6">
            <v>12.5</v>
          </cell>
          <cell r="CA6">
            <v>70</v>
          </cell>
          <cell r="CB6">
            <v>40</v>
          </cell>
          <cell r="CT6">
            <v>0</v>
          </cell>
          <cell r="CU6">
            <v>0</v>
          </cell>
        </row>
        <row r="7">
          <cell r="A7">
            <v>44018</v>
          </cell>
          <cell r="B7">
            <v>14</v>
          </cell>
          <cell r="C7">
            <v>6.5</v>
          </cell>
          <cell r="D7">
            <v>1444000</v>
          </cell>
          <cell r="E7">
            <v>1068000</v>
          </cell>
          <cell r="F7">
            <v>2500</v>
          </cell>
          <cell r="G7">
            <v>15000</v>
          </cell>
          <cell r="H7">
            <v>0.2</v>
          </cell>
          <cell r="I7">
            <v>6.3</v>
          </cell>
          <cell r="J7">
            <v>47</v>
          </cell>
          <cell r="K7">
            <v>446</v>
          </cell>
          <cell r="L7">
            <v>12.7</v>
          </cell>
          <cell r="M7">
            <v>20</v>
          </cell>
          <cell r="N7">
            <v>16</v>
          </cell>
          <cell r="O7">
            <v>11</v>
          </cell>
          <cell r="P7">
            <v>25</v>
          </cell>
          <cell r="Q7">
            <v>12</v>
          </cell>
          <cell r="R7">
            <v>35000</v>
          </cell>
          <cell r="S7">
            <v>2</v>
          </cell>
          <cell r="T7">
            <v>0.5</v>
          </cell>
          <cell r="U7">
            <v>539</v>
          </cell>
          <cell r="V7">
            <v>-5667000</v>
          </cell>
          <cell r="W7">
            <v>-87.2</v>
          </cell>
          <cell r="X7">
            <v>6.5</v>
          </cell>
          <cell r="Y7">
            <v>298</v>
          </cell>
          <cell r="Z7">
            <v>996000</v>
          </cell>
          <cell r="AA7">
            <v>2000</v>
          </cell>
          <cell r="AB7">
            <v>17000</v>
          </cell>
          <cell r="AC7">
            <v>0.2</v>
          </cell>
          <cell r="AD7">
            <v>10</v>
          </cell>
          <cell r="AE7">
            <v>23</v>
          </cell>
          <cell r="AF7">
            <v>13</v>
          </cell>
          <cell r="AG7">
            <v>984000</v>
          </cell>
          <cell r="AH7">
            <v>99</v>
          </cell>
          <cell r="AI7">
            <v>292</v>
          </cell>
          <cell r="AJ7">
            <v>2.9</v>
          </cell>
          <cell r="AK7">
            <v>10.06</v>
          </cell>
          <cell r="AL7">
            <v>1105000</v>
          </cell>
          <cell r="AM7">
            <v>11.1</v>
          </cell>
          <cell r="AN7">
            <v>90</v>
          </cell>
          <cell r="AO7">
            <v>58</v>
          </cell>
          <cell r="AP7">
            <v>76</v>
          </cell>
          <cell r="AQ7">
            <v>40</v>
          </cell>
          <cell r="AR7">
            <v>88</v>
          </cell>
          <cell r="AS7">
            <v>7.6</v>
          </cell>
          <cell r="AT7">
            <v>734</v>
          </cell>
          <cell r="AU7">
            <v>1116000</v>
          </cell>
          <cell r="AV7">
            <v>848000</v>
          </cell>
          <cell r="AW7">
            <v>29000</v>
          </cell>
          <cell r="AX7">
            <v>0.4</v>
          </cell>
          <cell r="AY7">
            <v>38</v>
          </cell>
          <cell r="AZ7">
            <v>25</v>
          </cell>
          <cell r="BA7">
            <v>13</v>
          </cell>
          <cell r="BB7">
            <v>1101000</v>
          </cell>
          <cell r="BC7">
            <v>99</v>
          </cell>
          <cell r="BD7">
            <v>717</v>
          </cell>
          <cell r="BE7">
            <v>7.4</v>
          </cell>
          <cell r="BF7">
            <v>10.39</v>
          </cell>
          <cell r="BG7">
            <v>1235000</v>
          </cell>
          <cell r="BH7">
            <v>12.1</v>
          </cell>
          <cell r="BI7">
            <v>89</v>
          </cell>
          <cell r="BJ7">
            <v>62</v>
          </cell>
          <cell r="BK7">
            <v>5.4</v>
          </cell>
          <cell r="BL7">
            <v>321</v>
          </cell>
          <cell r="BM7">
            <v>928000</v>
          </cell>
          <cell r="BN7">
            <v>942000</v>
          </cell>
          <cell r="BO7">
            <v>54000</v>
          </cell>
          <cell r="BP7">
            <v>0.7</v>
          </cell>
          <cell r="BQ7">
            <v>35</v>
          </cell>
          <cell r="BR7">
            <v>25</v>
          </cell>
          <cell r="BS7">
            <v>12</v>
          </cell>
          <cell r="BT7">
            <v>911000</v>
          </cell>
          <cell r="BU7">
            <v>98</v>
          </cell>
          <cell r="BV7">
            <v>312</v>
          </cell>
          <cell r="BW7">
            <v>3.3</v>
          </cell>
          <cell r="BX7">
            <v>10.45</v>
          </cell>
          <cell r="BY7">
            <v>1271000</v>
          </cell>
          <cell r="BZ7">
            <v>12.5</v>
          </cell>
          <cell r="CA7">
            <v>73</v>
          </cell>
          <cell r="CB7">
            <v>43</v>
          </cell>
          <cell r="CT7">
            <v>0</v>
          </cell>
          <cell r="CU7">
            <v>0</v>
          </cell>
        </row>
        <row r="8">
          <cell r="A8">
            <v>44026</v>
          </cell>
          <cell r="B8">
            <v>14.1</v>
          </cell>
          <cell r="C8">
            <v>6.6</v>
          </cell>
          <cell r="D8">
            <v>1455000</v>
          </cell>
          <cell r="E8">
            <v>1070000</v>
          </cell>
          <cell r="F8">
            <v>400</v>
          </cell>
          <cell r="G8">
            <v>9000</v>
          </cell>
          <cell r="H8">
            <v>0.1</v>
          </cell>
          <cell r="I8">
            <v>6.3</v>
          </cell>
          <cell r="J8">
            <v>25</v>
          </cell>
          <cell r="K8">
            <v>447</v>
          </cell>
          <cell r="L8">
            <v>12.8</v>
          </cell>
          <cell r="M8">
            <v>20</v>
          </cell>
          <cell r="N8">
            <v>16</v>
          </cell>
          <cell r="O8">
            <v>11</v>
          </cell>
          <cell r="P8">
            <v>25</v>
          </cell>
          <cell r="Q8">
            <v>12</v>
          </cell>
          <cell r="R8">
            <v>38000</v>
          </cell>
          <cell r="S8">
            <v>3</v>
          </cell>
          <cell r="T8">
            <v>0.5</v>
          </cell>
          <cell r="U8">
            <v>604</v>
          </cell>
          <cell r="V8">
            <v>-5546000</v>
          </cell>
          <cell r="W8">
            <v>-83.5</v>
          </cell>
          <cell r="X8">
            <v>6.5</v>
          </cell>
          <cell r="Y8">
            <v>299</v>
          </cell>
          <cell r="Z8">
            <v>998000</v>
          </cell>
          <cell r="AA8">
            <v>850000</v>
          </cell>
          <cell r="AB8">
            <v>15000</v>
          </cell>
          <cell r="AC8">
            <v>0.2</v>
          </cell>
          <cell r="AD8">
            <v>9</v>
          </cell>
          <cell r="AE8">
            <v>23</v>
          </cell>
          <cell r="AF8">
            <v>13</v>
          </cell>
          <cell r="AG8">
            <v>987000</v>
          </cell>
          <cell r="AH8">
            <v>99</v>
          </cell>
          <cell r="AI8">
            <v>294</v>
          </cell>
          <cell r="AJ8">
            <v>3</v>
          </cell>
          <cell r="AK8">
            <v>10.07</v>
          </cell>
          <cell r="AL8">
            <v>1105000</v>
          </cell>
          <cell r="AM8">
            <v>11.1</v>
          </cell>
          <cell r="AN8">
            <v>90</v>
          </cell>
          <cell r="AO8">
            <v>58</v>
          </cell>
          <cell r="AP8">
            <v>76</v>
          </cell>
          <cell r="AQ8">
            <v>41</v>
          </cell>
          <cell r="AR8">
            <v>88</v>
          </cell>
          <cell r="AS8">
            <v>7.7</v>
          </cell>
          <cell r="AT8">
            <v>745</v>
          </cell>
          <cell r="AU8">
            <v>1123000</v>
          </cell>
          <cell r="AV8">
            <v>946000</v>
          </cell>
          <cell r="AW8">
            <v>23000</v>
          </cell>
          <cell r="AX8">
            <v>0.4</v>
          </cell>
          <cell r="AY8">
            <v>31</v>
          </cell>
          <cell r="AZ8">
            <v>25</v>
          </cell>
          <cell r="BA8">
            <v>13</v>
          </cell>
          <cell r="BB8">
            <v>1108000</v>
          </cell>
          <cell r="BC8">
            <v>99</v>
          </cell>
          <cell r="BD8">
            <v>730</v>
          </cell>
          <cell r="BE8">
            <v>7.6</v>
          </cell>
          <cell r="BF8">
            <v>10.41</v>
          </cell>
          <cell r="BG8">
            <v>1236000</v>
          </cell>
          <cell r="BH8">
            <v>12.1</v>
          </cell>
          <cell r="BI8">
            <v>90</v>
          </cell>
          <cell r="BJ8">
            <v>63</v>
          </cell>
          <cell r="BK8">
            <v>5.8</v>
          </cell>
          <cell r="BL8">
            <v>341</v>
          </cell>
          <cell r="BM8">
            <v>953000</v>
          </cell>
          <cell r="BN8">
            <v>824000</v>
          </cell>
          <cell r="BO8">
            <v>39000</v>
          </cell>
          <cell r="BP8">
            <v>0.5</v>
          </cell>
          <cell r="BQ8">
            <v>28</v>
          </cell>
          <cell r="BR8">
            <v>26</v>
          </cell>
          <cell r="BS8">
            <v>12</v>
          </cell>
          <cell r="BT8">
            <v>937000</v>
          </cell>
          <cell r="BU8">
            <v>98</v>
          </cell>
          <cell r="BV8">
            <v>331</v>
          </cell>
          <cell r="BW8">
            <v>3.5</v>
          </cell>
          <cell r="BX8">
            <v>10.52</v>
          </cell>
          <cell r="BY8">
            <v>1273000</v>
          </cell>
          <cell r="BZ8">
            <v>12.6</v>
          </cell>
          <cell r="CA8">
            <v>75</v>
          </cell>
          <cell r="CB8">
            <v>46</v>
          </cell>
          <cell r="CT8">
            <v>0</v>
          </cell>
          <cell r="CU8">
            <v>0</v>
          </cell>
        </row>
        <row r="9">
          <cell r="A9">
            <v>44032</v>
          </cell>
          <cell r="B9">
            <v>14.2</v>
          </cell>
          <cell r="C9">
            <v>6.8</v>
          </cell>
          <cell r="D9">
            <v>1462000</v>
          </cell>
          <cell r="E9">
            <v>1071000</v>
          </cell>
          <cell r="F9">
            <v>2200</v>
          </cell>
          <cell r="G9">
            <v>8000</v>
          </cell>
          <cell r="H9">
            <v>0.1</v>
          </cell>
          <cell r="I9">
            <v>6.4</v>
          </cell>
          <cell r="J9">
            <v>25</v>
          </cell>
          <cell r="K9">
            <v>449</v>
          </cell>
          <cell r="L9">
            <v>12.8</v>
          </cell>
          <cell r="M9">
            <v>20</v>
          </cell>
          <cell r="N9">
            <v>16</v>
          </cell>
          <cell r="O9">
            <v>11</v>
          </cell>
          <cell r="P9">
            <v>25</v>
          </cell>
          <cell r="Q9">
            <v>12</v>
          </cell>
          <cell r="R9">
            <v>34000</v>
          </cell>
          <cell r="S9">
            <v>2</v>
          </cell>
          <cell r="T9">
            <v>0.5</v>
          </cell>
          <cell r="U9">
            <v>728</v>
          </cell>
          <cell r="V9">
            <v>-5404000</v>
          </cell>
          <cell r="W9">
            <v>-79.599999999999994</v>
          </cell>
          <cell r="X9">
            <v>6.5</v>
          </cell>
          <cell r="Y9">
            <v>301</v>
          </cell>
          <cell r="Z9">
            <v>1000000</v>
          </cell>
          <cell r="AA9">
            <v>851000</v>
          </cell>
          <cell r="AB9">
            <v>15000</v>
          </cell>
          <cell r="AC9">
            <v>0.2</v>
          </cell>
          <cell r="AD9">
            <v>9</v>
          </cell>
          <cell r="AE9">
            <v>23</v>
          </cell>
          <cell r="AF9">
            <v>13</v>
          </cell>
          <cell r="AG9">
            <v>989000</v>
          </cell>
          <cell r="AH9">
            <v>99</v>
          </cell>
          <cell r="AI9">
            <v>295</v>
          </cell>
          <cell r="AJ9">
            <v>3</v>
          </cell>
          <cell r="AK9">
            <v>10.09</v>
          </cell>
          <cell r="AL9">
            <v>1106000</v>
          </cell>
          <cell r="AM9">
            <v>11.1</v>
          </cell>
          <cell r="AN9">
            <v>90</v>
          </cell>
          <cell r="AO9">
            <v>59</v>
          </cell>
          <cell r="AP9">
            <v>76</v>
          </cell>
          <cell r="AQ9">
            <v>42</v>
          </cell>
          <cell r="AR9">
            <v>88</v>
          </cell>
          <cell r="AS9">
            <v>7.8</v>
          </cell>
          <cell r="AT9">
            <v>756</v>
          </cell>
          <cell r="AU9">
            <v>1128000</v>
          </cell>
          <cell r="AV9">
            <v>948000</v>
          </cell>
          <cell r="AW9">
            <v>23000</v>
          </cell>
          <cell r="AX9">
            <v>0.4</v>
          </cell>
          <cell r="AY9">
            <v>33</v>
          </cell>
          <cell r="AZ9">
            <v>25</v>
          </cell>
          <cell r="BA9">
            <v>13</v>
          </cell>
          <cell r="BB9">
            <v>1114000</v>
          </cell>
          <cell r="BC9">
            <v>99</v>
          </cell>
          <cell r="BD9">
            <v>739</v>
          </cell>
          <cell r="BE9">
            <v>7.7</v>
          </cell>
          <cell r="BF9">
            <v>10.4</v>
          </cell>
          <cell r="BG9">
            <v>1237000</v>
          </cell>
          <cell r="BH9">
            <v>12.2</v>
          </cell>
          <cell r="BI9">
            <v>90</v>
          </cell>
          <cell r="BJ9">
            <v>64</v>
          </cell>
          <cell r="BK9">
            <v>6.1</v>
          </cell>
          <cell r="BL9">
            <v>356</v>
          </cell>
          <cell r="BM9">
            <v>970000</v>
          </cell>
          <cell r="BN9">
            <v>833000</v>
          </cell>
          <cell r="BO9">
            <v>36000</v>
          </cell>
          <cell r="BP9">
            <v>0.5</v>
          </cell>
          <cell r="BQ9">
            <v>27</v>
          </cell>
          <cell r="BR9">
            <v>26</v>
          </cell>
          <cell r="BS9">
            <v>12</v>
          </cell>
          <cell r="BT9">
            <v>955000</v>
          </cell>
          <cell r="BU9">
            <v>98</v>
          </cell>
          <cell r="BV9">
            <v>346</v>
          </cell>
          <cell r="BW9">
            <v>3.7</v>
          </cell>
          <cell r="BX9">
            <v>10.58</v>
          </cell>
          <cell r="BY9">
            <v>1274000</v>
          </cell>
          <cell r="BZ9">
            <v>12.6</v>
          </cell>
          <cell r="CA9">
            <v>76</v>
          </cell>
          <cell r="CB9">
            <v>48</v>
          </cell>
          <cell r="CT9">
            <v>0</v>
          </cell>
          <cell r="CU9">
            <v>0</v>
          </cell>
        </row>
        <row r="10">
          <cell r="A10">
            <v>44039</v>
          </cell>
          <cell r="B10">
            <v>14.3</v>
          </cell>
          <cell r="C10">
            <v>7</v>
          </cell>
          <cell r="D10">
            <v>1470000</v>
          </cell>
          <cell r="E10">
            <v>1072000</v>
          </cell>
          <cell r="F10">
            <v>2100</v>
          </cell>
          <cell r="G10">
            <v>9000</v>
          </cell>
          <cell r="H10">
            <v>0.1</v>
          </cell>
          <cell r="I10">
            <v>6.4</v>
          </cell>
          <cell r="J10">
            <v>34</v>
          </cell>
          <cell r="K10">
            <v>451</v>
          </cell>
          <cell r="L10">
            <v>12.9</v>
          </cell>
          <cell r="M10">
            <v>20</v>
          </cell>
          <cell r="N10">
            <v>16</v>
          </cell>
          <cell r="O10">
            <v>11</v>
          </cell>
          <cell r="P10">
            <v>25</v>
          </cell>
          <cell r="Q10">
            <v>12</v>
          </cell>
          <cell r="R10">
            <v>33000</v>
          </cell>
          <cell r="S10">
            <v>2</v>
          </cell>
          <cell r="T10">
            <v>0.5</v>
          </cell>
          <cell r="U10">
            <v>875</v>
          </cell>
          <cell r="V10">
            <v>-5208000</v>
          </cell>
          <cell r="W10">
            <v>-74.3</v>
          </cell>
          <cell r="X10">
            <v>6.6</v>
          </cell>
          <cell r="Y10">
            <v>302</v>
          </cell>
          <cell r="Z10">
            <v>1002000</v>
          </cell>
          <cell r="AA10">
            <v>852000</v>
          </cell>
          <cell r="AB10">
            <v>15000</v>
          </cell>
          <cell r="AC10">
            <v>0.2</v>
          </cell>
          <cell r="AD10">
            <v>8</v>
          </cell>
          <cell r="AE10">
            <v>23</v>
          </cell>
          <cell r="AF10">
            <v>13</v>
          </cell>
          <cell r="AG10">
            <v>992000</v>
          </cell>
          <cell r="AH10">
            <v>99</v>
          </cell>
          <cell r="AI10">
            <v>296</v>
          </cell>
          <cell r="AJ10">
            <v>3</v>
          </cell>
          <cell r="AK10">
            <v>10.09</v>
          </cell>
          <cell r="AL10">
            <v>1107000</v>
          </cell>
          <cell r="AM10">
            <v>11.1</v>
          </cell>
          <cell r="AN10">
            <v>90</v>
          </cell>
          <cell r="AO10">
            <v>59</v>
          </cell>
          <cell r="AP10">
            <v>76</v>
          </cell>
          <cell r="AQ10">
            <v>43</v>
          </cell>
          <cell r="AR10">
            <v>87</v>
          </cell>
          <cell r="AS10">
            <v>7.9</v>
          </cell>
          <cell r="AT10">
            <v>764</v>
          </cell>
          <cell r="AU10">
            <v>1133000</v>
          </cell>
          <cell r="AV10">
            <v>951000</v>
          </cell>
          <cell r="AW10">
            <v>22000</v>
          </cell>
          <cell r="AX10">
            <v>0.3</v>
          </cell>
          <cell r="AY10">
            <v>29</v>
          </cell>
          <cell r="AZ10">
            <v>25</v>
          </cell>
          <cell r="BA10">
            <v>12</v>
          </cell>
          <cell r="BB10">
            <v>1119000</v>
          </cell>
          <cell r="BC10">
            <v>99</v>
          </cell>
          <cell r="BD10">
            <v>749</v>
          </cell>
          <cell r="BE10">
            <v>7.8</v>
          </cell>
          <cell r="BF10">
            <v>10.44</v>
          </cell>
          <cell r="BG10">
            <v>1238000</v>
          </cell>
          <cell r="BH10">
            <v>12.2</v>
          </cell>
          <cell r="BI10">
            <v>90</v>
          </cell>
          <cell r="BJ10">
            <v>65</v>
          </cell>
          <cell r="BK10">
            <v>6.3</v>
          </cell>
          <cell r="BL10">
            <v>370</v>
          </cell>
          <cell r="BM10">
            <v>985000</v>
          </cell>
          <cell r="BN10">
            <v>840000</v>
          </cell>
          <cell r="BO10">
            <v>32000</v>
          </cell>
          <cell r="BP10">
            <v>0.5</v>
          </cell>
          <cell r="BQ10">
            <v>25</v>
          </cell>
          <cell r="BR10">
            <v>26</v>
          </cell>
          <cell r="BS10">
            <v>12</v>
          </cell>
          <cell r="BT10">
            <v>971000</v>
          </cell>
          <cell r="BU10">
            <v>99</v>
          </cell>
          <cell r="BV10">
            <v>362</v>
          </cell>
          <cell r="BW10">
            <v>3.9</v>
          </cell>
          <cell r="BX10">
            <v>10.66</v>
          </cell>
          <cell r="BY10">
            <v>1276000</v>
          </cell>
          <cell r="BZ10">
            <v>12.6</v>
          </cell>
          <cell r="CA10">
            <v>77</v>
          </cell>
          <cell r="CB10">
            <v>50</v>
          </cell>
          <cell r="CT10">
            <v>0</v>
          </cell>
          <cell r="CU10">
            <v>0</v>
          </cell>
        </row>
        <row r="11">
          <cell r="A11">
            <v>44039</v>
          </cell>
          <cell r="B11">
            <v>14.3</v>
          </cell>
          <cell r="C11">
            <v>7</v>
          </cell>
          <cell r="D11">
            <v>1470000</v>
          </cell>
          <cell r="E11">
            <v>1072000</v>
          </cell>
          <cell r="F11">
            <v>2100</v>
          </cell>
          <cell r="G11">
            <v>9000</v>
          </cell>
          <cell r="H11">
            <v>0.1</v>
          </cell>
          <cell r="I11">
            <v>6.4</v>
          </cell>
          <cell r="J11">
            <v>34</v>
          </cell>
          <cell r="K11">
            <v>451</v>
          </cell>
          <cell r="L11">
            <v>12.9</v>
          </cell>
          <cell r="M11">
            <v>20</v>
          </cell>
          <cell r="N11">
            <v>16</v>
          </cell>
          <cell r="O11">
            <v>11</v>
          </cell>
          <cell r="P11">
            <v>25</v>
          </cell>
          <cell r="Q11">
            <v>12</v>
          </cell>
          <cell r="R11">
            <v>33000</v>
          </cell>
          <cell r="S11">
            <v>2</v>
          </cell>
          <cell r="T11">
            <v>0.5</v>
          </cell>
          <cell r="U11">
            <v>875</v>
          </cell>
          <cell r="V11">
            <v>-5208000</v>
          </cell>
          <cell r="W11">
            <v>-74.3</v>
          </cell>
          <cell r="X11">
            <v>6.6</v>
          </cell>
          <cell r="Y11">
            <v>302</v>
          </cell>
          <cell r="Z11">
            <v>1002000</v>
          </cell>
          <cell r="AA11">
            <v>852000</v>
          </cell>
          <cell r="AB11">
            <v>15000</v>
          </cell>
          <cell r="AC11">
            <v>0.2</v>
          </cell>
          <cell r="AD11">
            <v>8</v>
          </cell>
          <cell r="AE11">
            <v>23</v>
          </cell>
          <cell r="AF11">
            <v>13</v>
          </cell>
          <cell r="AG11">
            <v>992000</v>
          </cell>
          <cell r="AH11">
            <v>99</v>
          </cell>
          <cell r="AI11">
            <v>296</v>
          </cell>
          <cell r="AJ11">
            <v>3</v>
          </cell>
          <cell r="AK11">
            <v>10.09</v>
          </cell>
          <cell r="AL11">
            <v>1107000</v>
          </cell>
          <cell r="AM11">
            <v>11.1</v>
          </cell>
          <cell r="AN11">
            <v>90</v>
          </cell>
          <cell r="AO11">
            <v>59</v>
          </cell>
          <cell r="AP11">
            <v>76</v>
          </cell>
          <cell r="AQ11">
            <v>43</v>
          </cell>
          <cell r="AR11">
            <v>87</v>
          </cell>
          <cell r="AS11">
            <v>7.9</v>
          </cell>
          <cell r="AT11">
            <v>764</v>
          </cell>
          <cell r="AU11">
            <v>1133000</v>
          </cell>
          <cell r="AV11">
            <v>951000</v>
          </cell>
          <cell r="AW11">
            <v>22000</v>
          </cell>
          <cell r="AX11">
            <v>0.3</v>
          </cell>
          <cell r="AY11">
            <v>29</v>
          </cell>
          <cell r="AZ11">
            <v>25</v>
          </cell>
          <cell r="BA11">
            <v>12</v>
          </cell>
          <cell r="BB11">
            <v>1119000</v>
          </cell>
          <cell r="BC11">
            <v>99</v>
          </cell>
          <cell r="BD11">
            <v>749</v>
          </cell>
          <cell r="BE11">
            <v>7.8</v>
          </cell>
          <cell r="BF11">
            <v>10.44</v>
          </cell>
          <cell r="BG11">
            <v>1238000</v>
          </cell>
          <cell r="BH11">
            <v>12.2</v>
          </cell>
          <cell r="BI11">
            <v>90</v>
          </cell>
          <cell r="BJ11">
            <v>65</v>
          </cell>
          <cell r="BK11">
            <v>6.3</v>
          </cell>
          <cell r="BL11">
            <v>370</v>
          </cell>
          <cell r="BM11">
            <v>985000</v>
          </cell>
          <cell r="BN11">
            <v>840000</v>
          </cell>
          <cell r="BO11">
            <v>32000</v>
          </cell>
          <cell r="BP11">
            <v>0.5</v>
          </cell>
          <cell r="BQ11">
            <v>25</v>
          </cell>
          <cell r="BR11">
            <v>26</v>
          </cell>
          <cell r="BS11">
            <v>12</v>
          </cell>
          <cell r="BT11">
            <v>971000</v>
          </cell>
          <cell r="BU11">
            <v>99</v>
          </cell>
          <cell r="BV11">
            <v>362</v>
          </cell>
          <cell r="BW11">
            <v>3.9</v>
          </cell>
          <cell r="BX11">
            <v>10.66</v>
          </cell>
          <cell r="BY11">
            <v>1276000</v>
          </cell>
          <cell r="BZ11">
            <v>12.6</v>
          </cell>
          <cell r="CA11">
            <v>77</v>
          </cell>
          <cell r="CB11">
            <v>50</v>
          </cell>
          <cell r="CT11">
            <v>0</v>
          </cell>
          <cell r="CU11">
            <v>0</v>
          </cell>
        </row>
        <row r="12">
          <cell r="A12">
            <v>0</v>
          </cell>
          <cell r="B12">
            <v>0</v>
          </cell>
          <cell r="C12">
            <v>0</v>
          </cell>
          <cell r="D12">
            <v>0</v>
          </cell>
          <cell r="E12">
            <v>0</v>
          </cell>
          <cell r="F12">
            <v>0</v>
          </cell>
          <cell r="G12">
            <v>0</v>
          </cell>
          <cell r="H12">
            <v>0</v>
          </cell>
          <cell r="I12">
            <v>0</v>
          </cell>
          <cell r="J12">
            <v>0</v>
          </cell>
          <cell r="K12">
            <v>0</v>
          </cell>
          <cell r="V12">
            <v>0</v>
          </cell>
          <cell r="CT12">
            <v>0</v>
          </cell>
          <cell r="CU12">
            <v>0</v>
          </cell>
        </row>
        <row r="13">
          <cell r="A13">
            <v>0</v>
          </cell>
          <cell r="B13">
            <v>0</v>
          </cell>
          <cell r="C13">
            <v>0</v>
          </cell>
          <cell r="D13">
            <v>0</v>
          </cell>
          <cell r="E13">
            <v>0</v>
          </cell>
          <cell r="F13">
            <v>0</v>
          </cell>
          <cell r="G13">
            <v>0</v>
          </cell>
          <cell r="H13">
            <v>0</v>
          </cell>
          <cell r="I13">
            <v>0</v>
          </cell>
          <cell r="J13">
            <v>0</v>
          </cell>
          <cell r="K13">
            <v>0</v>
          </cell>
          <cell r="V13">
            <v>0</v>
          </cell>
          <cell r="CT13">
            <v>0</v>
          </cell>
          <cell r="CU13">
            <v>0</v>
          </cell>
        </row>
        <row r="14">
          <cell r="A14">
            <v>0</v>
          </cell>
          <cell r="B14">
            <v>0</v>
          </cell>
          <cell r="C14">
            <v>0</v>
          </cell>
          <cell r="D14">
            <v>0</v>
          </cell>
          <cell r="E14">
            <v>0</v>
          </cell>
          <cell r="F14">
            <v>0</v>
          </cell>
          <cell r="G14">
            <v>0</v>
          </cell>
          <cell r="H14">
            <v>0</v>
          </cell>
          <cell r="I14">
            <v>0</v>
          </cell>
          <cell r="J14">
            <v>0</v>
          </cell>
          <cell r="K14">
            <v>0</v>
          </cell>
          <cell r="V14">
            <v>0</v>
          </cell>
          <cell r="CT14">
            <v>0</v>
          </cell>
          <cell r="CU14">
            <v>0</v>
          </cell>
        </row>
        <row r="15">
          <cell r="A15">
            <v>0</v>
          </cell>
          <cell r="B15">
            <v>0</v>
          </cell>
          <cell r="C15">
            <v>0</v>
          </cell>
          <cell r="D15">
            <v>0</v>
          </cell>
          <cell r="E15">
            <v>0</v>
          </cell>
          <cell r="F15">
            <v>0</v>
          </cell>
          <cell r="G15">
            <v>0</v>
          </cell>
          <cell r="H15">
            <v>0</v>
          </cell>
          <cell r="I15">
            <v>0</v>
          </cell>
          <cell r="J15">
            <v>0</v>
          </cell>
          <cell r="K15">
            <v>0</v>
          </cell>
          <cell r="V15">
            <v>0</v>
          </cell>
          <cell r="CT15">
            <v>0</v>
          </cell>
          <cell r="CU15">
            <v>0</v>
          </cell>
        </row>
        <row r="16">
          <cell r="A16">
            <v>0</v>
          </cell>
          <cell r="B16">
            <v>0</v>
          </cell>
          <cell r="C16">
            <v>0</v>
          </cell>
          <cell r="D16">
            <v>0</v>
          </cell>
          <cell r="E16">
            <v>0</v>
          </cell>
          <cell r="F16">
            <v>0</v>
          </cell>
          <cell r="G16">
            <v>0</v>
          </cell>
          <cell r="H16">
            <v>0</v>
          </cell>
          <cell r="I16">
            <v>0</v>
          </cell>
          <cell r="J16">
            <v>0</v>
          </cell>
          <cell r="K16">
            <v>0</v>
          </cell>
          <cell r="V16">
            <v>0</v>
          </cell>
          <cell r="CT16">
            <v>0</v>
          </cell>
          <cell r="CU16">
            <v>0</v>
          </cell>
        </row>
        <row r="17">
          <cell r="A17">
            <v>0</v>
          </cell>
          <cell r="B17">
            <v>0</v>
          </cell>
          <cell r="C17">
            <v>0</v>
          </cell>
          <cell r="D17">
            <v>0</v>
          </cell>
          <cell r="E17">
            <v>0</v>
          </cell>
          <cell r="F17">
            <v>0</v>
          </cell>
          <cell r="G17">
            <v>0</v>
          </cell>
          <cell r="H17">
            <v>0</v>
          </cell>
          <cell r="I17">
            <v>0</v>
          </cell>
          <cell r="J17">
            <v>0</v>
          </cell>
          <cell r="K17">
            <v>0</v>
          </cell>
          <cell r="V17">
            <v>0</v>
          </cell>
          <cell r="CT17">
            <v>0</v>
          </cell>
          <cell r="CU17">
            <v>0</v>
          </cell>
        </row>
        <row r="18">
          <cell r="A18">
            <v>0</v>
          </cell>
          <cell r="B18">
            <v>0</v>
          </cell>
          <cell r="C18">
            <v>0</v>
          </cell>
          <cell r="D18">
            <v>0</v>
          </cell>
          <cell r="E18">
            <v>0</v>
          </cell>
          <cell r="F18">
            <v>0</v>
          </cell>
          <cell r="G18">
            <v>0</v>
          </cell>
          <cell r="H18">
            <v>0</v>
          </cell>
          <cell r="I18">
            <v>0</v>
          </cell>
          <cell r="J18">
            <v>0</v>
          </cell>
          <cell r="K18">
            <v>0</v>
          </cell>
          <cell r="V18">
            <v>0</v>
          </cell>
          <cell r="CT18">
            <v>0</v>
          </cell>
          <cell r="CU18">
            <v>0</v>
          </cell>
        </row>
        <row r="19">
          <cell r="A19">
            <v>0</v>
          </cell>
          <cell r="B19">
            <v>0</v>
          </cell>
          <cell r="C19">
            <v>0</v>
          </cell>
          <cell r="D19">
            <v>0</v>
          </cell>
          <cell r="E19">
            <v>0</v>
          </cell>
          <cell r="F19">
            <v>0</v>
          </cell>
          <cell r="G19">
            <v>0</v>
          </cell>
          <cell r="H19">
            <v>0</v>
          </cell>
          <cell r="I19">
            <v>0</v>
          </cell>
          <cell r="J19">
            <v>0</v>
          </cell>
          <cell r="K19">
            <v>0</v>
          </cell>
          <cell r="V19">
            <v>0</v>
          </cell>
          <cell r="CT19">
            <v>0</v>
          </cell>
          <cell r="CU19">
            <v>0</v>
          </cell>
        </row>
        <row r="20">
          <cell r="A20">
            <v>0</v>
          </cell>
          <cell r="B20">
            <v>0</v>
          </cell>
          <cell r="C20">
            <v>0</v>
          </cell>
          <cell r="D20">
            <v>0</v>
          </cell>
          <cell r="E20">
            <v>0</v>
          </cell>
          <cell r="F20">
            <v>0</v>
          </cell>
          <cell r="G20">
            <v>0</v>
          </cell>
          <cell r="H20">
            <v>0</v>
          </cell>
          <cell r="I20">
            <v>0</v>
          </cell>
          <cell r="J20">
            <v>0</v>
          </cell>
          <cell r="K20">
            <v>0</v>
          </cell>
          <cell r="V20">
            <v>0</v>
          </cell>
          <cell r="CT20">
            <v>0</v>
          </cell>
          <cell r="CU20">
            <v>0</v>
          </cell>
        </row>
        <row r="21">
          <cell r="A21">
            <v>0</v>
          </cell>
          <cell r="B21">
            <v>0</v>
          </cell>
          <cell r="C21">
            <v>0</v>
          </cell>
          <cell r="D21">
            <v>0</v>
          </cell>
          <cell r="E21">
            <v>0</v>
          </cell>
          <cell r="F21">
            <v>0</v>
          </cell>
          <cell r="G21">
            <v>0</v>
          </cell>
          <cell r="H21">
            <v>0</v>
          </cell>
          <cell r="I21">
            <v>0</v>
          </cell>
          <cell r="J21">
            <v>0</v>
          </cell>
          <cell r="K21">
            <v>0</v>
          </cell>
          <cell r="V21">
            <v>0</v>
          </cell>
          <cell r="CT21">
            <v>0</v>
          </cell>
          <cell r="CU21">
            <v>0</v>
          </cell>
        </row>
        <row r="22">
          <cell r="A22">
            <v>0</v>
          </cell>
          <cell r="B22">
            <v>0</v>
          </cell>
          <cell r="C22">
            <v>0</v>
          </cell>
          <cell r="D22">
            <v>0</v>
          </cell>
          <cell r="E22">
            <v>0</v>
          </cell>
          <cell r="F22">
            <v>0</v>
          </cell>
          <cell r="G22">
            <v>0</v>
          </cell>
          <cell r="H22">
            <v>0</v>
          </cell>
          <cell r="I22">
            <v>0</v>
          </cell>
          <cell r="J22">
            <v>0</v>
          </cell>
          <cell r="K22">
            <v>0</v>
          </cell>
          <cell r="V22">
            <v>0</v>
          </cell>
          <cell r="CT22">
            <v>0</v>
          </cell>
          <cell r="CU22">
            <v>0</v>
          </cell>
        </row>
        <row r="23">
          <cell r="A23">
            <v>0</v>
          </cell>
          <cell r="B23">
            <v>0</v>
          </cell>
          <cell r="C23">
            <v>0</v>
          </cell>
          <cell r="D23">
            <v>0</v>
          </cell>
          <cell r="E23">
            <v>0</v>
          </cell>
          <cell r="F23">
            <v>0</v>
          </cell>
          <cell r="G23">
            <v>0</v>
          </cell>
          <cell r="H23">
            <v>0</v>
          </cell>
          <cell r="I23">
            <v>0</v>
          </cell>
          <cell r="J23">
            <v>0</v>
          </cell>
          <cell r="K23">
            <v>0</v>
          </cell>
          <cell r="V23">
            <v>0</v>
          </cell>
        </row>
        <row r="24">
          <cell r="A24">
            <v>0</v>
          </cell>
          <cell r="B24">
            <v>0</v>
          </cell>
          <cell r="C24">
            <v>0</v>
          </cell>
          <cell r="D24">
            <v>0</v>
          </cell>
          <cell r="E24">
            <v>0</v>
          </cell>
          <cell r="F24">
            <v>0</v>
          </cell>
          <cell r="G24">
            <v>0</v>
          </cell>
          <cell r="H24">
            <v>0</v>
          </cell>
          <cell r="I24">
            <v>0</v>
          </cell>
          <cell r="J24">
            <v>0</v>
          </cell>
          <cell r="K24">
            <v>0</v>
          </cell>
          <cell r="V24">
            <v>0</v>
          </cell>
        </row>
        <row r="25">
          <cell r="A25">
            <v>0</v>
          </cell>
          <cell r="B25">
            <v>0</v>
          </cell>
          <cell r="C25">
            <v>0</v>
          </cell>
          <cell r="D25">
            <v>0</v>
          </cell>
          <cell r="E25">
            <v>0</v>
          </cell>
          <cell r="F25">
            <v>0</v>
          </cell>
          <cell r="G25">
            <v>0</v>
          </cell>
          <cell r="H25">
            <v>0</v>
          </cell>
          <cell r="I25">
            <v>0</v>
          </cell>
          <cell r="J25">
            <v>0</v>
          </cell>
          <cell r="K25">
            <v>0</v>
          </cell>
          <cell r="V25">
            <v>0</v>
          </cell>
        </row>
        <row r="26">
          <cell r="A26">
            <v>0</v>
          </cell>
          <cell r="B26">
            <v>0</v>
          </cell>
          <cell r="C26">
            <v>0</v>
          </cell>
          <cell r="D26">
            <v>0</v>
          </cell>
          <cell r="E26">
            <v>0</v>
          </cell>
          <cell r="F26">
            <v>0</v>
          </cell>
          <cell r="G26">
            <v>0</v>
          </cell>
          <cell r="H26">
            <v>0</v>
          </cell>
          <cell r="I26">
            <v>0</v>
          </cell>
          <cell r="J26">
            <v>0</v>
          </cell>
          <cell r="K26">
            <v>0</v>
          </cell>
          <cell r="V26">
            <v>0</v>
          </cell>
        </row>
        <row r="27">
          <cell r="A27">
            <v>0</v>
          </cell>
          <cell r="B27">
            <v>0</v>
          </cell>
          <cell r="C27">
            <v>0</v>
          </cell>
          <cell r="D27">
            <v>0</v>
          </cell>
          <cell r="E27">
            <v>0</v>
          </cell>
          <cell r="F27">
            <v>0</v>
          </cell>
          <cell r="G27">
            <v>0</v>
          </cell>
          <cell r="H27">
            <v>0</v>
          </cell>
          <cell r="I27">
            <v>0</v>
          </cell>
          <cell r="J27">
            <v>0</v>
          </cell>
          <cell r="K27">
            <v>0</v>
          </cell>
          <cell r="V27">
            <v>0</v>
          </cell>
        </row>
        <row r="28">
          <cell r="A28">
            <v>0</v>
          </cell>
          <cell r="B28">
            <v>0</v>
          </cell>
          <cell r="C28">
            <v>0</v>
          </cell>
          <cell r="D28">
            <v>0</v>
          </cell>
          <cell r="E28">
            <v>0</v>
          </cell>
          <cell r="F28">
            <v>0</v>
          </cell>
          <cell r="G28">
            <v>0</v>
          </cell>
          <cell r="H28">
            <v>0</v>
          </cell>
          <cell r="I28">
            <v>0</v>
          </cell>
          <cell r="J28">
            <v>0</v>
          </cell>
          <cell r="K28">
            <v>0</v>
          </cell>
          <cell r="V28">
            <v>0</v>
          </cell>
        </row>
        <row r="29">
          <cell r="A29">
            <v>0</v>
          </cell>
          <cell r="B29">
            <v>0</v>
          </cell>
          <cell r="C29">
            <v>0</v>
          </cell>
          <cell r="D29">
            <v>0</v>
          </cell>
          <cell r="E29">
            <v>0</v>
          </cell>
          <cell r="F29">
            <v>0</v>
          </cell>
          <cell r="G29">
            <v>0</v>
          </cell>
          <cell r="H29">
            <v>0</v>
          </cell>
          <cell r="I29">
            <v>0</v>
          </cell>
          <cell r="J29">
            <v>0</v>
          </cell>
          <cell r="K29">
            <v>0</v>
          </cell>
          <cell r="V29">
            <v>0</v>
          </cell>
        </row>
        <row r="30">
          <cell r="A30">
            <v>0</v>
          </cell>
          <cell r="B30">
            <v>0</v>
          </cell>
          <cell r="C30">
            <v>0</v>
          </cell>
          <cell r="D30">
            <v>0</v>
          </cell>
          <cell r="E30">
            <v>0</v>
          </cell>
          <cell r="F30">
            <v>0</v>
          </cell>
          <cell r="G30">
            <v>0</v>
          </cell>
          <cell r="H30">
            <v>0</v>
          </cell>
          <cell r="I30">
            <v>0</v>
          </cell>
          <cell r="J30">
            <v>0</v>
          </cell>
          <cell r="K30">
            <v>0</v>
          </cell>
          <cell r="V30">
            <v>0</v>
          </cell>
        </row>
        <row r="31">
          <cell r="A31">
            <v>0</v>
          </cell>
          <cell r="B31">
            <v>0</v>
          </cell>
          <cell r="C31">
            <v>0</v>
          </cell>
          <cell r="D31">
            <v>0</v>
          </cell>
          <cell r="E31">
            <v>0</v>
          </cell>
          <cell r="F31">
            <v>0</v>
          </cell>
          <cell r="G31">
            <v>0</v>
          </cell>
          <cell r="H31">
            <v>0</v>
          </cell>
          <cell r="I31">
            <v>0</v>
          </cell>
          <cell r="J31">
            <v>0</v>
          </cell>
          <cell r="K31">
            <v>0</v>
          </cell>
          <cell r="V31">
            <v>0</v>
          </cell>
        </row>
        <row r="32">
          <cell r="A32">
            <v>0</v>
          </cell>
          <cell r="B32">
            <v>0</v>
          </cell>
          <cell r="C32">
            <v>0</v>
          </cell>
          <cell r="D32">
            <v>0</v>
          </cell>
          <cell r="E32">
            <v>0</v>
          </cell>
          <cell r="F32">
            <v>0</v>
          </cell>
          <cell r="G32">
            <v>0</v>
          </cell>
          <cell r="H32">
            <v>0</v>
          </cell>
          <cell r="I32">
            <v>0</v>
          </cell>
          <cell r="J32">
            <v>0</v>
          </cell>
          <cell r="K32">
            <v>0</v>
          </cell>
          <cell r="V32">
            <v>0</v>
          </cell>
        </row>
        <row r="33">
          <cell r="A33">
            <v>0</v>
          </cell>
          <cell r="B33">
            <v>0</v>
          </cell>
          <cell r="C33">
            <v>0</v>
          </cell>
          <cell r="D33">
            <v>0</v>
          </cell>
          <cell r="E33">
            <v>0</v>
          </cell>
          <cell r="F33">
            <v>0</v>
          </cell>
          <cell r="G33">
            <v>0</v>
          </cell>
          <cell r="H33">
            <v>0</v>
          </cell>
          <cell r="I33">
            <v>0</v>
          </cell>
          <cell r="J33">
            <v>0</v>
          </cell>
          <cell r="K33">
            <v>0</v>
          </cell>
          <cell r="V33">
            <v>0</v>
          </cell>
        </row>
        <row r="34">
          <cell r="A34">
            <v>0</v>
          </cell>
          <cell r="B34">
            <v>0</v>
          </cell>
          <cell r="C34">
            <v>0</v>
          </cell>
          <cell r="D34">
            <v>0</v>
          </cell>
          <cell r="E34">
            <v>0</v>
          </cell>
          <cell r="F34">
            <v>0</v>
          </cell>
          <cell r="G34">
            <v>0</v>
          </cell>
          <cell r="H34">
            <v>0</v>
          </cell>
          <cell r="I34">
            <v>0</v>
          </cell>
          <cell r="J34">
            <v>0</v>
          </cell>
          <cell r="K34">
            <v>0</v>
          </cell>
          <cell r="V34">
            <v>0</v>
          </cell>
        </row>
        <row r="35">
          <cell r="A35">
            <v>0</v>
          </cell>
          <cell r="B35">
            <v>0</v>
          </cell>
          <cell r="C35">
            <v>0</v>
          </cell>
          <cell r="D35">
            <v>0</v>
          </cell>
          <cell r="E35">
            <v>0</v>
          </cell>
          <cell r="F35">
            <v>0</v>
          </cell>
          <cell r="G35">
            <v>0</v>
          </cell>
          <cell r="H35">
            <v>0</v>
          </cell>
          <cell r="I35">
            <v>0</v>
          </cell>
          <cell r="J35">
            <v>0</v>
          </cell>
          <cell r="K35">
            <v>0</v>
          </cell>
          <cell r="V35">
            <v>0</v>
          </cell>
        </row>
        <row r="36">
          <cell r="A36">
            <v>0</v>
          </cell>
          <cell r="B36">
            <v>0</v>
          </cell>
          <cell r="C36">
            <v>0</v>
          </cell>
          <cell r="D36">
            <v>0</v>
          </cell>
          <cell r="E36">
            <v>0</v>
          </cell>
          <cell r="F36">
            <v>0</v>
          </cell>
          <cell r="G36">
            <v>0</v>
          </cell>
          <cell r="H36">
            <v>0</v>
          </cell>
          <cell r="I36">
            <v>0</v>
          </cell>
          <cell r="J36">
            <v>0</v>
          </cell>
          <cell r="K36">
            <v>0</v>
          </cell>
          <cell r="V36">
            <v>0</v>
          </cell>
        </row>
        <row r="37">
          <cell r="A37">
            <v>0</v>
          </cell>
          <cell r="B37">
            <v>0</v>
          </cell>
          <cell r="C37">
            <v>0</v>
          </cell>
          <cell r="D37">
            <v>0</v>
          </cell>
          <cell r="E37">
            <v>0</v>
          </cell>
          <cell r="F37">
            <v>0</v>
          </cell>
          <cell r="G37">
            <v>0</v>
          </cell>
          <cell r="H37">
            <v>0</v>
          </cell>
          <cell r="I37">
            <v>0</v>
          </cell>
          <cell r="J37">
            <v>0</v>
          </cell>
          <cell r="K37">
            <v>0</v>
          </cell>
          <cell r="V37">
            <v>0</v>
          </cell>
        </row>
        <row r="38">
          <cell r="A38">
            <v>0</v>
          </cell>
          <cell r="B38">
            <v>0</v>
          </cell>
          <cell r="C38">
            <v>0</v>
          </cell>
          <cell r="D38">
            <v>0</v>
          </cell>
          <cell r="E38">
            <v>0</v>
          </cell>
          <cell r="F38">
            <v>0</v>
          </cell>
          <cell r="G38">
            <v>0</v>
          </cell>
          <cell r="H38">
            <v>0</v>
          </cell>
          <cell r="I38">
            <v>0</v>
          </cell>
          <cell r="J38">
            <v>0</v>
          </cell>
          <cell r="K38">
            <v>0</v>
          </cell>
          <cell r="V38">
            <v>0</v>
          </cell>
        </row>
        <row r="39">
          <cell r="A39">
            <v>0</v>
          </cell>
          <cell r="B39">
            <v>0</v>
          </cell>
          <cell r="C39">
            <v>0</v>
          </cell>
          <cell r="D39">
            <v>0</v>
          </cell>
          <cell r="E39">
            <v>0</v>
          </cell>
          <cell r="F39">
            <v>0</v>
          </cell>
          <cell r="G39">
            <v>0</v>
          </cell>
          <cell r="H39">
            <v>0</v>
          </cell>
          <cell r="I39">
            <v>0</v>
          </cell>
          <cell r="J39">
            <v>0</v>
          </cell>
          <cell r="K39">
            <v>0</v>
          </cell>
          <cell r="V39">
            <v>0</v>
          </cell>
        </row>
        <row r="40">
          <cell r="A40">
            <v>0</v>
          </cell>
          <cell r="B40">
            <v>0</v>
          </cell>
          <cell r="C40">
            <v>0</v>
          </cell>
          <cell r="D40">
            <v>0</v>
          </cell>
          <cell r="E40">
            <v>0</v>
          </cell>
          <cell r="F40">
            <v>0</v>
          </cell>
          <cell r="G40">
            <v>0</v>
          </cell>
          <cell r="H40">
            <v>0</v>
          </cell>
          <cell r="I40">
            <v>0</v>
          </cell>
          <cell r="J40">
            <v>0</v>
          </cell>
          <cell r="K40">
            <v>0</v>
          </cell>
          <cell r="V40">
            <v>0</v>
          </cell>
        </row>
        <row r="41">
          <cell r="A41">
            <v>0</v>
          </cell>
          <cell r="B41">
            <v>0</v>
          </cell>
          <cell r="C41">
            <v>0</v>
          </cell>
          <cell r="D41">
            <v>0</v>
          </cell>
          <cell r="E41">
            <v>0</v>
          </cell>
          <cell r="F41">
            <v>0</v>
          </cell>
          <cell r="G41">
            <v>0</v>
          </cell>
          <cell r="H41">
            <v>0</v>
          </cell>
          <cell r="I41">
            <v>0</v>
          </cell>
          <cell r="J41">
            <v>0</v>
          </cell>
          <cell r="K41">
            <v>0</v>
          </cell>
          <cell r="V41">
            <v>0</v>
          </cell>
        </row>
        <row r="42">
          <cell r="A42">
            <v>0</v>
          </cell>
          <cell r="B42">
            <v>0</v>
          </cell>
          <cell r="C42">
            <v>0</v>
          </cell>
          <cell r="D42">
            <v>0</v>
          </cell>
          <cell r="E42">
            <v>0</v>
          </cell>
          <cell r="F42">
            <v>0</v>
          </cell>
          <cell r="G42">
            <v>0</v>
          </cell>
          <cell r="H42">
            <v>0</v>
          </cell>
          <cell r="I42">
            <v>0</v>
          </cell>
          <cell r="J42">
            <v>0</v>
          </cell>
          <cell r="K42">
            <v>0</v>
          </cell>
          <cell r="V42">
            <v>0</v>
          </cell>
        </row>
        <row r="43">
          <cell r="A43">
            <v>0</v>
          </cell>
        </row>
        <row r="44">
          <cell r="A44">
            <v>0</v>
          </cell>
        </row>
        <row r="45">
          <cell r="A45">
            <v>0</v>
          </cell>
        </row>
        <row r="46">
          <cell r="A46">
            <v>0</v>
          </cell>
        </row>
        <row r="47">
          <cell r="A47">
            <v>0</v>
          </cell>
        </row>
        <row r="48">
          <cell r="A48">
            <v>0</v>
          </cell>
        </row>
        <row r="49">
          <cell r="A49">
            <v>0</v>
          </cell>
        </row>
        <row r="50">
          <cell r="A50">
            <v>0</v>
          </cell>
        </row>
        <row r="51">
          <cell r="A51">
            <v>0</v>
          </cell>
        </row>
        <row r="52">
          <cell r="A52">
            <v>0</v>
          </cell>
        </row>
        <row r="53">
          <cell r="A53">
            <v>0</v>
          </cell>
        </row>
        <row r="54">
          <cell r="A54">
            <v>0</v>
          </cell>
        </row>
        <row r="55">
          <cell r="A55">
            <v>0</v>
          </cell>
        </row>
        <row r="56">
          <cell r="A56">
            <v>0</v>
          </cell>
        </row>
        <row r="57">
          <cell r="A57">
            <v>0</v>
          </cell>
        </row>
        <row r="58">
          <cell r="A58">
            <v>0</v>
          </cell>
        </row>
        <row r="59">
          <cell r="A59">
            <v>0</v>
          </cell>
        </row>
        <row r="60">
          <cell r="A60">
            <v>0</v>
          </cell>
        </row>
        <row r="61">
          <cell r="A61">
            <v>0</v>
          </cell>
        </row>
        <row r="62">
          <cell r="A62">
            <v>0</v>
          </cell>
        </row>
        <row r="63">
          <cell r="A63">
            <v>0</v>
          </cell>
        </row>
        <row r="64">
          <cell r="A64">
            <v>0</v>
          </cell>
        </row>
        <row r="65">
          <cell r="A65">
            <v>0</v>
          </cell>
        </row>
        <row r="66">
          <cell r="A66">
            <v>0</v>
          </cell>
        </row>
        <row r="67">
          <cell r="A67">
            <v>0</v>
          </cell>
        </row>
        <row r="68">
          <cell r="A68">
            <v>0</v>
          </cell>
        </row>
        <row r="69">
          <cell r="A69">
            <v>0</v>
          </cell>
        </row>
        <row r="70">
          <cell r="A70">
            <v>0</v>
          </cell>
        </row>
        <row r="71">
          <cell r="A71">
            <v>0</v>
          </cell>
        </row>
        <row r="72">
          <cell r="A72">
            <v>0</v>
          </cell>
        </row>
        <row r="73">
          <cell r="A73">
            <v>0</v>
          </cell>
        </row>
        <row r="74">
          <cell r="A74">
            <v>0</v>
          </cell>
        </row>
        <row r="75">
          <cell r="A75">
            <v>0</v>
          </cell>
        </row>
        <row r="76">
          <cell r="A76">
            <v>0</v>
          </cell>
        </row>
        <row r="77">
          <cell r="A77">
            <v>0</v>
          </cell>
        </row>
        <row r="78">
          <cell r="A78">
            <v>0</v>
          </cell>
        </row>
        <row r="79">
          <cell r="A79">
            <v>0</v>
          </cell>
        </row>
        <row r="80">
          <cell r="A80">
            <v>0</v>
          </cell>
        </row>
        <row r="81">
          <cell r="A81">
            <v>0</v>
          </cell>
        </row>
        <row r="82">
          <cell r="A82">
            <v>0</v>
          </cell>
        </row>
        <row r="83">
          <cell r="A83">
            <v>0</v>
          </cell>
        </row>
        <row r="84">
          <cell r="A84">
            <v>0</v>
          </cell>
        </row>
        <row r="85">
          <cell r="A85">
            <v>0</v>
          </cell>
        </row>
        <row r="86">
          <cell r="A86">
            <v>0</v>
          </cell>
        </row>
        <row r="87">
          <cell r="A87">
            <v>0</v>
          </cell>
        </row>
        <row r="88">
          <cell r="A88">
            <v>0</v>
          </cell>
        </row>
        <row r="89">
          <cell r="A89">
            <v>0</v>
          </cell>
        </row>
        <row r="90">
          <cell r="A90">
            <v>0</v>
          </cell>
        </row>
        <row r="91">
          <cell r="A91">
            <v>0</v>
          </cell>
        </row>
        <row r="92">
          <cell r="A92">
            <v>0</v>
          </cell>
        </row>
        <row r="93">
          <cell r="A93">
            <v>0</v>
          </cell>
        </row>
        <row r="94">
          <cell r="A94">
            <v>0</v>
          </cell>
        </row>
        <row r="95">
          <cell r="A95">
            <v>0</v>
          </cell>
        </row>
        <row r="96">
          <cell r="A96">
            <v>0</v>
          </cell>
        </row>
        <row r="97">
          <cell r="A97">
            <v>0</v>
          </cell>
        </row>
        <row r="98">
          <cell r="A98">
            <v>0</v>
          </cell>
        </row>
        <row r="99">
          <cell r="A99">
            <v>0</v>
          </cell>
        </row>
        <row r="100">
          <cell r="A100">
            <v>0</v>
          </cell>
        </row>
        <row r="101">
          <cell r="A101">
            <v>0</v>
          </cell>
        </row>
        <row r="102">
          <cell r="A102">
            <v>0</v>
          </cell>
        </row>
        <row r="103">
          <cell r="A103">
            <v>0</v>
          </cell>
        </row>
        <row r="104">
          <cell r="A104">
            <v>0</v>
          </cell>
        </row>
        <row r="105">
          <cell r="A105">
            <v>0</v>
          </cell>
        </row>
        <row r="106">
          <cell r="A106">
            <v>0</v>
          </cell>
        </row>
        <row r="107">
          <cell r="A107">
            <v>0</v>
          </cell>
        </row>
        <row r="108">
          <cell r="A108">
            <v>0</v>
          </cell>
        </row>
        <row r="109">
          <cell r="A109">
            <v>0</v>
          </cell>
        </row>
        <row r="110">
          <cell r="A110">
            <v>0</v>
          </cell>
        </row>
        <row r="111">
          <cell r="A111">
            <v>0</v>
          </cell>
        </row>
        <row r="112">
          <cell r="A112">
            <v>0</v>
          </cell>
        </row>
        <row r="113">
          <cell r="A113">
            <v>0</v>
          </cell>
        </row>
        <row r="114">
          <cell r="A114">
            <v>0</v>
          </cell>
        </row>
        <row r="115">
          <cell r="A115">
            <v>0</v>
          </cell>
        </row>
        <row r="116">
          <cell r="A116">
            <v>0</v>
          </cell>
        </row>
        <row r="117">
          <cell r="A117">
            <v>0</v>
          </cell>
        </row>
        <row r="118">
          <cell r="A118">
            <v>0</v>
          </cell>
        </row>
        <row r="119">
          <cell r="A119">
            <v>0</v>
          </cell>
        </row>
        <row r="120">
          <cell r="A120">
            <v>0</v>
          </cell>
        </row>
        <row r="121">
          <cell r="A121">
            <v>0</v>
          </cell>
        </row>
        <row r="122">
          <cell r="A122">
            <v>0</v>
          </cell>
        </row>
        <row r="123">
          <cell r="A123">
            <v>0</v>
          </cell>
        </row>
        <row r="124">
          <cell r="A124">
            <v>0</v>
          </cell>
        </row>
        <row r="125">
          <cell r="A125">
            <v>0</v>
          </cell>
        </row>
        <row r="126">
          <cell r="A126">
            <v>0</v>
          </cell>
        </row>
        <row r="127">
          <cell r="A127">
            <v>0</v>
          </cell>
        </row>
        <row r="128">
          <cell r="A128">
            <v>0</v>
          </cell>
        </row>
        <row r="129">
          <cell r="A129">
            <v>0</v>
          </cell>
        </row>
        <row r="130">
          <cell r="A130">
            <v>0</v>
          </cell>
        </row>
        <row r="131">
          <cell r="A131">
            <v>0</v>
          </cell>
        </row>
        <row r="132">
          <cell r="A132">
            <v>0</v>
          </cell>
        </row>
        <row r="133">
          <cell r="A133">
            <v>0</v>
          </cell>
        </row>
        <row r="134">
          <cell r="A134">
            <v>0</v>
          </cell>
        </row>
        <row r="135">
          <cell r="A135">
            <v>0</v>
          </cell>
        </row>
        <row r="136">
          <cell r="A136">
            <v>0</v>
          </cell>
        </row>
        <row r="137">
          <cell r="A137">
            <v>0</v>
          </cell>
        </row>
        <row r="138">
          <cell r="A138">
            <v>0</v>
          </cell>
        </row>
        <row r="139">
          <cell r="A139">
            <v>0</v>
          </cell>
        </row>
        <row r="140">
          <cell r="A140">
            <v>0</v>
          </cell>
        </row>
        <row r="141">
          <cell r="A141">
            <v>0</v>
          </cell>
        </row>
        <row r="142">
          <cell r="A142">
            <v>0</v>
          </cell>
        </row>
        <row r="143">
          <cell r="A143">
            <v>0</v>
          </cell>
        </row>
        <row r="144">
          <cell r="A144">
            <v>0</v>
          </cell>
        </row>
        <row r="145">
          <cell r="A145">
            <v>0</v>
          </cell>
        </row>
        <row r="146">
          <cell r="A146">
            <v>0</v>
          </cell>
        </row>
        <row r="147">
          <cell r="A147">
            <v>0</v>
          </cell>
        </row>
        <row r="148">
          <cell r="A148">
            <v>0</v>
          </cell>
        </row>
        <row r="149">
          <cell r="A149">
            <v>0</v>
          </cell>
        </row>
        <row r="150">
          <cell r="A150">
            <v>0</v>
          </cell>
        </row>
        <row r="151">
          <cell r="A151">
            <v>0</v>
          </cell>
        </row>
        <row r="152">
          <cell r="A152">
            <v>0</v>
          </cell>
        </row>
        <row r="153">
          <cell r="A153">
            <v>0</v>
          </cell>
        </row>
        <row r="154">
          <cell r="A154">
            <v>0</v>
          </cell>
        </row>
        <row r="155">
          <cell r="A155">
            <v>0</v>
          </cell>
        </row>
        <row r="156">
          <cell r="A156">
            <v>0</v>
          </cell>
        </row>
        <row r="157">
          <cell r="A157">
            <v>0</v>
          </cell>
        </row>
        <row r="158">
          <cell r="A158">
            <v>0</v>
          </cell>
        </row>
        <row r="159">
          <cell r="A159">
            <v>0</v>
          </cell>
        </row>
        <row r="160">
          <cell r="A160">
            <v>0</v>
          </cell>
        </row>
        <row r="161">
          <cell r="A161">
            <v>0</v>
          </cell>
        </row>
        <row r="162">
          <cell r="A162">
            <v>0</v>
          </cell>
        </row>
        <row r="163">
          <cell r="A163">
            <v>0</v>
          </cell>
        </row>
        <row r="164">
          <cell r="A164">
            <v>0</v>
          </cell>
        </row>
        <row r="165">
          <cell r="A165">
            <v>0</v>
          </cell>
        </row>
        <row r="166">
          <cell r="A166">
            <v>0</v>
          </cell>
        </row>
        <row r="167">
          <cell r="A167">
            <v>0</v>
          </cell>
        </row>
        <row r="168">
          <cell r="A168">
            <v>0</v>
          </cell>
        </row>
        <row r="169">
          <cell r="A169">
            <v>0</v>
          </cell>
        </row>
        <row r="170">
          <cell r="A170">
            <v>0</v>
          </cell>
        </row>
        <row r="171">
          <cell r="A171">
            <v>0</v>
          </cell>
        </row>
        <row r="172">
          <cell r="A172">
            <v>0</v>
          </cell>
        </row>
        <row r="173">
          <cell r="A173">
            <v>0</v>
          </cell>
        </row>
        <row r="174">
          <cell r="A174">
            <v>0</v>
          </cell>
        </row>
        <row r="175">
          <cell r="A175">
            <v>0</v>
          </cell>
        </row>
        <row r="176">
          <cell r="A176">
            <v>0</v>
          </cell>
        </row>
        <row r="177">
          <cell r="A177">
            <v>0</v>
          </cell>
        </row>
        <row r="178">
          <cell r="A178">
            <v>0</v>
          </cell>
        </row>
        <row r="179">
          <cell r="A179">
            <v>0</v>
          </cell>
        </row>
        <row r="180">
          <cell r="A180">
            <v>0</v>
          </cell>
        </row>
        <row r="181">
          <cell r="A181">
            <v>0</v>
          </cell>
        </row>
        <row r="182">
          <cell r="A182">
            <v>0</v>
          </cell>
        </row>
        <row r="183">
          <cell r="A183">
            <v>0</v>
          </cell>
        </row>
        <row r="184">
          <cell r="A184">
            <v>0</v>
          </cell>
        </row>
        <row r="185">
          <cell r="A185">
            <v>0</v>
          </cell>
        </row>
        <row r="186">
          <cell r="A186">
            <v>0</v>
          </cell>
        </row>
        <row r="187">
          <cell r="A187">
            <v>0</v>
          </cell>
        </row>
        <row r="188">
          <cell r="A188">
            <v>0</v>
          </cell>
        </row>
        <row r="189">
          <cell r="A189">
            <v>0</v>
          </cell>
        </row>
        <row r="190">
          <cell r="A190">
            <v>0</v>
          </cell>
        </row>
        <row r="191">
          <cell r="A191">
            <v>0</v>
          </cell>
        </row>
        <row r="192">
          <cell r="A192">
            <v>0</v>
          </cell>
        </row>
        <row r="193">
          <cell r="A193">
            <v>0</v>
          </cell>
        </row>
        <row r="194">
          <cell r="A194">
            <v>0</v>
          </cell>
        </row>
        <row r="195">
          <cell r="A195">
            <v>0</v>
          </cell>
        </row>
        <row r="196">
          <cell r="A196">
            <v>0</v>
          </cell>
        </row>
        <row r="197">
          <cell r="A197">
            <v>0</v>
          </cell>
        </row>
        <row r="198">
          <cell r="A198">
            <v>0</v>
          </cell>
        </row>
        <row r="199">
          <cell r="A199">
            <v>0</v>
          </cell>
        </row>
        <row r="200">
          <cell r="A200">
            <v>0</v>
          </cell>
        </row>
        <row r="201">
          <cell r="A201">
            <v>0</v>
          </cell>
        </row>
        <row r="202">
          <cell r="A202">
            <v>0</v>
          </cell>
        </row>
        <row r="203">
          <cell r="A203">
            <v>0</v>
          </cell>
        </row>
        <row r="204">
          <cell r="A204">
            <v>0</v>
          </cell>
        </row>
        <row r="205">
          <cell r="A205">
            <v>0</v>
          </cell>
        </row>
        <row r="206">
          <cell r="A206">
            <v>0</v>
          </cell>
        </row>
        <row r="207">
          <cell r="A207">
            <v>0</v>
          </cell>
        </row>
        <row r="208">
          <cell r="A208">
            <v>0</v>
          </cell>
        </row>
        <row r="209">
          <cell r="A209">
            <v>0</v>
          </cell>
        </row>
        <row r="210">
          <cell r="A210">
            <v>0</v>
          </cell>
        </row>
        <row r="211">
          <cell r="A211">
            <v>0</v>
          </cell>
        </row>
        <row r="212">
          <cell r="A212">
            <v>0</v>
          </cell>
        </row>
        <row r="213">
          <cell r="A213">
            <v>0</v>
          </cell>
        </row>
        <row r="214">
          <cell r="A214">
            <v>0</v>
          </cell>
        </row>
        <row r="215">
          <cell r="A215">
            <v>0</v>
          </cell>
        </row>
        <row r="216">
          <cell r="A216">
            <v>0</v>
          </cell>
        </row>
        <row r="217">
          <cell r="A217">
            <v>0</v>
          </cell>
        </row>
        <row r="218">
          <cell r="A218">
            <v>0</v>
          </cell>
        </row>
        <row r="219">
          <cell r="A219">
            <v>0</v>
          </cell>
        </row>
        <row r="220">
          <cell r="A220">
            <v>0</v>
          </cell>
        </row>
        <row r="221">
          <cell r="A221">
            <v>0</v>
          </cell>
        </row>
        <row r="222">
          <cell r="A222">
            <v>0</v>
          </cell>
        </row>
        <row r="223">
          <cell r="A223">
            <v>0</v>
          </cell>
        </row>
        <row r="224">
          <cell r="A224">
            <v>0</v>
          </cell>
        </row>
        <row r="225">
          <cell r="A225">
            <v>0</v>
          </cell>
        </row>
        <row r="226">
          <cell r="A226">
            <v>0</v>
          </cell>
        </row>
        <row r="227">
          <cell r="A227">
            <v>0</v>
          </cell>
        </row>
        <row r="228">
          <cell r="A228">
            <v>0</v>
          </cell>
        </row>
        <row r="229">
          <cell r="A229">
            <v>0</v>
          </cell>
        </row>
        <row r="230">
          <cell r="A230">
            <v>0</v>
          </cell>
        </row>
        <row r="231">
          <cell r="A231">
            <v>0</v>
          </cell>
        </row>
        <row r="232">
          <cell r="A232">
            <v>0</v>
          </cell>
        </row>
        <row r="233">
          <cell r="A233">
            <v>0</v>
          </cell>
        </row>
        <row r="234">
          <cell r="A234">
            <v>0</v>
          </cell>
        </row>
        <row r="235">
          <cell r="A235">
            <v>0</v>
          </cell>
        </row>
        <row r="236">
          <cell r="A236">
            <v>0</v>
          </cell>
        </row>
        <row r="237">
          <cell r="A237">
            <v>0</v>
          </cell>
        </row>
        <row r="238">
          <cell r="A238">
            <v>0</v>
          </cell>
        </row>
        <row r="239">
          <cell r="A239">
            <v>0</v>
          </cell>
        </row>
        <row r="240">
          <cell r="A240">
            <v>0</v>
          </cell>
        </row>
        <row r="241">
          <cell r="A241">
            <v>0</v>
          </cell>
        </row>
        <row r="242">
          <cell r="A242">
            <v>0</v>
          </cell>
        </row>
        <row r="243">
          <cell r="A243">
            <v>0</v>
          </cell>
        </row>
        <row r="244">
          <cell r="A244">
            <v>0</v>
          </cell>
        </row>
        <row r="245">
          <cell r="A245">
            <v>0</v>
          </cell>
        </row>
        <row r="246">
          <cell r="A246">
            <v>0</v>
          </cell>
        </row>
        <row r="247">
          <cell r="A247">
            <v>0</v>
          </cell>
        </row>
        <row r="248">
          <cell r="A248">
            <v>0</v>
          </cell>
        </row>
        <row r="249">
          <cell r="A249">
            <v>0</v>
          </cell>
        </row>
        <row r="250">
          <cell r="A250">
            <v>0</v>
          </cell>
        </row>
        <row r="251">
          <cell r="A251">
            <v>0</v>
          </cell>
        </row>
        <row r="252">
          <cell r="A252">
            <v>0</v>
          </cell>
        </row>
        <row r="253">
          <cell r="A253">
            <v>0</v>
          </cell>
        </row>
        <row r="254">
          <cell r="A254">
            <v>0</v>
          </cell>
        </row>
        <row r="255">
          <cell r="A255">
            <v>0</v>
          </cell>
        </row>
        <row r="256">
          <cell r="A256">
            <v>0</v>
          </cell>
        </row>
        <row r="257">
          <cell r="A257">
            <v>0</v>
          </cell>
        </row>
        <row r="258">
          <cell r="A258">
            <v>0</v>
          </cell>
        </row>
        <row r="259">
          <cell r="A259">
            <v>0</v>
          </cell>
        </row>
        <row r="260">
          <cell r="A260">
            <v>0</v>
          </cell>
        </row>
        <row r="261">
          <cell r="A261">
            <v>0</v>
          </cell>
        </row>
        <row r="262">
          <cell r="A262">
            <v>0</v>
          </cell>
        </row>
        <row r="263">
          <cell r="A263">
            <v>0</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ow r="1">
          <cell r="A1" t="str">
            <v>Rédig'Note bihebdomadaire sur l'AP</v>
          </cell>
          <cell r="I1">
            <v>0</v>
          </cell>
        </row>
        <row r="2">
          <cell r="A2" t="str">
            <v>Listes</v>
          </cell>
          <cell r="I2">
            <v>0</v>
          </cell>
        </row>
        <row r="4">
          <cell r="A4" t="str">
            <v>NE PAS MODIFIER</v>
          </cell>
          <cell r="I4">
            <v>0</v>
          </cell>
        </row>
        <row r="6">
          <cell r="A6" t="str">
            <v>Dates des données</v>
          </cell>
          <cell r="I6" t="str">
            <v>Liste des variables</v>
          </cell>
        </row>
        <row r="7">
          <cell r="A7">
            <v>44039</v>
          </cell>
          <cell r="B7" t="str">
            <v>J</v>
          </cell>
          <cell r="D7" t="str">
            <v>Jour</v>
          </cell>
          <cell r="I7" t="str">
            <v>Eff_DAP_cumul</v>
          </cell>
          <cell r="L7" t="str">
            <v>En chiffre</v>
          </cell>
          <cell r="M7" t="str">
            <v># ##0</v>
          </cell>
          <cell r="N7" t="str">
            <v>diminue de/est stable/augmente de</v>
          </cell>
          <cell r="O7" t="str">
            <v>motif/motifs</v>
          </cell>
        </row>
        <row r="8">
          <cell r="A8">
            <v>44039</v>
          </cell>
          <cell r="B8" t="str">
            <v>J-1</v>
          </cell>
          <cell r="D8" t="str">
            <v>Mois</v>
          </cell>
          <cell r="I8" t="str">
            <v>Eff_DAP_poss</v>
          </cell>
          <cell r="L8" t="str">
            <v>En lettres minuscules</v>
          </cell>
          <cell r="M8" t="str">
            <v># ##0,0</v>
          </cell>
          <cell r="N8" t="str">
            <v>diminuent de/sont stables/augmentent de</v>
          </cell>
          <cell r="O8" t="str">
            <v>région/régions</v>
          </cell>
        </row>
        <row r="9">
          <cell r="A9">
            <v>44032</v>
          </cell>
          <cell r="B9" t="str">
            <v>J-2</v>
          </cell>
          <cell r="D9" t="str">
            <v>Trimestre</v>
          </cell>
          <cell r="I9" t="str">
            <v>Nb_DAP</v>
          </cell>
          <cell r="L9" t="str">
            <v>En lettres avec une majuscule en début de phrase</v>
          </cell>
          <cell r="M9" t="str">
            <v># ##0,00</v>
          </cell>
          <cell r="N9" t="str">
            <v>baisse de/est stable/augmente de</v>
          </cell>
          <cell r="O9" t="str">
            <v>jour/jours</v>
          </cell>
        </row>
        <row r="10">
          <cell r="A10">
            <v>44026</v>
          </cell>
          <cell r="B10" t="str">
            <v>J-3</v>
          </cell>
          <cell r="D10" t="str">
            <v>Année</v>
          </cell>
          <cell r="I10" t="str">
            <v>Nb_ul</v>
          </cell>
          <cell r="L10" t="str">
            <v>En lettres majuscules</v>
          </cell>
          <cell r="M10" t="str">
            <v>0,0</v>
          </cell>
          <cell r="N10" t="str">
            <v>baisse de/reste stable/augmente de</v>
          </cell>
        </row>
        <row r="11">
          <cell r="A11">
            <v>44018</v>
          </cell>
          <cell r="B11" t="str">
            <v>J-4</v>
          </cell>
          <cell r="I11" t="str">
            <v>Var_DAP</v>
          </cell>
          <cell r="L11" t="str">
            <v>En lettres avec une majuscule en début de chaque mot</v>
          </cell>
          <cell r="M11" t="str">
            <v>0,00</v>
          </cell>
          <cell r="N11" t="str">
            <v>baissent de/sont stables/augmentent de</v>
          </cell>
        </row>
        <row r="12">
          <cell r="A12">
            <v>44011</v>
          </cell>
          <cell r="B12" t="str">
            <v>J-5</v>
          </cell>
          <cell r="I12" t="str">
            <v>Var_DAP_bis</v>
          </cell>
          <cell r="M12" t="str">
            <v>0%</v>
          </cell>
          <cell r="N12" t="str">
            <v>en baisse/stable/en hausse</v>
          </cell>
        </row>
        <row r="13">
          <cell r="A13">
            <v>43998</v>
          </cell>
          <cell r="B13" t="str">
            <v>J-6</v>
          </cell>
          <cell r="I13" t="str">
            <v>Var_Eff_DAP</v>
          </cell>
          <cell r="M13" t="str">
            <v>0,0%</v>
          </cell>
          <cell r="N13" t="str">
            <v>en baisses/stables/en hausses</v>
          </cell>
        </row>
        <row r="14">
          <cell r="A14">
            <v>43991</v>
          </cell>
          <cell r="B14" t="str">
            <v>J-7</v>
          </cell>
          <cell r="I14" t="str">
            <v>Heur_DAP_cumul</v>
          </cell>
          <cell r="M14" t="str">
            <v>0,00%</v>
          </cell>
          <cell r="N14" t="str">
            <v>recule de/reste stable/progresse de</v>
          </cell>
        </row>
        <row r="15">
          <cell r="A15" t="str">
            <v>0</v>
          </cell>
          <cell r="B15" t="str">
            <v>J-8</v>
          </cell>
          <cell r="I15" t="str">
            <v>Var_Heur_DAP</v>
          </cell>
          <cell r="M15" t="str">
            <v># ##0 "" milliers""</v>
          </cell>
          <cell r="N15" t="str">
            <v>recule de/reste stable/croît de</v>
          </cell>
        </row>
        <row r="16">
          <cell r="A16" t="str">
            <v>0</v>
          </cell>
          <cell r="B16" t="str">
            <v>J-9</v>
          </cell>
          <cell r="I16" t="str">
            <v>H_par_par_sal</v>
          </cell>
          <cell r="M16" t="str">
            <v># ##0,0 "" milliers""</v>
          </cell>
          <cell r="N16" t="str">
            <v>recule de/est stable/progresse de</v>
          </cell>
        </row>
        <row r="17">
          <cell r="A17" t="str">
            <v>0</v>
          </cell>
          <cell r="B17" t="str">
            <v>J-10</v>
          </cell>
          <cell r="I17" t="str">
            <v>Nb_semaine</v>
          </cell>
          <cell r="M17" t="str">
            <v xml:space="preserve"># ##0 </v>
          </cell>
          <cell r="N17" t="str">
            <v>reculent de/sont stables/progressent de</v>
          </cell>
        </row>
        <row r="18">
          <cell r="A18" t="str">
            <v>0</v>
          </cell>
          <cell r="B18" t="str">
            <v>J-11</v>
          </cell>
          <cell r="I18" t="str">
            <v>part_MN</v>
          </cell>
          <cell r="M18" t="str">
            <v xml:space="preserve"># ##0,0 </v>
          </cell>
          <cell r="N18" t="str">
            <v>décroît de/est stable/croît de</v>
          </cell>
        </row>
        <row r="19">
          <cell r="A19" t="str">
            <v>0</v>
          </cell>
          <cell r="B19" t="str">
            <v>J-12</v>
          </cell>
          <cell r="I19" t="str">
            <v>part_GZ</v>
          </cell>
          <cell r="M19" t="str">
            <v>+* 0"" %"";-* 0"" %""</v>
          </cell>
          <cell r="N19" t="str">
            <v>décroissent de/sont stable/croissent de</v>
          </cell>
        </row>
        <row r="20">
          <cell r="A20" t="str">
            <v>0</v>
          </cell>
          <cell r="B20" t="str">
            <v>J-13</v>
          </cell>
          <cell r="I20" t="str">
            <v>part_FZ</v>
          </cell>
          <cell r="M20" t="str">
            <v>+* 0,0"" %"";-* 0,0"" %""</v>
          </cell>
          <cell r="N20" t="str">
            <v>baisse/stable/hausse</v>
          </cell>
        </row>
        <row r="21">
          <cell r="A21" t="str">
            <v>0</v>
          </cell>
          <cell r="B21" t="str">
            <v>J-14</v>
          </cell>
          <cell r="I21" t="str">
            <v>Eff_DAP_r11</v>
          </cell>
          <cell r="M21" t="str">
            <v>+* 0,00"" %"";-* 0,00"" %""</v>
          </cell>
          <cell r="N21" t="str">
            <v>diminue de/reste stable/augmente de</v>
          </cell>
        </row>
        <row r="22">
          <cell r="A22" t="str">
            <v>0</v>
          </cell>
          <cell r="B22" t="str">
            <v>J-15</v>
          </cell>
          <cell r="I22" t="str">
            <v>Eff_DAP_r84</v>
          </cell>
          <cell r="M22" t="str">
            <v>(+* 0"" %)"";(-* 0"" %)""</v>
          </cell>
          <cell r="N22" t="str">
            <v>tandis que/tandis que/tandis que</v>
          </cell>
        </row>
        <row r="23">
          <cell r="A23" t="str">
            <v>0</v>
          </cell>
          <cell r="B23" t="str">
            <v>J-16</v>
          </cell>
          <cell r="I23" t="str">
            <v>Nb_DAP_att</v>
          </cell>
          <cell r="M23" t="str">
            <v>(+* 0,0"" %)"";(-* 0,0"" %)""</v>
          </cell>
          <cell r="N23">
            <v>0</v>
          </cell>
        </row>
        <row r="24">
          <cell r="A24" t="str">
            <v>0</v>
          </cell>
          <cell r="B24" t="str">
            <v>J-17</v>
          </cell>
          <cell r="I24" t="str">
            <v>Part_DAP_att</v>
          </cell>
          <cell r="M24" t="str">
            <v>(+* 0,00"" %)"";(-* 0,00"" %)""</v>
          </cell>
          <cell r="N24">
            <v>0</v>
          </cell>
        </row>
        <row r="25">
          <cell r="A25" t="str">
            <v>0</v>
          </cell>
          <cell r="B25" t="str">
            <v>J-18</v>
          </cell>
          <cell r="I25" t="str">
            <v>Eff_DAP_att</v>
          </cell>
          <cell r="M25" t="str">
            <v>0"" %""</v>
          </cell>
          <cell r="N25">
            <v>0</v>
          </cell>
        </row>
        <row r="26">
          <cell r="A26" t="str">
            <v>0</v>
          </cell>
          <cell r="B26" t="str">
            <v>J-19</v>
          </cell>
          <cell r="I26" t="str">
            <v>Eff_DAP_refu</v>
          </cell>
          <cell r="M26" t="str">
            <v>0,0"" %""</v>
          </cell>
          <cell r="N26">
            <v>0</v>
          </cell>
        </row>
        <row r="27">
          <cell r="A27" t="str">
            <v>0</v>
          </cell>
          <cell r="B27" t="str">
            <v>J-20</v>
          </cell>
          <cell r="I27" t="str">
            <v>Var_Eff_DAP_poss</v>
          </cell>
          <cell r="M27" t="str">
            <v>0,00"" %""</v>
          </cell>
          <cell r="N27">
            <v>0</v>
          </cell>
        </row>
        <row r="28">
          <cell r="A28" t="str">
            <v>0</v>
          </cell>
          <cell r="B28" t="str">
            <v>J-21</v>
          </cell>
          <cell r="I28" t="str">
            <v>Evo_Eff_DAP_poss</v>
          </cell>
          <cell r="M28" t="str">
            <v># ##0;# ##0</v>
          </cell>
          <cell r="N28">
            <v>0</v>
          </cell>
        </row>
        <row r="29">
          <cell r="A29" t="str">
            <v>0</v>
          </cell>
          <cell r="B29" t="str">
            <v>J-22</v>
          </cell>
          <cell r="I29" t="str">
            <v>Eff_DI_mars</v>
          </cell>
          <cell r="M29" t="str">
            <v># ##0,0;# ##0,0</v>
          </cell>
          <cell r="N29">
            <v>0</v>
          </cell>
        </row>
        <row r="30">
          <cell r="A30" t="str">
            <v>0</v>
          </cell>
          <cell r="B30" t="str">
            <v>J-23</v>
          </cell>
          <cell r="I30" t="str">
            <v>Heur_DI_mars</v>
          </cell>
          <cell r="M30" t="str">
            <v># ##0,00;# ##0,00</v>
          </cell>
          <cell r="N30">
            <v>0</v>
          </cell>
        </row>
        <row r="31">
          <cell r="A31" t="str">
            <v>0</v>
          </cell>
          <cell r="B31" t="str">
            <v>J-24</v>
          </cell>
          <cell r="I31" t="str">
            <v>DI_mars</v>
          </cell>
          <cell r="M31" t="str">
            <v>+* # ##0;-* # ##0</v>
          </cell>
          <cell r="N31">
            <v>0</v>
          </cell>
        </row>
        <row r="32">
          <cell r="A32" t="str">
            <v>0</v>
          </cell>
          <cell r="B32" t="str">
            <v>J-25</v>
          </cell>
          <cell r="I32" t="str">
            <v>DI_ul_mars</v>
          </cell>
          <cell r="M32" t="str">
            <v>+* # ##0,0;-* # ##0,0</v>
          </cell>
          <cell r="N32">
            <v>0</v>
          </cell>
        </row>
        <row r="33">
          <cell r="A33" t="str">
            <v>0</v>
          </cell>
          <cell r="B33" t="str">
            <v>J-26</v>
          </cell>
          <cell r="I33" t="str">
            <v>Var_DI_mars</v>
          </cell>
          <cell r="M33" t="str">
            <v>+* # ##0,00;-* # ##0,00</v>
          </cell>
          <cell r="N33">
            <v>0</v>
          </cell>
        </row>
        <row r="34">
          <cell r="A34" t="str">
            <v>0</v>
          </cell>
          <cell r="B34" t="str">
            <v>J-27</v>
          </cell>
          <cell r="I34" t="str">
            <v>Var_Eff_DI_mars</v>
          </cell>
          <cell r="M34" t="str">
            <v>0,0;0,0</v>
          </cell>
          <cell r="N34">
            <v>0</v>
          </cell>
        </row>
        <row r="35">
          <cell r="A35" t="str">
            <v>0</v>
          </cell>
          <cell r="B35" t="str">
            <v>J-28</v>
          </cell>
          <cell r="I35" t="str">
            <v>Var_Heur_DI_mars</v>
          </cell>
          <cell r="M35" t="str">
            <v>0,00;0,00</v>
          </cell>
          <cell r="N35">
            <v>0</v>
          </cell>
        </row>
        <row r="36">
          <cell r="A36" t="str">
            <v>0</v>
          </cell>
          <cell r="B36" t="str">
            <v>J-29</v>
          </cell>
          <cell r="I36" t="str">
            <v>Eff_DI_r11_mars</v>
          </cell>
          <cell r="M36" t="str">
            <v>0%;0%</v>
          </cell>
          <cell r="N36">
            <v>0</v>
          </cell>
        </row>
        <row r="37">
          <cell r="A37" t="str">
            <v>0</v>
          </cell>
          <cell r="B37" t="str">
            <v>J-30</v>
          </cell>
          <cell r="I37" t="str">
            <v>Eff_DI_r84_mars</v>
          </cell>
          <cell r="M37" t="str">
            <v>0,0%;0,0%</v>
          </cell>
          <cell r="N37">
            <v>0</v>
          </cell>
        </row>
        <row r="38">
          <cell r="A38" t="str">
            <v>0</v>
          </cell>
          <cell r="B38" t="str">
            <v>J-31</v>
          </cell>
          <cell r="I38" t="str">
            <v>DI_mars_val</v>
          </cell>
          <cell r="M38" t="str">
            <v>0,00%;0,00%</v>
          </cell>
          <cell r="N38">
            <v>0</v>
          </cell>
        </row>
        <row r="39">
          <cell r="A39" t="str">
            <v>0</v>
          </cell>
          <cell r="B39" t="str">
            <v>J-32</v>
          </cell>
          <cell r="I39" t="str">
            <v>Part_DI_mars_val</v>
          </cell>
          <cell r="M39" t="str">
            <v>0"" %"";0"" %""</v>
          </cell>
          <cell r="N39">
            <v>0</v>
          </cell>
        </row>
        <row r="40">
          <cell r="A40" t="str">
            <v>0</v>
          </cell>
          <cell r="B40" t="str">
            <v>J-33</v>
          </cell>
          <cell r="I40" t="str">
            <v>Heur_DI_mars_val</v>
          </cell>
          <cell r="M40" t="str">
            <v>0,0"" %"";0,0"" %""</v>
          </cell>
          <cell r="N40">
            <v>0</v>
          </cell>
        </row>
        <row r="41">
          <cell r="A41" t="str">
            <v>0</v>
          </cell>
          <cell r="B41" t="str">
            <v>J-34</v>
          </cell>
          <cell r="I41" t="str">
            <v>Montan_DI_mars_val</v>
          </cell>
          <cell r="M41" t="str">
            <v>0,00"" %"";0,00"" %""</v>
          </cell>
          <cell r="N41">
            <v>0</v>
          </cell>
        </row>
        <row r="42">
          <cell r="A42" t="str">
            <v>0</v>
          </cell>
          <cell r="B42" t="str">
            <v>J-35</v>
          </cell>
          <cell r="I42" t="str">
            <v>Cout_mh_mars</v>
          </cell>
          <cell r="N42">
            <v>0</v>
          </cell>
        </row>
        <row r="43">
          <cell r="A43" t="str">
            <v>0</v>
          </cell>
          <cell r="B43" t="str">
            <v>J-36</v>
          </cell>
          <cell r="I43" t="str">
            <v>DAP_mars</v>
          </cell>
          <cell r="N43">
            <v>0</v>
          </cell>
        </row>
        <row r="44">
          <cell r="A44" t="str">
            <v>0</v>
          </cell>
          <cell r="B44" t="str">
            <v>J-37</v>
          </cell>
          <cell r="I44" t="str">
            <v>Eff_DAP_mars</v>
          </cell>
          <cell r="N44">
            <v>0</v>
          </cell>
        </row>
        <row r="45">
          <cell r="A45" t="str">
            <v>0</v>
          </cell>
          <cell r="B45" t="str">
            <v>J-38</v>
          </cell>
          <cell r="I45" t="str">
            <v>Part_DAP_DI_mars</v>
          </cell>
          <cell r="N45">
            <v>0</v>
          </cell>
        </row>
        <row r="46">
          <cell r="A46" t="str">
            <v>0</v>
          </cell>
          <cell r="B46" t="str">
            <v>J-39</v>
          </cell>
          <cell r="I46" t="str">
            <v>Part_Eff_DAP_DI_mars</v>
          </cell>
          <cell r="N46">
            <v>0</v>
          </cell>
        </row>
        <row r="47">
          <cell r="A47" t="str">
            <v>0</v>
          </cell>
          <cell r="B47" t="str">
            <v>J-40</v>
          </cell>
          <cell r="I47" t="str">
            <v>TT_Eff_ulT1_mars</v>
          </cell>
          <cell r="N47">
            <v>0</v>
          </cell>
        </row>
        <row r="48">
          <cell r="A48" t="str">
            <v>0</v>
          </cell>
          <cell r="I48" t="str">
            <v>TT_Eff_ulT6_mars</v>
          </cell>
          <cell r="N48">
            <v>0</v>
          </cell>
        </row>
        <row r="49">
          <cell r="A49" t="str">
            <v>0</v>
          </cell>
          <cell r="I49" t="str">
            <v>TT_Eff_ulT1a2_mars</v>
          </cell>
          <cell r="N49">
            <v>0</v>
          </cell>
        </row>
        <row r="50">
          <cell r="A50" t="str">
            <v>0</v>
          </cell>
          <cell r="I50" t="str">
            <v>Eff_DI_avril</v>
          </cell>
          <cell r="N50">
            <v>0</v>
          </cell>
        </row>
        <row r="51">
          <cell r="A51" t="str">
            <v>0</v>
          </cell>
          <cell r="I51" t="str">
            <v>Heur_DI_avril</v>
          </cell>
          <cell r="N51">
            <v>0</v>
          </cell>
        </row>
        <row r="52">
          <cell r="A52" t="str">
            <v>0</v>
          </cell>
          <cell r="I52" t="str">
            <v>DI_avril</v>
          </cell>
          <cell r="N52">
            <v>0</v>
          </cell>
        </row>
        <row r="53">
          <cell r="A53" t="str">
            <v>0</v>
          </cell>
          <cell r="I53" t="str">
            <v>DI_ul_avril</v>
          </cell>
          <cell r="N53">
            <v>0</v>
          </cell>
        </row>
        <row r="54">
          <cell r="A54" t="str">
            <v>0</v>
          </cell>
          <cell r="I54" t="str">
            <v>Var_DI_avril</v>
          </cell>
          <cell r="N54">
            <v>0</v>
          </cell>
        </row>
        <row r="55">
          <cell r="A55" t="str">
            <v>0</v>
          </cell>
          <cell r="I55" t="str">
            <v>Var_Eff_DI_avril</v>
          </cell>
          <cell r="N55">
            <v>0</v>
          </cell>
        </row>
        <row r="56">
          <cell r="A56" t="str">
            <v>0</v>
          </cell>
          <cell r="I56" t="str">
            <v>Var_Heur_DI_avril</v>
          </cell>
          <cell r="N56">
            <v>0</v>
          </cell>
        </row>
        <row r="57">
          <cell r="A57" t="str">
            <v>0</v>
          </cell>
          <cell r="I57" t="str">
            <v>Eff_DI_r11_avril</v>
          </cell>
          <cell r="N57">
            <v>0</v>
          </cell>
        </row>
        <row r="58">
          <cell r="A58" t="str">
            <v>0</v>
          </cell>
          <cell r="I58" t="str">
            <v>Eff_DI_r84_avril</v>
          </cell>
          <cell r="N58">
            <v>0</v>
          </cell>
        </row>
        <row r="59">
          <cell r="A59" t="str">
            <v>0</v>
          </cell>
          <cell r="I59" t="str">
            <v>DI_avril_val</v>
          </cell>
          <cell r="N59">
            <v>0</v>
          </cell>
        </row>
        <row r="60">
          <cell r="A60" t="str">
            <v>0</v>
          </cell>
          <cell r="I60" t="str">
            <v>Part_DI_avril_val</v>
          </cell>
          <cell r="N60">
            <v>0</v>
          </cell>
        </row>
        <row r="61">
          <cell r="A61" t="str">
            <v>0</v>
          </cell>
          <cell r="I61" t="str">
            <v>Heur_DI_avril_val</v>
          </cell>
          <cell r="N61">
            <v>0</v>
          </cell>
        </row>
        <row r="62">
          <cell r="A62" t="str">
            <v>0</v>
          </cell>
          <cell r="I62" t="str">
            <v>Montan_DI_avril_val</v>
          </cell>
          <cell r="N62">
            <v>0</v>
          </cell>
        </row>
        <row r="63">
          <cell r="A63" t="str">
            <v>0</v>
          </cell>
          <cell r="I63" t="str">
            <v>Cout_mh_avril</v>
          </cell>
          <cell r="N63">
            <v>0</v>
          </cell>
        </row>
        <row r="64">
          <cell r="A64" t="str">
            <v>0</v>
          </cell>
          <cell r="I64" t="str">
            <v>DAP_avril</v>
          </cell>
          <cell r="N64">
            <v>0</v>
          </cell>
        </row>
        <row r="65">
          <cell r="A65" t="str">
            <v>0</v>
          </cell>
          <cell r="I65" t="str">
            <v>Eff_DAP_avril</v>
          </cell>
          <cell r="N65">
            <v>0</v>
          </cell>
        </row>
        <row r="66">
          <cell r="A66" t="str">
            <v>0</v>
          </cell>
          <cell r="I66" t="str">
            <v>Part_DAP_DI_avril</v>
          </cell>
          <cell r="N66">
            <v>0</v>
          </cell>
        </row>
        <row r="67">
          <cell r="A67" t="str">
            <v>0</v>
          </cell>
          <cell r="I67" t="str">
            <v>Part_Eff_DAP_DI_avril</v>
          </cell>
          <cell r="N67">
            <v>0</v>
          </cell>
        </row>
        <row r="68">
          <cell r="A68" t="str">
            <v>0</v>
          </cell>
          <cell r="I68" t="str">
            <v>Eff_DI_mai</v>
          </cell>
          <cell r="N68">
            <v>0</v>
          </cell>
        </row>
        <row r="69">
          <cell r="A69" t="str">
            <v>0</v>
          </cell>
          <cell r="I69" t="str">
            <v>Heur_DI_mai</v>
          </cell>
          <cell r="N69">
            <v>0</v>
          </cell>
        </row>
        <row r="70">
          <cell r="A70" t="str">
            <v>0</v>
          </cell>
          <cell r="I70" t="str">
            <v>DI_mai</v>
          </cell>
          <cell r="N70">
            <v>0</v>
          </cell>
        </row>
        <row r="71">
          <cell r="A71" t="str">
            <v>0</v>
          </cell>
          <cell r="I71" t="str">
            <v>DI_ul_mai</v>
          </cell>
          <cell r="N71">
            <v>0</v>
          </cell>
        </row>
        <row r="72">
          <cell r="A72" t="str">
            <v>0</v>
          </cell>
          <cell r="I72" t="str">
            <v>Var_DI_mai</v>
          </cell>
          <cell r="N72">
            <v>0</v>
          </cell>
        </row>
        <row r="73">
          <cell r="A73" t="str">
            <v>0</v>
          </cell>
          <cell r="I73" t="str">
            <v>Var_Eff_DI_mai</v>
          </cell>
          <cell r="N73">
            <v>0</v>
          </cell>
        </row>
        <row r="74">
          <cell r="A74" t="str">
            <v>0</v>
          </cell>
          <cell r="I74" t="str">
            <v>Var_Heur_DI_mai</v>
          </cell>
          <cell r="N74">
            <v>0</v>
          </cell>
        </row>
        <row r="75">
          <cell r="A75" t="str">
            <v>0</v>
          </cell>
          <cell r="I75" t="str">
            <v>Eff_DI_r11_mai</v>
          </cell>
          <cell r="N75">
            <v>0</v>
          </cell>
        </row>
        <row r="76">
          <cell r="A76" t="str">
            <v>0</v>
          </cell>
          <cell r="I76" t="str">
            <v>Eff_DI_r84_mai</v>
          </cell>
          <cell r="N76">
            <v>0</v>
          </cell>
        </row>
        <row r="77">
          <cell r="A77" t="str">
            <v>0</v>
          </cell>
          <cell r="I77" t="str">
            <v>DI_mai_val</v>
          </cell>
          <cell r="N77">
            <v>0</v>
          </cell>
        </row>
        <row r="78">
          <cell r="A78" t="str">
            <v>0</v>
          </cell>
          <cell r="I78" t="str">
            <v>Part_DI_mai_val</v>
          </cell>
          <cell r="N78">
            <v>0</v>
          </cell>
        </row>
        <row r="79">
          <cell r="A79" t="str">
            <v>0</v>
          </cell>
          <cell r="I79" t="str">
            <v>Heur_DI_mai_val</v>
          </cell>
          <cell r="N79">
            <v>0</v>
          </cell>
        </row>
        <row r="80">
          <cell r="A80" t="str">
            <v>0</v>
          </cell>
          <cell r="I80" t="str">
            <v>Montan_DI_mai_val</v>
          </cell>
          <cell r="N80">
            <v>0</v>
          </cell>
        </row>
        <row r="81">
          <cell r="A81" t="str">
            <v>0</v>
          </cell>
          <cell r="I81" t="str">
            <v>Cout_mh_mai</v>
          </cell>
          <cell r="N81">
            <v>0</v>
          </cell>
        </row>
        <row r="82">
          <cell r="A82" t="str">
            <v>0</v>
          </cell>
          <cell r="I82" t="str">
            <v>DAP_mai</v>
          </cell>
          <cell r="N82">
            <v>0</v>
          </cell>
        </row>
        <row r="83">
          <cell r="A83" t="str">
            <v>0</v>
          </cell>
          <cell r="I83" t="str">
            <v>Eff_DAP_mai</v>
          </cell>
          <cell r="N83">
            <v>0</v>
          </cell>
        </row>
        <row r="84">
          <cell r="A84" t="str">
            <v>0</v>
          </cell>
          <cell r="I84" t="str">
            <v>Part_DAP_DI_mai</v>
          </cell>
          <cell r="N84">
            <v>0</v>
          </cell>
        </row>
        <row r="85">
          <cell r="A85" t="str">
            <v>0</v>
          </cell>
          <cell r="I85" t="str">
            <v>Part_Eff_DAP_DI_mai</v>
          </cell>
          <cell r="N85">
            <v>0</v>
          </cell>
        </row>
        <row r="86">
          <cell r="A86" t="str">
            <v>0</v>
          </cell>
          <cell r="I86">
            <v>0</v>
          </cell>
          <cell r="N86">
            <v>0</v>
          </cell>
        </row>
        <row r="87">
          <cell r="A87" t="str">
            <v>0</v>
          </cell>
          <cell r="I87">
            <v>0</v>
          </cell>
          <cell r="N87">
            <v>0</v>
          </cell>
        </row>
        <row r="88">
          <cell r="A88" t="str">
            <v>0</v>
          </cell>
          <cell r="I88">
            <v>0</v>
          </cell>
          <cell r="N88">
            <v>0</v>
          </cell>
        </row>
        <row r="89">
          <cell r="A89" t="str">
            <v>0</v>
          </cell>
          <cell r="I89">
            <v>0</v>
          </cell>
          <cell r="N89">
            <v>0</v>
          </cell>
        </row>
        <row r="90">
          <cell r="A90" t="str">
            <v>0</v>
          </cell>
          <cell r="I90">
            <v>0</v>
          </cell>
          <cell r="N90">
            <v>0</v>
          </cell>
        </row>
        <row r="91">
          <cell r="A91" t="str">
            <v>0</v>
          </cell>
          <cell r="I91">
            <v>0</v>
          </cell>
          <cell r="N91">
            <v>0</v>
          </cell>
        </row>
        <row r="92">
          <cell r="A92" t="str">
            <v>0</v>
          </cell>
          <cell r="I92">
            <v>0</v>
          </cell>
          <cell r="N92">
            <v>0</v>
          </cell>
        </row>
        <row r="93">
          <cell r="A93" t="str">
            <v>0</v>
          </cell>
          <cell r="I93">
            <v>0</v>
          </cell>
          <cell r="N93">
            <v>0</v>
          </cell>
        </row>
        <row r="94">
          <cell r="A94" t="str">
            <v>0</v>
          </cell>
          <cell r="I94">
            <v>0</v>
          </cell>
          <cell r="N94">
            <v>0</v>
          </cell>
        </row>
        <row r="95">
          <cell r="A95" t="str">
            <v>0</v>
          </cell>
          <cell r="I95">
            <v>0</v>
          </cell>
          <cell r="N95">
            <v>0</v>
          </cell>
        </row>
        <row r="96">
          <cell r="A96" t="str">
            <v>0</v>
          </cell>
          <cell r="I96">
            <v>0</v>
          </cell>
          <cell r="N96">
            <v>0</v>
          </cell>
        </row>
        <row r="97">
          <cell r="A97" t="str">
            <v>0</v>
          </cell>
          <cell r="I97">
            <v>0</v>
          </cell>
          <cell r="N97">
            <v>0</v>
          </cell>
        </row>
        <row r="98">
          <cell r="A98" t="str">
            <v>0</v>
          </cell>
          <cell r="I98">
            <v>0</v>
          </cell>
          <cell r="N98">
            <v>0</v>
          </cell>
        </row>
        <row r="99">
          <cell r="A99" t="str">
            <v>0</v>
          </cell>
          <cell r="I99">
            <v>0</v>
          </cell>
          <cell r="N99">
            <v>0</v>
          </cell>
        </row>
        <row r="100">
          <cell r="A100" t="str">
            <v>0</v>
          </cell>
          <cell r="I100">
            <v>0</v>
          </cell>
          <cell r="N100">
            <v>0</v>
          </cell>
        </row>
        <row r="101">
          <cell r="A101" t="str">
            <v>0</v>
          </cell>
          <cell r="I101">
            <v>0</v>
          </cell>
          <cell r="N101">
            <v>0</v>
          </cell>
        </row>
        <row r="102">
          <cell r="A102" t="str">
            <v>0</v>
          </cell>
          <cell r="I102">
            <v>0</v>
          </cell>
          <cell r="N102">
            <v>0</v>
          </cell>
        </row>
        <row r="103">
          <cell r="A103" t="str">
            <v>0</v>
          </cell>
          <cell r="I103">
            <v>0</v>
          </cell>
          <cell r="N103">
            <v>0</v>
          </cell>
        </row>
        <row r="104">
          <cell r="A104" t="str">
            <v>0</v>
          </cell>
          <cell r="I104">
            <v>0</v>
          </cell>
          <cell r="N104">
            <v>0</v>
          </cell>
        </row>
        <row r="105">
          <cell r="A105" t="str">
            <v>0</v>
          </cell>
          <cell r="I105">
            <v>0</v>
          </cell>
          <cell r="N105">
            <v>0</v>
          </cell>
        </row>
        <row r="106">
          <cell r="A106" t="str">
            <v>0</v>
          </cell>
          <cell r="I106">
            <v>0</v>
          </cell>
          <cell r="N106">
            <v>0</v>
          </cell>
        </row>
        <row r="107">
          <cell r="A107" t="str">
            <v>0</v>
          </cell>
          <cell r="I107">
            <v>0</v>
          </cell>
          <cell r="N107">
            <v>0</v>
          </cell>
        </row>
        <row r="108">
          <cell r="A108" t="str">
            <v>0</v>
          </cell>
          <cell r="I108">
            <v>0</v>
          </cell>
          <cell r="N108">
            <v>0</v>
          </cell>
        </row>
        <row r="109">
          <cell r="A109" t="str">
            <v>0</v>
          </cell>
          <cell r="I109">
            <v>0</v>
          </cell>
          <cell r="N109">
            <v>0</v>
          </cell>
        </row>
        <row r="110">
          <cell r="A110" t="str">
            <v>0</v>
          </cell>
          <cell r="I110">
            <v>0</v>
          </cell>
          <cell r="N110">
            <v>0</v>
          </cell>
        </row>
        <row r="111">
          <cell r="A111" t="str">
            <v>0</v>
          </cell>
          <cell r="I111">
            <v>0</v>
          </cell>
          <cell r="N111">
            <v>0</v>
          </cell>
        </row>
        <row r="112">
          <cell r="A112" t="str">
            <v>0</v>
          </cell>
          <cell r="I112">
            <v>0</v>
          </cell>
          <cell r="N112">
            <v>0</v>
          </cell>
        </row>
        <row r="113">
          <cell r="A113" t="str">
            <v>0</v>
          </cell>
          <cell r="I113">
            <v>0</v>
          </cell>
          <cell r="N113">
            <v>0</v>
          </cell>
        </row>
        <row r="114">
          <cell r="A114" t="str">
            <v>0</v>
          </cell>
          <cell r="I114">
            <v>0</v>
          </cell>
          <cell r="N114">
            <v>0</v>
          </cell>
        </row>
        <row r="115">
          <cell r="A115" t="str">
            <v>0</v>
          </cell>
          <cell r="I115">
            <v>0</v>
          </cell>
          <cell r="N115">
            <v>0</v>
          </cell>
        </row>
        <row r="116">
          <cell r="A116" t="str">
            <v>0</v>
          </cell>
          <cell r="I116">
            <v>0</v>
          </cell>
          <cell r="N116">
            <v>0</v>
          </cell>
        </row>
        <row r="117">
          <cell r="A117" t="str">
            <v>0</v>
          </cell>
          <cell r="I117">
            <v>0</v>
          </cell>
          <cell r="N117">
            <v>0</v>
          </cell>
        </row>
        <row r="118">
          <cell r="A118" t="str">
            <v>0</v>
          </cell>
          <cell r="I118">
            <v>0</v>
          </cell>
          <cell r="N118">
            <v>0</v>
          </cell>
        </row>
        <row r="119">
          <cell r="A119" t="str">
            <v>0</v>
          </cell>
          <cell r="I119">
            <v>0</v>
          </cell>
          <cell r="N119">
            <v>0</v>
          </cell>
        </row>
        <row r="120">
          <cell r="A120" t="str">
            <v>0</v>
          </cell>
          <cell r="I120">
            <v>0</v>
          </cell>
          <cell r="N120">
            <v>0</v>
          </cell>
        </row>
        <row r="121">
          <cell r="A121" t="str">
            <v>0</v>
          </cell>
          <cell r="I121">
            <v>0</v>
          </cell>
          <cell r="N121">
            <v>0</v>
          </cell>
        </row>
        <row r="122">
          <cell r="A122" t="str">
            <v>0</v>
          </cell>
          <cell r="I122">
            <v>0</v>
          </cell>
          <cell r="N122">
            <v>0</v>
          </cell>
        </row>
        <row r="123">
          <cell r="A123" t="str">
            <v>0</v>
          </cell>
          <cell r="I123">
            <v>0</v>
          </cell>
          <cell r="N123">
            <v>0</v>
          </cell>
        </row>
        <row r="124">
          <cell r="A124" t="str">
            <v>0</v>
          </cell>
          <cell r="I124">
            <v>0</v>
          </cell>
          <cell r="N124">
            <v>0</v>
          </cell>
        </row>
        <row r="125">
          <cell r="A125" t="str">
            <v>0</v>
          </cell>
          <cell r="I125">
            <v>0</v>
          </cell>
          <cell r="N125">
            <v>0</v>
          </cell>
        </row>
        <row r="126">
          <cell r="A126" t="str">
            <v>0</v>
          </cell>
          <cell r="I126">
            <v>0</v>
          </cell>
          <cell r="N126">
            <v>0</v>
          </cell>
        </row>
        <row r="127">
          <cell r="A127" t="str">
            <v>0</v>
          </cell>
          <cell r="I127">
            <v>0</v>
          </cell>
          <cell r="N127">
            <v>0</v>
          </cell>
        </row>
        <row r="128">
          <cell r="A128" t="str">
            <v>0</v>
          </cell>
          <cell r="I128">
            <v>0</v>
          </cell>
          <cell r="N128">
            <v>0</v>
          </cell>
        </row>
        <row r="129">
          <cell r="A129" t="str">
            <v>0</v>
          </cell>
          <cell r="I129">
            <v>0</v>
          </cell>
          <cell r="N129">
            <v>0</v>
          </cell>
        </row>
        <row r="130">
          <cell r="A130" t="str">
            <v>0</v>
          </cell>
          <cell r="I130">
            <v>0</v>
          </cell>
          <cell r="N130">
            <v>0</v>
          </cell>
        </row>
        <row r="131">
          <cell r="A131" t="str">
            <v>0</v>
          </cell>
          <cell r="I131">
            <v>0</v>
          </cell>
          <cell r="N131">
            <v>0</v>
          </cell>
        </row>
        <row r="132">
          <cell r="A132" t="str">
            <v>0</v>
          </cell>
          <cell r="I132">
            <v>0</v>
          </cell>
          <cell r="N132">
            <v>0</v>
          </cell>
        </row>
        <row r="133">
          <cell r="A133" t="str">
            <v>0</v>
          </cell>
          <cell r="I133">
            <v>0</v>
          </cell>
          <cell r="N133">
            <v>0</v>
          </cell>
        </row>
        <row r="134">
          <cell r="A134" t="str">
            <v>0</v>
          </cell>
          <cell r="I134">
            <v>0</v>
          </cell>
          <cell r="N134">
            <v>0</v>
          </cell>
        </row>
        <row r="135">
          <cell r="A135" t="str">
            <v>0</v>
          </cell>
          <cell r="I135">
            <v>0</v>
          </cell>
          <cell r="N135">
            <v>0</v>
          </cell>
        </row>
        <row r="136">
          <cell r="A136" t="str">
            <v>0</v>
          </cell>
          <cell r="I136">
            <v>0</v>
          </cell>
          <cell r="N136">
            <v>0</v>
          </cell>
        </row>
        <row r="137">
          <cell r="A137" t="str">
            <v>0</v>
          </cell>
          <cell r="I137">
            <v>0</v>
          </cell>
          <cell r="N137">
            <v>0</v>
          </cell>
        </row>
        <row r="138">
          <cell r="A138" t="str">
            <v>0</v>
          </cell>
          <cell r="I138">
            <v>0</v>
          </cell>
          <cell r="N138">
            <v>0</v>
          </cell>
        </row>
        <row r="139">
          <cell r="A139" t="str">
            <v>0</v>
          </cell>
          <cell r="I139">
            <v>0</v>
          </cell>
          <cell r="N139">
            <v>0</v>
          </cell>
        </row>
        <row r="140">
          <cell r="A140" t="str">
            <v>0</v>
          </cell>
          <cell r="I140">
            <v>0</v>
          </cell>
          <cell r="N140">
            <v>0</v>
          </cell>
        </row>
        <row r="141">
          <cell r="A141" t="str">
            <v>0</v>
          </cell>
          <cell r="I141">
            <v>0</v>
          </cell>
          <cell r="N141">
            <v>0</v>
          </cell>
        </row>
        <row r="142">
          <cell r="A142" t="str">
            <v>0</v>
          </cell>
          <cell r="I142">
            <v>0</v>
          </cell>
          <cell r="N142">
            <v>0</v>
          </cell>
        </row>
        <row r="143">
          <cell r="A143" t="str">
            <v>0</v>
          </cell>
          <cell r="I143">
            <v>0</v>
          </cell>
          <cell r="N143">
            <v>0</v>
          </cell>
        </row>
        <row r="144">
          <cell r="A144" t="str">
            <v>0</v>
          </cell>
          <cell r="I144">
            <v>0</v>
          </cell>
          <cell r="N144">
            <v>0</v>
          </cell>
        </row>
        <row r="145">
          <cell r="A145" t="str">
            <v>0</v>
          </cell>
          <cell r="I145">
            <v>0</v>
          </cell>
          <cell r="N145">
            <v>0</v>
          </cell>
        </row>
        <row r="146">
          <cell r="A146" t="str">
            <v>0</v>
          </cell>
          <cell r="I146">
            <v>0</v>
          </cell>
          <cell r="N146">
            <v>0</v>
          </cell>
        </row>
        <row r="147">
          <cell r="A147" t="str">
            <v>0</v>
          </cell>
          <cell r="I147">
            <v>0</v>
          </cell>
          <cell r="N147">
            <v>0</v>
          </cell>
        </row>
        <row r="148">
          <cell r="A148" t="str">
            <v>0</v>
          </cell>
          <cell r="I148">
            <v>0</v>
          </cell>
          <cell r="N148">
            <v>0</v>
          </cell>
        </row>
        <row r="149">
          <cell r="A149" t="str">
            <v>0</v>
          </cell>
          <cell r="I149">
            <v>0</v>
          </cell>
          <cell r="N149">
            <v>0</v>
          </cell>
        </row>
        <row r="150">
          <cell r="A150" t="str">
            <v>0</v>
          </cell>
          <cell r="I150">
            <v>0</v>
          </cell>
          <cell r="N150">
            <v>0</v>
          </cell>
        </row>
        <row r="151">
          <cell r="A151" t="str">
            <v>0</v>
          </cell>
          <cell r="I151">
            <v>0</v>
          </cell>
          <cell r="N151">
            <v>0</v>
          </cell>
        </row>
        <row r="152">
          <cell r="A152" t="str">
            <v>0</v>
          </cell>
          <cell r="I152">
            <v>0</v>
          </cell>
          <cell r="N152">
            <v>0</v>
          </cell>
        </row>
        <row r="153">
          <cell r="A153" t="str">
            <v>0</v>
          </cell>
          <cell r="I153">
            <v>0</v>
          </cell>
          <cell r="N153">
            <v>0</v>
          </cell>
        </row>
        <row r="154">
          <cell r="A154" t="str">
            <v>0</v>
          </cell>
          <cell r="I154">
            <v>0</v>
          </cell>
          <cell r="N154">
            <v>0</v>
          </cell>
        </row>
        <row r="155">
          <cell r="A155" t="str">
            <v>0</v>
          </cell>
          <cell r="I155">
            <v>0</v>
          </cell>
          <cell r="N155">
            <v>0</v>
          </cell>
        </row>
        <row r="156">
          <cell r="A156" t="str">
            <v>0</v>
          </cell>
          <cell r="I156">
            <v>0</v>
          </cell>
          <cell r="N156">
            <v>0</v>
          </cell>
        </row>
        <row r="157">
          <cell r="A157" t="str">
            <v>0</v>
          </cell>
          <cell r="I157">
            <v>0</v>
          </cell>
          <cell r="N157">
            <v>0</v>
          </cell>
        </row>
        <row r="158">
          <cell r="A158" t="str">
            <v>0</v>
          </cell>
          <cell r="I158">
            <v>0</v>
          </cell>
          <cell r="N158">
            <v>0</v>
          </cell>
        </row>
        <row r="159">
          <cell r="A159" t="str">
            <v>0</v>
          </cell>
          <cell r="I159">
            <v>0</v>
          </cell>
          <cell r="N159">
            <v>0</v>
          </cell>
        </row>
        <row r="160">
          <cell r="A160" t="str">
            <v>0</v>
          </cell>
          <cell r="I160">
            <v>0</v>
          </cell>
          <cell r="N160">
            <v>0</v>
          </cell>
        </row>
        <row r="161">
          <cell r="A161" t="str">
            <v>0</v>
          </cell>
          <cell r="I161">
            <v>0</v>
          </cell>
          <cell r="N161">
            <v>0</v>
          </cell>
        </row>
        <row r="162">
          <cell r="A162" t="str">
            <v>0</v>
          </cell>
          <cell r="I162">
            <v>0</v>
          </cell>
          <cell r="N162">
            <v>0</v>
          </cell>
        </row>
        <row r="163">
          <cell r="A163" t="str">
            <v>0</v>
          </cell>
          <cell r="I163">
            <v>0</v>
          </cell>
          <cell r="N163">
            <v>0</v>
          </cell>
        </row>
        <row r="164">
          <cell r="A164" t="str">
            <v>0</v>
          </cell>
          <cell r="I164">
            <v>0</v>
          </cell>
          <cell r="N164">
            <v>0</v>
          </cell>
        </row>
        <row r="165">
          <cell r="A165" t="str">
            <v>0</v>
          </cell>
          <cell r="I165">
            <v>0</v>
          </cell>
          <cell r="N165">
            <v>0</v>
          </cell>
        </row>
        <row r="166">
          <cell r="A166" t="str">
            <v>0</v>
          </cell>
          <cell r="I166">
            <v>0</v>
          </cell>
          <cell r="N166">
            <v>0</v>
          </cell>
        </row>
        <row r="167">
          <cell r="A167" t="str">
            <v>0</v>
          </cell>
          <cell r="I167">
            <v>0</v>
          </cell>
          <cell r="N167">
            <v>0</v>
          </cell>
        </row>
        <row r="168">
          <cell r="A168" t="str">
            <v>0</v>
          </cell>
          <cell r="I168">
            <v>0</v>
          </cell>
          <cell r="N168">
            <v>0</v>
          </cell>
        </row>
        <row r="169">
          <cell r="A169" t="str">
            <v>0</v>
          </cell>
          <cell r="I169">
            <v>0</v>
          </cell>
          <cell r="N169">
            <v>0</v>
          </cell>
        </row>
        <row r="170">
          <cell r="A170" t="str">
            <v>0</v>
          </cell>
          <cell r="I170">
            <v>0</v>
          </cell>
          <cell r="N170">
            <v>0</v>
          </cell>
        </row>
        <row r="171">
          <cell r="A171" t="str">
            <v>0</v>
          </cell>
          <cell r="I171">
            <v>0</v>
          </cell>
          <cell r="N171">
            <v>0</v>
          </cell>
        </row>
        <row r="172">
          <cell r="A172" t="str">
            <v>0</v>
          </cell>
          <cell r="I172">
            <v>0</v>
          </cell>
          <cell r="N172">
            <v>0</v>
          </cell>
        </row>
        <row r="173">
          <cell r="A173" t="str">
            <v>0</v>
          </cell>
          <cell r="I173">
            <v>0</v>
          </cell>
          <cell r="N173">
            <v>0</v>
          </cell>
        </row>
        <row r="174">
          <cell r="A174" t="str">
            <v>0</v>
          </cell>
          <cell r="I174">
            <v>0</v>
          </cell>
          <cell r="N174">
            <v>0</v>
          </cell>
        </row>
        <row r="175">
          <cell r="A175" t="str">
            <v>0</v>
          </cell>
          <cell r="I175">
            <v>0</v>
          </cell>
          <cell r="N175">
            <v>0</v>
          </cell>
        </row>
        <row r="176">
          <cell r="A176" t="str">
            <v>0</v>
          </cell>
          <cell r="I176">
            <v>0</v>
          </cell>
          <cell r="N176">
            <v>0</v>
          </cell>
        </row>
        <row r="177">
          <cell r="A177" t="str">
            <v>0</v>
          </cell>
          <cell r="I177">
            <v>0</v>
          </cell>
          <cell r="N177">
            <v>0</v>
          </cell>
        </row>
        <row r="178">
          <cell r="A178" t="str">
            <v>0</v>
          </cell>
          <cell r="I178">
            <v>0</v>
          </cell>
          <cell r="N178">
            <v>0</v>
          </cell>
        </row>
        <row r="179">
          <cell r="A179" t="str">
            <v>0</v>
          </cell>
          <cell r="I179">
            <v>0</v>
          </cell>
          <cell r="N179">
            <v>0</v>
          </cell>
        </row>
        <row r="180">
          <cell r="A180" t="str">
            <v>0</v>
          </cell>
          <cell r="I180">
            <v>0</v>
          </cell>
          <cell r="N180">
            <v>0</v>
          </cell>
        </row>
        <row r="181">
          <cell r="A181" t="str">
            <v>0</v>
          </cell>
          <cell r="I181">
            <v>0</v>
          </cell>
          <cell r="N181">
            <v>0</v>
          </cell>
        </row>
        <row r="182">
          <cell r="A182" t="str">
            <v>0</v>
          </cell>
          <cell r="I182">
            <v>0</v>
          </cell>
          <cell r="N182">
            <v>0</v>
          </cell>
        </row>
        <row r="183">
          <cell r="A183" t="str">
            <v>0</v>
          </cell>
          <cell r="I183">
            <v>0</v>
          </cell>
          <cell r="N183">
            <v>0</v>
          </cell>
        </row>
        <row r="184">
          <cell r="A184" t="str">
            <v>0</v>
          </cell>
          <cell r="I184">
            <v>0</v>
          </cell>
          <cell r="N184">
            <v>0</v>
          </cell>
        </row>
        <row r="185">
          <cell r="A185" t="str">
            <v>0</v>
          </cell>
          <cell r="I185">
            <v>0</v>
          </cell>
          <cell r="N185">
            <v>0</v>
          </cell>
        </row>
        <row r="186">
          <cell r="A186" t="str">
            <v>0</v>
          </cell>
          <cell r="I186">
            <v>0</v>
          </cell>
          <cell r="N186">
            <v>0</v>
          </cell>
        </row>
        <row r="187">
          <cell r="A187" t="str">
            <v>0</v>
          </cell>
          <cell r="I187">
            <v>0</v>
          </cell>
          <cell r="N187">
            <v>0</v>
          </cell>
        </row>
        <row r="188">
          <cell r="A188" t="str">
            <v>0</v>
          </cell>
          <cell r="I188">
            <v>0</v>
          </cell>
          <cell r="N188">
            <v>0</v>
          </cell>
        </row>
        <row r="189">
          <cell r="A189" t="str">
            <v>0</v>
          </cell>
          <cell r="I189">
            <v>0</v>
          </cell>
          <cell r="N189">
            <v>0</v>
          </cell>
        </row>
        <row r="190">
          <cell r="A190" t="str">
            <v>0</v>
          </cell>
          <cell r="I190">
            <v>0</v>
          </cell>
          <cell r="N190">
            <v>0</v>
          </cell>
        </row>
        <row r="191">
          <cell r="A191" t="str">
            <v>0</v>
          </cell>
          <cell r="I191">
            <v>0</v>
          </cell>
          <cell r="N191">
            <v>0</v>
          </cell>
        </row>
        <row r="192">
          <cell r="A192" t="str">
            <v>0</v>
          </cell>
          <cell r="I192">
            <v>0</v>
          </cell>
          <cell r="N192">
            <v>0</v>
          </cell>
        </row>
        <row r="193">
          <cell r="A193" t="str">
            <v>0</v>
          </cell>
          <cell r="I193">
            <v>0</v>
          </cell>
          <cell r="N193">
            <v>0</v>
          </cell>
        </row>
        <row r="194">
          <cell r="A194" t="str">
            <v>0</v>
          </cell>
          <cell r="I194">
            <v>0</v>
          </cell>
          <cell r="N194">
            <v>0</v>
          </cell>
        </row>
        <row r="195">
          <cell r="A195" t="str">
            <v>0</v>
          </cell>
          <cell r="I195">
            <v>0</v>
          </cell>
          <cell r="N195">
            <v>0</v>
          </cell>
        </row>
        <row r="196">
          <cell r="A196" t="str">
            <v>0</v>
          </cell>
          <cell r="I196">
            <v>0</v>
          </cell>
          <cell r="N196">
            <v>0</v>
          </cell>
        </row>
        <row r="197">
          <cell r="A197" t="str">
            <v>0</v>
          </cell>
          <cell r="I197">
            <v>0</v>
          </cell>
          <cell r="N197">
            <v>0</v>
          </cell>
        </row>
        <row r="198">
          <cell r="A198" t="str">
            <v>0</v>
          </cell>
          <cell r="I198">
            <v>0</v>
          </cell>
          <cell r="N198">
            <v>0</v>
          </cell>
        </row>
        <row r="199">
          <cell r="A199" t="str">
            <v>0</v>
          </cell>
          <cell r="I199">
            <v>0</v>
          </cell>
          <cell r="N199">
            <v>0</v>
          </cell>
        </row>
        <row r="200">
          <cell r="A200" t="str">
            <v>0</v>
          </cell>
          <cell r="I200">
            <v>0</v>
          </cell>
          <cell r="N200">
            <v>0</v>
          </cell>
        </row>
        <row r="201">
          <cell r="A201" t="str">
            <v>0</v>
          </cell>
          <cell r="I201">
            <v>0</v>
          </cell>
          <cell r="N201">
            <v>0</v>
          </cell>
        </row>
        <row r="202">
          <cell r="A202" t="str">
            <v>0</v>
          </cell>
          <cell r="I202">
            <v>0</v>
          </cell>
          <cell r="N202">
            <v>0</v>
          </cell>
        </row>
        <row r="203">
          <cell r="A203" t="str">
            <v>0</v>
          </cell>
          <cell r="I203">
            <v>0</v>
          </cell>
          <cell r="N203">
            <v>0</v>
          </cell>
        </row>
        <row r="204">
          <cell r="A204" t="str">
            <v>0</v>
          </cell>
          <cell r="I204">
            <v>0</v>
          </cell>
          <cell r="N204">
            <v>0</v>
          </cell>
        </row>
        <row r="205">
          <cell r="A205" t="str">
            <v>0</v>
          </cell>
          <cell r="I205">
            <v>0</v>
          </cell>
          <cell r="N205">
            <v>0</v>
          </cell>
        </row>
        <row r="206">
          <cell r="A206" t="str">
            <v>0</v>
          </cell>
          <cell r="I206">
            <v>0</v>
          </cell>
          <cell r="N206">
            <v>0</v>
          </cell>
        </row>
        <row r="207">
          <cell r="A207" t="str">
            <v>0</v>
          </cell>
          <cell r="I207">
            <v>0</v>
          </cell>
          <cell r="N207">
            <v>0</v>
          </cell>
        </row>
        <row r="208">
          <cell r="A208" t="str">
            <v>0</v>
          </cell>
          <cell r="I208">
            <v>0</v>
          </cell>
          <cell r="N208">
            <v>0</v>
          </cell>
        </row>
        <row r="209">
          <cell r="A209" t="str">
            <v>0</v>
          </cell>
          <cell r="I209">
            <v>0</v>
          </cell>
          <cell r="N209">
            <v>0</v>
          </cell>
        </row>
        <row r="210">
          <cell r="A210" t="str">
            <v>0</v>
          </cell>
          <cell r="I210">
            <v>0</v>
          </cell>
          <cell r="N210">
            <v>0</v>
          </cell>
        </row>
        <row r="211">
          <cell r="A211" t="str">
            <v>0</v>
          </cell>
          <cell r="I211">
            <v>0</v>
          </cell>
          <cell r="N211">
            <v>0</v>
          </cell>
        </row>
        <row r="212">
          <cell r="A212" t="str">
            <v>0</v>
          </cell>
          <cell r="I212">
            <v>0</v>
          </cell>
          <cell r="N212">
            <v>0</v>
          </cell>
        </row>
        <row r="213">
          <cell r="A213" t="str">
            <v>0</v>
          </cell>
          <cell r="I213">
            <v>0</v>
          </cell>
          <cell r="N213">
            <v>0</v>
          </cell>
        </row>
        <row r="214">
          <cell r="A214" t="str">
            <v>0</v>
          </cell>
          <cell r="I214">
            <v>0</v>
          </cell>
          <cell r="N214">
            <v>0</v>
          </cell>
        </row>
        <row r="215">
          <cell r="A215" t="str">
            <v>0</v>
          </cell>
          <cell r="I215">
            <v>0</v>
          </cell>
          <cell r="N215">
            <v>0</v>
          </cell>
        </row>
        <row r="216">
          <cell r="A216" t="str">
            <v>0</v>
          </cell>
          <cell r="I216">
            <v>0</v>
          </cell>
          <cell r="N216">
            <v>0</v>
          </cell>
        </row>
        <row r="217">
          <cell r="A217" t="str">
            <v>0</v>
          </cell>
          <cell r="I217">
            <v>0</v>
          </cell>
          <cell r="N217">
            <v>0</v>
          </cell>
        </row>
        <row r="218">
          <cell r="A218" t="str">
            <v>0</v>
          </cell>
          <cell r="I218">
            <v>0</v>
          </cell>
          <cell r="N218">
            <v>0</v>
          </cell>
        </row>
        <row r="219">
          <cell r="A219" t="str">
            <v>0</v>
          </cell>
          <cell r="I219">
            <v>0</v>
          </cell>
          <cell r="N219">
            <v>0</v>
          </cell>
        </row>
        <row r="220">
          <cell r="A220" t="str">
            <v>0</v>
          </cell>
          <cell r="I220">
            <v>0</v>
          </cell>
          <cell r="N220">
            <v>0</v>
          </cell>
        </row>
        <row r="221">
          <cell r="A221" t="str">
            <v>0</v>
          </cell>
          <cell r="I221">
            <v>0</v>
          </cell>
          <cell r="N221">
            <v>0</v>
          </cell>
        </row>
        <row r="222">
          <cell r="A222" t="str">
            <v>0</v>
          </cell>
          <cell r="I222">
            <v>0</v>
          </cell>
          <cell r="N222">
            <v>0</v>
          </cell>
        </row>
        <row r="223">
          <cell r="A223" t="str">
            <v>0</v>
          </cell>
          <cell r="I223">
            <v>0</v>
          </cell>
          <cell r="N223">
            <v>0</v>
          </cell>
        </row>
        <row r="224">
          <cell r="A224" t="str">
            <v>0</v>
          </cell>
          <cell r="I224">
            <v>0</v>
          </cell>
          <cell r="N224">
            <v>0</v>
          </cell>
        </row>
        <row r="225">
          <cell r="A225" t="str">
            <v>0</v>
          </cell>
          <cell r="I225">
            <v>0</v>
          </cell>
          <cell r="N225">
            <v>0</v>
          </cell>
        </row>
        <row r="226">
          <cell r="A226" t="str">
            <v>0</v>
          </cell>
          <cell r="I226">
            <v>0</v>
          </cell>
          <cell r="N226">
            <v>0</v>
          </cell>
        </row>
        <row r="227">
          <cell r="A227" t="str">
            <v>0</v>
          </cell>
          <cell r="I227">
            <v>0</v>
          </cell>
          <cell r="N227">
            <v>0</v>
          </cell>
        </row>
        <row r="228">
          <cell r="A228" t="str">
            <v>0</v>
          </cell>
          <cell r="I228">
            <v>0</v>
          </cell>
          <cell r="N228">
            <v>0</v>
          </cell>
        </row>
        <row r="229">
          <cell r="A229" t="str">
            <v>0</v>
          </cell>
          <cell r="I229">
            <v>0</v>
          </cell>
          <cell r="N229">
            <v>0</v>
          </cell>
        </row>
        <row r="230">
          <cell r="A230" t="str">
            <v>0</v>
          </cell>
          <cell r="I230">
            <v>0</v>
          </cell>
          <cell r="N230">
            <v>0</v>
          </cell>
        </row>
        <row r="231">
          <cell r="A231" t="str">
            <v>0</v>
          </cell>
          <cell r="I231">
            <v>0</v>
          </cell>
          <cell r="N231">
            <v>0</v>
          </cell>
        </row>
        <row r="232">
          <cell r="A232" t="str">
            <v>0</v>
          </cell>
          <cell r="I232">
            <v>0</v>
          </cell>
          <cell r="N232">
            <v>0</v>
          </cell>
        </row>
        <row r="233">
          <cell r="A233" t="str">
            <v>0</v>
          </cell>
          <cell r="I233">
            <v>0</v>
          </cell>
          <cell r="N233">
            <v>0</v>
          </cell>
        </row>
        <row r="234">
          <cell r="A234" t="str">
            <v>0</v>
          </cell>
          <cell r="I234">
            <v>0</v>
          </cell>
          <cell r="N234">
            <v>0</v>
          </cell>
        </row>
        <row r="235">
          <cell r="A235" t="str">
            <v>0</v>
          </cell>
          <cell r="I235">
            <v>0</v>
          </cell>
          <cell r="N235">
            <v>0</v>
          </cell>
        </row>
        <row r="236">
          <cell r="A236" t="str">
            <v>0</v>
          </cell>
          <cell r="I236">
            <v>0</v>
          </cell>
          <cell r="N236">
            <v>0</v>
          </cell>
        </row>
        <row r="237">
          <cell r="A237" t="str">
            <v>0</v>
          </cell>
          <cell r="I237">
            <v>0</v>
          </cell>
          <cell r="N237">
            <v>0</v>
          </cell>
        </row>
        <row r="238">
          <cell r="A238" t="str">
            <v>0</v>
          </cell>
          <cell r="I238">
            <v>0</v>
          </cell>
          <cell r="N238">
            <v>0</v>
          </cell>
        </row>
        <row r="239">
          <cell r="A239" t="str">
            <v>0</v>
          </cell>
          <cell r="I239">
            <v>0</v>
          </cell>
          <cell r="N239">
            <v>0</v>
          </cell>
        </row>
        <row r="240">
          <cell r="A240" t="str">
            <v>0</v>
          </cell>
          <cell r="I240">
            <v>0</v>
          </cell>
          <cell r="N240">
            <v>0</v>
          </cell>
        </row>
        <row r="241">
          <cell r="A241" t="str">
            <v>0</v>
          </cell>
          <cell r="I241">
            <v>0</v>
          </cell>
          <cell r="N241">
            <v>0</v>
          </cell>
        </row>
        <row r="242">
          <cell r="A242" t="str">
            <v>0</v>
          </cell>
          <cell r="I242">
            <v>0</v>
          </cell>
          <cell r="N242">
            <v>0</v>
          </cell>
        </row>
        <row r="243">
          <cell r="A243" t="str">
            <v>0</v>
          </cell>
          <cell r="I243">
            <v>0</v>
          </cell>
          <cell r="N243">
            <v>0</v>
          </cell>
        </row>
        <row r="244">
          <cell r="A244" t="str">
            <v>0</v>
          </cell>
          <cell r="I244">
            <v>0</v>
          </cell>
          <cell r="N244">
            <v>0</v>
          </cell>
        </row>
        <row r="245">
          <cell r="A245" t="str">
            <v>0</v>
          </cell>
          <cell r="I245">
            <v>0</v>
          </cell>
          <cell r="N245">
            <v>0</v>
          </cell>
        </row>
        <row r="246">
          <cell r="A246" t="str">
            <v>0</v>
          </cell>
          <cell r="I246">
            <v>0</v>
          </cell>
          <cell r="N246">
            <v>0</v>
          </cell>
        </row>
        <row r="247">
          <cell r="A247" t="str">
            <v>0</v>
          </cell>
          <cell r="I247">
            <v>0</v>
          </cell>
          <cell r="N247">
            <v>0</v>
          </cell>
        </row>
        <row r="248">
          <cell r="A248" t="str">
            <v>0</v>
          </cell>
          <cell r="I248">
            <v>0</v>
          </cell>
          <cell r="N248">
            <v>0</v>
          </cell>
        </row>
        <row r="249">
          <cell r="A249" t="str">
            <v>0</v>
          </cell>
          <cell r="I249">
            <v>0</v>
          </cell>
          <cell r="N249">
            <v>0</v>
          </cell>
        </row>
        <row r="250">
          <cell r="A250" t="str">
            <v>0</v>
          </cell>
          <cell r="I250">
            <v>0</v>
          </cell>
          <cell r="N250">
            <v>0</v>
          </cell>
        </row>
        <row r="251">
          <cell r="A251" t="str">
            <v>0</v>
          </cell>
          <cell r="I251">
            <v>0</v>
          </cell>
          <cell r="N251">
            <v>0</v>
          </cell>
        </row>
        <row r="252">
          <cell r="A252" t="str">
            <v>0</v>
          </cell>
          <cell r="I252">
            <v>0</v>
          </cell>
          <cell r="N252">
            <v>0</v>
          </cell>
        </row>
        <row r="253">
          <cell r="A253" t="str">
            <v>0</v>
          </cell>
          <cell r="I253">
            <v>0</v>
          </cell>
          <cell r="N253">
            <v>0</v>
          </cell>
        </row>
        <row r="254">
          <cell r="A254" t="str">
            <v>0</v>
          </cell>
          <cell r="I254">
            <v>0</v>
          </cell>
          <cell r="N254">
            <v>0</v>
          </cell>
        </row>
        <row r="255">
          <cell r="A255" t="str">
            <v>0</v>
          </cell>
          <cell r="I255">
            <v>0</v>
          </cell>
          <cell r="N255">
            <v>0</v>
          </cell>
        </row>
        <row r="256">
          <cell r="A256" t="str">
            <v>0</v>
          </cell>
          <cell r="I256">
            <v>0</v>
          </cell>
          <cell r="N256">
            <v>0</v>
          </cell>
        </row>
        <row r="257">
          <cell r="A257" t="str">
            <v>0</v>
          </cell>
          <cell r="I257">
            <v>0</v>
          </cell>
          <cell r="N257">
            <v>0</v>
          </cell>
        </row>
        <row r="258">
          <cell r="A258" t="str">
            <v>0</v>
          </cell>
          <cell r="I258">
            <v>0</v>
          </cell>
          <cell r="N258">
            <v>0</v>
          </cell>
        </row>
        <row r="259">
          <cell r="A259" t="str">
            <v>0</v>
          </cell>
          <cell r="I259">
            <v>0</v>
          </cell>
          <cell r="N259">
            <v>0</v>
          </cell>
        </row>
        <row r="260">
          <cell r="A260" t="str">
            <v>0</v>
          </cell>
          <cell r="I260">
            <v>0</v>
          </cell>
          <cell r="N260">
            <v>0</v>
          </cell>
        </row>
        <row r="261">
          <cell r="A261" t="str">
            <v>0</v>
          </cell>
          <cell r="I261">
            <v>0</v>
          </cell>
          <cell r="N261">
            <v>0</v>
          </cell>
        </row>
        <row r="262">
          <cell r="A262" t="str">
            <v>0</v>
          </cell>
          <cell r="I262">
            <v>0</v>
          </cell>
          <cell r="N262">
            <v>0</v>
          </cell>
        </row>
        <row r="263">
          <cell r="A263" t="str">
            <v>0</v>
          </cell>
          <cell r="I263">
            <v>0</v>
          </cell>
          <cell r="N263">
            <v>0</v>
          </cell>
        </row>
        <row r="264">
          <cell r="A264" t="str">
            <v>0</v>
          </cell>
          <cell r="I264">
            <v>0</v>
          </cell>
          <cell r="N264">
            <v>0</v>
          </cell>
        </row>
        <row r="265">
          <cell r="A265" t="str">
            <v>0</v>
          </cell>
          <cell r="I265">
            <v>0</v>
          </cell>
          <cell r="N265">
            <v>0</v>
          </cell>
        </row>
        <row r="266">
          <cell r="A266" t="str">
            <v>0</v>
          </cell>
          <cell r="I266">
            <v>0</v>
          </cell>
          <cell r="N266">
            <v>0</v>
          </cell>
        </row>
        <row r="267">
          <cell r="A267" t="str">
            <v>0</v>
          </cell>
          <cell r="I267">
            <v>0</v>
          </cell>
          <cell r="N267">
            <v>0</v>
          </cell>
        </row>
        <row r="268">
          <cell r="A268" t="str">
            <v>0</v>
          </cell>
          <cell r="I268">
            <v>0</v>
          </cell>
          <cell r="N268">
            <v>0</v>
          </cell>
        </row>
        <row r="269">
          <cell r="A269" t="str">
            <v>0</v>
          </cell>
          <cell r="I269">
            <v>0</v>
          </cell>
          <cell r="N269">
            <v>0</v>
          </cell>
        </row>
        <row r="270">
          <cell r="A270" t="str">
            <v>0</v>
          </cell>
          <cell r="I270">
            <v>0</v>
          </cell>
          <cell r="N270">
            <v>0</v>
          </cell>
        </row>
        <row r="271">
          <cell r="A271" t="str">
            <v>0</v>
          </cell>
          <cell r="I271">
            <v>0</v>
          </cell>
          <cell r="N271">
            <v>0</v>
          </cell>
        </row>
        <row r="272">
          <cell r="A272" t="str">
            <v>0</v>
          </cell>
          <cell r="I272">
            <v>0</v>
          </cell>
          <cell r="N272">
            <v>0</v>
          </cell>
        </row>
        <row r="273">
          <cell r="A273" t="str">
            <v>0</v>
          </cell>
          <cell r="I273">
            <v>0</v>
          </cell>
          <cell r="N273">
            <v>0</v>
          </cell>
        </row>
        <row r="274">
          <cell r="A274" t="str">
            <v>0</v>
          </cell>
          <cell r="I274">
            <v>0</v>
          </cell>
          <cell r="N274">
            <v>0</v>
          </cell>
        </row>
        <row r="275">
          <cell r="A275" t="str">
            <v>0</v>
          </cell>
          <cell r="I275">
            <v>0</v>
          </cell>
          <cell r="N275">
            <v>0</v>
          </cell>
        </row>
        <row r="276">
          <cell r="A276" t="str">
            <v>0</v>
          </cell>
          <cell r="I276">
            <v>0</v>
          </cell>
          <cell r="N276">
            <v>0</v>
          </cell>
        </row>
        <row r="277">
          <cell r="A277" t="str">
            <v>0</v>
          </cell>
          <cell r="I277">
            <v>0</v>
          </cell>
          <cell r="N277">
            <v>0</v>
          </cell>
        </row>
        <row r="278">
          <cell r="A278" t="str">
            <v>0</v>
          </cell>
          <cell r="I278">
            <v>0</v>
          </cell>
          <cell r="N278">
            <v>0</v>
          </cell>
        </row>
        <row r="279">
          <cell r="A279" t="str">
            <v>0</v>
          </cell>
          <cell r="I279">
            <v>0</v>
          </cell>
          <cell r="N279">
            <v>0</v>
          </cell>
        </row>
        <row r="280">
          <cell r="A280" t="str">
            <v>0</v>
          </cell>
          <cell r="I280">
            <v>0</v>
          </cell>
          <cell r="N280">
            <v>0</v>
          </cell>
        </row>
        <row r="281">
          <cell r="A281" t="str">
            <v>0</v>
          </cell>
          <cell r="I281">
            <v>0</v>
          </cell>
          <cell r="N281">
            <v>0</v>
          </cell>
        </row>
        <row r="282">
          <cell r="A282" t="str">
            <v>0</v>
          </cell>
          <cell r="I282">
            <v>0</v>
          </cell>
          <cell r="N282">
            <v>0</v>
          </cell>
        </row>
        <row r="283">
          <cell r="A283" t="str">
            <v>0</v>
          </cell>
          <cell r="I283">
            <v>0</v>
          </cell>
          <cell r="N283">
            <v>0</v>
          </cell>
        </row>
        <row r="284">
          <cell r="A284" t="str">
            <v>0</v>
          </cell>
          <cell r="I284">
            <v>0</v>
          </cell>
          <cell r="N284">
            <v>0</v>
          </cell>
        </row>
        <row r="285">
          <cell r="A285" t="str">
            <v>0</v>
          </cell>
          <cell r="I285">
            <v>0</v>
          </cell>
          <cell r="N285">
            <v>0</v>
          </cell>
        </row>
        <row r="286">
          <cell r="A286" t="str">
            <v>0</v>
          </cell>
          <cell r="I286">
            <v>0</v>
          </cell>
          <cell r="N286">
            <v>0</v>
          </cell>
        </row>
        <row r="287">
          <cell r="A287" t="str">
            <v>0</v>
          </cell>
          <cell r="I287">
            <v>0</v>
          </cell>
          <cell r="N287">
            <v>0</v>
          </cell>
        </row>
        <row r="288">
          <cell r="A288" t="str">
            <v>0</v>
          </cell>
          <cell r="I288">
            <v>0</v>
          </cell>
          <cell r="N288">
            <v>0</v>
          </cell>
        </row>
        <row r="289">
          <cell r="A289" t="str">
            <v>0</v>
          </cell>
          <cell r="I289">
            <v>0</v>
          </cell>
          <cell r="N289">
            <v>0</v>
          </cell>
        </row>
        <row r="290">
          <cell r="A290" t="str">
            <v>0</v>
          </cell>
          <cell r="I290">
            <v>0</v>
          </cell>
          <cell r="N290">
            <v>0</v>
          </cell>
        </row>
        <row r="291">
          <cell r="A291" t="str">
            <v>0</v>
          </cell>
          <cell r="I291">
            <v>0</v>
          </cell>
          <cell r="N291">
            <v>0</v>
          </cell>
        </row>
        <row r="292">
          <cell r="A292" t="str">
            <v>0</v>
          </cell>
          <cell r="I292">
            <v>0</v>
          </cell>
          <cell r="N292">
            <v>0</v>
          </cell>
        </row>
        <row r="293">
          <cell r="A293" t="str">
            <v>0</v>
          </cell>
          <cell r="I293">
            <v>0</v>
          </cell>
          <cell r="N293">
            <v>0</v>
          </cell>
        </row>
        <row r="294">
          <cell r="A294" t="str">
            <v>0</v>
          </cell>
          <cell r="I294">
            <v>0</v>
          </cell>
          <cell r="N294">
            <v>0</v>
          </cell>
        </row>
        <row r="295">
          <cell r="A295" t="str">
            <v>0</v>
          </cell>
          <cell r="I295">
            <v>0</v>
          </cell>
          <cell r="N295">
            <v>0</v>
          </cell>
        </row>
        <row r="296">
          <cell r="A296" t="str">
            <v>0</v>
          </cell>
          <cell r="I296">
            <v>0</v>
          </cell>
          <cell r="N296">
            <v>0</v>
          </cell>
        </row>
        <row r="297">
          <cell r="A297" t="str">
            <v>0</v>
          </cell>
          <cell r="I297">
            <v>0</v>
          </cell>
          <cell r="N297">
            <v>0</v>
          </cell>
        </row>
        <row r="298">
          <cell r="A298" t="str">
            <v>0</v>
          </cell>
          <cell r="I298">
            <v>0</v>
          </cell>
          <cell r="N298">
            <v>0</v>
          </cell>
        </row>
        <row r="299">
          <cell r="A299" t="str">
            <v>0</v>
          </cell>
          <cell r="I299">
            <v>0</v>
          </cell>
          <cell r="N299">
            <v>0</v>
          </cell>
        </row>
        <row r="300">
          <cell r="A300" t="str">
            <v>0</v>
          </cell>
          <cell r="I300">
            <v>0</v>
          </cell>
          <cell r="N300">
            <v>0</v>
          </cell>
        </row>
        <row r="301">
          <cell r="A301" t="str">
            <v>0</v>
          </cell>
          <cell r="I301">
            <v>0</v>
          </cell>
          <cell r="N301">
            <v>0</v>
          </cell>
        </row>
        <row r="302">
          <cell r="A302" t="str">
            <v>0</v>
          </cell>
          <cell r="I302">
            <v>0</v>
          </cell>
          <cell r="N302">
            <v>0</v>
          </cell>
        </row>
        <row r="303">
          <cell r="A303" t="str">
            <v>0</v>
          </cell>
          <cell r="I303">
            <v>0</v>
          </cell>
          <cell r="N303">
            <v>0</v>
          </cell>
        </row>
        <row r="304">
          <cell r="A304" t="str">
            <v>0</v>
          </cell>
          <cell r="I304">
            <v>0</v>
          </cell>
          <cell r="N304">
            <v>0</v>
          </cell>
        </row>
        <row r="305">
          <cell r="A305" t="str">
            <v>0</v>
          </cell>
          <cell r="I305">
            <v>0</v>
          </cell>
          <cell r="N305">
            <v>0</v>
          </cell>
        </row>
        <row r="306">
          <cell r="A306" t="str">
            <v>0</v>
          </cell>
          <cell r="I306">
            <v>0</v>
          </cell>
          <cell r="N306">
            <v>0</v>
          </cell>
        </row>
        <row r="307">
          <cell r="A307" t="str">
            <v>0</v>
          </cell>
          <cell r="I307">
            <v>0</v>
          </cell>
          <cell r="N307">
            <v>0</v>
          </cell>
        </row>
        <row r="308">
          <cell r="A308" t="str">
            <v>0</v>
          </cell>
          <cell r="I308">
            <v>0</v>
          </cell>
          <cell r="N308">
            <v>0</v>
          </cell>
        </row>
        <row r="309">
          <cell r="A309" t="str">
            <v>0</v>
          </cell>
          <cell r="I309">
            <v>0</v>
          </cell>
          <cell r="N309">
            <v>0</v>
          </cell>
        </row>
        <row r="310">
          <cell r="A310" t="str">
            <v>0</v>
          </cell>
          <cell r="I310">
            <v>0</v>
          </cell>
          <cell r="N310">
            <v>0</v>
          </cell>
        </row>
        <row r="311">
          <cell r="A311" t="str">
            <v>0</v>
          </cell>
          <cell r="I311">
            <v>0</v>
          </cell>
          <cell r="N311">
            <v>0</v>
          </cell>
        </row>
        <row r="312">
          <cell r="A312" t="str">
            <v>0</v>
          </cell>
          <cell r="I312">
            <v>0</v>
          </cell>
          <cell r="N312">
            <v>0</v>
          </cell>
        </row>
        <row r="313">
          <cell r="A313" t="str">
            <v>0</v>
          </cell>
          <cell r="I313">
            <v>0</v>
          </cell>
          <cell r="N313">
            <v>0</v>
          </cell>
        </row>
        <row r="314">
          <cell r="A314" t="str">
            <v>0</v>
          </cell>
          <cell r="I314">
            <v>0</v>
          </cell>
          <cell r="N314">
            <v>0</v>
          </cell>
        </row>
        <row r="315">
          <cell r="A315" t="str">
            <v>0</v>
          </cell>
          <cell r="I315">
            <v>0</v>
          </cell>
          <cell r="N315">
            <v>0</v>
          </cell>
        </row>
        <row r="316">
          <cell r="A316" t="str">
            <v>0</v>
          </cell>
          <cell r="I316">
            <v>0</v>
          </cell>
          <cell r="N316">
            <v>0</v>
          </cell>
        </row>
        <row r="317">
          <cell r="A317" t="str">
            <v>0</v>
          </cell>
          <cell r="I317">
            <v>0</v>
          </cell>
          <cell r="N317">
            <v>0</v>
          </cell>
        </row>
        <row r="318">
          <cell r="A318" t="str">
            <v>0</v>
          </cell>
          <cell r="I318">
            <v>0</v>
          </cell>
          <cell r="N318">
            <v>0</v>
          </cell>
        </row>
        <row r="319">
          <cell r="A319" t="str">
            <v>0</v>
          </cell>
          <cell r="I319">
            <v>0</v>
          </cell>
          <cell r="N319">
            <v>0</v>
          </cell>
        </row>
        <row r="320">
          <cell r="A320" t="str">
            <v>0</v>
          </cell>
          <cell r="I320">
            <v>0</v>
          </cell>
          <cell r="N320">
            <v>0</v>
          </cell>
        </row>
        <row r="321">
          <cell r="A321" t="str">
            <v>0</v>
          </cell>
          <cell r="I321">
            <v>0</v>
          </cell>
          <cell r="N321">
            <v>0</v>
          </cell>
        </row>
        <row r="322">
          <cell r="A322" t="str">
            <v>0</v>
          </cell>
          <cell r="I322">
            <v>0</v>
          </cell>
          <cell r="N322">
            <v>0</v>
          </cell>
        </row>
        <row r="323">
          <cell r="A323" t="str">
            <v>0</v>
          </cell>
          <cell r="I323">
            <v>0</v>
          </cell>
          <cell r="N323">
            <v>0</v>
          </cell>
        </row>
        <row r="324">
          <cell r="A324" t="str">
            <v>0</v>
          </cell>
          <cell r="I324">
            <v>0</v>
          </cell>
          <cell r="N324">
            <v>0</v>
          </cell>
        </row>
        <row r="325">
          <cell r="A325" t="str">
            <v>0</v>
          </cell>
          <cell r="I325">
            <v>0</v>
          </cell>
          <cell r="N325">
            <v>0</v>
          </cell>
        </row>
        <row r="326">
          <cell r="A326" t="str">
            <v>0</v>
          </cell>
          <cell r="I326">
            <v>0</v>
          </cell>
          <cell r="N326">
            <v>0</v>
          </cell>
        </row>
        <row r="327">
          <cell r="A327" t="str">
            <v>0</v>
          </cell>
          <cell r="I327">
            <v>0</v>
          </cell>
          <cell r="N327">
            <v>0</v>
          </cell>
        </row>
        <row r="328">
          <cell r="A328" t="str">
            <v>0</v>
          </cell>
          <cell r="I328">
            <v>0</v>
          </cell>
          <cell r="N328">
            <v>0</v>
          </cell>
        </row>
        <row r="329">
          <cell r="A329" t="str">
            <v>0</v>
          </cell>
          <cell r="I329">
            <v>0</v>
          </cell>
          <cell r="N329">
            <v>0</v>
          </cell>
        </row>
        <row r="330">
          <cell r="A330" t="str">
            <v>0</v>
          </cell>
          <cell r="I330">
            <v>0</v>
          </cell>
          <cell r="N330">
            <v>0</v>
          </cell>
        </row>
        <row r="331">
          <cell r="A331" t="str">
            <v>0</v>
          </cell>
          <cell r="I331">
            <v>0</v>
          </cell>
          <cell r="N331">
            <v>0</v>
          </cell>
        </row>
        <row r="332">
          <cell r="A332" t="str">
            <v>0</v>
          </cell>
          <cell r="I332">
            <v>0</v>
          </cell>
          <cell r="N332">
            <v>0</v>
          </cell>
        </row>
        <row r="333">
          <cell r="A333" t="str">
            <v>0</v>
          </cell>
          <cell r="I333">
            <v>0</v>
          </cell>
          <cell r="N333">
            <v>0</v>
          </cell>
        </row>
        <row r="334">
          <cell r="A334" t="str">
            <v>0</v>
          </cell>
          <cell r="I334">
            <v>0</v>
          </cell>
          <cell r="N334">
            <v>0</v>
          </cell>
        </row>
        <row r="335">
          <cell r="A335" t="str">
            <v>0</v>
          </cell>
          <cell r="I335">
            <v>0</v>
          </cell>
          <cell r="N335">
            <v>0</v>
          </cell>
        </row>
        <row r="336">
          <cell r="A336" t="str">
            <v>0</v>
          </cell>
          <cell r="I336">
            <v>0</v>
          </cell>
          <cell r="N336">
            <v>0</v>
          </cell>
        </row>
        <row r="337">
          <cell r="A337" t="str">
            <v>0</v>
          </cell>
          <cell r="I337">
            <v>0</v>
          </cell>
          <cell r="N337">
            <v>0</v>
          </cell>
        </row>
        <row r="338">
          <cell r="A338" t="str">
            <v>0</v>
          </cell>
          <cell r="I338">
            <v>0</v>
          </cell>
          <cell r="N338">
            <v>0</v>
          </cell>
        </row>
        <row r="339">
          <cell r="A339" t="str">
            <v>0</v>
          </cell>
          <cell r="I339">
            <v>0</v>
          </cell>
          <cell r="N339">
            <v>0</v>
          </cell>
        </row>
        <row r="340">
          <cell r="A340" t="str">
            <v>0</v>
          </cell>
          <cell r="I340">
            <v>0</v>
          </cell>
          <cell r="N340">
            <v>0</v>
          </cell>
        </row>
        <row r="341">
          <cell r="A341" t="str">
            <v>0</v>
          </cell>
          <cell r="I341">
            <v>0</v>
          </cell>
          <cell r="N341">
            <v>0</v>
          </cell>
        </row>
        <row r="342">
          <cell r="A342" t="str">
            <v>0</v>
          </cell>
          <cell r="I342">
            <v>0</v>
          </cell>
          <cell r="N342">
            <v>0</v>
          </cell>
        </row>
        <row r="343">
          <cell r="A343" t="str">
            <v>0</v>
          </cell>
          <cell r="I343">
            <v>0</v>
          </cell>
          <cell r="N343">
            <v>0</v>
          </cell>
        </row>
        <row r="344">
          <cell r="A344" t="str">
            <v>0</v>
          </cell>
          <cell r="I344">
            <v>0</v>
          </cell>
          <cell r="N344">
            <v>0</v>
          </cell>
        </row>
        <row r="345">
          <cell r="A345" t="str">
            <v>0</v>
          </cell>
          <cell r="I345">
            <v>0</v>
          </cell>
          <cell r="N345">
            <v>0</v>
          </cell>
        </row>
        <row r="346">
          <cell r="A346" t="str">
            <v>0</v>
          </cell>
          <cell r="I346">
            <v>0</v>
          </cell>
          <cell r="N346">
            <v>0</v>
          </cell>
        </row>
        <row r="347">
          <cell r="A347" t="str">
            <v>0</v>
          </cell>
          <cell r="I347">
            <v>0</v>
          </cell>
          <cell r="N347">
            <v>0</v>
          </cell>
        </row>
        <row r="348">
          <cell r="A348" t="str">
            <v>0</v>
          </cell>
          <cell r="I348">
            <v>0</v>
          </cell>
          <cell r="N348">
            <v>0</v>
          </cell>
        </row>
        <row r="349">
          <cell r="A349" t="str">
            <v>0</v>
          </cell>
          <cell r="I349">
            <v>0</v>
          </cell>
          <cell r="N349">
            <v>0</v>
          </cell>
        </row>
        <row r="350">
          <cell r="A350" t="str">
            <v>0</v>
          </cell>
          <cell r="I350">
            <v>0</v>
          </cell>
          <cell r="N350">
            <v>0</v>
          </cell>
        </row>
        <row r="351">
          <cell r="A351" t="str">
            <v>0</v>
          </cell>
          <cell r="I351">
            <v>0</v>
          </cell>
          <cell r="N351">
            <v>0</v>
          </cell>
        </row>
        <row r="352">
          <cell r="A352" t="str">
            <v>0</v>
          </cell>
          <cell r="I352">
            <v>0</v>
          </cell>
          <cell r="N352">
            <v>0</v>
          </cell>
        </row>
        <row r="353">
          <cell r="A353" t="str">
            <v>0</v>
          </cell>
          <cell r="I353">
            <v>0</v>
          </cell>
          <cell r="N353">
            <v>0</v>
          </cell>
        </row>
        <row r="354">
          <cell r="A354" t="str">
            <v>0</v>
          </cell>
          <cell r="I354">
            <v>0</v>
          </cell>
          <cell r="N354">
            <v>0</v>
          </cell>
        </row>
        <row r="355">
          <cell r="A355" t="str">
            <v>0</v>
          </cell>
          <cell r="I355">
            <v>0</v>
          </cell>
          <cell r="N355">
            <v>0</v>
          </cell>
        </row>
        <row r="356">
          <cell r="A356" t="str">
            <v>0</v>
          </cell>
          <cell r="I356">
            <v>0</v>
          </cell>
          <cell r="N356">
            <v>0</v>
          </cell>
        </row>
        <row r="357">
          <cell r="A357" t="str">
            <v>0</v>
          </cell>
          <cell r="I357">
            <v>0</v>
          </cell>
          <cell r="N357">
            <v>0</v>
          </cell>
        </row>
        <row r="358">
          <cell r="A358" t="str">
            <v>0</v>
          </cell>
          <cell r="I358">
            <v>0</v>
          </cell>
          <cell r="N358">
            <v>0</v>
          </cell>
        </row>
        <row r="359">
          <cell r="A359" t="str">
            <v>0</v>
          </cell>
          <cell r="I359">
            <v>0</v>
          </cell>
          <cell r="N359">
            <v>0</v>
          </cell>
        </row>
        <row r="360">
          <cell r="A360" t="str">
            <v>0</v>
          </cell>
          <cell r="I360">
            <v>0</v>
          </cell>
          <cell r="N360">
            <v>0</v>
          </cell>
        </row>
        <row r="361">
          <cell r="A361" t="str">
            <v>0</v>
          </cell>
          <cell r="I361">
            <v>0</v>
          </cell>
          <cell r="N361">
            <v>0</v>
          </cell>
        </row>
        <row r="362">
          <cell r="A362" t="str">
            <v>0</v>
          </cell>
          <cell r="I362">
            <v>0</v>
          </cell>
          <cell r="N362">
            <v>0</v>
          </cell>
        </row>
        <row r="363">
          <cell r="A363" t="str">
            <v>0</v>
          </cell>
          <cell r="I363">
            <v>0</v>
          </cell>
          <cell r="N363">
            <v>0</v>
          </cell>
        </row>
        <row r="364">
          <cell r="A364" t="str">
            <v>0</v>
          </cell>
          <cell r="I364">
            <v>0</v>
          </cell>
          <cell r="N364">
            <v>0</v>
          </cell>
        </row>
        <row r="365">
          <cell r="A365" t="str">
            <v>0</v>
          </cell>
          <cell r="I365">
            <v>0</v>
          </cell>
          <cell r="N365">
            <v>0</v>
          </cell>
        </row>
        <row r="366">
          <cell r="A366" t="str">
            <v>0</v>
          </cell>
          <cell r="I366">
            <v>0</v>
          </cell>
          <cell r="N366">
            <v>0</v>
          </cell>
        </row>
        <row r="367">
          <cell r="A367" t="str">
            <v>0</v>
          </cell>
          <cell r="I367">
            <v>0</v>
          </cell>
          <cell r="N367">
            <v>0</v>
          </cell>
        </row>
        <row r="368">
          <cell r="A368" t="str">
            <v>0</v>
          </cell>
          <cell r="I368">
            <v>0</v>
          </cell>
          <cell r="N368">
            <v>0</v>
          </cell>
        </row>
        <row r="369">
          <cell r="A369" t="str">
            <v>0</v>
          </cell>
          <cell r="I369">
            <v>0</v>
          </cell>
          <cell r="N369">
            <v>0</v>
          </cell>
        </row>
        <row r="370">
          <cell r="A370" t="str">
            <v>0</v>
          </cell>
          <cell r="I370">
            <v>0</v>
          </cell>
          <cell r="N370">
            <v>0</v>
          </cell>
        </row>
        <row r="371">
          <cell r="A371" t="str">
            <v>0</v>
          </cell>
          <cell r="I371">
            <v>0</v>
          </cell>
          <cell r="N371">
            <v>0</v>
          </cell>
        </row>
        <row r="372">
          <cell r="A372" t="str">
            <v>0</v>
          </cell>
          <cell r="I372">
            <v>0</v>
          </cell>
          <cell r="N372">
            <v>0</v>
          </cell>
        </row>
        <row r="373">
          <cell r="A373" t="str">
            <v>0</v>
          </cell>
          <cell r="I373">
            <v>0</v>
          </cell>
          <cell r="N373">
            <v>0</v>
          </cell>
        </row>
        <row r="374">
          <cell r="A374" t="str">
            <v>0</v>
          </cell>
          <cell r="I374">
            <v>0</v>
          </cell>
          <cell r="N374">
            <v>0</v>
          </cell>
        </row>
        <row r="375">
          <cell r="A375" t="str">
            <v>0</v>
          </cell>
          <cell r="I375">
            <v>0</v>
          </cell>
          <cell r="N375">
            <v>0</v>
          </cell>
        </row>
        <row r="376">
          <cell r="A376" t="str">
            <v>0</v>
          </cell>
          <cell r="I376">
            <v>0</v>
          </cell>
          <cell r="N376">
            <v>0</v>
          </cell>
        </row>
        <row r="377">
          <cell r="A377" t="str">
            <v>0</v>
          </cell>
          <cell r="I377">
            <v>0</v>
          </cell>
          <cell r="N377">
            <v>0</v>
          </cell>
        </row>
        <row r="378">
          <cell r="A378" t="str">
            <v>0</v>
          </cell>
          <cell r="I378">
            <v>0</v>
          </cell>
          <cell r="N378">
            <v>0</v>
          </cell>
        </row>
        <row r="379">
          <cell r="A379" t="str">
            <v>0</v>
          </cell>
          <cell r="I379">
            <v>0</v>
          </cell>
          <cell r="N379">
            <v>0</v>
          </cell>
        </row>
        <row r="380">
          <cell r="A380" t="str">
            <v>0</v>
          </cell>
          <cell r="I380">
            <v>0</v>
          </cell>
          <cell r="N380">
            <v>0</v>
          </cell>
        </row>
        <row r="381">
          <cell r="A381" t="str">
            <v>0</v>
          </cell>
          <cell r="I381">
            <v>0</v>
          </cell>
          <cell r="N381">
            <v>0</v>
          </cell>
        </row>
        <row r="382">
          <cell r="A382" t="str">
            <v>0</v>
          </cell>
          <cell r="I382">
            <v>0</v>
          </cell>
          <cell r="N382">
            <v>0</v>
          </cell>
        </row>
        <row r="383">
          <cell r="A383" t="str">
            <v>0</v>
          </cell>
          <cell r="I383">
            <v>0</v>
          </cell>
          <cell r="N383">
            <v>0</v>
          </cell>
        </row>
        <row r="384">
          <cell r="A384" t="str">
            <v>0</v>
          </cell>
          <cell r="I384">
            <v>0</v>
          </cell>
          <cell r="N384">
            <v>0</v>
          </cell>
        </row>
        <row r="385">
          <cell r="A385" t="str">
            <v>0</v>
          </cell>
          <cell r="I385">
            <v>0</v>
          </cell>
          <cell r="N385">
            <v>0</v>
          </cell>
        </row>
        <row r="386">
          <cell r="A386" t="str">
            <v>0</v>
          </cell>
          <cell r="I386">
            <v>0</v>
          </cell>
          <cell r="N386">
            <v>0</v>
          </cell>
        </row>
        <row r="387">
          <cell r="A387" t="str">
            <v>0</v>
          </cell>
          <cell r="I387">
            <v>0</v>
          </cell>
          <cell r="N387">
            <v>0</v>
          </cell>
        </row>
        <row r="388">
          <cell r="A388" t="str">
            <v>0</v>
          </cell>
          <cell r="I388">
            <v>0</v>
          </cell>
          <cell r="N388">
            <v>0</v>
          </cell>
        </row>
        <row r="389">
          <cell r="A389" t="str">
            <v>0</v>
          </cell>
          <cell r="I389">
            <v>0</v>
          </cell>
          <cell r="N389">
            <v>0</v>
          </cell>
        </row>
        <row r="390">
          <cell r="A390" t="str">
            <v>0</v>
          </cell>
          <cell r="I390">
            <v>0</v>
          </cell>
          <cell r="N390">
            <v>0</v>
          </cell>
        </row>
        <row r="391">
          <cell r="A391" t="str">
            <v>0</v>
          </cell>
          <cell r="I391">
            <v>0</v>
          </cell>
          <cell r="N391">
            <v>0</v>
          </cell>
        </row>
        <row r="392">
          <cell r="A392" t="str">
            <v>0</v>
          </cell>
          <cell r="I392">
            <v>0</v>
          </cell>
          <cell r="N392">
            <v>0</v>
          </cell>
        </row>
        <row r="393">
          <cell r="A393" t="str">
            <v>0</v>
          </cell>
          <cell r="I393">
            <v>0</v>
          </cell>
          <cell r="N393">
            <v>0</v>
          </cell>
        </row>
        <row r="394">
          <cell r="A394" t="str">
            <v>0</v>
          </cell>
          <cell r="I394">
            <v>0</v>
          </cell>
          <cell r="N394">
            <v>0</v>
          </cell>
        </row>
        <row r="395">
          <cell r="A395" t="str">
            <v>0</v>
          </cell>
          <cell r="I395">
            <v>0</v>
          </cell>
          <cell r="N395">
            <v>0</v>
          </cell>
        </row>
        <row r="396">
          <cell r="A396" t="str">
            <v>0</v>
          </cell>
          <cell r="I396">
            <v>0</v>
          </cell>
          <cell r="N396">
            <v>0</v>
          </cell>
        </row>
        <row r="397">
          <cell r="A397" t="str">
            <v>0</v>
          </cell>
          <cell r="I397">
            <v>0</v>
          </cell>
          <cell r="N397">
            <v>0</v>
          </cell>
        </row>
        <row r="398">
          <cell r="A398" t="str">
            <v>0</v>
          </cell>
          <cell r="I398">
            <v>0</v>
          </cell>
          <cell r="N398">
            <v>0</v>
          </cell>
        </row>
        <row r="399">
          <cell r="A399" t="str">
            <v>0</v>
          </cell>
          <cell r="I399">
            <v>0</v>
          </cell>
          <cell r="N399">
            <v>0</v>
          </cell>
        </row>
        <row r="400">
          <cell r="A400" t="str">
            <v>0</v>
          </cell>
          <cell r="I400">
            <v>0</v>
          </cell>
          <cell r="N400">
            <v>0</v>
          </cell>
        </row>
        <row r="401">
          <cell r="A401" t="str">
            <v>0</v>
          </cell>
          <cell r="I401">
            <v>0</v>
          </cell>
          <cell r="N401">
            <v>0</v>
          </cell>
        </row>
        <row r="402">
          <cell r="A402" t="str">
            <v>0</v>
          </cell>
          <cell r="I402">
            <v>0</v>
          </cell>
          <cell r="N402">
            <v>0</v>
          </cell>
        </row>
        <row r="403">
          <cell r="A403" t="str">
            <v>0</v>
          </cell>
          <cell r="I403">
            <v>0</v>
          </cell>
          <cell r="N403">
            <v>0</v>
          </cell>
        </row>
        <row r="404">
          <cell r="A404" t="str">
            <v>0</v>
          </cell>
          <cell r="I404">
            <v>0</v>
          </cell>
          <cell r="N404">
            <v>0</v>
          </cell>
        </row>
        <row r="405">
          <cell r="A405" t="str">
            <v>0</v>
          </cell>
          <cell r="I405">
            <v>0</v>
          </cell>
          <cell r="N405">
            <v>0</v>
          </cell>
        </row>
        <row r="406">
          <cell r="A406" t="str">
            <v>0</v>
          </cell>
          <cell r="I406">
            <v>0</v>
          </cell>
          <cell r="N406">
            <v>0</v>
          </cell>
        </row>
        <row r="407">
          <cell r="A407" t="str">
            <v>0</v>
          </cell>
          <cell r="I407">
            <v>0</v>
          </cell>
          <cell r="N407">
            <v>0</v>
          </cell>
        </row>
        <row r="408">
          <cell r="A408" t="str">
            <v>0</v>
          </cell>
          <cell r="I408">
            <v>0</v>
          </cell>
          <cell r="N408">
            <v>0</v>
          </cell>
        </row>
        <row r="409">
          <cell r="A409" t="str">
            <v>0</v>
          </cell>
          <cell r="I409">
            <v>0</v>
          </cell>
          <cell r="N409">
            <v>0</v>
          </cell>
        </row>
        <row r="410">
          <cell r="A410" t="str">
            <v>0</v>
          </cell>
          <cell r="I410">
            <v>0</v>
          </cell>
          <cell r="N410">
            <v>0</v>
          </cell>
        </row>
        <row r="411">
          <cell r="A411" t="str">
            <v>0</v>
          </cell>
          <cell r="I411">
            <v>0</v>
          </cell>
          <cell r="N411">
            <v>0</v>
          </cell>
        </row>
        <row r="412">
          <cell r="A412" t="str">
            <v>0</v>
          </cell>
          <cell r="I412">
            <v>0</v>
          </cell>
          <cell r="N412">
            <v>0</v>
          </cell>
        </row>
        <row r="413">
          <cell r="A413" t="str">
            <v>0</v>
          </cell>
          <cell r="I413">
            <v>0</v>
          </cell>
          <cell r="N413">
            <v>0</v>
          </cell>
        </row>
        <row r="414">
          <cell r="A414" t="str">
            <v>0</v>
          </cell>
          <cell r="I414">
            <v>0</v>
          </cell>
          <cell r="N414">
            <v>0</v>
          </cell>
        </row>
        <row r="415">
          <cell r="A415" t="str">
            <v>0</v>
          </cell>
          <cell r="I415">
            <v>0</v>
          </cell>
          <cell r="N415">
            <v>0</v>
          </cell>
        </row>
        <row r="416">
          <cell r="A416" t="str">
            <v>0</v>
          </cell>
          <cell r="I416">
            <v>0</v>
          </cell>
          <cell r="N416">
            <v>0</v>
          </cell>
        </row>
        <row r="417">
          <cell r="A417" t="str">
            <v>0</v>
          </cell>
          <cell r="I417">
            <v>0</v>
          </cell>
          <cell r="N417">
            <v>0</v>
          </cell>
        </row>
        <row r="418">
          <cell r="A418" t="str">
            <v>0</v>
          </cell>
          <cell r="I418">
            <v>0</v>
          </cell>
          <cell r="N418">
            <v>0</v>
          </cell>
        </row>
        <row r="419">
          <cell r="A419" t="str">
            <v>0</v>
          </cell>
          <cell r="I419">
            <v>0</v>
          </cell>
          <cell r="N419">
            <v>0</v>
          </cell>
        </row>
        <row r="420">
          <cell r="A420" t="str">
            <v>0</v>
          </cell>
          <cell r="I420">
            <v>0</v>
          </cell>
          <cell r="N420">
            <v>0</v>
          </cell>
        </row>
        <row r="421">
          <cell r="A421" t="str">
            <v>0</v>
          </cell>
          <cell r="I421">
            <v>0</v>
          </cell>
          <cell r="N421">
            <v>0</v>
          </cell>
        </row>
        <row r="422">
          <cell r="A422" t="str">
            <v>0</v>
          </cell>
          <cell r="I422">
            <v>0</v>
          </cell>
          <cell r="N422">
            <v>0</v>
          </cell>
        </row>
        <row r="423">
          <cell r="A423" t="str">
            <v>0</v>
          </cell>
          <cell r="I423">
            <v>0</v>
          </cell>
          <cell r="N423">
            <v>0</v>
          </cell>
        </row>
        <row r="424">
          <cell r="A424" t="str">
            <v>0</v>
          </cell>
          <cell r="I424">
            <v>0</v>
          </cell>
          <cell r="N424">
            <v>0</v>
          </cell>
        </row>
        <row r="425">
          <cell r="A425" t="str">
            <v>0</v>
          </cell>
          <cell r="I425">
            <v>0</v>
          </cell>
          <cell r="N425">
            <v>0</v>
          </cell>
        </row>
        <row r="426">
          <cell r="A426" t="str">
            <v>0</v>
          </cell>
          <cell r="I426">
            <v>0</v>
          </cell>
          <cell r="N426">
            <v>0</v>
          </cell>
        </row>
        <row r="427">
          <cell r="A427" t="str">
            <v>0</v>
          </cell>
          <cell r="I427">
            <v>0</v>
          </cell>
          <cell r="N427">
            <v>0</v>
          </cell>
        </row>
        <row r="428">
          <cell r="A428" t="str">
            <v>0</v>
          </cell>
          <cell r="I428">
            <v>0</v>
          </cell>
          <cell r="N428">
            <v>0</v>
          </cell>
        </row>
        <row r="429">
          <cell r="A429" t="str">
            <v>0</v>
          </cell>
          <cell r="I429">
            <v>0</v>
          </cell>
          <cell r="N429">
            <v>0</v>
          </cell>
        </row>
        <row r="430">
          <cell r="A430" t="str">
            <v>0</v>
          </cell>
          <cell r="I430">
            <v>0</v>
          </cell>
          <cell r="N430">
            <v>0</v>
          </cell>
        </row>
        <row r="431">
          <cell r="A431" t="str">
            <v>0</v>
          </cell>
          <cell r="I431">
            <v>0</v>
          </cell>
          <cell r="N431">
            <v>0</v>
          </cell>
        </row>
        <row r="432">
          <cell r="A432" t="str">
            <v>0</v>
          </cell>
          <cell r="I432">
            <v>0</v>
          </cell>
          <cell r="N432">
            <v>0</v>
          </cell>
        </row>
        <row r="433">
          <cell r="A433" t="str">
            <v>0</v>
          </cell>
          <cell r="I433">
            <v>0</v>
          </cell>
          <cell r="N433">
            <v>0</v>
          </cell>
        </row>
        <row r="434">
          <cell r="A434" t="str">
            <v>0</v>
          </cell>
          <cell r="I434">
            <v>0</v>
          </cell>
          <cell r="N434">
            <v>0</v>
          </cell>
        </row>
        <row r="435">
          <cell r="A435" t="str">
            <v>0</v>
          </cell>
          <cell r="I435">
            <v>0</v>
          </cell>
          <cell r="N435">
            <v>0</v>
          </cell>
        </row>
        <row r="436">
          <cell r="A436" t="str">
            <v>0</v>
          </cell>
          <cell r="I436">
            <v>0</v>
          </cell>
          <cell r="N436">
            <v>0</v>
          </cell>
        </row>
        <row r="437">
          <cell r="A437" t="str">
            <v>0</v>
          </cell>
          <cell r="I437">
            <v>0</v>
          </cell>
          <cell r="N437">
            <v>0</v>
          </cell>
        </row>
        <row r="438">
          <cell r="A438" t="str">
            <v>0</v>
          </cell>
          <cell r="I438">
            <v>0</v>
          </cell>
          <cell r="N438">
            <v>0</v>
          </cell>
        </row>
        <row r="439">
          <cell r="A439" t="str">
            <v>0</v>
          </cell>
          <cell r="I439">
            <v>0</v>
          </cell>
          <cell r="N439">
            <v>0</v>
          </cell>
        </row>
        <row r="440">
          <cell r="A440" t="str">
            <v>0</v>
          </cell>
          <cell r="I440">
            <v>0</v>
          </cell>
          <cell r="N440">
            <v>0</v>
          </cell>
        </row>
        <row r="441">
          <cell r="A441" t="str">
            <v>0</v>
          </cell>
          <cell r="I441">
            <v>0</v>
          </cell>
          <cell r="N441">
            <v>0</v>
          </cell>
        </row>
        <row r="442">
          <cell r="A442" t="str">
            <v>0</v>
          </cell>
          <cell r="I442">
            <v>0</v>
          </cell>
          <cell r="N442">
            <v>0</v>
          </cell>
        </row>
        <row r="443">
          <cell r="A443" t="str">
            <v>0</v>
          </cell>
          <cell r="I443">
            <v>0</v>
          </cell>
          <cell r="N443">
            <v>0</v>
          </cell>
        </row>
        <row r="444">
          <cell r="A444" t="str">
            <v>0</v>
          </cell>
          <cell r="I444">
            <v>0</v>
          </cell>
          <cell r="N444">
            <v>0</v>
          </cell>
        </row>
        <row r="445">
          <cell r="A445" t="str">
            <v>0</v>
          </cell>
          <cell r="I445">
            <v>0</v>
          </cell>
          <cell r="N445">
            <v>0</v>
          </cell>
        </row>
        <row r="446">
          <cell r="A446" t="str">
            <v>0</v>
          </cell>
          <cell r="I446">
            <v>0</v>
          </cell>
          <cell r="N446">
            <v>0</v>
          </cell>
        </row>
        <row r="447">
          <cell r="A447" t="str">
            <v>0</v>
          </cell>
          <cell r="I447">
            <v>0</v>
          </cell>
          <cell r="N447">
            <v>0</v>
          </cell>
        </row>
        <row r="448">
          <cell r="A448" t="str">
            <v>0</v>
          </cell>
          <cell r="I448">
            <v>0</v>
          </cell>
          <cell r="N448">
            <v>0</v>
          </cell>
        </row>
        <row r="449">
          <cell r="A449" t="str">
            <v>0</v>
          </cell>
          <cell r="I449">
            <v>0</v>
          </cell>
          <cell r="N449">
            <v>0</v>
          </cell>
        </row>
        <row r="450">
          <cell r="A450" t="str">
            <v>0</v>
          </cell>
          <cell r="I450">
            <v>0</v>
          </cell>
          <cell r="N450">
            <v>0</v>
          </cell>
        </row>
        <row r="451">
          <cell r="A451" t="str">
            <v>0</v>
          </cell>
          <cell r="I451">
            <v>0</v>
          </cell>
          <cell r="N451">
            <v>0</v>
          </cell>
        </row>
        <row r="452">
          <cell r="A452" t="str">
            <v>0</v>
          </cell>
          <cell r="I452">
            <v>0</v>
          </cell>
          <cell r="N452">
            <v>0</v>
          </cell>
        </row>
        <row r="453">
          <cell r="A453" t="str">
            <v>0</v>
          </cell>
          <cell r="I453">
            <v>0</v>
          </cell>
          <cell r="N453">
            <v>0</v>
          </cell>
        </row>
        <row r="454">
          <cell r="A454" t="str">
            <v>0</v>
          </cell>
          <cell r="I454">
            <v>0</v>
          </cell>
          <cell r="N454">
            <v>0</v>
          </cell>
        </row>
        <row r="455">
          <cell r="A455" t="str">
            <v>0</v>
          </cell>
          <cell r="I455">
            <v>0</v>
          </cell>
          <cell r="N455">
            <v>0</v>
          </cell>
        </row>
        <row r="456">
          <cell r="A456" t="str">
            <v>0</v>
          </cell>
          <cell r="I456">
            <v>0</v>
          </cell>
          <cell r="N456">
            <v>0</v>
          </cell>
        </row>
        <row r="457">
          <cell r="A457" t="str">
            <v>0</v>
          </cell>
          <cell r="I457">
            <v>0</v>
          </cell>
          <cell r="N457">
            <v>0</v>
          </cell>
        </row>
        <row r="458">
          <cell r="A458" t="str">
            <v>0</v>
          </cell>
          <cell r="I458">
            <v>0</v>
          </cell>
          <cell r="N458">
            <v>0</v>
          </cell>
        </row>
        <row r="459">
          <cell r="A459" t="str">
            <v>0</v>
          </cell>
          <cell r="I459">
            <v>0</v>
          </cell>
          <cell r="N459">
            <v>0</v>
          </cell>
        </row>
        <row r="460">
          <cell r="A460" t="str">
            <v>0</v>
          </cell>
          <cell r="I460">
            <v>0</v>
          </cell>
          <cell r="N460">
            <v>0</v>
          </cell>
        </row>
        <row r="461">
          <cell r="A461" t="str">
            <v>0</v>
          </cell>
          <cell r="I461">
            <v>0</v>
          </cell>
          <cell r="N461">
            <v>0</v>
          </cell>
        </row>
        <row r="462">
          <cell r="A462" t="str">
            <v>0</v>
          </cell>
          <cell r="I462">
            <v>0</v>
          </cell>
          <cell r="N462">
            <v>0</v>
          </cell>
        </row>
        <row r="463">
          <cell r="A463" t="str">
            <v>0</v>
          </cell>
          <cell r="I463">
            <v>0</v>
          </cell>
          <cell r="N463">
            <v>0</v>
          </cell>
        </row>
        <row r="464">
          <cell r="A464" t="str">
            <v>0</v>
          </cell>
          <cell r="I464">
            <v>0</v>
          </cell>
          <cell r="N464">
            <v>0</v>
          </cell>
        </row>
        <row r="465">
          <cell r="A465" t="str">
            <v>0</v>
          </cell>
          <cell r="I465">
            <v>0</v>
          </cell>
          <cell r="N465">
            <v>0</v>
          </cell>
        </row>
        <row r="466">
          <cell r="A466" t="str">
            <v>0</v>
          </cell>
          <cell r="I466">
            <v>0</v>
          </cell>
          <cell r="N466">
            <v>0</v>
          </cell>
        </row>
        <row r="467">
          <cell r="A467" t="str">
            <v>0</v>
          </cell>
          <cell r="I467">
            <v>0</v>
          </cell>
          <cell r="N467">
            <v>0</v>
          </cell>
        </row>
        <row r="468">
          <cell r="A468" t="str">
            <v>0</v>
          </cell>
          <cell r="I468">
            <v>0</v>
          </cell>
          <cell r="N468">
            <v>0</v>
          </cell>
        </row>
        <row r="469">
          <cell r="A469" t="str">
            <v>0</v>
          </cell>
          <cell r="I469">
            <v>0</v>
          </cell>
          <cell r="N469">
            <v>0</v>
          </cell>
        </row>
        <row r="470">
          <cell r="A470" t="str">
            <v>0</v>
          </cell>
          <cell r="I470">
            <v>0</v>
          </cell>
          <cell r="N470">
            <v>0</v>
          </cell>
        </row>
        <row r="471">
          <cell r="A471" t="str">
            <v>0</v>
          </cell>
          <cell r="I471">
            <v>0</v>
          </cell>
          <cell r="N471">
            <v>0</v>
          </cell>
        </row>
        <row r="472">
          <cell r="A472" t="str">
            <v>0</v>
          </cell>
          <cell r="I472">
            <v>0</v>
          </cell>
          <cell r="N472">
            <v>0</v>
          </cell>
        </row>
        <row r="473">
          <cell r="A473" t="str">
            <v>0</v>
          </cell>
          <cell r="I473">
            <v>0</v>
          </cell>
          <cell r="N473">
            <v>0</v>
          </cell>
        </row>
        <row r="474">
          <cell r="A474" t="str">
            <v>0</v>
          </cell>
          <cell r="I474">
            <v>0</v>
          </cell>
          <cell r="N474">
            <v>0</v>
          </cell>
        </row>
        <row r="475">
          <cell r="A475" t="str">
            <v>0</v>
          </cell>
          <cell r="I475">
            <v>0</v>
          </cell>
          <cell r="N475">
            <v>0</v>
          </cell>
        </row>
        <row r="476">
          <cell r="A476" t="str">
            <v>0</v>
          </cell>
          <cell r="I476">
            <v>0</v>
          </cell>
          <cell r="N476">
            <v>0</v>
          </cell>
        </row>
        <row r="477">
          <cell r="A477" t="str">
            <v>0</v>
          </cell>
          <cell r="I477">
            <v>0</v>
          </cell>
          <cell r="N477">
            <v>0</v>
          </cell>
        </row>
        <row r="478">
          <cell r="A478" t="str">
            <v>0</v>
          </cell>
          <cell r="I478">
            <v>0</v>
          </cell>
          <cell r="N478">
            <v>0</v>
          </cell>
        </row>
        <row r="479">
          <cell r="A479" t="str">
            <v>0</v>
          </cell>
          <cell r="I479">
            <v>0</v>
          </cell>
          <cell r="N479">
            <v>0</v>
          </cell>
        </row>
        <row r="480">
          <cell r="A480" t="str">
            <v>0</v>
          </cell>
          <cell r="I480">
            <v>0</v>
          </cell>
          <cell r="N480">
            <v>0</v>
          </cell>
        </row>
        <row r="481">
          <cell r="A481" t="str">
            <v>0</v>
          </cell>
          <cell r="I481">
            <v>0</v>
          </cell>
          <cell r="N481">
            <v>0</v>
          </cell>
        </row>
        <row r="482">
          <cell r="A482" t="str">
            <v>0</v>
          </cell>
          <cell r="I482">
            <v>0</v>
          </cell>
          <cell r="N482">
            <v>0</v>
          </cell>
        </row>
        <row r="483">
          <cell r="A483" t="str">
            <v>0</v>
          </cell>
          <cell r="I483">
            <v>0</v>
          </cell>
          <cell r="N483">
            <v>0</v>
          </cell>
        </row>
        <row r="484">
          <cell r="A484" t="str">
            <v>0</v>
          </cell>
          <cell r="I484">
            <v>0</v>
          </cell>
          <cell r="N484">
            <v>0</v>
          </cell>
        </row>
        <row r="485">
          <cell r="A485" t="str">
            <v>0</v>
          </cell>
          <cell r="I485">
            <v>0</v>
          </cell>
          <cell r="N485">
            <v>0</v>
          </cell>
        </row>
        <row r="486">
          <cell r="A486" t="str">
            <v>0</v>
          </cell>
          <cell r="I486">
            <v>0</v>
          </cell>
          <cell r="N486">
            <v>0</v>
          </cell>
        </row>
        <row r="487">
          <cell r="A487" t="str">
            <v>0</v>
          </cell>
          <cell r="I487">
            <v>0</v>
          </cell>
          <cell r="N487">
            <v>0</v>
          </cell>
        </row>
        <row r="488">
          <cell r="A488" t="str">
            <v>0</v>
          </cell>
          <cell r="I488">
            <v>0</v>
          </cell>
          <cell r="N488">
            <v>0</v>
          </cell>
        </row>
        <row r="489">
          <cell r="A489" t="str">
            <v>0</v>
          </cell>
          <cell r="I489">
            <v>0</v>
          </cell>
          <cell r="N489">
            <v>0</v>
          </cell>
        </row>
        <row r="490">
          <cell r="A490" t="str">
            <v>0</v>
          </cell>
          <cell r="I490">
            <v>0</v>
          </cell>
          <cell r="N490">
            <v>0</v>
          </cell>
        </row>
        <row r="491">
          <cell r="A491" t="str">
            <v>0</v>
          </cell>
          <cell r="I491">
            <v>0</v>
          </cell>
          <cell r="N491">
            <v>0</v>
          </cell>
        </row>
        <row r="492">
          <cell r="A492" t="str">
            <v>0</v>
          </cell>
          <cell r="I492">
            <v>0</v>
          </cell>
          <cell r="N492">
            <v>0</v>
          </cell>
        </row>
        <row r="493">
          <cell r="A493" t="str">
            <v>0</v>
          </cell>
          <cell r="I493">
            <v>0</v>
          </cell>
          <cell r="N493">
            <v>0</v>
          </cell>
        </row>
        <row r="494">
          <cell r="A494" t="str">
            <v>0</v>
          </cell>
          <cell r="I494">
            <v>0</v>
          </cell>
          <cell r="N494">
            <v>0</v>
          </cell>
        </row>
        <row r="495">
          <cell r="A495" t="str">
            <v>0</v>
          </cell>
          <cell r="I495">
            <v>0</v>
          </cell>
          <cell r="N495">
            <v>0</v>
          </cell>
        </row>
        <row r="496">
          <cell r="A496" t="str">
            <v>0</v>
          </cell>
          <cell r="I496">
            <v>0</v>
          </cell>
          <cell r="N496">
            <v>0</v>
          </cell>
        </row>
        <row r="497">
          <cell r="A497" t="str">
            <v>0</v>
          </cell>
          <cell r="I497">
            <v>0</v>
          </cell>
          <cell r="N497">
            <v>0</v>
          </cell>
        </row>
        <row r="498">
          <cell r="A498" t="str">
            <v>0</v>
          </cell>
          <cell r="I498">
            <v>0</v>
          </cell>
          <cell r="N498">
            <v>0</v>
          </cell>
        </row>
        <row r="499">
          <cell r="A499" t="str">
            <v>0</v>
          </cell>
          <cell r="I499">
            <v>0</v>
          </cell>
          <cell r="N499">
            <v>0</v>
          </cell>
        </row>
        <row r="500">
          <cell r="A500" t="str">
            <v>0</v>
          </cell>
          <cell r="I500">
            <v>0</v>
          </cell>
          <cell r="N500">
            <v>0</v>
          </cell>
        </row>
        <row r="501">
          <cell r="A501" t="str">
            <v>0</v>
          </cell>
          <cell r="I501">
            <v>0</v>
          </cell>
          <cell r="N501">
            <v>0</v>
          </cell>
        </row>
        <row r="502">
          <cell r="A502" t="str">
            <v>0</v>
          </cell>
          <cell r="I502">
            <v>0</v>
          </cell>
          <cell r="N502">
            <v>0</v>
          </cell>
        </row>
        <row r="503">
          <cell r="A503" t="str">
            <v>0</v>
          </cell>
          <cell r="I503">
            <v>0</v>
          </cell>
          <cell r="N503">
            <v>0</v>
          </cell>
        </row>
        <row r="504">
          <cell r="A504" t="str">
            <v>0</v>
          </cell>
          <cell r="I504">
            <v>0</v>
          </cell>
          <cell r="N504">
            <v>0</v>
          </cell>
        </row>
        <row r="505">
          <cell r="A505" t="str">
            <v>0</v>
          </cell>
          <cell r="I505">
            <v>0</v>
          </cell>
          <cell r="N505">
            <v>0</v>
          </cell>
        </row>
        <row r="506">
          <cell r="A506" t="str">
            <v>0</v>
          </cell>
          <cell r="I506">
            <v>0</v>
          </cell>
          <cell r="N506">
            <v>0</v>
          </cell>
        </row>
        <row r="507">
          <cell r="A507" t="str">
            <v>0</v>
          </cell>
          <cell r="I507">
            <v>0</v>
          </cell>
          <cell r="N507">
            <v>0</v>
          </cell>
        </row>
        <row r="508">
          <cell r="A508" t="str">
            <v>0</v>
          </cell>
          <cell r="I508">
            <v>0</v>
          </cell>
          <cell r="N508">
            <v>0</v>
          </cell>
        </row>
        <row r="509">
          <cell r="A509" t="str">
            <v>0</v>
          </cell>
          <cell r="I509">
            <v>0</v>
          </cell>
          <cell r="N509">
            <v>0</v>
          </cell>
        </row>
        <row r="510">
          <cell r="A510" t="str">
            <v>0</v>
          </cell>
          <cell r="I510">
            <v>0</v>
          </cell>
          <cell r="N510">
            <v>0</v>
          </cell>
        </row>
        <row r="511">
          <cell r="A511" t="str">
            <v>0</v>
          </cell>
          <cell r="I511">
            <v>0</v>
          </cell>
          <cell r="N511">
            <v>0</v>
          </cell>
        </row>
        <row r="512">
          <cell r="A512" t="str">
            <v>0</v>
          </cell>
          <cell r="I512">
            <v>0</v>
          </cell>
          <cell r="N512">
            <v>0</v>
          </cell>
        </row>
        <row r="513">
          <cell r="A513" t="str">
            <v>0</v>
          </cell>
          <cell r="I513">
            <v>0</v>
          </cell>
          <cell r="N513">
            <v>0</v>
          </cell>
        </row>
        <row r="514">
          <cell r="A514" t="str">
            <v>0</v>
          </cell>
          <cell r="I514">
            <v>0</v>
          </cell>
          <cell r="N514">
            <v>0</v>
          </cell>
        </row>
        <row r="515">
          <cell r="A515" t="str">
            <v>0</v>
          </cell>
          <cell r="I515">
            <v>0</v>
          </cell>
          <cell r="N515">
            <v>0</v>
          </cell>
        </row>
        <row r="516">
          <cell r="A516" t="str">
            <v>0</v>
          </cell>
          <cell r="I516">
            <v>0</v>
          </cell>
          <cell r="N516">
            <v>0</v>
          </cell>
        </row>
        <row r="517">
          <cell r="A517" t="str">
            <v>0</v>
          </cell>
          <cell r="I517">
            <v>0</v>
          </cell>
          <cell r="N517">
            <v>0</v>
          </cell>
        </row>
        <row r="518">
          <cell r="A518" t="str">
            <v>0</v>
          </cell>
          <cell r="I518">
            <v>0</v>
          </cell>
          <cell r="N518">
            <v>0</v>
          </cell>
        </row>
        <row r="519">
          <cell r="A519" t="str">
            <v>0</v>
          </cell>
          <cell r="I519">
            <v>0</v>
          </cell>
          <cell r="N519">
            <v>0</v>
          </cell>
        </row>
        <row r="520">
          <cell r="A520" t="str">
            <v>0</v>
          </cell>
          <cell r="I520">
            <v>0</v>
          </cell>
          <cell r="N520">
            <v>0</v>
          </cell>
        </row>
        <row r="521">
          <cell r="A521" t="str">
            <v>0</v>
          </cell>
          <cell r="I521">
            <v>0</v>
          </cell>
          <cell r="N521">
            <v>0</v>
          </cell>
        </row>
        <row r="522">
          <cell r="A522" t="str">
            <v>0</v>
          </cell>
          <cell r="I522">
            <v>0</v>
          </cell>
          <cell r="N522">
            <v>0</v>
          </cell>
        </row>
        <row r="523">
          <cell r="A523" t="str">
            <v>0</v>
          </cell>
          <cell r="I523">
            <v>0</v>
          </cell>
          <cell r="N523">
            <v>0</v>
          </cell>
        </row>
        <row r="524">
          <cell r="A524" t="str">
            <v>0</v>
          </cell>
          <cell r="I524">
            <v>0</v>
          </cell>
          <cell r="N524">
            <v>0</v>
          </cell>
        </row>
        <row r="525">
          <cell r="A525" t="str">
            <v>0</v>
          </cell>
          <cell r="I525">
            <v>0</v>
          </cell>
          <cell r="N525">
            <v>0</v>
          </cell>
        </row>
        <row r="526">
          <cell r="A526" t="str">
            <v>0</v>
          </cell>
          <cell r="I526">
            <v>0</v>
          </cell>
          <cell r="N526">
            <v>0</v>
          </cell>
        </row>
        <row r="527">
          <cell r="A527" t="str">
            <v>0</v>
          </cell>
          <cell r="I527">
            <v>0</v>
          </cell>
          <cell r="N527">
            <v>0</v>
          </cell>
        </row>
        <row r="528">
          <cell r="A528" t="str">
            <v>0</v>
          </cell>
          <cell r="I528">
            <v>0</v>
          </cell>
          <cell r="N528">
            <v>0</v>
          </cell>
        </row>
        <row r="529">
          <cell r="A529" t="str">
            <v>0</v>
          </cell>
          <cell r="I529">
            <v>0</v>
          </cell>
          <cell r="N529">
            <v>0</v>
          </cell>
        </row>
        <row r="530">
          <cell r="A530" t="str">
            <v>0</v>
          </cell>
          <cell r="I530">
            <v>0</v>
          </cell>
          <cell r="N530">
            <v>0</v>
          </cell>
        </row>
        <row r="531">
          <cell r="A531" t="str">
            <v>0</v>
          </cell>
          <cell r="I531">
            <v>0</v>
          </cell>
          <cell r="N531">
            <v>0</v>
          </cell>
        </row>
        <row r="532">
          <cell r="A532" t="str">
            <v>0</v>
          </cell>
          <cell r="I532">
            <v>0</v>
          </cell>
          <cell r="N532">
            <v>0</v>
          </cell>
        </row>
        <row r="533">
          <cell r="A533" t="str">
            <v>0</v>
          </cell>
          <cell r="I533">
            <v>0</v>
          </cell>
          <cell r="N533">
            <v>0</v>
          </cell>
        </row>
        <row r="534">
          <cell r="A534" t="str">
            <v>0</v>
          </cell>
          <cell r="I534">
            <v>0</v>
          </cell>
          <cell r="N534">
            <v>0</v>
          </cell>
        </row>
        <row r="535">
          <cell r="A535" t="str">
            <v>0</v>
          </cell>
          <cell r="I535">
            <v>0</v>
          </cell>
          <cell r="N535">
            <v>0</v>
          </cell>
        </row>
        <row r="536">
          <cell r="A536" t="str">
            <v>0</v>
          </cell>
          <cell r="I536">
            <v>0</v>
          </cell>
          <cell r="N536">
            <v>0</v>
          </cell>
        </row>
        <row r="537">
          <cell r="A537" t="str">
            <v>0</v>
          </cell>
          <cell r="I537">
            <v>0</v>
          </cell>
          <cell r="N537">
            <v>0</v>
          </cell>
        </row>
        <row r="538">
          <cell r="A538" t="str">
            <v>0</v>
          </cell>
          <cell r="I538">
            <v>0</v>
          </cell>
          <cell r="N538">
            <v>0</v>
          </cell>
        </row>
        <row r="539">
          <cell r="A539" t="str">
            <v>0</v>
          </cell>
          <cell r="I539">
            <v>0</v>
          </cell>
          <cell r="N539">
            <v>0</v>
          </cell>
        </row>
        <row r="540">
          <cell r="A540" t="str">
            <v>0</v>
          </cell>
          <cell r="I540">
            <v>0</v>
          </cell>
          <cell r="N540">
            <v>0</v>
          </cell>
        </row>
        <row r="541">
          <cell r="A541" t="str">
            <v>0</v>
          </cell>
          <cell r="I541">
            <v>0</v>
          </cell>
          <cell r="N541">
            <v>0</v>
          </cell>
        </row>
        <row r="542">
          <cell r="A542" t="str">
            <v>0</v>
          </cell>
          <cell r="I542">
            <v>0</v>
          </cell>
          <cell r="N542">
            <v>0</v>
          </cell>
        </row>
        <row r="543">
          <cell r="A543" t="str">
            <v>0</v>
          </cell>
          <cell r="I543">
            <v>0</v>
          </cell>
          <cell r="N543">
            <v>0</v>
          </cell>
        </row>
        <row r="544">
          <cell r="A544" t="str">
            <v>0</v>
          </cell>
          <cell r="I544">
            <v>0</v>
          </cell>
          <cell r="N544">
            <v>0</v>
          </cell>
        </row>
        <row r="545">
          <cell r="A545" t="str">
            <v>0</v>
          </cell>
          <cell r="I545">
            <v>0</v>
          </cell>
          <cell r="N545">
            <v>0</v>
          </cell>
        </row>
        <row r="546">
          <cell r="A546" t="str">
            <v>0</v>
          </cell>
          <cell r="I546">
            <v>0</v>
          </cell>
          <cell r="N546">
            <v>0</v>
          </cell>
        </row>
        <row r="547">
          <cell r="A547" t="str">
            <v>0</v>
          </cell>
          <cell r="I547">
            <v>0</v>
          </cell>
          <cell r="N547">
            <v>0</v>
          </cell>
        </row>
        <row r="548">
          <cell r="A548" t="str">
            <v>0</v>
          </cell>
          <cell r="I548">
            <v>0</v>
          </cell>
          <cell r="N548">
            <v>0</v>
          </cell>
        </row>
        <row r="549">
          <cell r="A549" t="str">
            <v>0</v>
          </cell>
          <cell r="I549">
            <v>0</v>
          </cell>
          <cell r="N549">
            <v>0</v>
          </cell>
        </row>
        <row r="550">
          <cell r="A550" t="str">
            <v>0</v>
          </cell>
          <cell r="I550">
            <v>0</v>
          </cell>
          <cell r="N550">
            <v>0</v>
          </cell>
        </row>
        <row r="551">
          <cell r="A551" t="str">
            <v>0</v>
          </cell>
          <cell r="I551">
            <v>0</v>
          </cell>
          <cell r="N551">
            <v>0</v>
          </cell>
        </row>
        <row r="552">
          <cell r="A552" t="str">
            <v>0</v>
          </cell>
          <cell r="I552">
            <v>0</v>
          </cell>
          <cell r="N552">
            <v>0</v>
          </cell>
        </row>
        <row r="553">
          <cell r="A553" t="str">
            <v>0</v>
          </cell>
          <cell r="I553">
            <v>0</v>
          </cell>
          <cell r="N553">
            <v>0</v>
          </cell>
        </row>
        <row r="554">
          <cell r="A554" t="str">
            <v>0</v>
          </cell>
          <cell r="I554">
            <v>0</v>
          </cell>
          <cell r="N554">
            <v>0</v>
          </cell>
        </row>
        <row r="555">
          <cell r="A555" t="str">
            <v>0</v>
          </cell>
          <cell r="I555">
            <v>0</v>
          </cell>
          <cell r="N555">
            <v>0</v>
          </cell>
        </row>
        <row r="556">
          <cell r="A556" t="str">
            <v>0</v>
          </cell>
          <cell r="I556">
            <v>0</v>
          </cell>
          <cell r="N556">
            <v>0</v>
          </cell>
        </row>
        <row r="557">
          <cell r="A557" t="str">
            <v>0</v>
          </cell>
          <cell r="I557">
            <v>0</v>
          </cell>
          <cell r="N557">
            <v>0</v>
          </cell>
        </row>
        <row r="558">
          <cell r="A558" t="str">
            <v>0</v>
          </cell>
          <cell r="I558">
            <v>0</v>
          </cell>
          <cell r="N558">
            <v>0</v>
          </cell>
        </row>
        <row r="559">
          <cell r="A559" t="str">
            <v>0</v>
          </cell>
          <cell r="I559">
            <v>0</v>
          </cell>
          <cell r="N559">
            <v>0</v>
          </cell>
        </row>
        <row r="560">
          <cell r="A560" t="str">
            <v>0</v>
          </cell>
          <cell r="I560">
            <v>0</v>
          </cell>
          <cell r="N560">
            <v>0</v>
          </cell>
        </row>
        <row r="561">
          <cell r="A561" t="str">
            <v>0</v>
          </cell>
          <cell r="I561">
            <v>0</v>
          </cell>
          <cell r="N561">
            <v>0</v>
          </cell>
        </row>
        <row r="562">
          <cell r="A562" t="str">
            <v>0</v>
          </cell>
          <cell r="I562">
            <v>0</v>
          </cell>
          <cell r="N562">
            <v>0</v>
          </cell>
        </row>
        <row r="563">
          <cell r="A563" t="str">
            <v>0</v>
          </cell>
          <cell r="I563">
            <v>0</v>
          </cell>
          <cell r="N563">
            <v>0</v>
          </cell>
        </row>
        <row r="564">
          <cell r="A564" t="str">
            <v>0</v>
          </cell>
          <cell r="I564">
            <v>0</v>
          </cell>
          <cell r="N564">
            <v>0</v>
          </cell>
        </row>
        <row r="565">
          <cell r="A565" t="str">
            <v>0</v>
          </cell>
          <cell r="I565">
            <v>0</v>
          </cell>
          <cell r="N565">
            <v>0</v>
          </cell>
        </row>
        <row r="566">
          <cell r="A566" t="str">
            <v>0</v>
          </cell>
          <cell r="I566">
            <v>0</v>
          </cell>
          <cell r="N566">
            <v>0</v>
          </cell>
        </row>
        <row r="567">
          <cell r="A567" t="str">
            <v>0</v>
          </cell>
          <cell r="I567">
            <v>0</v>
          </cell>
          <cell r="N567">
            <v>0</v>
          </cell>
        </row>
        <row r="568">
          <cell r="A568" t="str">
            <v>0</v>
          </cell>
          <cell r="I568">
            <v>0</v>
          </cell>
          <cell r="N568">
            <v>0</v>
          </cell>
        </row>
        <row r="569">
          <cell r="A569" t="str">
            <v>0</v>
          </cell>
          <cell r="I569">
            <v>0</v>
          </cell>
          <cell r="N569">
            <v>0</v>
          </cell>
        </row>
        <row r="570">
          <cell r="A570" t="str">
            <v>0</v>
          </cell>
          <cell r="I570">
            <v>0</v>
          </cell>
          <cell r="N570">
            <v>0</v>
          </cell>
        </row>
        <row r="571">
          <cell r="A571" t="str">
            <v>0</v>
          </cell>
          <cell r="I571">
            <v>0</v>
          </cell>
          <cell r="N571">
            <v>0</v>
          </cell>
        </row>
        <row r="572">
          <cell r="A572" t="str">
            <v>0</v>
          </cell>
          <cell r="I572">
            <v>0</v>
          </cell>
          <cell r="N572">
            <v>0</v>
          </cell>
        </row>
        <row r="573">
          <cell r="A573" t="str">
            <v>0</v>
          </cell>
          <cell r="I573">
            <v>0</v>
          </cell>
          <cell r="N573">
            <v>0</v>
          </cell>
        </row>
        <row r="574">
          <cell r="A574" t="str">
            <v>0</v>
          </cell>
          <cell r="I574">
            <v>0</v>
          </cell>
          <cell r="N574">
            <v>0</v>
          </cell>
        </row>
        <row r="575">
          <cell r="A575" t="str">
            <v>0</v>
          </cell>
          <cell r="I575">
            <v>0</v>
          </cell>
          <cell r="N575">
            <v>0</v>
          </cell>
        </row>
        <row r="576">
          <cell r="A576" t="str">
            <v>0</v>
          </cell>
          <cell r="I576">
            <v>0</v>
          </cell>
          <cell r="N576">
            <v>0</v>
          </cell>
        </row>
        <row r="577">
          <cell r="A577" t="str">
            <v>0</v>
          </cell>
          <cell r="I577">
            <v>0</v>
          </cell>
          <cell r="N577">
            <v>0</v>
          </cell>
        </row>
        <row r="578">
          <cell r="A578" t="str">
            <v>0</v>
          </cell>
          <cell r="I578">
            <v>0</v>
          </cell>
          <cell r="N578">
            <v>0</v>
          </cell>
        </row>
        <row r="579">
          <cell r="A579" t="str">
            <v>0</v>
          </cell>
          <cell r="I579">
            <v>0</v>
          </cell>
          <cell r="N579">
            <v>0</v>
          </cell>
        </row>
        <row r="580">
          <cell r="A580" t="str">
            <v>0</v>
          </cell>
          <cell r="I580">
            <v>0</v>
          </cell>
          <cell r="N580">
            <v>0</v>
          </cell>
        </row>
        <row r="581">
          <cell r="A581" t="str">
            <v>0</v>
          </cell>
          <cell r="I581">
            <v>0</v>
          </cell>
          <cell r="N581">
            <v>0</v>
          </cell>
        </row>
        <row r="582">
          <cell r="A582" t="str">
            <v>0</v>
          </cell>
          <cell r="I582">
            <v>0</v>
          </cell>
          <cell r="N582">
            <v>0</v>
          </cell>
        </row>
        <row r="583">
          <cell r="A583" t="str">
            <v>0</v>
          </cell>
          <cell r="I583">
            <v>0</v>
          </cell>
          <cell r="N583">
            <v>0</v>
          </cell>
        </row>
        <row r="584">
          <cell r="A584" t="str">
            <v>0</v>
          </cell>
          <cell r="I584">
            <v>0</v>
          </cell>
          <cell r="N584">
            <v>0</v>
          </cell>
        </row>
        <row r="585">
          <cell r="A585" t="str">
            <v>0</v>
          </cell>
          <cell r="I585">
            <v>0</v>
          </cell>
          <cell r="N585">
            <v>0</v>
          </cell>
        </row>
        <row r="586">
          <cell r="A586" t="str">
            <v>0</v>
          </cell>
          <cell r="I586">
            <v>0</v>
          </cell>
          <cell r="N586">
            <v>0</v>
          </cell>
        </row>
        <row r="587">
          <cell r="A587" t="str">
            <v>0</v>
          </cell>
          <cell r="I587">
            <v>0</v>
          </cell>
          <cell r="N587">
            <v>0</v>
          </cell>
        </row>
        <row r="588">
          <cell r="A588" t="str">
            <v>0</v>
          </cell>
          <cell r="I588">
            <v>0</v>
          </cell>
          <cell r="N588">
            <v>0</v>
          </cell>
        </row>
        <row r="589">
          <cell r="A589" t="str">
            <v>0</v>
          </cell>
          <cell r="I589">
            <v>0</v>
          </cell>
          <cell r="N589">
            <v>0</v>
          </cell>
        </row>
        <row r="590">
          <cell r="A590" t="str">
            <v>0</v>
          </cell>
          <cell r="I590">
            <v>0</v>
          </cell>
          <cell r="N590">
            <v>0</v>
          </cell>
        </row>
        <row r="591">
          <cell r="A591" t="str">
            <v>0</v>
          </cell>
          <cell r="I591">
            <v>0</v>
          </cell>
          <cell r="N591">
            <v>0</v>
          </cell>
        </row>
        <row r="592">
          <cell r="A592" t="str">
            <v>0</v>
          </cell>
          <cell r="I592">
            <v>0</v>
          </cell>
          <cell r="N592">
            <v>0</v>
          </cell>
        </row>
        <row r="593">
          <cell r="A593" t="str">
            <v>0</v>
          </cell>
          <cell r="I593">
            <v>0</v>
          </cell>
          <cell r="N593">
            <v>0</v>
          </cell>
        </row>
        <row r="594">
          <cell r="A594" t="str">
            <v>0</v>
          </cell>
          <cell r="I594">
            <v>0</v>
          </cell>
          <cell r="N594">
            <v>0</v>
          </cell>
        </row>
        <row r="595">
          <cell r="A595" t="str">
            <v>0</v>
          </cell>
          <cell r="I595">
            <v>0</v>
          </cell>
          <cell r="N595">
            <v>0</v>
          </cell>
        </row>
        <row r="596">
          <cell r="A596" t="str">
            <v>0</v>
          </cell>
          <cell r="I596">
            <v>0</v>
          </cell>
          <cell r="N596">
            <v>0</v>
          </cell>
        </row>
        <row r="597">
          <cell r="A597" t="str">
            <v>0</v>
          </cell>
          <cell r="I597">
            <v>0</v>
          </cell>
          <cell r="N597">
            <v>0</v>
          </cell>
        </row>
        <row r="598">
          <cell r="A598" t="str">
            <v>0</v>
          </cell>
          <cell r="I598">
            <v>0</v>
          </cell>
          <cell r="N598">
            <v>0</v>
          </cell>
        </row>
        <row r="599">
          <cell r="A599" t="str">
            <v>0</v>
          </cell>
          <cell r="I599">
            <v>0</v>
          </cell>
          <cell r="N599">
            <v>0</v>
          </cell>
        </row>
        <row r="600">
          <cell r="A600" t="str">
            <v>0</v>
          </cell>
          <cell r="I600">
            <v>0</v>
          </cell>
          <cell r="N600">
            <v>0</v>
          </cell>
        </row>
        <row r="601">
          <cell r="A601" t="str">
            <v>0</v>
          </cell>
          <cell r="I601">
            <v>0</v>
          </cell>
          <cell r="N601">
            <v>0</v>
          </cell>
        </row>
        <row r="602">
          <cell r="A602" t="str">
            <v>0</v>
          </cell>
          <cell r="I602">
            <v>0</v>
          </cell>
          <cell r="N602">
            <v>0</v>
          </cell>
        </row>
        <row r="603">
          <cell r="A603" t="str">
            <v>0</v>
          </cell>
          <cell r="I603">
            <v>0</v>
          </cell>
          <cell r="N603">
            <v>0</v>
          </cell>
        </row>
        <row r="604">
          <cell r="A604" t="str">
            <v>0</v>
          </cell>
          <cell r="I604">
            <v>0</v>
          </cell>
          <cell r="N604">
            <v>0</v>
          </cell>
        </row>
        <row r="605">
          <cell r="A605" t="str">
            <v>0</v>
          </cell>
          <cell r="I605">
            <v>0</v>
          </cell>
          <cell r="N605">
            <v>0</v>
          </cell>
        </row>
        <row r="606">
          <cell r="A606" t="str">
            <v>0</v>
          </cell>
          <cell r="I606">
            <v>0</v>
          </cell>
          <cell r="N606">
            <v>0</v>
          </cell>
        </row>
        <row r="607">
          <cell r="A607" t="str">
            <v>0</v>
          </cell>
          <cell r="I607">
            <v>0</v>
          </cell>
          <cell r="N607">
            <v>0</v>
          </cell>
        </row>
        <row r="608">
          <cell r="A608" t="str">
            <v>0</v>
          </cell>
          <cell r="I608">
            <v>0</v>
          </cell>
          <cell r="N608">
            <v>0</v>
          </cell>
        </row>
        <row r="609">
          <cell r="A609" t="str">
            <v>0</v>
          </cell>
          <cell r="I609">
            <v>0</v>
          </cell>
          <cell r="N609">
            <v>0</v>
          </cell>
        </row>
        <row r="610">
          <cell r="A610" t="str">
            <v>0</v>
          </cell>
          <cell r="I610">
            <v>0</v>
          </cell>
          <cell r="N610">
            <v>0</v>
          </cell>
        </row>
        <row r="611">
          <cell r="A611" t="str">
            <v>0</v>
          </cell>
          <cell r="I611">
            <v>0</v>
          </cell>
          <cell r="N611">
            <v>0</v>
          </cell>
        </row>
        <row r="612">
          <cell r="A612" t="str">
            <v>0</v>
          </cell>
          <cell r="I612">
            <v>0</v>
          </cell>
          <cell r="N612">
            <v>0</v>
          </cell>
        </row>
        <row r="613">
          <cell r="A613" t="str">
            <v>0</v>
          </cell>
          <cell r="I613">
            <v>0</v>
          </cell>
          <cell r="N613">
            <v>0</v>
          </cell>
        </row>
        <row r="614">
          <cell r="A614" t="str">
            <v>0</v>
          </cell>
          <cell r="I614">
            <v>0</v>
          </cell>
          <cell r="N614">
            <v>0</v>
          </cell>
        </row>
        <row r="615">
          <cell r="A615" t="str">
            <v>0</v>
          </cell>
          <cell r="I615">
            <v>0</v>
          </cell>
          <cell r="N615">
            <v>0</v>
          </cell>
        </row>
        <row r="616">
          <cell r="A616" t="str">
            <v>0</v>
          </cell>
          <cell r="I616">
            <v>0</v>
          </cell>
          <cell r="N616">
            <v>0</v>
          </cell>
        </row>
        <row r="617">
          <cell r="A617" t="str">
            <v>0</v>
          </cell>
          <cell r="I617">
            <v>0</v>
          </cell>
          <cell r="N617">
            <v>0</v>
          </cell>
        </row>
        <row r="618">
          <cell r="A618" t="str">
            <v>0</v>
          </cell>
          <cell r="I618">
            <v>0</v>
          </cell>
          <cell r="N618">
            <v>0</v>
          </cell>
        </row>
        <row r="619">
          <cell r="A619" t="str">
            <v>0</v>
          </cell>
          <cell r="I619">
            <v>0</v>
          </cell>
          <cell r="N619">
            <v>0</v>
          </cell>
        </row>
        <row r="620">
          <cell r="A620" t="str">
            <v>0</v>
          </cell>
          <cell r="I620">
            <v>0</v>
          </cell>
          <cell r="N620">
            <v>0</v>
          </cell>
        </row>
        <row r="621">
          <cell r="A621" t="str">
            <v>0</v>
          </cell>
          <cell r="I621">
            <v>0</v>
          </cell>
          <cell r="N621">
            <v>0</v>
          </cell>
        </row>
        <row r="622">
          <cell r="A622" t="str">
            <v>0</v>
          </cell>
          <cell r="I622">
            <v>0</v>
          </cell>
          <cell r="N622">
            <v>0</v>
          </cell>
        </row>
        <row r="623">
          <cell r="A623" t="str">
            <v>0</v>
          </cell>
          <cell r="I623">
            <v>0</v>
          </cell>
          <cell r="N623">
            <v>0</v>
          </cell>
        </row>
        <row r="624">
          <cell r="A624" t="str">
            <v>0</v>
          </cell>
          <cell r="I624">
            <v>0</v>
          </cell>
          <cell r="N624">
            <v>0</v>
          </cell>
        </row>
        <row r="625">
          <cell r="A625" t="str">
            <v>0</v>
          </cell>
          <cell r="I625">
            <v>0</v>
          </cell>
          <cell r="N625">
            <v>0</v>
          </cell>
        </row>
        <row r="626">
          <cell r="A626" t="str">
            <v>0</v>
          </cell>
          <cell r="I626">
            <v>0</v>
          </cell>
          <cell r="N626">
            <v>0</v>
          </cell>
        </row>
        <row r="627">
          <cell r="A627" t="str">
            <v>0</v>
          </cell>
          <cell r="I627">
            <v>0</v>
          </cell>
          <cell r="N627">
            <v>0</v>
          </cell>
        </row>
        <row r="628">
          <cell r="A628" t="str">
            <v>0</v>
          </cell>
          <cell r="I628">
            <v>0</v>
          </cell>
          <cell r="N628">
            <v>0</v>
          </cell>
        </row>
        <row r="629">
          <cell r="A629" t="str">
            <v>0</v>
          </cell>
          <cell r="I629">
            <v>0</v>
          </cell>
          <cell r="N629">
            <v>0</v>
          </cell>
        </row>
        <row r="630">
          <cell r="A630" t="str">
            <v>0</v>
          </cell>
          <cell r="I630">
            <v>0</v>
          </cell>
          <cell r="N630">
            <v>0</v>
          </cell>
        </row>
        <row r="631">
          <cell r="A631" t="str">
            <v>0</v>
          </cell>
          <cell r="I631">
            <v>0</v>
          </cell>
          <cell r="N631">
            <v>0</v>
          </cell>
        </row>
        <row r="632">
          <cell r="A632" t="str">
            <v>0</v>
          </cell>
          <cell r="I632">
            <v>0</v>
          </cell>
          <cell r="N632">
            <v>0</v>
          </cell>
        </row>
        <row r="633">
          <cell r="A633" t="str">
            <v>0</v>
          </cell>
          <cell r="I633">
            <v>0</v>
          </cell>
          <cell r="N633">
            <v>0</v>
          </cell>
        </row>
        <row r="634">
          <cell r="A634" t="str">
            <v>0</v>
          </cell>
          <cell r="I634">
            <v>0</v>
          </cell>
          <cell r="N634">
            <v>0</v>
          </cell>
        </row>
        <row r="635">
          <cell r="A635" t="str">
            <v>0</v>
          </cell>
          <cell r="I635">
            <v>0</v>
          </cell>
          <cell r="N635">
            <v>0</v>
          </cell>
        </row>
        <row r="636">
          <cell r="A636" t="str">
            <v>0</v>
          </cell>
          <cell r="I636">
            <v>0</v>
          </cell>
          <cell r="N636">
            <v>0</v>
          </cell>
        </row>
        <row r="637">
          <cell r="A637" t="str">
            <v>0</v>
          </cell>
          <cell r="I637">
            <v>0</v>
          </cell>
          <cell r="N637">
            <v>0</v>
          </cell>
        </row>
        <row r="638">
          <cell r="A638" t="str">
            <v>0</v>
          </cell>
          <cell r="I638">
            <v>0</v>
          </cell>
          <cell r="N638">
            <v>0</v>
          </cell>
        </row>
        <row r="639">
          <cell r="A639" t="str">
            <v>0</v>
          </cell>
          <cell r="I639">
            <v>0</v>
          </cell>
          <cell r="N639">
            <v>0</v>
          </cell>
        </row>
        <row r="640">
          <cell r="A640" t="str">
            <v>0</v>
          </cell>
          <cell r="I640">
            <v>0</v>
          </cell>
          <cell r="N640">
            <v>0</v>
          </cell>
        </row>
        <row r="641">
          <cell r="A641" t="str">
            <v>0</v>
          </cell>
          <cell r="I641">
            <v>0</v>
          </cell>
          <cell r="N641">
            <v>0</v>
          </cell>
        </row>
        <row r="642">
          <cell r="A642" t="str">
            <v>0</v>
          </cell>
          <cell r="I642">
            <v>0</v>
          </cell>
          <cell r="N642">
            <v>0</v>
          </cell>
        </row>
        <row r="643">
          <cell r="A643" t="str">
            <v>0</v>
          </cell>
          <cell r="I643">
            <v>0</v>
          </cell>
          <cell r="N643">
            <v>0</v>
          </cell>
        </row>
        <row r="644">
          <cell r="A644" t="str">
            <v>0</v>
          </cell>
          <cell r="I644">
            <v>0</v>
          </cell>
          <cell r="N644">
            <v>0</v>
          </cell>
        </row>
        <row r="645">
          <cell r="A645" t="str">
            <v>0</v>
          </cell>
          <cell r="I645">
            <v>0</v>
          </cell>
          <cell r="N645">
            <v>0</v>
          </cell>
        </row>
        <row r="646">
          <cell r="A646" t="str">
            <v>0</v>
          </cell>
          <cell r="I646">
            <v>0</v>
          </cell>
          <cell r="N646">
            <v>0</v>
          </cell>
        </row>
        <row r="647">
          <cell r="A647" t="str">
            <v>0</v>
          </cell>
          <cell r="I647">
            <v>0</v>
          </cell>
          <cell r="N647">
            <v>0</v>
          </cell>
        </row>
        <row r="648">
          <cell r="A648" t="str">
            <v>0</v>
          </cell>
          <cell r="I648">
            <v>0</v>
          </cell>
          <cell r="N648">
            <v>0</v>
          </cell>
        </row>
        <row r="649">
          <cell r="A649" t="str">
            <v>0</v>
          </cell>
          <cell r="I649">
            <v>0</v>
          </cell>
          <cell r="N649">
            <v>0</v>
          </cell>
        </row>
        <row r="650">
          <cell r="A650" t="str">
            <v>0</v>
          </cell>
          <cell r="I650">
            <v>0</v>
          </cell>
          <cell r="N650">
            <v>0</v>
          </cell>
        </row>
        <row r="651">
          <cell r="A651" t="str">
            <v>0</v>
          </cell>
          <cell r="I651">
            <v>0</v>
          </cell>
          <cell r="N651">
            <v>0</v>
          </cell>
        </row>
        <row r="652">
          <cell r="A652" t="str">
            <v>0</v>
          </cell>
          <cell r="I652">
            <v>0</v>
          </cell>
          <cell r="N652">
            <v>0</v>
          </cell>
        </row>
        <row r="653">
          <cell r="A653" t="str">
            <v>0</v>
          </cell>
          <cell r="I653">
            <v>0</v>
          </cell>
          <cell r="N653">
            <v>0</v>
          </cell>
        </row>
        <row r="654">
          <cell r="A654" t="str">
            <v>0</v>
          </cell>
          <cell r="I654">
            <v>0</v>
          </cell>
          <cell r="N654">
            <v>0</v>
          </cell>
        </row>
        <row r="655">
          <cell r="A655" t="str">
            <v>0</v>
          </cell>
          <cell r="I655">
            <v>0</v>
          </cell>
          <cell r="N655">
            <v>0</v>
          </cell>
        </row>
        <row r="656">
          <cell r="A656" t="str">
            <v>0</v>
          </cell>
          <cell r="I656">
            <v>0</v>
          </cell>
          <cell r="N656">
            <v>0</v>
          </cell>
        </row>
        <row r="657">
          <cell r="A657" t="str">
            <v>0</v>
          </cell>
          <cell r="I657">
            <v>0</v>
          </cell>
          <cell r="N657">
            <v>0</v>
          </cell>
        </row>
        <row r="658">
          <cell r="A658" t="str">
            <v>0</v>
          </cell>
          <cell r="I658">
            <v>0</v>
          </cell>
          <cell r="N658">
            <v>0</v>
          </cell>
        </row>
        <row r="659">
          <cell r="A659" t="str">
            <v>0</v>
          </cell>
          <cell r="I659">
            <v>0</v>
          </cell>
          <cell r="N659">
            <v>0</v>
          </cell>
        </row>
        <row r="660">
          <cell r="A660" t="str">
            <v>0</v>
          </cell>
          <cell r="I660">
            <v>0</v>
          </cell>
          <cell r="N660">
            <v>0</v>
          </cell>
        </row>
        <row r="661">
          <cell r="A661" t="str">
            <v>0</v>
          </cell>
          <cell r="I661">
            <v>0</v>
          </cell>
          <cell r="N661">
            <v>0</v>
          </cell>
        </row>
        <row r="662">
          <cell r="A662" t="str">
            <v>0</v>
          </cell>
          <cell r="I662">
            <v>0</v>
          </cell>
          <cell r="N662">
            <v>0</v>
          </cell>
        </row>
        <row r="663">
          <cell r="A663" t="str">
            <v>0</v>
          </cell>
          <cell r="I663">
            <v>0</v>
          </cell>
          <cell r="N663">
            <v>0</v>
          </cell>
        </row>
        <row r="664">
          <cell r="A664" t="str">
            <v>0</v>
          </cell>
          <cell r="I664">
            <v>0</v>
          </cell>
          <cell r="N664">
            <v>0</v>
          </cell>
        </row>
        <row r="665">
          <cell r="A665" t="str">
            <v>0</v>
          </cell>
          <cell r="I665">
            <v>0</v>
          </cell>
          <cell r="N665">
            <v>0</v>
          </cell>
        </row>
        <row r="666">
          <cell r="A666" t="str">
            <v>0</v>
          </cell>
          <cell r="I666">
            <v>0</v>
          </cell>
          <cell r="N666">
            <v>0</v>
          </cell>
        </row>
        <row r="667">
          <cell r="A667" t="str">
            <v>0</v>
          </cell>
          <cell r="I667">
            <v>0</v>
          </cell>
          <cell r="N667">
            <v>0</v>
          </cell>
        </row>
        <row r="668">
          <cell r="A668" t="str">
            <v>0</v>
          </cell>
          <cell r="I668">
            <v>0</v>
          </cell>
          <cell r="N668">
            <v>0</v>
          </cell>
        </row>
        <row r="669">
          <cell r="A669" t="str">
            <v>0</v>
          </cell>
          <cell r="I669">
            <v>0</v>
          </cell>
          <cell r="N669">
            <v>0</v>
          </cell>
        </row>
        <row r="670">
          <cell r="A670" t="str">
            <v>0</v>
          </cell>
          <cell r="I670">
            <v>0</v>
          </cell>
          <cell r="N670">
            <v>0</v>
          </cell>
        </row>
        <row r="671">
          <cell r="A671" t="str">
            <v>0</v>
          </cell>
          <cell r="I671">
            <v>0</v>
          </cell>
          <cell r="N671">
            <v>0</v>
          </cell>
        </row>
        <row r="672">
          <cell r="A672" t="str">
            <v>0</v>
          </cell>
          <cell r="I672">
            <v>0</v>
          </cell>
          <cell r="N672">
            <v>0</v>
          </cell>
        </row>
        <row r="673">
          <cell r="A673" t="str">
            <v>0</v>
          </cell>
          <cell r="I673">
            <v>0</v>
          </cell>
          <cell r="N673">
            <v>0</v>
          </cell>
        </row>
        <row r="674">
          <cell r="A674" t="str">
            <v>0</v>
          </cell>
          <cell r="I674">
            <v>0</v>
          </cell>
          <cell r="N674">
            <v>0</v>
          </cell>
        </row>
        <row r="675">
          <cell r="A675" t="str">
            <v>0</v>
          </cell>
          <cell r="I675">
            <v>0</v>
          </cell>
          <cell r="N675">
            <v>0</v>
          </cell>
        </row>
        <row r="676">
          <cell r="A676" t="str">
            <v>0</v>
          </cell>
          <cell r="I676">
            <v>0</v>
          </cell>
          <cell r="N676">
            <v>0</v>
          </cell>
        </row>
        <row r="677">
          <cell r="A677" t="str">
            <v>0</v>
          </cell>
          <cell r="I677">
            <v>0</v>
          </cell>
          <cell r="N677">
            <v>0</v>
          </cell>
        </row>
        <row r="678">
          <cell r="A678" t="str">
            <v>0</v>
          </cell>
          <cell r="I678">
            <v>0</v>
          </cell>
          <cell r="N678">
            <v>0</v>
          </cell>
        </row>
        <row r="679">
          <cell r="A679" t="str">
            <v>0</v>
          </cell>
          <cell r="I679">
            <v>0</v>
          </cell>
          <cell r="N679">
            <v>0</v>
          </cell>
        </row>
        <row r="680">
          <cell r="A680" t="str">
            <v>0</v>
          </cell>
          <cell r="I680">
            <v>0</v>
          </cell>
          <cell r="N680">
            <v>0</v>
          </cell>
        </row>
        <row r="681">
          <cell r="A681" t="str">
            <v>0</v>
          </cell>
          <cell r="I681">
            <v>0</v>
          </cell>
          <cell r="N681">
            <v>0</v>
          </cell>
        </row>
        <row r="682">
          <cell r="A682" t="str">
            <v>0</v>
          </cell>
          <cell r="I682">
            <v>0</v>
          </cell>
          <cell r="N682">
            <v>0</v>
          </cell>
        </row>
        <row r="683">
          <cell r="A683" t="str">
            <v>0</v>
          </cell>
          <cell r="I683">
            <v>0</v>
          </cell>
          <cell r="N683">
            <v>0</v>
          </cell>
        </row>
        <row r="684">
          <cell r="A684" t="str">
            <v>0</v>
          </cell>
          <cell r="I684">
            <v>0</v>
          </cell>
          <cell r="N684">
            <v>0</v>
          </cell>
        </row>
        <row r="685">
          <cell r="A685" t="str">
            <v>0</v>
          </cell>
          <cell r="I685">
            <v>0</v>
          </cell>
          <cell r="N685">
            <v>0</v>
          </cell>
        </row>
        <row r="686">
          <cell r="A686" t="str">
            <v>0</v>
          </cell>
          <cell r="I686">
            <v>0</v>
          </cell>
          <cell r="N686">
            <v>0</v>
          </cell>
        </row>
        <row r="687">
          <cell r="A687" t="str">
            <v>0</v>
          </cell>
          <cell r="I687">
            <v>0</v>
          </cell>
          <cell r="N687">
            <v>0</v>
          </cell>
        </row>
        <row r="688">
          <cell r="A688" t="str">
            <v>0</v>
          </cell>
          <cell r="I688">
            <v>0</v>
          </cell>
          <cell r="N688">
            <v>0</v>
          </cell>
        </row>
        <row r="689">
          <cell r="A689" t="str">
            <v>0</v>
          </cell>
          <cell r="I689">
            <v>0</v>
          </cell>
          <cell r="N689">
            <v>0</v>
          </cell>
        </row>
        <row r="690">
          <cell r="A690" t="str">
            <v>0</v>
          </cell>
          <cell r="I690">
            <v>0</v>
          </cell>
          <cell r="N690">
            <v>0</v>
          </cell>
        </row>
        <row r="691">
          <cell r="A691" t="str">
            <v>0</v>
          </cell>
          <cell r="I691">
            <v>0</v>
          </cell>
          <cell r="N691">
            <v>0</v>
          </cell>
        </row>
        <row r="692">
          <cell r="A692" t="str">
            <v>0</v>
          </cell>
          <cell r="I692">
            <v>0</v>
          </cell>
          <cell r="N692">
            <v>0</v>
          </cell>
        </row>
        <row r="693">
          <cell r="A693" t="str">
            <v>0</v>
          </cell>
          <cell r="I693">
            <v>0</v>
          </cell>
          <cell r="N693">
            <v>0</v>
          </cell>
        </row>
        <row r="694">
          <cell r="A694" t="str">
            <v>0</v>
          </cell>
          <cell r="I694">
            <v>0</v>
          </cell>
          <cell r="N694">
            <v>0</v>
          </cell>
        </row>
        <row r="695">
          <cell r="A695" t="str">
            <v>0</v>
          </cell>
          <cell r="I695">
            <v>0</v>
          </cell>
          <cell r="N695">
            <v>0</v>
          </cell>
        </row>
        <row r="696">
          <cell r="A696" t="str">
            <v>0</v>
          </cell>
          <cell r="I696">
            <v>0</v>
          </cell>
          <cell r="N696">
            <v>0</v>
          </cell>
        </row>
        <row r="697">
          <cell r="A697" t="str">
            <v>0</v>
          </cell>
          <cell r="I697">
            <v>0</v>
          </cell>
          <cell r="N697">
            <v>0</v>
          </cell>
        </row>
        <row r="698">
          <cell r="A698" t="str">
            <v>0</v>
          </cell>
          <cell r="I698">
            <v>0</v>
          </cell>
          <cell r="N698">
            <v>0</v>
          </cell>
        </row>
        <row r="699">
          <cell r="A699" t="str">
            <v>0</v>
          </cell>
          <cell r="I699">
            <v>0</v>
          </cell>
          <cell r="N699">
            <v>0</v>
          </cell>
        </row>
        <row r="700">
          <cell r="A700" t="str">
            <v>0</v>
          </cell>
          <cell r="I700">
            <v>0</v>
          </cell>
          <cell r="N700">
            <v>0</v>
          </cell>
        </row>
        <row r="701">
          <cell r="A701" t="str">
            <v>0</v>
          </cell>
          <cell r="I701">
            <v>0</v>
          </cell>
          <cell r="N701">
            <v>0</v>
          </cell>
        </row>
        <row r="702">
          <cell r="A702" t="str">
            <v>0</v>
          </cell>
          <cell r="I702">
            <v>0</v>
          </cell>
          <cell r="N702">
            <v>0</v>
          </cell>
        </row>
        <row r="703">
          <cell r="A703" t="str">
            <v>0</v>
          </cell>
          <cell r="I703">
            <v>0</v>
          </cell>
          <cell r="N703">
            <v>0</v>
          </cell>
        </row>
        <row r="704">
          <cell r="A704" t="str">
            <v>0</v>
          </cell>
          <cell r="I704">
            <v>0</v>
          </cell>
          <cell r="N704">
            <v>0</v>
          </cell>
        </row>
        <row r="705">
          <cell r="A705" t="str">
            <v>0</v>
          </cell>
          <cell r="I705">
            <v>0</v>
          </cell>
          <cell r="N705">
            <v>0</v>
          </cell>
        </row>
        <row r="706">
          <cell r="A706" t="str">
            <v>0</v>
          </cell>
          <cell r="I706">
            <v>0</v>
          </cell>
          <cell r="N706">
            <v>0</v>
          </cell>
        </row>
        <row r="707">
          <cell r="A707" t="str">
            <v>0</v>
          </cell>
          <cell r="I707">
            <v>0</v>
          </cell>
          <cell r="N707">
            <v>0</v>
          </cell>
        </row>
        <row r="708">
          <cell r="A708" t="str">
            <v>0</v>
          </cell>
          <cell r="I708">
            <v>0</v>
          </cell>
          <cell r="N708">
            <v>0</v>
          </cell>
        </row>
        <row r="709">
          <cell r="A709" t="str">
            <v>0</v>
          </cell>
          <cell r="I709">
            <v>0</v>
          </cell>
          <cell r="N709">
            <v>0</v>
          </cell>
        </row>
        <row r="710">
          <cell r="A710" t="str">
            <v>0</v>
          </cell>
          <cell r="I710">
            <v>0</v>
          </cell>
          <cell r="N710">
            <v>0</v>
          </cell>
        </row>
        <row r="711">
          <cell r="A711" t="str">
            <v>0</v>
          </cell>
          <cell r="I711">
            <v>0</v>
          </cell>
          <cell r="N711">
            <v>0</v>
          </cell>
        </row>
        <row r="712">
          <cell r="A712" t="str">
            <v>0</v>
          </cell>
          <cell r="I712">
            <v>0</v>
          </cell>
          <cell r="N712">
            <v>0</v>
          </cell>
        </row>
        <row r="713">
          <cell r="A713" t="str">
            <v>0</v>
          </cell>
          <cell r="I713">
            <v>0</v>
          </cell>
          <cell r="N713">
            <v>0</v>
          </cell>
        </row>
        <row r="714">
          <cell r="A714" t="str">
            <v>0</v>
          </cell>
          <cell r="I714">
            <v>0</v>
          </cell>
          <cell r="N714">
            <v>0</v>
          </cell>
        </row>
        <row r="715">
          <cell r="A715" t="str">
            <v>0</v>
          </cell>
          <cell r="I715">
            <v>0</v>
          </cell>
          <cell r="N715">
            <v>0</v>
          </cell>
        </row>
        <row r="716">
          <cell r="A716" t="str">
            <v>0</v>
          </cell>
          <cell r="I716">
            <v>0</v>
          </cell>
          <cell r="N716">
            <v>0</v>
          </cell>
        </row>
        <row r="717">
          <cell r="A717" t="str">
            <v>0</v>
          </cell>
          <cell r="I717">
            <v>0</v>
          </cell>
          <cell r="N717">
            <v>0</v>
          </cell>
        </row>
        <row r="718">
          <cell r="A718" t="str">
            <v>0</v>
          </cell>
          <cell r="I718">
            <v>0</v>
          </cell>
          <cell r="N718">
            <v>0</v>
          </cell>
        </row>
        <row r="719">
          <cell r="A719" t="str">
            <v>0</v>
          </cell>
          <cell r="I719">
            <v>0</v>
          </cell>
          <cell r="N719">
            <v>0</v>
          </cell>
        </row>
        <row r="720">
          <cell r="A720" t="str">
            <v>0</v>
          </cell>
          <cell r="I720">
            <v>0</v>
          </cell>
          <cell r="N720">
            <v>0</v>
          </cell>
        </row>
        <row r="721">
          <cell r="A721" t="str">
            <v>0</v>
          </cell>
          <cell r="I721">
            <v>0</v>
          </cell>
          <cell r="N721">
            <v>0</v>
          </cell>
        </row>
        <row r="722">
          <cell r="A722" t="str">
            <v>0</v>
          </cell>
          <cell r="I722">
            <v>0</v>
          </cell>
          <cell r="N722">
            <v>0</v>
          </cell>
        </row>
        <row r="723">
          <cell r="A723" t="str">
            <v>0</v>
          </cell>
          <cell r="I723">
            <v>0</v>
          </cell>
          <cell r="N723">
            <v>0</v>
          </cell>
        </row>
        <row r="724">
          <cell r="A724" t="str">
            <v>0</v>
          </cell>
          <cell r="I724">
            <v>0</v>
          </cell>
          <cell r="N724">
            <v>0</v>
          </cell>
        </row>
        <row r="725">
          <cell r="A725" t="str">
            <v>0</v>
          </cell>
          <cell r="I725">
            <v>0</v>
          </cell>
          <cell r="N725">
            <v>0</v>
          </cell>
        </row>
        <row r="726">
          <cell r="A726" t="str">
            <v>0</v>
          </cell>
          <cell r="I726">
            <v>0</v>
          </cell>
          <cell r="N726">
            <v>0</v>
          </cell>
        </row>
        <row r="727">
          <cell r="A727" t="str">
            <v>0</v>
          </cell>
          <cell r="I727">
            <v>0</v>
          </cell>
          <cell r="N727">
            <v>0</v>
          </cell>
        </row>
        <row r="728">
          <cell r="A728" t="str">
            <v>0</v>
          </cell>
          <cell r="I728">
            <v>0</v>
          </cell>
          <cell r="N728">
            <v>0</v>
          </cell>
        </row>
        <row r="729">
          <cell r="A729" t="str">
            <v>0</v>
          </cell>
          <cell r="I729">
            <v>0</v>
          </cell>
          <cell r="N729">
            <v>0</v>
          </cell>
        </row>
        <row r="730">
          <cell r="A730" t="str">
            <v>0</v>
          </cell>
          <cell r="I730">
            <v>0</v>
          </cell>
          <cell r="N730">
            <v>0</v>
          </cell>
        </row>
        <row r="731">
          <cell r="A731" t="str">
            <v>0</v>
          </cell>
          <cell r="I731">
            <v>0</v>
          </cell>
          <cell r="N731">
            <v>0</v>
          </cell>
        </row>
        <row r="732">
          <cell r="A732" t="str">
            <v>0</v>
          </cell>
          <cell r="I732">
            <v>0</v>
          </cell>
          <cell r="N732">
            <v>0</v>
          </cell>
        </row>
        <row r="733">
          <cell r="A733" t="str">
            <v>0</v>
          </cell>
          <cell r="I733">
            <v>0</v>
          </cell>
          <cell r="N733">
            <v>0</v>
          </cell>
        </row>
        <row r="734">
          <cell r="A734" t="str">
            <v>0</v>
          </cell>
          <cell r="I734">
            <v>0</v>
          </cell>
          <cell r="N734">
            <v>0</v>
          </cell>
        </row>
        <row r="735">
          <cell r="A735" t="str">
            <v>0</v>
          </cell>
          <cell r="I735">
            <v>0</v>
          </cell>
          <cell r="N735">
            <v>0</v>
          </cell>
        </row>
        <row r="736">
          <cell r="A736" t="str">
            <v>0</v>
          </cell>
          <cell r="I736">
            <v>0</v>
          </cell>
          <cell r="N736">
            <v>0</v>
          </cell>
        </row>
        <row r="737">
          <cell r="A737" t="str">
            <v>0</v>
          </cell>
          <cell r="I737">
            <v>0</v>
          </cell>
          <cell r="N737">
            <v>0</v>
          </cell>
        </row>
        <row r="738">
          <cell r="A738" t="str">
            <v>0</v>
          </cell>
          <cell r="I738">
            <v>0</v>
          </cell>
          <cell r="N738">
            <v>0</v>
          </cell>
        </row>
        <row r="739">
          <cell r="A739" t="str">
            <v>0</v>
          </cell>
          <cell r="I739">
            <v>0</v>
          </cell>
          <cell r="N739">
            <v>0</v>
          </cell>
        </row>
        <row r="740">
          <cell r="A740" t="str">
            <v>0</v>
          </cell>
          <cell r="I740">
            <v>0</v>
          </cell>
          <cell r="N740">
            <v>0</v>
          </cell>
        </row>
        <row r="741">
          <cell r="A741" t="str">
            <v>0</v>
          </cell>
          <cell r="I741">
            <v>0</v>
          </cell>
          <cell r="N741">
            <v>0</v>
          </cell>
        </row>
        <row r="742">
          <cell r="A742" t="str">
            <v>0</v>
          </cell>
          <cell r="I742">
            <v>0</v>
          </cell>
          <cell r="N742">
            <v>0</v>
          </cell>
        </row>
        <row r="743">
          <cell r="A743" t="str">
            <v>0</v>
          </cell>
          <cell r="I743">
            <v>0</v>
          </cell>
          <cell r="N743">
            <v>0</v>
          </cell>
        </row>
        <row r="744">
          <cell r="A744" t="str">
            <v>0</v>
          </cell>
          <cell r="I744">
            <v>0</v>
          </cell>
          <cell r="N744">
            <v>0</v>
          </cell>
        </row>
        <row r="745">
          <cell r="A745" t="str">
            <v>0</v>
          </cell>
          <cell r="I745">
            <v>0</v>
          </cell>
          <cell r="N745">
            <v>0</v>
          </cell>
        </row>
        <row r="746">
          <cell r="A746" t="str">
            <v>0</v>
          </cell>
          <cell r="I746">
            <v>0</v>
          </cell>
          <cell r="N746">
            <v>0</v>
          </cell>
        </row>
        <row r="747">
          <cell r="A747" t="str">
            <v>0</v>
          </cell>
          <cell r="I747">
            <v>0</v>
          </cell>
          <cell r="N747">
            <v>0</v>
          </cell>
        </row>
        <row r="748">
          <cell r="A748" t="str">
            <v>0</v>
          </cell>
          <cell r="I748">
            <v>0</v>
          </cell>
          <cell r="N748">
            <v>0</v>
          </cell>
        </row>
        <row r="749">
          <cell r="A749" t="str">
            <v>0</v>
          </cell>
          <cell r="I749">
            <v>0</v>
          </cell>
          <cell r="N749">
            <v>0</v>
          </cell>
        </row>
        <row r="750">
          <cell r="A750" t="str">
            <v>0</v>
          </cell>
          <cell r="I750">
            <v>0</v>
          </cell>
          <cell r="N750">
            <v>0</v>
          </cell>
        </row>
        <row r="751">
          <cell r="A751" t="str">
            <v>0</v>
          </cell>
          <cell r="I751">
            <v>0</v>
          </cell>
          <cell r="N751">
            <v>0</v>
          </cell>
        </row>
        <row r="752">
          <cell r="A752" t="str">
            <v>0</v>
          </cell>
          <cell r="I752">
            <v>0</v>
          </cell>
          <cell r="N752">
            <v>0</v>
          </cell>
        </row>
        <row r="753">
          <cell r="A753" t="str">
            <v>0</v>
          </cell>
          <cell r="I753">
            <v>0</v>
          </cell>
          <cell r="N753">
            <v>0</v>
          </cell>
        </row>
        <row r="754">
          <cell r="A754" t="str">
            <v>0</v>
          </cell>
          <cell r="I754">
            <v>0</v>
          </cell>
          <cell r="N754">
            <v>0</v>
          </cell>
        </row>
        <row r="755">
          <cell r="A755" t="str">
            <v>0</v>
          </cell>
          <cell r="I755">
            <v>0</v>
          </cell>
          <cell r="N755">
            <v>0</v>
          </cell>
        </row>
        <row r="756">
          <cell r="A756" t="str">
            <v>0</v>
          </cell>
          <cell r="I756">
            <v>0</v>
          </cell>
          <cell r="N756">
            <v>0</v>
          </cell>
        </row>
        <row r="757">
          <cell r="A757" t="str">
            <v>0</v>
          </cell>
          <cell r="I757">
            <v>0</v>
          </cell>
          <cell r="N757">
            <v>0</v>
          </cell>
        </row>
        <row r="758">
          <cell r="A758" t="str">
            <v>0</v>
          </cell>
          <cell r="I758">
            <v>0</v>
          </cell>
          <cell r="N758">
            <v>0</v>
          </cell>
        </row>
        <row r="759">
          <cell r="A759" t="str">
            <v>0</v>
          </cell>
          <cell r="I759">
            <v>0</v>
          </cell>
          <cell r="N759">
            <v>0</v>
          </cell>
        </row>
        <row r="760">
          <cell r="A760" t="str">
            <v>0</v>
          </cell>
          <cell r="I760">
            <v>0</v>
          </cell>
          <cell r="N760">
            <v>0</v>
          </cell>
        </row>
        <row r="761">
          <cell r="A761" t="str">
            <v>0</v>
          </cell>
          <cell r="I761">
            <v>0</v>
          </cell>
          <cell r="N761">
            <v>0</v>
          </cell>
        </row>
        <row r="762">
          <cell r="A762" t="str">
            <v>0</v>
          </cell>
          <cell r="I762">
            <v>0</v>
          </cell>
          <cell r="N762">
            <v>0</v>
          </cell>
        </row>
        <row r="763">
          <cell r="A763" t="str">
            <v>0</v>
          </cell>
          <cell r="I763">
            <v>0</v>
          </cell>
          <cell r="N763">
            <v>0</v>
          </cell>
        </row>
        <row r="764">
          <cell r="A764" t="str">
            <v>0</v>
          </cell>
          <cell r="I764">
            <v>0</v>
          </cell>
          <cell r="N764">
            <v>0</v>
          </cell>
        </row>
        <row r="765">
          <cell r="A765" t="str">
            <v>0</v>
          </cell>
          <cell r="I765">
            <v>0</v>
          </cell>
          <cell r="N765">
            <v>0</v>
          </cell>
        </row>
        <row r="766">
          <cell r="A766" t="str">
            <v>0</v>
          </cell>
          <cell r="I766">
            <v>0</v>
          </cell>
          <cell r="N766">
            <v>0</v>
          </cell>
        </row>
        <row r="767">
          <cell r="A767" t="str">
            <v>0</v>
          </cell>
          <cell r="I767">
            <v>0</v>
          </cell>
          <cell r="N767">
            <v>0</v>
          </cell>
        </row>
        <row r="768">
          <cell r="A768" t="str">
            <v>0</v>
          </cell>
          <cell r="I768">
            <v>0</v>
          </cell>
          <cell r="N768">
            <v>0</v>
          </cell>
        </row>
        <row r="769">
          <cell r="A769" t="str">
            <v>0</v>
          </cell>
          <cell r="I769">
            <v>0</v>
          </cell>
          <cell r="N769">
            <v>0</v>
          </cell>
        </row>
        <row r="770">
          <cell r="A770" t="str">
            <v>0</v>
          </cell>
          <cell r="I770">
            <v>0</v>
          </cell>
          <cell r="N770">
            <v>0</v>
          </cell>
        </row>
        <row r="771">
          <cell r="A771" t="str">
            <v>0</v>
          </cell>
          <cell r="I771">
            <v>0</v>
          </cell>
          <cell r="N771">
            <v>0</v>
          </cell>
        </row>
        <row r="772">
          <cell r="A772" t="str">
            <v>0</v>
          </cell>
          <cell r="I772">
            <v>0</v>
          </cell>
          <cell r="N772">
            <v>0</v>
          </cell>
        </row>
        <row r="773">
          <cell r="A773" t="str">
            <v>0</v>
          </cell>
          <cell r="I773">
            <v>0</v>
          </cell>
          <cell r="N773">
            <v>0</v>
          </cell>
        </row>
        <row r="774">
          <cell r="A774" t="str">
            <v>0</v>
          </cell>
          <cell r="I774">
            <v>0</v>
          </cell>
          <cell r="N774">
            <v>0</v>
          </cell>
        </row>
        <row r="775">
          <cell r="A775" t="str">
            <v>0</v>
          </cell>
          <cell r="I775">
            <v>0</v>
          </cell>
          <cell r="N775">
            <v>0</v>
          </cell>
        </row>
        <row r="776">
          <cell r="A776" t="str">
            <v>0</v>
          </cell>
          <cell r="I776">
            <v>0</v>
          </cell>
          <cell r="N776">
            <v>0</v>
          </cell>
        </row>
        <row r="777">
          <cell r="A777" t="str">
            <v>0</v>
          </cell>
          <cell r="I777">
            <v>0</v>
          </cell>
          <cell r="N777">
            <v>0</v>
          </cell>
        </row>
        <row r="778">
          <cell r="A778" t="str">
            <v>0</v>
          </cell>
          <cell r="I778">
            <v>0</v>
          </cell>
          <cell r="N778">
            <v>0</v>
          </cell>
        </row>
        <row r="779">
          <cell r="A779" t="str">
            <v>0</v>
          </cell>
          <cell r="I779">
            <v>0</v>
          </cell>
          <cell r="N779">
            <v>0</v>
          </cell>
        </row>
        <row r="780">
          <cell r="A780" t="str">
            <v>0</v>
          </cell>
          <cell r="I780">
            <v>0</v>
          </cell>
          <cell r="N780">
            <v>0</v>
          </cell>
        </row>
        <row r="781">
          <cell r="A781" t="str">
            <v>0</v>
          </cell>
          <cell r="I781">
            <v>0</v>
          </cell>
          <cell r="N781">
            <v>0</v>
          </cell>
        </row>
        <row r="782">
          <cell r="A782" t="str">
            <v>0</v>
          </cell>
          <cell r="I782">
            <v>0</v>
          </cell>
          <cell r="N782">
            <v>0</v>
          </cell>
        </row>
        <row r="783">
          <cell r="A783" t="str">
            <v>0</v>
          </cell>
          <cell r="I783">
            <v>0</v>
          </cell>
          <cell r="N783">
            <v>0</v>
          </cell>
        </row>
        <row r="784">
          <cell r="A784" t="str">
            <v>0</v>
          </cell>
          <cell r="I784">
            <v>0</v>
          </cell>
          <cell r="N784">
            <v>0</v>
          </cell>
        </row>
        <row r="785">
          <cell r="A785" t="str">
            <v>0</v>
          </cell>
          <cell r="I785">
            <v>0</v>
          </cell>
          <cell r="N785">
            <v>0</v>
          </cell>
        </row>
        <row r="786">
          <cell r="A786" t="str">
            <v>0</v>
          </cell>
          <cell r="I786">
            <v>0</v>
          </cell>
          <cell r="N786">
            <v>0</v>
          </cell>
        </row>
        <row r="787">
          <cell r="A787" t="str">
            <v>0</v>
          </cell>
          <cell r="I787">
            <v>0</v>
          </cell>
          <cell r="N787">
            <v>0</v>
          </cell>
        </row>
        <row r="788">
          <cell r="A788" t="str">
            <v>0</v>
          </cell>
          <cell r="I788">
            <v>0</v>
          </cell>
          <cell r="N788">
            <v>0</v>
          </cell>
        </row>
        <row r="789">
          <cell r="A789" t="str">
            <v>0</v>
          </cell>
          <cell r="I789">
            <v>0</v>
          </cell>
          <cell r="N789">
            <v>0</v>
          </cell>
        </row>
        <row r="790">
          <cell r="A790" t="str">
            <v>0</v>
          </cell>
          <cell r="I790">
            <v>0</v>
          </cell>
          <cell r="N790">
            <v>0</v>
          </cell>
        </row>
        <row r="791">
          <cell r="A791" t="str">
            <v>0</v>
          </cell>
          <cell r="I791">
            <v>0</v>
          </cell>
          <cell r="N791">
            <v>0</v>
          </cell>
        </row>
        <row r="792">
          <cell r="A792" t="str">
            <v>0</v>
          </cell>
          <cell r="I792">
            <v>0</v>
          </cell>
          <cell r="N792">
            <v>0</v>
          </cell>
        </row>
        <row r="793">
          <cell r="A793" t="str">
            <v>0</v>
          </cell>
          <cell r="I793">
            <v>0</v>
          </cell>
          <cell r="N793">
            <v>0</v>
          </cell>
        </row>
        <row r="794">
          <cell r="A794" t="str">
            <v>0</v>
          </cell>
          <cell r="I794">
            <v>0</v>
          </cell>
          <cell r="N794">
            <v>0</v>
          </cell>
        </row>
        <row r="795">
          <cell r="A795" t="str">
            <v>0</v>
          </cell>
          <cell r="I795">
            <v>0</v>
          </cell>
          <cell r="N795">
            <v>0</v>
          </cell>
        </row>
        <row r="796">
          <cell r="A796" t="str">
            <v>0</v>
          </cell>
          <cell r="I796">
            <v>0</v>
          </cell>
          <cell r="N796">
            <v>0</v>
          </cell>
        </row>
        <row r="797">
          <cell r="A797" t="str">
            <v>0</v>
          </cell>
          <cell r="I797">
            <v>0</v>
          </cell>
          <cell r="N797">
            <v>0</v>
          </cell>
        </row>
        <row r="798">
          <cell r="A798" t="str">
            <v>0</v>
          </cell>
          <cell r="I798">
            <v>0</v>
          </cell>
          <cell r="N798">
            <v>0</v>
          </cell>
        </row>
        <row r="799">
          <cell r="A799" t="str">
            <v>0</v>
          </cell>
          <cell r="I799">
            <v>0</v>
          </cell>
          <cell r="N799">
            <v>0</v>
          </cell>
        </row>
        <row r="800">
          <cell r="A800" t="str">
            <v>0</v>
          </cell>
          <cell r="I800">
            <v>0</v>
          </cell>
          <cell r="N800">
            <v>0</v>
          </cell>
        </row>
        <row r="801">
          <cell r="A801" t="str">
            <v>0</v>
          </cell>
          <cell r="I801">
            <v>0</v>
          </cell>
          <cell r="N801">
            <v>0</v>
          </cell>
        </row>
        <row r="802">
          <cell r="A802" t="str">
            <v>0</v>
          </cell>
          <cell r="I802">
            <v>0</v>
          </cell>
          <cell r="N802">
            <v>0</v>
          </cell>
        </row>
        <row r="803">
          <cell r="A803" t="str">
            <v>0</v>
          </cell>
          <cell r="I803">
            <v>0</v>
          </cell>
          <cell r="N803">
            <v>0</v>
          </cell>
        </row>
        <row r="804">
          <cell r="A804" t="str">
            <v>0</v>
          </cell>
          <cell r="I804">
            <v>0</v>
          </cell>
          <cell r="N804">
            <v>0</v>
          </cell>
        </row>
        <row r="805">
          <cell r="A805" t="str">
            <v>0</v>
          </cell>
          <cell r="I805">
            <v>0</v>
          </cell>
          <cell r="N805">
            <v>0</v>
          </cell>
        </row>
        <row r="806">
          <cell r="A806" t="str">
            <v>0</v>
          </cell>
          <cell r="I806">
            <v>0</v>
          </cell>
          <cell r="N806">
            <v>0</v>
          </cell>
        </row>
        <row r="807">
          <cell r="A807" t="str">
            <v>0</v>
          </cell>
          <cell r="I807">
            <v>0</v>
          </cell>
          <cell r="N807">
            <v>0</v>
          </cell>
        </row>
        <row r="808">
          <cell r="A808" t="str">
            <v>0</v>
          </cell>
          <cell r="I808">
            <v>0</v>
          </cell>
          <cell r="N808">
            <v>0</v>
          </cell>
        </row>
        <row r="809">
          <cell r="A809" t="str">
            <v>0</v>
          </cell>
          <cell r="I809">
            <v>0</v>
          </cell>
          <cell r="N809">
            <v>0</v>
          </cell>
        </row>
        <row r="810">
          <cell r="A810" t="str">
            <v>0</v>
          </cell>
          <cell r="I810">
            <v>0</v>
          </cell>
          <cell r="N810">
            <v>0</v>
          </cell>
        </row>
        <row r="811">
          <cell r="A811" t="str">
            <v>0</v>
          </cell>
          <cell r="I811">
            <v>0</v>
          </cell>
          <cell r="N811">
            <v>0</v>
          </cell>
        </row>
        <row r="812">
          <cell r="A812" t="str">
            <v>0</v>
          </cell>
          <cell r="I812">
            <v>0</v>
          </cell>
          <cell r="N812">
            <v>0</v>
          </cell>
        </row>
        <row r="813">
          <cell r="A813" t="str">
            <v>0</v>
          </cell>
          <cell r="I813">
            <v>0</v>
          </cell>
          <cell r="N813">
            <v>0</v>
          </cell>
        </row>
        <row r="814">
          <cell r="A814" t="str">
            <v>0</v>
          </cell>
          <cell r="I814">
            <v>0</v>
          </cell>
          <cell r="N814">
            <v>0</v>
          </cell>
        </row>
        <row r="815">
          <cell r="A815" t="str">
            <v>0</v>
          </cell>
          <cell r="I815">
            <v>0</v>
          </cell>
          <cell r="N815">
            <v>0</v>
          </cell>
        </row>
        <row r="816">
          <cell r="A816" t="str">
            <v>0</v>
          </cell>
          <cell r="I816">
            <v>0</v>
          </cell>
          <cell r="N816">
            <v>0</v>
          </cell>
        </row>
        <row r="817">
          <cell r="A817" t="str">
            <v>0</v>
          </cell>
          <cell r="I817">
            <v>0</v>
          </cell>
          <cell r="N817">
            <v>0</v>
          </cell>
        </row>
        <row r="818">
          <cell r="A818" t="str">
            <v>0</v>
          </cell>
          <cell r="I818">
            <v>0</v>
          </cell>
          <cell r="N818">
            <v>0</v>
          </cell>
        </row>
        <row r="819">
          <cell r="A819" t="str">
            <v>0</v>
          </cell>
          <cell r="I819">
            <v>0</v>
          </cell>
          <cell r="N819">
            <v>0</v>
          </cell>
        </row>
        <row r="820">
          <cell r="A820" t="str">
            <v>0</v>
          </cell>
          <cell r="I820">
            <v>0</v>
          </cell>
          <cell r="N820">
            <v>0</v>
          </cell>
        </row>
        <row r="821">
          <cell r="A821" t="str">
            <v>0</v>
          </cell>
          <cell r="I821">
            <v>0</v>
          </cell>
          <cell r="N821">
            <v>0</v>
          </cell>
        </row>
        <row r="822">
          <cell r="A822" t="str">
            <v>0</v>
          </cell>
          <cell r="I822">
            <v>0</v>
          </cell>
          <cell r="N822">
            <v>0</v>
          </cell>
        </row>
        <row r="823">
          <cell r="A823" t="str">
            <v>0</v>
          </cell>
          <cell r="I823">
            <v>0</v>
          </cell>
          <cell r="N823">
            <v>0</v>
          </cell>
        </row>
        <row r="824">
          <cell r="A824" t="str">
            <v>0</v>
          </cell>
          <cell r="I824">
            <v>0</v>
          </cell>
          <cell r="N824">
            <v>0</v>
          </cell>
        </row>
        <row r="825">
          <cell r="A825" t="str">
            <v>0</v>
          </cell>
          <cell r="I825">
            <v>0</v>
          </cell>
          <cell r="N825">
            <v>0</v>
          </cell>
        </row>
        <row r="826">
          <cell r="A826" t="str">
            <v>0</v>
          </cell>
          <cell r="I826">
            <v>0</v>
          </cell>
          <cell r="N826">
            <v>0</v>
          </cell>
        </row>
        <row r="827">
          <cell r="A827" t="str">
            <v>0</v>
          </cell>
          <cell r="I827">
            <v>0</v>
          </cell>
          <cell r="N827">
            <v>0</v>
          </cell>
        </row>
        <row r="828">
          <cell r="A828" t="str">
            <v>0</v>
          </cell>
          <cell r="I828">
            <v>0</v>
          </cell>
          <cell r="N828">
            <v>0</v>
          </cell>
        </row>
        <row r="829">
          <cell r="A829" t="str">
            <v>0</v>
          </cell>
          <cell r="I829">
            <v>0</v>
          </cell>
          <cell r="N829">
            <v>0</v>
          </cell>
        </row>
        <row r="830">
          <cell r="A830" t="str">
            <v>0</v>
          </cell>
          <cell r="I830">
            <v>0</v>
          </cell>
          <cell r="N830">
            <v>0</v>
          </cell>
        </row>
        <row r="831">
          <cell r="A831" t="str">
            <v>0</v>
          </cell>
          <cell r="I831">
            <v>0</v>
          </cell>
          <cell r="N831">
            <v>0</v>
          </cell>
        </row>
        <row r="832">
          <cell r="A832" t="str">
            <v>0</v>
          </cell>
          <cell r="I832">
            <v>0</v>
          </cell>
          <cell r="N832">
            <v>0</v>
          </cell>
        </row>
        <row r="833">
          <cell r="A833" t="str">
            <v>0</v>
          </cell>
          <cell r="I833">
            <v>0</v>
          </cell>
          <cell r="N833">
            <v>0</v>
          </cell>
        </row>
        <row r="834">
          <cell r="A834" t="str">
            <v>0</v>
          </cell>
          <cell r="I834">
            <v>0</v>
          </cell>
          <cell r="N834">
            <v>0</v>
          </cell>
        </row>
        <row r="835">
          <cell r="A835" t="str">
            <v>0</v>
          </cell>
          <cell r="I835">
            <v>0</v>
          </cell>
          <cell r="N835">
            <v>0</v>
          </cell>
        </row>
        <row r="836">
          <cell r="A836" t="str">
            <v>0</v>
          </cell>
          <cell r="I836">
            <v>0</v>
          </cell>
          <cell r="N836">
            <v>0</v>
          </cell>
        </row>
        <row r="837">
          <cell r="A837" t="str">
            <v>0</v>
          </cell>
          <cell r="I837">
            <v>0</v>
          </cell>
          <cell r="N837">
            <v>0</v>
          </cell>
        </row>
        <row r="838">
          <cell r="A838" t="str">
            <v>0</v>
          </cell>
          <cell r="I838">
            <v>0</v>
          </cell>
          <cell r="N838">
            <v>0</v>
          </cell>
        </row>
        <row r="839">
          <cell r="A839" t="str">
            <v>0</v>
          </cell>
          <cell r="I839">
            <v>0</v>
          </cell>
          <cell r="N839">
            <v>0</v>
          </cell>
        </row>
        <row r="840">
          <cell r="A840" t="str">
            <v>0</v>
          </cell>
          <cell r="I840">
            <v>0</v>
          </cell>
          <cell r="N840">
            <v>0</v>
          </cell>
        </row>
        <row r="841">
          <cell r="A841" t="str">
            <v>0</v>
          </cell>
          <cell r="I841">
            <v>0</v>
          </cell>
          <cell r="N841">
            <v>0</v>
          </cell>
        </row>
        <row r="842">
          <cell r="A842" t="str">
            <v>0</v>
          </cell>
          <cell r="I842">
            <v>0</v>
          </cell>
          <cell r="N842">
            <v>0</v>
          </cell>
        </row>
        <row r="843">
          <cell r="A843" t="str">
            <v>0</v>
          </cell>
          <cell r="I843">
            <v>0</v>
          </cell>
          <cell r="N843">
            <v>0</v>
          </cell>
        </row>
        <row r="844">
          <cell r="A844" t="str">
            <v>0</v>
          </cell>
          <cell r="I844">
            <v>0</v>
          </cell>
          <cell r="N844">
            <v>0</v>
          </cell>
        </row>
        <row r="845">
          <cell r="A845" t="str">
            <v>0</v>
          </cell>
          <cell r="I845">
            <v>0</v>
          </cell>
          <cell r="N845">
            <v>0</v>
          </cell>
        </row>
        <row r="846">
          <cell r="A846" t="str">
            <v>0</v>
          </cell>
          <cell r="I846">
            <v>0</v>
          </cell>
          <cell r="N846">
            <v>0</v>
          </cell>
        </row>
        <row r="847">
          <cell r="A847" t="str">
            <v>0</v>
          </cell>
          <cell r="I847">
            <v>0</v>
          </cell>
          <cell r="N847">
            <v>0</v>
          </cell>
        </row>
        <row r="848">
          <cell r="A848" t="str">
            <v>0</v>
          </cell>
          <cell r="I848">
            <v>0</v>
          </cell>
          <cell r="N848">
            <v>0</v>
          </cell>
        </row>
        <row r="849">
          <cell r="A849" t="str">
            <v>0</v>
          </cell>
          <cell r="I849">
            <v>0</v>
          </cell>
          <cell r="N849">
            <v>0</v>
          </cell>
        </row>
        <row r="850">
          <cell r="A850" t="str">
            <v>0</v>
          </cell>
          <cell r="I850">
            <v>0</v>
          </cell>
          <cell r="N850">
            <v>0</v>
          </cell>
        </row>
        <row r="851">
          <cell r="A851" t="str">
            <v>0</v>
          </cell>
          <cell r="I851">
            <v>0</v>
          </cell>
          <cell r="N851">
            <v>0</v>
          </cell>
        </row>
        <row r="852">
          <cell r="A852" t="str">
            <v>0</v>
          </cell>
          <cell r="I852">
            <v>0</v>
          </cell>
          <cell r="N852">
            <v>0</v>
          </cell>
        </row>
        <row r="853">
          <cell r="A853" t="str">
            <v>0</v>
          </cell>
          <cell r="I853">
            <v>0</v>
          </cell>
          <cell r="N853">
            <v>0</v>
          </cell>
        </row>
        <row r="854">
          <cell r="A854" t="str">
            <v>0</v>
          </cell>
          <cell r="I854">
            <v>0</v>
          </cell>
          <cell r="N854">
            <v>0</v>
          </cell>
        </row>
        <row r="855">
          <cell r="A855" t="str">
            <v>0</v>
          </cell>
          <cell r="I855">
            <v>0</v>
          </cell>
          <cell r="N855">
            <v>0</v>
          </cell>
        </row>
        <row r="856">
          <cell r="A856" t="str">
            <v>0</v>
          </cell>
          <cell r="I856">
            <v>0</v>
          </cell>
          <cell r="N856">
            <v>0</v>
          </cell>
        </row>
        <row r="857">
          <cell r="A857" t="str">
            <v>0</v>
          </cell>
          <cell r="I857">
            <v>0</v>
          </cell>
          <cell r="N857">
            <v>0</v>
          </cell>
        </row>
        <row r="858">
          <cell r="A858" t="str">
            <v>0</v>
          </cell>
          <cell r="I858">
            <v>0</v>
          </cell>
          <cell r="N858">
            <v>0</v>
          </cell>
        </row>
        <row r="859">
          <cell r="A859" t="str">
            <v>0</v>
          </cell>
          <cell r="I859">
            <v>0</v>
          </cell>
          <cell r="N859">
            <v>0</v>
          </cell>
        </row>
        <row r="860">
          <cell r="A860" t="str">
            <v>0</v>
          </cell>
          <cell r="I860">
            <v>0</v>
          </cell>
          <cell r="N860">
            <v>0</v>
          </cell>
        </row>
        <row r="861">
          <cell r="A861" t="str">
            <v>0</v>
          </cell>
          <cell r="I861">
            <v>0</v>
          </cell>
          <cell r="N861">
            <v>0</v>
          </cell>
        </row>
        <row r="862">
          <cell r="A862" t="str">
            <v>0</v>
          </cell>
          <cell r="I862">
            <v>0</v>
          </cell>
          <cell r="N862">
            <v>0</v>
          </cell>
        </row>
        <row r="863">
          <cell r="A863" t="str">
            <v>0</v>
          </cell>
          <cell r="I863">
            <v>0</v>
          </cell>
          <cell r="N863">
            <v>0</v>
          </cell>
        </row>
        <row r="864">
          <cell r="A864" t="str">
            <v>0</v>
          </cell>
          <cell r="I864">
            <v>0</v>
          </cell>
          <cell r="N864">
            <v>0</v>
          </cell>
        </row>
        <row r="865">
          <cell r="A865" t="str">
            <v>0</v>
          </cell>
          <cell r="I865">
            <v>0</v>
          </cell>
          <cell r="N865">
            <v>0</v>
          </cell>
        </row>
        <row r="866">
          <cell r="A866" t="str">
            <v>0</v>
          </cell>
          <cell r="I866">
            <v>0</v>
          </cell>
          <cell r="N866">
            <v>0</v>
          </cell>
        </row>
        <row r="867">
          <cell r="A867" t="str">
            <v>0</v>
          </cell>
          <cell r="I867">
            <v>0</v>
          </cell>
          <cell r="N867">
            <v>0</v>
          </cell>
        </row>
        <row r="868">
          <cell r="A868" t="str">
            <v>0</v>
          </cell>
          <cell r="I868">
            <v>0</v>
          </cell>
          <cell r="N868">
            <v>0</v>
          </cell>
        </row>
        <row r="869">
          <cell r="A869" t="str">
            <v>0</v>
          </cell>
          <cell r="I869">
            <v>0</v>
          </cell>
          <cell r="N869">
            <v>0</v>
          </cell>
        </row>
        <row r="870">
          <cell r="A870" t="str">
            <v>0</v>
          </cell>
          <cell r="I870">
            <v>0</v>
          </cell>
          <cell r="N870">
            <v>0</v>
          </cell>
        </row>
        <row r="871">
          <cell r="A871" t="str">
            <v>0</v>
          </cell>
          <cell r="I871">
            <v>0</v>
          </cell>
          <cell r="N871">
            <v>0</v>
          </cell>
        </row>
        <row r="872">
          <cell r="A872" t="str">
            <v>0</v>
          </cell>
          <cell r="I872">
            <v>0</v>
          </cell>
          <cell r="N872">
            <v>0</v>
          </cell>
        </row>
        <row r="873">
          <cell r="A873" t="str">
            <v>0</v>
          </cell>
          <cell r="I873">
            <v>0</v>
          </cell>
          <cell r="N873">
            <v>0</v>
          </cell>
        </row>
        <row r="874">
          <cell r="A874" t="str">
            <v>0</v>
          </cell>
          <cell r="I874">
            <v>0</v>
          </cell>
          <cell r="N874">
            <v>0</v>
          </cell>
        </row>
        <row r="875">
          <cell r="A875" t="str">
            <v>0</v>
          </cell>
          <cell r="I875">
            <v>0</v>
          </cell>
          <cell r="N875">
            <v>0</v>
          </cell>
        </row>
        <row r="876">
          <cell r="A876" t="str">
            <v>0</v>
          </cell>
          <cell r="I876">
            <v>0</v>
          </cell>
          <cell r="N876">
            <v>0</v>
          </cell>
        </row>
        <row r="877">
          <cell r="A877" t="str">
            <v>0</v>
          </cell>
          <cell r="I877">
            <v>0</v>
          </cell>
          <cell r="N877">
            <v>0</v>
          </cell>
        </row>
        <row r="878">
          <cell r="A878" t="str">
            <v>0</v>
          </cell>
          <cell r="I878">
            <v>0</v>
          </cell>
          <cell r="N878">
            <v>0</v>
          </cell>
        </row>
        <row r="879">
          <cell r="A879" t="str">
            <v>0</v>
          </cell>
          <cell r="I879">
            <v>0</v>
          </cell>
          <cell r="N879">
            <v>0</v>
          </cell>
        </row>
        <row r="880">
          <cell r="A880" t="str">
            <v>0</v>
          </cell>
          <cell r="I880">
            <v>0</v>
          </cell>
          <cell r="N880">
            <v>0</v>
          </cell>
        </row>
        <row r="881">
          <cell r="A881" t="str">
            <v>0</v>
          </cell>
          <cell r="I881">
            <v>0</v>
          </cell>
          <cell r="N881">
            <v>0</v>
          </cell>
        </row>
        <row r="882">
          <cell r="A882" t="str">
            <v>0</v>
          </cell>
          <cell r="I882">
            <v>0</v>
          </cell>
          <cell r="N882">
            <v>0</v>
          </cell>
        </row>
        <row r="883">
          <cell r="A883" t="str">
            <v>0</v>
          </cell>
          <cell r="I883">
            <v>0</v>
          </cell>
          <cell r="N883">
            <v>0</v>
          </cell>
        </row>
        <row r="884">
          <cell r="A884" t="str">
            <v>0</v>
          </cell>
          <cell r="I884">
            <v>0</v>
          </cell>
          <cell r="N884">
            <v>0</v>
          </cell>
        </row>
        <row r="885">
          <cell r="A885" t="str">
            <v>0</v>
          </cell>
          <cell r="I885">
            <v>0</v>
          </cell>
          <cell r="N885">
            <v>0</v>
          </cell>
        </row>
        <row r="886">
          <cell r="A886" t="str">
            <v>0</v>
          </cell>
          <cell r="I886">
            <v>0</v>
          </cell>
          <cell r="N886">
            <v>0</v>
          </cell>
        </row>
        <row r="887">
          <cell r="A887" t="str">
            <v>0</v>
          </cell>
          <cell r="I887">
            <v>0</v>
          </cell>
          <cell r="N887">
            <v>0</v>
          </cell>
        </row>
        <row r="888">
          <cell r="A888" t="str">
            <v>0</v>
          </cell>
          <cell r="I888">
            <v>0</v>
          </cell>
          <cell r="N888">
            <v>0</v>
          </cell>
        </row>
        <row r="889">
          <cell r="A889" t="str">
            <v>0</v>
          </cell>
          <cell r="I889">
            <v>0</v>
          </cell>
          <cell r="N889">
            <v>0</v>
          </cell>
        </row>
        <row r="890">
          <cell r="A890" t="str">
            <v>0</v>
          </cell>
          <cell r="I890">
            <v>0</v>
          </cell>
          <cell r="N890">
            <v>0</v>
          </cell>
        </row>
        <row r="891">
          <cell r="A891" t="str">
            <v>0</v>
          </cell>
          <cell r="I891">
            <v>0</v>
          </cell>
          <cell r="N891">
            <v>0</v>
          </cell>
        </row>
        <row r="892">
          <cell r="A892" t="str">
            <v>0</v>
          </cell>
          <cell r="I892">
            <v>0</v>
          </cell>
          <cell r="N892">
            <v>0</v>
          </cell>
        </row>
        <row r="893">
          <cell r="A893" t="str">
            <v>0</v>
          </cell>
          <cell r="I893">
            <v>0</v>
          </cell>
          <cell r="N893">
            <v>0</v>
          </cell>
        </row>
        <row r="894">
          <cell r="A894" t="str">
            <v>0</v>
          </cell>
          <cell r="I894">
            <v>0</v>
          </cell>
          <cell r="N894">
            <v>0</v>
          </cell>
        </row>
        <row r="895">
          <cell r="A895" t="str">
            <v>0</v>
          </cell>
          <cell r="I895">
            <v>0</v>
          </cell>
          <cell r="N895">
            <v>0</v>
          </cell>
        </row>
        <row r="896">
          <cell r="A896" t="str">
            <v>0</v>
          </cell>
          <cell r="I896">
            <v>0</v>
          </cell>
          <cell r="N896">
            <v>0</v>
          </cell>
        </row>
        <row r="897">
          <cell r="A897" t="str">
            <v>0</v>
          </cell>
          <cell r="I897">
            <v>0</v>
          </cell>
          <cell r="N897">
            <v>0</v>
          </cell>
        </row>
        <row r="898">
          <cell r="A898" t="str">
            <v>0</v>
          </cell>
          <cell r="I898">
            <v>0</v>
          </cell>
          <cell r="N898">
            <v>0</v>
          </cell>
        </row>
        <row r="899">
          <cell r="A899" t="str">
            <v>0</v>
          </cell>
          <cell r="I899">
            <v>0</v>
          </cell>
          <cell r="N899">
            <v>0</v>
          </cell>
        </row>
        <row r="900">
          <cell r="A900" t="str">
            <v>0</v>
          </cell>
          <cell r="I900">
            <v>0</v>
          </cell>
          <cell r="N900">
            <v>0</v>
          </cell>
        </row>
        <row r="901">
          <cell r="A901" t="str">
            <v>0</v>
          </cell>
          <cell r="I901">
            <v>0</v>
          </cell>
          <cell r="N901">
            <v>0</v>
          </cell>
        </row>
        <row r="902">
          <cell r="A902" t="str">
            <v>0</v>
          </cell>
          <cell r="I902">
            <v>0</v>
          </cell>
          <cell r="N902">
            <v>0</v>
          </cell>
        </row>
        <row r="903">
          <cell r="A903" t="str">
            <v>0</v>
          </cell>
          <cell r="I903">
            <v>0</v>
          </cell>
          <cell r="N903">
            <v>0</v>
          </cell>
        </row>
        <row r="904">
          <cell r="A904" t="str">
            <v>0</v>
          </cell>
          <cell r="I904">
            <v>0</v>
          </cell>
          <cell r="N904">
            <v>0</v>
          </cell>
        </row>
        <row r="905">
          <cell r="A905" t="str">
            <v>0</v>
          </cell>
          <cell r="I905">
            <v>0</v>
          </cell>
          <cell r="N905">
            <v>0</v>
          </cell>
        </row>
        <row r="906">
          <cell r="A906" t="str">
            <v>0</v>
          </cell>
          <cell r="I906">
            <v>0</v>
          </cell>
          <cell r="N906">
            <v>0</v>
          </cell>
        </row>
        <row r="907">
          <cell r="A907" t="str">
            <v>0</v>
          </cell>
          <cell r="I907">
            <v>0</v>
          </cell>
          <cell r="N907">
            <v>0</v>
          </cell>
        </row>
        <row r="908">
          <cell r="A908" t="str">
            <v>0</v>
          </cell>
          <cell r="I908">
            <v>0</v>
          </cell>
          <cell r="N908">
            <v>0</v>
          </cell>
        </row>
        <row r="909">
          <cell r="A909" t="str">
            <v>0</v>
          </cell>
          <cell r="I909">
            <v>0</v>
          </cell>
          <cell r="N909">
            <v>0</v>
          </cell>
        </row>
        <row r="910">
          <cell r="A910" t="str">
            <v>0</v>
          </cell>
          <cell r="I910">
            <v>0</v>
          </cell>
          <cell r="N910">
            <v>0</v>
          </cell>
        </row>
        <row r="911">
          <cell r="A911" t="str">
            <v>0</v>
          </cell>
          <cell r="I911">
            <v>0</v>
          </cell>
          <cell r="N911">
            <v>0</v>
          </cell>
        </row>
        <row r="912">
          <cell r="A912" t="str">
            <v>0</v>
          </cell>
          <cell r="I912">
            <v>0</v>
          </cell>
          <cell r="N912">
            <v>0</v>
          </cell>
        </row>
        <row r="913">
          <cell r="A913" t="str">
            <v>0</v>
          </cell>
          <cell r="I913">
            <v>0</v>
          </cell>
          <cell r="N913">
            <v>0</v>
          </cell>
        </row>
        <row r="914">
          <cell r="A914" t="str">
            <v>0</v>
          </cell>
          <cell r="I914">
            <v>0</v>
          </cell>
          <cell r="N914">
            <v>0</v>
          </cell>
        </row>
        <row r="915">
          <cell r="A915" t="str">
            <v>0</v>
          </cell>
          <cell r="I915">
            <v>0</v>
          </cell>
          <cell r="N915">
            <v>0</v>
          </cell>
        </row>
        <row r="916">
          <cell r="A916" t="str">
            <v>0</v>
          </cell>
          <cell r="I916">
            <v>0</v>
          </cell>
          <cell r="N916">
            <v>0</v>
          </cell>
        </row>
        <row r="917">
          <cell r="A917" t="str">
            <v>0</v>
          </cell>
          <cell r="I917">
            <v>0</v>
          </cell>
          <cell r="N917">
            <v>0</v>
          </cell>
        </row>
        <row r="918">
          <cell r="A918" t="str">
            <v>0</v>
          </cell>
          <cell r="I918">
            <v>0</v>
          </cell>
          <cell r="N918">
            <v>0</v>
          </cell>
        </row>
        <row r="919">
          <cell r="A919" t="str">
            <v>0</v>
          </cell>
          <cell r="I919">
            <v>0</v>
          </cell>
          <cell r="N919">
            <v>0</v>
          </cell>
        </row>
        <row r="920">
          <cell r="A920" t="str">
            <v>0</v>
          </cell>
          <cell r="I920">
            <v>0</v>
          </cell>
          <cell r="N920">
            <v>0</v>
          </cell>
        </row>
        <row r="921">
          <cell r="A921" t="str">
            <v>0</v>
          </cell>
          <cell r="I921">
            <v>0</v>
          </cell>
          <cell r="N921">
            <v>0</v>
          </cell>
        </row>
        <row r="922">
          <cell r="A922" t="str">
            <v>0</v>
          </cell>
          <cell r="I922">
            <v>0</v>
          </cell>
          <cell r="N922">
            <v>0</v>
          </cell>
        </row>
        <row r="923">
          <cell r="A923" t="str">
            <v>0</v>
          </cell>
          <cell r="I923">
            <v>0</v>
          </cell>
          <cell r="N923">
            <v>0</v>
          </cell>
        </row>
        <row r="924">
          <cell r="A924" t="str">
            <v>0</v>
          </cell>
          <cell r="I924">
            <v>0</v>
          </cell>
          <cell r="N924">
            <v>0</v>
          </cell>
        </row>
        <row r="925">
          <cell r="A925" t="str">
            <v>0</v>
          </cell>
          <cell r="I925">
            <v>0</v>
          </cell>
          <cell r="N925">
            <v>0</v>
          </cell>
        </row>
        <row r="926">
          <cell r="A926" t="str">
            <v>0</v>
          </cell>
          <cell r="I926">
            <v>0</v>
          </cell>
          <cell r="N926">
            <v>0</v>
          </cell>
        </row>
        <row r="927">
          <cell r="A927" t="str">
            <v>0</v>
          </cell>
          <cell r="I927">
            <v>0</v>
          </cell>
          <cell r="N927">
            <v>0</v>
          </cell>
        </row>
        <row r="928">
          <cell r="A928" t="str">
            <v>0</v>
          </cell>
          <cell r="I928">
            <v>0</v>
          </cell>
          <cell r="N928">
            <v>0</v>
          </cell>
        </row>
        <row r="929">
          <cell r="A929" t="str">
            <v>0</v>
          </cell>
          <cell r="I929">
            <v>0</v>
          </cell>
          <cell r="N929">
            <v>0</v>
          </cell>
        </row>
        <row r="930">
          <cell r="A930" t="str">
            <v>0</v>
          </cell>
          <cell r="I930">
            <v>0</v>
          </cell>
          <cell r="N930">
            <v>0</v>
          </cell>
        </row>
        <row r="931">
          <cell r="A931" t="str">
            <v>0</v>
          </cell>
          <cell r="I931">
            <v>0</v>
          </cell>
          <cell r="N931">
            <v>0</v>
          </cell>
        </row>
        <row r="932">
          <cell r="A932" t="str">
            <v>0</v>
          </cell>
          <cell r="I932">
            <v>0</v>
          </cell>
          <cell r="N932">
            <v>0</v>
          </cell>
        </row>
        <row r="933">
          <cell r="A933" t="str">
            <v>0</v>
          </cell>
          <cell r="I933">
            <v>0</v>
          </cell>
          <cell r="N933">
            <v>0</v>
          </cell>
        </row>
        <row r="934">
          <cell r="A934" t="str">
            <v>0</v>
          </cell>
          <cell r="I934">
            <v>0</v>
          </cell>
          <cell r="N934">
            <v>0</v>
          </cell>
        </row>
        <row r="935">
          <cell r="A935" t="str">
            <v>0</v>
          </cell>
          <cell r="I935">
            <v>0</v>
          </cell>
          <cell r="N935">
            <v>0</v>
          </cell>
        </row>
        <row r="936">
          <cell r="A936" t="str">
            <v>0</v>
          </cell>
          <cell r="I936">
            <v>0</v>
          </cell>
          <cell r="N936">
            <v>0</v>
          </cell>
        </row>
        <row r="937">
          <cell r="A937" t="str">
            <v>0</v>
          </cell>
          <cell r="I937">
            <v>0</v>
          </cell>
          <cell r="N937">
            <v>0</v>
          </cell>
        </row>
        <row r="938">
          <cell r="A938" t="str">
            <v>0</v>
          </cell>
          <cell r="I938">
            <v>0</v>
          </cell>
          <cell r="N938">
            <v>0</v>
          </cell>
        </row>
        <row r="939">
          <cell r="A939" t="str">
            <v>0</v>
          </cell>
          <cell r="I939">
            <v>0</v>
          </cell>
          <cell r="N939">
            <v>0</v>
          </cell>
        </row>
        <row r="940">
          <cell r="A940" t="str">
            <v>0</v>
          </cell>
          <cell r="I940">
            <v>0</v>
          </cell>
          <cell r="N940">
            <v>0</v>
          </cell>
        </row>
        <row r="941">
          <cell r="A941" t="str">
            <v>0</v>
          </cell>
          <cell r="I941">
            <v>0</v>
          </cell>
          <cell r="N941">
            <v>0</v>
          </cell>
        </row>
        <row r="942">
          <cell r="A942" t="str">
            <v>0</v>
          </cell>
          <cell r="I942">
            <v>0</v>
          </cell>
          <cell r="N942">
            <v>0</v>
          </cell>
        </row>
        <row r="943">
          <cell r="A943" t="str">
            <v>0</v>
          </cell>
          <cell r="I943">
            <v>0</v>
          </cell>
          <cell r="N943">
            <v>0</v>
          </cell>
        </row>
        <row r="944">
          <cell r="A944" t="str">
            <v>0</v>
          </cell>
          <cell r="I944">
            <v>0</v>
          </cell>
          <cell r="N944">
            <v>0</v>
          </cell>
        </row>
        <row r="945">
          <cell r="A945" t="str">
            <v>0</v>
          </cell>
          <cell r="I945">
            <v>0</v>
          </cell>
          <cell r="N945">
            <v>0</v>
          </cell>
        </row>
        <row r="946">
          <cell r="A946" t="str">
            <v>0</v>
          </cell>
          <cell r="I946">
            <v>0</v>
          </cell>
          <cell r="N946">
            <v>0</v>
          </cell>
        </row>
        <row r="947">
          <cell r="A947" t="str">
            <v>0</v>
          </cell>
          <cell r="I947">
            <v>0</v>
          </cell>
          <cell r="N947">
            <v>0</v>
          </cell>
        </row>
        <row r="948">
          <cell r="A948" t="str">
            <v>0</v>
          </cell>
          <cell r="I948">
            <v>0</v>
          </cell>
          <cell r="N948">
            <v>0</v>
          </cell>
        </row>
        <row r="949">
          <cell r="A949" t="str">
            <v>0</v>
          </cell>
          <cell r="I949">
            <v>0</v>
          </cell>
          <cell r="N949">
            <v>0</v>
          </cell>
        </row>
        <row r="950">
          <cell r="A950" t="str">
            <v>0</v>
          </cell>
          <cell r="I950">
            <v>0</v>
          </cell>
          <cell r="N950">
            <v>0</v>
          </cell>
        </row>
        <row r="951">
          <cell r="A951" t="str">
            <v>0</v>
          </cell>
          <cell r="I951">
            <v>0</v>
          </cell>
          <cell r="N951">
            <v>0</v>
          </cell>
        </row>
        <row r="952">
          <cell r="A952" t="str">
            <v>0</v>
          </cell>
          <cell r="I952">
            <v>0</v>
          </cell>
          <cell r="N952">
            <v>0</v>
          </cell>
        </row>
        <row r="953">
          <cell r="A953" t="str">
            <v>0</v>
          </cell>
          <cell r="I953">
            <v>0</v>
          </cell>
          <cell r="N953">
            <v>0</v>
          </cell>
        </row>
        <row r="954">
          <cell r="A954" t="str">
            <v>0</v>
          </cell>
          <cell r="I954">
            <v>0</v>
          </cell>
          <cell r="N954">
            <v>0</v>
          </cell>
        </row>
        <row r="955">
          <cell r="A955" t="str">
            <v>0</v>
          </cell>
          <cell r="I955">
            <v>0</v>
          </cell>
          <cell r="N955">
            <v>0</v>
          </cell>
        </row>
        <row r="956">
          <cell r="A956" t="str">
            <v>0</v>
          </cell>
          <cell r="I956">
            <v>0</v>
          </cell>
          <cell r="N956">
            <v>0</v>
          </cell>
        </row>
        <row r="957">
          <cell r="A957" t="str">
            <v>0</v>
          </cell>
          <cell r="I957">
            <v>0</v>
          </cell>
          <cell r="N957">
            <v>0</v>
          </cell>
        </row>
        <row r="958">
          <cell r="A958" t="str">
            <v>0</v>
          </cell>
          <cell r="I958">
            <v>0</v>
          </cell>
          <cell r="N958">
            <v>0</v>
          </cell>
        </row>
        <row r="959">
          <cell r="A959" t="str">
            <v>0</v>
          </cell>
          <cell r="I959">
            <v>0</v>
          </cell>
          <cell r="N959">
            <v>0</v>
          </cell>
        </row>
        <row r="960">
          <cell r="A960" t="str">
            <v>0</v>
          </cell>
          <cell r="I960">
            <v>0</v>
          </cell>
          <cell r="N960">
            <v>0</v>
          </cell>
        </row>
        <row r="961">
          <cell r="A961" t="str">
            <v>0</v>
          </cell>
          <cell r="I961">
            <v>0</v>
          </cell>
          <cell r="N961">
            <v>0</v>
          </cell>
        </row>
        <row r="962">
          <cell r="A962" t="str">
            <v>0</v>
          </cell>
          <cell r="I962">
            <v>0</v>
          </cell>
          <cell r="N962">
            <v>0</v>
          </cell>
        </row>
        <row r="963">
          <cell r="A963" t="str">
            <v>0</v>
          </cell>
          <cell r="I963">
            <v>0</v>
          </cell>
          <cell r="N963">
            <v>0</v>
          </cell>
        </row>
        <row r="964">
          <cell r="A964" t="str">
            <v>0</v>
          </cell>
          <cell r="I964">
            <v>0</v>
          </cell>
          <cell r="N964">
            <v>0</v>
          </cell>
        </row>
        <row r="965">
          <cell r="A965" t="str">
            <v>0</v>
          </cell>
          <cell r="I965">
            <v>0</v>
          </cell>
          <cell r="N965">
            <v>0</v>
          </cell>
        </row>
        <row r="966">
          <cell r="A966" t="str">
            <v>0</v>
          </cell>
          <cell r="I966">
            <v>0</v>
          </cell>
          <cell r="N966">
            <v>0</v>
          </cell>
        </row>
        <row r="967">
          <cell r="A967" t="str">
            <v>0</v>
          </cell>
          <cell r="I967">
            <v>0</v>
          </cell>
          <cell r="N967">
            <v>0</v>
          </cell>
        </row>
        <row r="968">
          <cell r="A968" t="str">
            <v>0</v>
          </cell>
          <cell r="I968">
            <v>0</v>
          </cell>
          <cell r="N968">
            <v>0</v>
          </cell>
        </row>
        <row r="969">
          <cell r="A969" t="str">
            <v>0</v>
          </cell>
          <cell r="I969">
            <v>0</v>
          </cell>
          <cell r="N969">
            <v>0</v>
          </cell>
        </row>
        <row r="970">
          <cell r="A970" t="str">
            <v>0</v>
          </cell>
          <cell r="I970">
            <v>0</v>
          </cell>
          <cell r="N970">
            <v>0</v>
          </cell>
        </row>
        <row r="971">
          <cell r="A971" t="str">
            <v>0</v>
          </cell>
          <cell r="I971">
            <v>0</v>
          </cell>
          <cell r="N971">
            <v>0</v>
          </cell>
        </row>
        <row r="972">
          <cell r="A972" t="str">
            <v>0</v>
          </cell>
          <cell r="I972">
            <v>0</v>
          </cell>
          <cell r="N972">
            <v>0</v>
          </cell>
        </row>
        <row r="973">
          <cell r="A973" t="str">
            <v>0</v>
          </cell>
          <cell r="I973">
            <v>0</v>
          </cell>
          <cell r="N973">
            <v>0</v>
          </cell>
        </row>
        <row r="974">
          <cell r="A974" t="str">
            <v>0</v>
          </cell>
          <cell r="I974">
            <v>0</v>
          </cell>
          <cell r="N974">
            <v>0</v>
          </cell>
        </row>
        <row r="975">
          <cell r="A975" t="str">
            <v>0</v>
          </cell>
          <cell r="I975">
            <v>0</v>
          </cell>
          <cell r="N975">
            <v>0</v>
          </cell>
        </row>
        <row r="976">
          <cell r="A976" t="str">
            <v>0</v>
          </cell>
          <cell r="I976">
            <v>0</v>
          </cell>
          <cell r="N976">
            <v>0</v>
          </cell>
        </row>
        <row r="977">
          <cell r="A977" t="str">
            <v>0</v>
          </cell>
          <cell r="I977">
            <v>0</v>
          </cell>
          <cell r="N977">
            <v>0</v>
          </cell>
        </row>
        <row r="978">
          <cell r="A978" t="str">
            <v>0</v>
          </cell>
          <cell r="I978">
            <v>0</v>
          </cell>
          <cell r="N978">
            <v>0</v>
          </cell>
        </row>
        <row r="979">
          <cell r="A979" t="str">
            <v>0</v>
          </cell>
          <cell r="I979">
            <v>0</v>
          </cell>
          <cell r="N979">
            <v>0</v>
          </cell>
        </row>
        <row r="980">
          <cell r="A980" t="str">
            <v>0</v>
          </cell>
          <cell r="I980">
            <v>0</v>
          </cell>
          <cell r="N980">
            <v>0</v>
          </cell>
        </row>
        <row r="981">
          <cell r="A981" t="str">
            <v>0</v>
          </cell>
          <cell r="I981">
            <v>0</v>
          </cell>
          <cell r="N981">
            <v>0</v>
          </cell>
        </row>
        <row r="982">
          <cell r="A982" t="str">
            <v>0</v>
          </cell>
          <cell r="I982">
            <v>0</v>
          </cell>
          <cell r="N982">
            <v>0</v>
          </cell>
        </row>
        <row r="983">
          <cell r="A983" t="str">
            <v>0</v>
          </cell>
          <cell r="I983">
            <v>0</v>
          </cell>
          <cell r="N983">
            <v>0</v>
          </cell>
        </row>
        <row r="984">
          <cell r="A984" t="str">
            <v>0</v>
          </cell>
          <cell r="I984">
            <v>0</v>
          </cell>
          <cell r="N984">
            <v>0</v>
          </cell>
        </row>
        <row r="985">
          <cell r="A985" t="str">
            <v>0</v>
          </cell>
          <cell r="I985">
            <v>0</v>
          </cell>
          <cell r="N985">
            <v>0</v>
          </cell>
        </row>
        <row r="986">
          <cell r="A986" t="str">
            <v>0</v>
          </cell>
          <cell r="I986">
            <v>0</v>
          </cell>
          <cell r="N986">
            <v>0</v>
          </cell>
        </row>
        <row r="987">
          <cell r="A987" t="str">
            <v>0</v>
          </cell>
          <cell r="I987">
            <v>0</v>
          </cell>
          <cell r="N987">
            <v>0</v>
          </cell>
        </row>
        <row r="988">
          <cell r="A988" t="str">
            <v>0</v>
          </cell>
          <cell r="I988">
            <v>0</v>
          </cell>
          <cell r="N988">
            <v>0</v>
          </cell>
        </row>
        <row r="989">
          <cell r="A989" t="str">
            <v>0</v>
          </cell>
          <cell r="I989">
            <v>0</v>
          </cell>
          <cell r="N989">
            <v>0</v>
          </cell>
        </row>
        <row r="990">
          <cell r="A990" t="str">
            <v>0</v>
          </cell>
          <cell r="I990">
            <v>0</v>
          </cell>
          <cell r="N990">
            <v>0</v>
          </cell>
        </row>
        <row r="991">
          <cell r="A991" t="str">
            <v>0</v>
          </cell>
          <cell r="I991">
            <v>0</v>
          </cell>
          <cell r="N991">
            <v>0</v>
          </cell>
        </row>
        <row r="992">
          <cell r="A992" t="str">
            <v>0</v>
          </cell>
          <cell r="I992">
            <v>0</v>
          </cell>
          <cell r="N992">
            <v>0</v>
          </cell>
        </row>
        <row r="993">
          <cell r="A993" t="str">
            <v>0</v>
          </cell>
          <cell r="I993">
            <v>0</v>
          </cell>
          <cell r="N993">
            <v>0</v>
          </cell>
        </row>
        <row r="994">
          <cell r="A994" t="str">
            <v>0</v>
          </cell>
          <cell r="I994">
            <v>0</v>
          </cell>
          <cell r="N994">
            <v>0</v>
          </cell>
        </row>
        <row r="995">
          <cell r="A995" t="str">
            <v>0</v>
          </cell>
          <cell r="I995">
            <v>0</v>
          </cell>
          <cell r="N995">
            <v>0</v>
          </cell>
        </row>
        <row r="996">
          <cell r="A996" t="str">
            <v>0</v>
          </cell>
          <cell r="I996">
            <v>0</v>
          </cell>
          <cell r="N996">
            <v>0</v>
          </cell>
        </row>
        <row r="997">
          <cell r="A997" t="str">
            <v>0</v>
          </cell>
          <cell r="I997">
            <v>0</v>
          </cell>
          <cell r="N997">
            <v>0</v>
          </cell>
        </row>
        <row r="998">
          <cell r="A998" t="str">
            <v>0</v>
          </cell>
          <cell r="I998">
            <v>0</v>
          </cell>
          <cell r="N998">
            <v>0</v>
          </cell>
        </row>
        <row r="999">
          <cell r="A999" t="str">
            <v>0</v>
          </cell>
          <cell r="I999">
            <v>0</v>
          </cell>
          <cell r="N999">
            <v>0</v>
          </cell>
        </row>
        <row r="1000">
          <cell r="A1000" t="str">
            <v>0</v>
          </cell>
          <cell r="I1000">
            <v>0</v>
          </cell>
          <cell r="N1000">
            <v>0</v>
          </cell>
        </row>
        <row r="1001">
          <cell r="N1001">
            <v>0</v>
          </cell>
        </row>
      </sheetData>
      <sheetData sheetId="30">
        <row r="2">
          <cell r="B2">
            <v>1</v>
          </cell>
        </row>
        <row r="3">
          <cell r="B3">
            <v>1</v>
          </cell>
        </row>
        <row r="4">
          <cell r="D4">
            <v>0</v>
          </cell>
          <cell r="M4" t="str">
            <v>Cout_mh_avril_0J</v>
          </cell>
        </row>
        <row r="5">
          <cell r="B5">
            <v>1</v>
          </cell>
          <cell r="D5">
            <v>1</v>
          </cell>
        </row>
        <row r="20">
          <cell r="F20">
            <v>0</v>
          </cell>
        </row>
        <row r="21">
          <cell r="B21">
            <v>0</v>
          </cell>
        </row>
      </sheetData>
      <sheetData sheetId="3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ez-moi"/>
      <sheetName val="Graph1"/>
      <sheetName val="Figure 1"/>
      <sheetName val="Figure 2"/>
      <sheetName val="Graph3"/>
      <sheetName val="Figure 3"/>
      <sheetName val="Figure 4"/>
      <sheetName val="Figure 5"/>
      <sheetName val="Figure 6"/>
      <sheetName val="Figure 7"/>
      <sheetName val="Figure 8"/>
      <sheetName val="Figure 9"/>
      <sheetName val="Annexe 1 "/>
    </sheetNames>
    <sheetDataSet>
      <sheetData sheetId="0"/>
      <sheetData sheetId="1"/>
      <sheetData sheetId="2"/>
      <sheetData sheetId="3"/>
      <sheetData sheetId="4"/>
      <sheetData sheetId="5"/>
      <sheetData sheetId="6"/>
      <sheetData sheetId="7"/>
      <sheetData sheetId="8">
        <row r="67">
          <cell r="B67">
            <v>2018</v>
          </cell>
          <cell r="C67">
            <v>2019</v>
          </cell>
          <cell r="D67">
            <v>2020</v>
          </cell>
          <cell r="E67">
            <v>2021</v>
          </cell>
        </row>
        <row r="68">
          <cell r="A68" t="str">
            <v>3-9 janv.**</v>
          </cell>
          <cell r="B68">
            <v>100330</v>
          </cell>
          <cell r="C68">
            <v>110701</v>
          </cell>
          <cell r="D68">
            <v>113506</v>
          </cell>
          <cell r="E68">
            <v>114723</v>
          </cell>
        </row>
        <row r="69">
          <cell r="A69" t="str">
            <v>12-18 janv.</v>
          </cell>
          <cell r="B69">
            <v>104190</v>
          </cell>
          <cell r="C69">
            <v>102045</v>
          </cell>
          <cell r="D69">
            <v>102407</v>
          </cell>
          <cell r="E69">
            <v>90105</v>
          </cell>
        </row>
        <row r="70">
          <cell r="A70" t="str">
            <v>19-25 janv.</v>
          </cell>
          <cell r="B70">
            <v>89142</v>
          </cell>
          <cell r="C70">
            <v>95260</v>
          </cell>
          <cell r="D70">
            <v>100966</v>
          </cell>
          <cell r="E70">
            <v>94295</v>
          </cell>
        </row>
        <row r="71">
          <cell r="A71" t="str">
            <v>26 janv.-1 fév.</v>
          </cell>
          <cell r="B71">
            <v>97441</v>
          </cell>
          <cell r="C71">
            <v>97699</v>
          </cell>
          <cell r="D71">
            <v>96042</v>
          </cell>
          <cell r="E71">
            <v>85343</v>
          </cell>
        </row>
        <row r="72">
          <cell r="A72" t="str">
            <v>2-8 fév.</v>
          </cell>
          <cell r="B72">
            <v>75434</v>
          </cell>
          <cell r="C72">
            <v>83347</v>
          </cell>
          <cell r="D72">
            <v>90495</v>
          </cell>
          <cell r="E72">
            <v>94099</v>
          </cell>
        </row>
        <row r="73">
          <cell r="A73" t="str">
            <v>9-15 fév.</v>
          </cell>
          <cell r="B73">
            <v>71031</v>
          </cell>
          <cell r="C73">
            <v>69559</v>
          </cell>
          <cell r="D73">
            <v>75523</v>
          </cell>
          <cell r="E73">
            <v>75380</v>
          </cell>
        </row>
        <row r="74">
          <cell r="A74" t="str">
            <v>16-22 fév.</v>
          </cell>
          <cell r="B74">
            <v>93102</v>
          </cell>
          <cell r="C74">
            <v>91428</v>
          </cell>
          <cell r="D74">
            <v>93003</v>
          </cell>
        </row>
        <row r="75">
          <cell r="A75" t="str">
            <v>23-29 fév.</v>
          </cell>
          <cell r="B75">
            <v>91065</v>
          </cell>
          <cell r="C75">
            <v>96774</v>
          </cell>
          <cell r="D75">
            <v>86699</v>
          </cell>
        </row>
        <row r="76">
          <cell r="A76" t="str">
            <v>1-7 mars</v>
          </cell>
          <cell r="B76">
            <v>78415</v>
          </cell>
          <cell r="C76">
            <v>87314</v>
          </cell>
          <cell r="D76">
            <v>96119</v>
          </cell>
        </row>
        <row r="77">
          <cell r="A77" t="str">
            <v>8 -14 mars</v>
          </cell>
          <cell r="B77">
            <v>71697</v>
          </cell>
          <cell r="C77">
            <v>76021</v>
          </cell>
          <cell r="D77">
            <v>82690</v>
          </cell>
        </row>
        <row r="78">
          <cell r="A78" t="str">
            <v>15- 21 mars</v>
          </cell>
          <cell r="B78">
            <v>87845</v>
          </cell>
          <cell r="C78">
            <v>89536</v>
          </cell>
          <cell r="D78">
            <v>117673</v>
          </cell>
        </row>
        <row r="79">
          <cell r="A79" t="str">
            <v>22 - 28 mars</v>
          </cell>
          <cell r="B79">
            <v>82895</v>
          </cell>
          <cell r="C79">
            <v>84912</v>
          </cell>
          <cell r="D79">
            <v>91763.636363636368</v>
          </cell>
        </row>
        <row r="80">
          <cell r="A80" t="str">
            <v>29 mars-4 avril</v>
          </cell>
          <cell r="B80">
            <v>82654</v>
          </cell>
          <cell r="C80">
            <v>97699</v>
          </cell>
          <cell r="D80">
            <v>105802</v>
          </cell>
        </row>
        <row r="81">
          <cell r="A81" t="str">
            <v>5-11 avril</v>
          </cell>
          <cell r="B81">
            <v>78244</v>
          </cell>
          <cell r="C81">
            <v>73699</v>
          </cell>
          <cell r="D81">
            <v>73060.606060606064</v>
          </cell>
        </row>
        <row r="82">
          <cell r="A82" t="str">
            <v>12-18 avril</v>
          </cell>
          <cell r="B82">
            <v>89129</v>
          </cell>
          <cell r="C82">
            <v>85348</v>
          </cell>
          <cell r="D82">
            <v>81477</v>
          </cell>
        </row>
        <row r="83">
          <cell r="A83" t="str">
            <v>19-25 avril</v>
          </cell>
          <cell r="B83">
            <v>86398</v>
          </cell>
          <cell r="C83">
            <v>75509</v>
          </cell>
          <cell r="D83">
            <v>65653</v>
          </cell>
        </row>
        <row r="84">
          <cell r="A84" t="str">
            <v>26 avril-02 mai</v>
          </cell>
          <cell r="B84">
            <v>83743</v>
          </cell>
          <cell r="C84">
            <v>89413</v>
          </cell>
          <cell r="D84">
            <v>68188</v>
          </cell>
        </row>
        <row r="85">
          <cell r="A85" t="str">
            <v>03-09 mai</v>
          </cell>
          <cell r="B85">
            <v>56008</v>
          </cell>
          <cell r="C85">
            <v>73891</v>
          </cell>
          <cell r="D85">
            <v>58423</v>
          </cell>
        </row>
        <row r="86">
          <cell r="A86" t="str">
            <v>10-16 mai</v>
          </cell>
          <cell r="B86">
            <v>86722</v>
          </cell>
          <cell r="C86">
            <v>85364</v>
          </cell>
          <cell r="D86">
            <v>56762</v>
          </cell>
        </row>
        <row r="87">
          <cell r="A87" t="str">
            <v>17-23  mai</v>
          </cell>
          <cell r="B87">
            <v>77423</v>
          </cell>
          <cell r="C87">
            <v>88345</v>
          </cell>
          <cell r="D87">
            <v>57817</v>
          </cell>
        </row>
        <row r="88">
          <cell r="A88" t="str">
            <v>24-30 mai</v>
          </cell>
          <cell r="B88">
            <v>93888</v>
          </cell>
          <cell r="C88">
            <v>71115</v>
          </cell>
          <cell r="D88">
            <v>64117</v>
          </cell>
        </row>
        <row r="89">
          <cell r="A89" t="str">
            <v>31 mai-06 juin</v>
          </cell>
          <cell r="B89">
            <v>81416</v>
          </cell>
          <cell r="C89">
            <v>89880</v>
          </cell>
          <cell r="D89">
            <v>74412</v>
          </cell>
        </row>
        <row r="90">
          <cell r="A90" t="str">
            <v>07-13 juin</v>
          </cell>
          <cell r="B90">
            <v>66658</v>
          </cell>
          <cell r="C90">
            <v>70150</v>
          </cell>
          <cell r="D90">
            <v>66851</v>
          </cell>
        </row>
        <row r="91">
          <cell r="A91" t="str">
            <v>14-20 juin</v>
          </cell>
          <cell r="B91">
            <v>86057</v>
          </cell>
          <cell r="C91">
            <v>91157</v>
          </cell>
          <cell r="D91">
            <v>77340</v>
          </cell>
        </row>
        <row r="92">
          <cell r="A92" t="str">
            <v>21-27 juin</v>
          </cell>
          <cell r="B92">
            <v>86474</v>
          </cell>
          <cell r="C92">
            <v>88454</v>
          </cell>
          <cell r="D92">
            <v>73165</v>
          </cell>
        </row>
        <row r="93">
          <cell r="A93" t="str">
            <v>28 juin-04 juillet</v>
          </cell>
          <cell r="B93">
            <v>114502</v>
          </cell>
          <cell r="C93">
            <v>121118</v>
          </cell>
          <cell r="D93">
            <v>109774</v>
          </cell>
        </row>
        <row r="94">
          <cell r="A94" t="str">
            <v>05-11 juillet</v>
          </cell>
          <cell r="B94">
            <v>89389</v>
          </cell>
          <cell r="C94">
            <v>94137</v>
          </cell>
          <cell r="D94">
            <v>87596</v>
          </cell>
        </row>
        <row r="95">
          <cell r="A95" t="str">
            <v>12-18 juillet</v>
          </cell>
          <cell r="B95">
            <v>110384</v>
          </cell>
          <cell r="C95">
            <v>100940</v>
          </cell>
          <cell r="D95">
            <v>78915</v>
          </cell>
        </row>
        <row r="96">
          <cell r="A96" t="str">
            <v>19-25 juillet</v>
          </cell>
          <cell r="B96">
            <v>92231</v>
          </cell>
          <cell r="C96">
            <v>88807</v>
          </cell>
          <cell r="D96">
            <v>88097</v>
          </cell>
        </row>
        <row r="97">
          <cell r="A97" t="str">
            <v>26 juill.-01 août</v>
          </cell>
          <cell r="B97">
            <v>108699</v>
          </cell>
          <cell r="C97">
            <v>112047</v>
          </cell>
          <cell r="D97">
            <v>89418</v>
          </cell>
        </row>
        <row r="98">
          <cell r="A98" t="str">
            <v>02-08 août</v>
          </cell>
          <cell r="B98">
            <v>81067</v>
          </cell>
          <cell r="C98">
            <v>85538</v>
          </cell>
          <cell r="D98">
            <v>90304</v>
          </cell>
        </row>
        <row r="99">
          <cell r="A99" t="str">
            <v>09-15 août</v>
          </cell>
          <cell r="B99">
            <v>75229</v>
          </cell>
          <cell r="C99">
            <v>63347</v>
          </cell>
          <cell r="D99">
            <v>70433</v>
          </cell>
        </row>
        <row r="100">
          <cell r="A100" t="str">
            <v>16-22 août</v>
          </cell>
          <cell r="B100">
            <v>103158</v>
          </cell>
          <cell r="C100">
            <v>111994</v>
          </cell>
          <cell r="D100">
            <v>95333</v>
          </cell>
        </row>
        <row r="101">
          <cell r="A101" t="str">
            <v>23-29 août</v>
          </cell>
          <cell r="B101">
            <v>130053</v>
          </cell>
          <cell r="C101">
            <v>116047</v>
          </cell>
          <cell r="D101">
            <v>101359</v>
          </cell>
        </row>
        <row r="102">
          <cell r="A102" t="str">
            <v>30 août-05 septembre</v>
          </cell>
          <cell r="B102">
            <v>161020</v>
          </cell>
          <cell r="C102">
            <v>172405</v>
          </cell>
          <cell r="D102">
            <v>163439</v>
          </cell>
        </row>
        <row r="103">
          <cell r="A103" t="str">
            <v>06-12 septembre</v>
          </cell>
          <cell r="B103">
            <v>119903</v>
          </cell>
          <cell r="C103">
            <v>120244</v>
          </cell>
          <cell r="D103">
            <v>112241</v>
          </cell>
        </row>
        <row r="104">
          <cell r="A104" t="str">
            <v>13-19 septembre</v>
          </cell>
          <cell r="B104">
            <v>127142</v>
          </cell>
          <cell r="C104">
            <v>129807</v>
          </cell>
          <cell r="D104">
            <v>111025</v>
          </cell>
        </row>
        <row r="105">
          <cell r="A105" t="str">
            <v>20-26 septembre</v>
          </cell>
          <cell r="B105">
            <v>113803</v>
          </cell>
          <cell r="C105">
            <v>118640</v>
          </cell>
          <cell r="D105">
            <v>105627</v>
          </cell>
        </row>
        <row r="106">
          <cell r="A106" t="str">
            <v>27 sept.-03 octobre</v>
          </cell>
          <cell r="B106">
            <v>141252</v>
          </cell>
          <cell r="C106">
            <v>140820</v>
          </cell>
          <cell r="D106">
            <v>125188</v>
          </cell>
        </row>
        <row r="107">
          <cell r="A107" t="str">
            <v>04-10 octobre</v>
          </cell>
          <cell r="B107">
            <v>103071</v>
          </cell>
          <cell r="C107">
            <v>107147</v>
          </cell>
          <cell r="D107">
            <v>97408</v>
          </cell>
        </row>
        <row r="108">
          <cell r="A108" t="str">
            <v>11-17 octobre</v>
          </cell>
          <cell r="B108">
            <v>106226</v>
          </cell>
          <cell r="C108">
            <v>106842</v>
          </cell>
          <cell r="D108">
            <v>90810</v>
          </cell>
        </row>
        <row r="109">
          <cell r="A109" t="str">
            <v>18-24 octobre</v>
          </cell>
          <cell r="B109">
            <v>101349</v>
          </cell>
          <cell r="C109">
            <v>103627</v>
          </cell>
          <cell r="D109">
            <v>97529</v>
          </cell>
        </row>
        <row r="110">
          <cell r="A110" t="str">
            <v>25-31 octobre</v>
          </cell>
          <cell r="B110">
            <v>92938</v>
          </cell>
          <cell r="C110">
            <v>101052</v>
          </cell>
          <cell r="D110">
            <v>99612</v>
          </cell>
        </row>
        <row r="111">
          <cell r="A111" t="str">
            <v>01-07 novembre</v>
          </cell>
          <cell r="B111">
            <v>111647</v>
          </cell>
          <cell r="C111">
            <v>109939</v>
          </cell>
          <cell r="D111">
            <v>117365</v>
          </cell>
        </row>
        <row r="112">
          <cell r="A112" t="str">
            <v>08-14 novembre</v>
          </cell>
          <cell r="B112">
            <v>88893</v>
          </cell>
          <cell r="C112">
            <v>78757</v>
          </cell>
          <cell r="D112">
            <v>79627</v>
          </cell>
        </row>
        <row r="113">
          <cell r="A113" t="str">
            <v>15-21 novembre</v>
          </cell>
          <cell r="B113">
            <v>105172</v>
          </cell>
          <cell r="C113">
            <v>102504</v>
          </cell>
          <cell r="D113">
            <v>101997</v>
          </cell>
        </row>
        <row r="114">
          <cell r="A114" t="str">
            <v>22-28 novembre</v>
          </cell>
          <cell r="B114">
            <v>94567</v>
          </cell>
          <cell r="C114">
            <v>94159</v>
          </cell>
          <cell r="D114">
            <v>85162</v>
          </cell>
        </row>
        <row r="115">
          <cell r="A115" t="str">
            <v>29 novembre - 05 décembre</v>
          </cell>
          <cell r="B115">
            <v>88832</v>
          </cell>
          <cell r="C115">
            <v>95497</v>
          </cell>
          <cell r="D115">
            <v>90466</v>
          </cell>
        </row>
        <row r="116">
          <cell r="A116" t="str">
            <v>06-12 decembre</v>
          </cell>
          <cell r="B116">
            <v>73583</v>
          </cell>
          <cell r="C116">
            <v>75427</v>
          </cell>
          <cell r="D116">
            <v>75030</v>
          </cell>
        </row>
        <row r="117">
          <cell r="A117" t="str">
            <v>13-19 decembre</v>
          </cell>
          <cell r="B117">
            <v>99138</v>
          </cell>
          <cell r="C117">
            <v>99926</v>
          </cell>
          <cell r="D117">
            <v>84821</v>
          </cell>
        </row>
        <row r="118">
          <cell r="A118" t="str">
            <v>20-26 décembre*</v>
          </cell>
          <cell r="B118">
            <v>66798</v>
          </cell>
          <cell r="C118">
            <v>65251</v>
          </cell>
          <cell r="D118">
            <v>62509</v>
          </cell>
        </row>
        <row r="119">
          <cell r="A119" t="str">
            <v>27 décembre -02 janvier*</v>
          </cell>
          <cell r="B119">
            <v>104394</v>
          </cell>
          <cell r="C119">
            <v>93797</v>
          </cell>
          <cell r="D119">
            <v>74408</v>
          </cell>
        </row>
      </sheetData>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ez-moi"/>
      <sheetName val="Tableau1"/>
      <sheetName val="Tableau 2"/>
      <sheetName val="Tableau3"/>
      <sheetName val="données_graph1"/>
      <sheetName val="Graphique 1 "/>
      <sheetName val="Graphique 2"/>
      <sheetName val="Carte1"/>
      <sheetName val="Carte1a"/>
      <sheetName val="Carte1b"/>
      <sheetName val="Carte1c"/>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ez-moi"/>
      <sheetName val="Tableau1"/>
      <sheetName val="Tableau 2"/>
      <sheetName val="Tableau3"/>
      <sheetName val="données_graph1"/>
      <sheetName val="Graphique 1 "/>
      <sheetName val="Graphique 2"/>
      <sheetName val="Carte1"/>
      <sheetName val="Carte1a"/>
      <sheetName val="Carte1b"/>
      <sheetName val="Carte1c"/>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ez-moi"/>
      <sheetName val="Tableau1"/>
      <sheetName val="Tableau 2"/>
      <sheetName val="Tableau3"/>
      <sheetName val="données_graph1"/>
      <sheetName val="Graphique 1 "/>
      <sheetName val="Graphique 2"/>
      <sheetName val="Carte1"/>
      <sheetName val="Carte1a"/>
      <sheetName val="Carte1b"/>
      <sheetName val="Carte1c"/>
      <sheetName val="prevision"/>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lications"/>
      <sheetName val="prevision"/>
      <sheetName val="durée"/>
      <sheetName val="stock"/>
      <sheetName val="résultat"/>
      <sheetName val="Graph1"/>
      <sheetName val="sorties"/>
      <sheetName val="couts"/>
      <sheetName val="essai_calage_cout"/>
      <sheetName val="données_graph1"/>
    </sheetNames>
    <sheetDataSet>
      <sheetData sheetId="0" refreshError="1"/>
      <sheetData sheetId="1" refreshError="1">
        <row r="5">
          <cell r="E5">
            <v>307</v>
          </cell>
        </row>
        <row r="6">
          <cell r="E6">
            <v>300</v>
          </cell>
        </row>
        <row r="7">
          <cell r="E7">
            <v>300</v>
          </cell>
        </row>
        <row r="8">
          <cell r="E8">
            <v>300</v>
          </cell>
        </row>
        <row r="9">
          <cell r="E9">
            <v>300</v>
          </cell>
        </row>
        <row r="10">
          <cell r="E10">
            <v>300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uil1"/>
      <sheetName val="+ grosse convention CR"/>
      <sheetName val="Metal Europe - DAEWOO"/>
      <sheetName val="ATD NAF29 2002"/>
      <sheetName val="ATD - desc"/>
      <sheetName val="ATD -Table1-2"/>
      <sheetName val="ATD - Tab 5"/>
      <sheetName val="CR Age"/>
      <sheetName val="CR sexe"/>
      <sheetName val="CR Qualif"/>
      <sheetName val="Desc Sortie"/>
      <sheetName val="CR Graphiques -sortie"/>
      <sheetName val="CR -Table1-2"/>
      <sheetName val="CR - Tab 3-4"/>
      <sheetName val="CR Graph 1 Situation sortie"/>
      <sheetName val="CR - Tab 5"/>
      <sheetName val="CR naf29 2002"/>
      <sheetName val="CR naf 29 2003"/>
      <sheetName val="CR Desc 02-03"/>
      <sheetName val="Budgétaire"/>
      <sheetName val="Suivi TOTAL"/>
      <sheetName val="CR Convention desc"/>
      <sheetName val="Codes"/>
    </sheetNames>
    <sheetDataSet>
      <sheetData sheetId="0" refreshError="1"/>
      <sheetData sheetId="1" refreshError="1"/>
      <sheetData sheetId="2" refreshError="1"/>
      <sheetData sheetId="3" refreshError="1">
        <row r="1">
          <cell r="A1" t="str">
            <v>var</v>
          </cell>
          <cell r="B1" t="str">
            <v>COUNT</v>
          </cell>
          <cell r="C1" t="str">
            <v>PERCENT</v>
          </cell>
          <cell r="D1" t="str">
            <v>name</v>
          </cell>
        </row>
        <row r="2">
          <cell r="A2">
            <v>1</v>
          </cell>
          <cell r="B2">
            <v>5</v>
          </cell>
          <cell r="C2">
            <v>2.5680534155110425E-3</v>
          </cell>
          <cell r="D2" t="str">
            <v>naf29</v>
          </cell>
        </row>
        <row r="3">
          <cell r="A3">
            <v>2</v>
          </cell>
          <cell r="B3">
            <v>3</v>
          </cell>
          <cell r="C3">
            <v>1.5408320493066256E-3</v>
          </cell>
          <cell r="D3" t="str">
            <v>naf29</v>
          </cell>
        </row>
        <row r="4">
          <cell r="A4">
            <v>3</v>
          </cell>
          <cell r="B4">
            <v>100</v>
          </cell>
          <cell r="C4">
            <v>5.1361068310220852E-2</v>
          </cell>
          <cell r="D4" t="str">
            <v>naf29</v>
          </cell>
        </row>
        <row r="5">
          <cell r="A5">
            <v>4</v>
          </cell>
          <cell r="B5">
            <v>112</v>
          </cell>
          <cell r="C5">
            <v>5.7524396507447353E-2</v>
          </cell>
          <cell r="D5" t="str">
            <v>naf29</v>
          </cell>
        </row>
        <row r="6">
          <cell r="A6">
            <v>5</v>
          </cell>
          <cell r="B6">
            <v>34</v>
          </cell>
          <cell r="C6">
            <v>1.7462763225475089E-2</v>
          </cell>
          <cell r="D6" t="str">
            <v>naf29</v>
          </cell>
        </row>
        <row r="7">
          <cell r="A7">
            <v>6</v>
          </cell>
          <cell r="B7">
            <v>197</v>
          </cell>
          <cell r="C7">
            <v>0.10118130457113508</v>
          </cell>
          <cell r="D7" t="str">
            <v>naf29</v>
          </cell>
        </row>
        <row r="8">
          <cell r="A8">
            <v>8</v>
          </cell>
          <cell r="B8">
            <v>54</v>
          </cell>
          <cell r="C8">
            <v>2.7734976887519261E-2</v>
          </cell>
          <cell r="D8" t="str">
            <v>naf29</v>
          </cell>
        </row>
        <row r="9">
          <cell r="A9">
            <v>9</v>
          </cell>
          <cell r="B9">
            <v>85</v>
          </cell>
          <cell r="C9">
            <v>4.3656908063687723E-2</v>
          </cell>
          <cell r="D9" t="str">
            <v>naf29</v>
          </cell>
        </row>
        <row r="10">
          <cell r="A10">
            <v>11</v>
          </cell>
          <cell r="B10">
            <v>138</v>
          </cell>
          <cell r="C10">
            <v>7.0878274268104779E-2</v>
          </cell>
          <cell r="D10" t="str">
            <v>naf29</v>
          </cell>
        </row>
        <row r="11">
          <cell r="A11">
            <v>12</v>
          </cell>
          <cell r="B11">
            <v>13</v>
          </cell>
          <cell r="C11">
            <v>6.6769388803287104E-3</v>
          </cell>
          <cell r="D11" t="str">
            <v>naf29</v>
          </cell>
        </row>
        <row r="12">
          <cell r="A12">
            <v>13</v>
          </cell>
          <cell r="B12">
            <v>363</v>
          </cell>
          <cell r="C12">
            <v>0.1864406779661017</v>
          </cell>
          <cell r="D12" t="str">
            <v>naf29</v>
          </cell>
        </row>
        <row r="13">
          <cell r="A13">
            <v>14</v>
          </cell>
          <cell r="B13">
            <v>237</v>
          </cell>
          <cell r="C13">
            <v>0.12172573189522343</v>
          </cell>
          <cell r="D13" t="str">
            <v>naf29</v>
          </cell>
        </row>
        <row r="14">
          <cell r="A14">
            <v>15</v>
          </cell>
          <cell r="B14">
            <v>14</v>
          </cell>
          <cell r="C14">
            <v>7.1905495634309192E-3</v>
          </cell>
          <cell r="D14" t="str">
            <v>naf29</v>
          </cell>
        </row>
        <row r="15">
          <cell r="A15">
            <v>16</v>
          </cell>
          <cell r="B15">
            <v>27</v>
          </cell>
          <cell r="C15">
            <v>1.386748844375963E-2</v>
          </cell>
          <cell r="D15" t="str">
            <v>naf29</v>
          </cell>
        </row>
        <row r="16">
          <cell r="A16">
            <v>17</v>
          </cell>
          <cell r="B16">
            <v>83</v>
          </cell>
          <cell r="C16">
            <v>4.2629686697483307E-2</v>
          </cell>
          <cell r="D16" t="str">
            <v>naf29</v>
          </cell>
        </row>
        <row r="17">
          <cell r="A17">
            <v>18</v>
          </cell>
          <cell r="B17">
            <v>40</v>
          </cell>
          <cell r="C17">
            <v>2.054442732408834E-2</v>
          </cell>
          <cell r="D17" t="str">
            <v>naf29</v>
          </cell>
        </row>
        <row r="18">
          <cell r="A18">
            <v>20</v>
          </cell>
          <cell r="B18">
            <v>97</v>
          </cell>
          <cell r="C18">
            <v>4.9820236260914225E-2</v>
          </cell>
          <cell r="D18" t="str">
            <v>naf29</v>
          </cell>
        </row>
        <row r="19">
          <cell r="A19">
            <v>21</v>
          </cell>
          <cell r="B19">
            <v>10</v>
          </cell>
          <cell r="C19">
            <v>5.136106831022085E-3</v>
          </cell>
          <cell r="D19" t="str">
            <v>naf29</v>
          </cell>
        </row>
        <row r="20">
          <cell r="A20">
            <v>22</v>
          </cell>
          <cell r="B20">
            <v>114</v>
          </cell>
          <cell r="C20">
            <v>5.8551617873651769E-2</v>
          </cell>
          <cell r="D20" t="str">
            <v>naf29</v>
          </cell>
        </row>
        <row r="21">
          <cell r="A21">
            <v>23</v>
          </cell>
          <cell r="B21">
            <v>4</v>
          </cell>
          <cell r="C21">
            <v>2.0544427324088342E-3</v>
          </cell>
          <cell r="D21" t="str">
            <v>naf29</v>
          </cell>
        </row>
        <row r="22">
          <cell r="A22">
            <v>24</v>
          </cell>
          <cell r="B22">
            <v>110</v>
          </cell>
          <cell r="C22">
            <v>5.6497175141242938E-2</v>
          </cell>
          <cell r="D22" t="str">
            <v>naf29</v>
          </cell>
        </row>
        <row r="23">
          <cell r="A23">
            <v>25</v>
          </cell>
          <cell r="B23">
            <v>1</v>
          </cell>
          <cell r="C23">
            <v>5.1361068310220854E-4</v>
          </cell>
          <cell r="D23" t="str">
            <v>naf29</v>
          </cell>
        </row>
        <row r="24">
          <cell r="A24">
            <v>26</v>
          </cell>
          <cell r="B24">
            <v>8</v>
          </cell>
          <cell r="C24">
            <v>4.1088854648176684E-3</v>
          </cell>
          <cell r="D24" t="str">
            <v>naf29</v>
          </cell>
        </row>
        <row r="25">
          <cell r="A25">
            <v>27</v>
          </cell>
          <cell r="B25">
            <v>38</v>
          </cell>
          <cell r="C25">
            <v>1.9517205957883924E-2</v>
          </cell>
          <cell r="D25" t="str">
            <v>naf29</v>
          </cell>
        </row>
        <row r="26">
          <cell r="A26">
            <v>28</v>
          </cell>
          <cell r="B26">
            <v>18</v>
          </cell>
          <cell r="C26">
            <v>9.2449922958397542E-3</v>
          </cell>
          <cell r="D26" t="str">
            <v>naf29</v>
          </cell>
        </row>
        <row r="27">
          <cell r="A27">
            <v>29</v>
          </cell>
          <cell r="B27">
            <v>42</v>
          </cell>
          <cell r="C27">
            <v>2.1571648690292759E-2</v>
          </cell>
          <cell r="D27" t="str">
            <v>naf29</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1">
          <cell r="D1" t="str">
            <v>COUNT</v>
          </cell>
        </row>
        <row r="3">
          <cell r="C3" t="str">
            <v>Agriculture, chasse, sylviculture</v>
          </cell>
          <cell r="D3">
            <v>58</v>
          </cell>
        </row>
        <row r="4">
          <cell r="C4" t="str">
            <v>Industries agricoles et alimentaires</v>
          </cell>
          <cell r="D4">
            <v>473</v>
          </cell>
        </row>
        <row r="5">
          <cell r="C5" t="str">
            <v>Industrie textile et habillement</v>
          </cell>
          <cell r="D5">
            <v>2371</v>
          </cell>
        </row>
        <row r="6">
          <cell r="C6" t="str">
            <v>Industrie du cuir et de la chaussure</v>
          </cell>
          <cell r="D6">
            <v>489</v>
          </cell>
        </row>
        <row r="7">
          <cell r="C7" t="str">
            <v>Industrie du papier et du carton ; édition et imprimerie</v>
          </cell>
          <cell r="D7">
            <v>438</v>
          </cell>
        </row>
        <row r="8">
          <cell r="C8" t="str">
            <v>Industrie du caoutchouc et des plastiques</v>
          </cell>
          <cell r="D8">
            <v>437</v>
          </cell>
        </row>
        <row r="9">
          <cell r="C9" t="str">
            <v>Industrie chimique</v>
          </cell>
          <cell r="D9">
            <v>41</v>
          </cell>
        </row>
        <row r="10">
          <cell r="C10" t="str">
            <v>Métallurgie et travail des métaux</v>
          </cell>
          <cell r="D10">
            <v>1034</v>
          </cell>
        </row>
        <row r="11">
          <cell r="C11" t="str">
            <v>Fabrication de matériel de transport</v>
          </cell>
          <cell r="D11">
            <v>339</v>
          </cell>
        </row>
        <row r="12">
          <cell r="C12" t="str">
            <v>Fabrication de machines et équipements</v>
          </cell>
          <cell r="D12">
            <v>525</v>
          </cell>
        </row>
        <row r="13">
          <cell r="C13" t="str">
            <v>Fabrication d'équipements électriques et électroniques</v>
          </cell>
          <cell r="D13">
            <v>858</v>
          </cell>
        </row>
        <row r="14">
          <cell r="C14" t="str">
            <v>Fabrication d'autres produits minéraux non métalliques</v>
          </cell>
          <cell r="D14">
            <v>94</v>
          </cell>
        </row>
        <row r="15">
          <cell r="C15" t="str">
            <v>Travail du bois et fabrication d'articles en bois</v>
          </cell>
          <cell r="D15">
            <v>46</v>
          </cell>
        </row>
        <row r="16">
          <cell r="C16" t="str">
            <v>Autres industries manufacturières</v>
          </cell>
          <cell r="D16">
            <v>317</v>
          </cell>
        </row>
        <row r="17">
          <cell r="C17" t="str">
            <v>Construction</v>
          </cell>
          <cell r="D17">
            <v>63</v>
          </cell>
        </row>
        <row r="18">
          <cell r="C18" t="str">
            <v>Commerce ; réparations automobile et d'articles domestiques</v>
          </cell>
          <cell r="D18">
            <v>489</v>
          </cell>
        </row>
        <row r="19">
          <cell r="C19" t="str">
            <v>Transports et communications</v>
          </cell>
          <cell r="D19">
            <v>475</v>
          </cell>
        </row>
        <row r="20">
          <cell r="C20" t="str">
            <v>Activités financières</v>
          </cell>
          <cell r="D20">
            <v>73</v>
          </cell>
        </row>
        <row r="21">
          <cell r="C21" t="str">
            <v>Immobilier, location et services aux entreprises</v>
          </cell>
          <cell r="D21">
            <v>857</v>
          </cell>
        </row>
        <row r="22">
          <cell r="C22" t="str">
            <v>Conseil pour les affaires et la gestion</v>
          </cell>
          <cell r="D22">
            <v>1250</v>
          </cell>
        </row>
        <row r="23">
          <cell r="C23" t="str">
            <v>Administration publique et Education</v>
          </cell>
          <cell r="D23">
            <v>378</v>
          </cell>
        </row>
        <row r="24">
          <cell r="C24" t="str">
            <v>Santé et action sociale</v>
          </cell>
          <cell r="D24">
            <v>164</v>
          </cell>
        </row>
        <row r="25">
          <cell r="C25" t="str">
            <v>Services collectifs, sociaux et personnels</v>
          </cell>
          <cell r="D25">
            <v>317</v>
          </cell>
        </row>
        <row r="26">
          <cell r="C26" t="str">
            <v>INTER ENTREPRISE</v>
          </cell>
          <cell r="D26">
            <v>1468</v>
          </cell>
        </row>
      </sheetData>
      <sheetData sheetId="18" refreshError="1"/>
      <sheetData sheetId="19" refreshError="1"/>
      <sheetData sheetId="20" refreshError="1"/>
      <sheetData sheetId="21" refreshError="1"/>
      <sheetData sheetId="2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uil1"/>
      <sheetName val="+ grosse convention CR"/>
      <sheetName val="Metal Europe - DAEWOO"/>
      <sheetName val="ATD NAF29 2002"/>
      <sheetName val="ATD - desc"/>
      <sheetName val="ATD -Table1-2"/>
      <sheetName val="ATD - Tab 5"/>
      <sheetName val="CR Age"/>
      <sheetName val="CR sexe"/>
      <sheetName val="CR Qualif"/>
      <sheetName val="Desc Sortie"/>
      <sheetName val="CR Graphiques -sortie"/>
      <sheetName val="CR -Table1-2"/>
      <sheetName val="CR - Tab 3-4"/>
      <sheetName val="CR Graph 1 Situation sortie"/>
      <sheetName val="CR - Tab 5"/>
      <sheetName val="CR naf29 2002"/>
      <sheetName val="CR naf 29 2003"/>
      <sheetName val="CR Desc 02-03"/>
      <sheetName val="Budgétaire"/>
      <sheetName val="Suivi TOTAL"/>
      <sheetName val="CR Convention desc"/>
      <sheetName val="Codes"/>
    </sheetNames>
    <sheetDataSet>
      <sheetData sheetId="0" refreshError="1"/>
      <sheetData sheetId="1" refreshError="1"/>
      <sheetData sheetId="2" refreshError="1"/>
      <sheetData sheetId="3" refreshError="1">
        <row r="1">
          <cell r="A1" t="str">
            <v>var</v>
          </cell>
          <cell r="B1" t="str">
            <v>COUNT</v>
          </cell>
          <cell r="C1" t="str">
            <v>PERCENT</v>
          </cell>
          <cell r="D1" t="str">
            <v>name</v>
          </cell>
        </row>
        <row r="2">
          <cell r="A2">
            <v>1</v>
          </cell>
          <cell r="B2">
            <v>5</v>
          </cell>
          <cell r="C2">
            <v>2.5680534155110425E-3</v>
          </cell>
          <cell r="D2" t="str">
            <v>naf29</v>
          </cell>
        </row>
        <row r="3">
          <cell r="A3">
            <v>2</v>
          </cell>
          <cell r="B3">
            <v>3</v>
          </cell>
          <cell r="C3">
            <v>1.5408320493066256E-3</v>
          </cell>
          <cell r="D3" t="str">
            <v>naf29</v>
          </cell>
        </row>
        <row r="4">
          <cell r="A4">
            <v>3</v>
          </cell>
          <cell r="B4">
            <v>100</v>
          </cell>
          <cell r="C4">
            <v>5.1361068310220852E-2</v>
          </cell>
          <cell r="D4" t="str">
            <v>naf29</v>
          </cell>
        </row>
        <row r="5">
          <cell r="A5">
            <v>4</v>
          </cell>
          <cell r="B5">
            <v>112</v>
          </cell>
          <cell r="C5">
            <v>5.7524396507447353E-2</v>
          </cell>
          <cell r="D5" t="str">
            <v>naf29</v>
          </cell>
        </row>
        <row r="6">
          <cell r="A6">
            <v>5</v>
          </cell>
          <cell r="B6">
            <v>34</v>
          </cell>
          <cell r="C6">
            <v>1.7462763225475089E-2</v>
          </cell>
          <cell r="D6" t="str">
            <v>naf29</v>
          </cell>
        </row>
        <row r="7">
          <cell r="A7">
            <v>6</v>
          </cell>
          <cell r="B7">
            <v>197</v>
          </cell>
          <cell r="C7">
            <v>0.10118130457113508</v>
          </cell>
          <cell r="D7" t="str">
            <v>naf29</v>
          </cell>
        </row>
        <row r="8">
          <cell r="A8">
            <v>8</v>
          </cell>
          <cell r="B8">
            <v>54</v>
          </cell>
          <cell r="C8">
            <v>2.7734976887519261E-2</v>
          </cell>
          <cell r="D8" t="str">
            <v>naf29</v>
          </cell>
        </row>
        <row r="9">
          <cell r="A9">
            <v>9</v>
          </cell>
          <cell r="B9">
            <v>85</v>
          </cell>
          <cell r="C9">
            <v>4.3656908063687723E-2</v>
          </cell>
          <cell r="D9" t="str">
            <v>naf29</v>
          </cell>
        </row>
        <row r="10">
          <cell r="A10">
            <v>11</v>
          </cell>
          <cell r="B10">
            <v>138</v>
          </cell>
          <cell r="C10">
            <v>7.0878274268104779E-2</v>
          </cell>
          <cell r="D10" t="str">
            <v>naf29</v>
          </cell>
        </row>
        <row r="11">
          <cell r="A11">
            <v>12</v>
          </cell>
          <cell r="B11">
            <v>13</v>
          </cell>
          <cell r="C11">
            <v>6.6769388803287104E-3</v>
          </cell>
          <cell r="D11" t="str">
            <v>naf29</v>
          </cell>
        </row>
        <row r="12">
          <cell r="A12">
            <v>13</v>
          </cell>
          <cell r="B12">
            <v>363</v>
          </cell>
          <cell r="C12">
            <v>0.1864406779661017</v>
          </cell>
          <cell r="D12" t="str">
            <v>naf29</v>
          </cell>
        </row>
        <row r="13">
          <cell r="A13">
            <v>14</v>
          </cell>
          <cell r="B13">
            <v>237</v>
          </cell>
          <cell r="C13">
            <v>0.12172573189522343</v>
          </cell>
          <cell r="D13" t="str">
            <v>naf29</v>
          </cell>
        </row>
        <row r="14">
          <cell r="A14">
            <v>15</v>
          </cell>
          <cell r="B14">
            <v>14</v>
          </cell>
          <cell r="C14">
            <v>7.1905495634309192E-3</v>
          </cell>
          <cell r="D14" t="str">
            <v>naf29</v>
          </cell>
        </row>
        <row r="15">
          <cell r="A15">
            <v>16</v>
          </cell>
          <cell r="B15">
            <v>27</v>
          </cell>
          <cell r="C15">
            <v>1.386748844375963E-2</v>
          </cell>
          <cell r="D15" t="str">
            <v>naf29</v>
          </cell>
        </row>
        <row r="16">
          <cell r="A16">
            <v>17</v>
          </cell>
          <cell r="B16">
            <v>83</v>
          </cell>
          <cell r="C16">
            <v>4.2629686697483307E-2</v>
          </cell>
          <cell r="D16" t="str">
            <v>naf29</v>
          </cell>
        </row>
        <row r="17">
          <cell r="A17">
            <v>18</v>
          </cell>
          <cell r="B17">
            <v>40</v>
          </cell>
          <cell r="C17">
            <v>2.054442732408834E-2</v>
          </cell>
          <cell r="D17" t="str">
            <v>naf29</v>
          </cell>
        </row>
        <row r="18">
          <cell r="A18">
            <v>20</v>
          </cell>
          <cell r="B18">
            <v>97</v>
          </cell>
          <cell r="C18">
            <v>4.9820236260914225E-2</v>
          </cell>
          <cell r="D18" t="str">
            <v>naf29</v>
          </cell>
        </row>
        <row r="19">
          <cell r="A19">
            <v>21</v>
          </cell>
          <cell r="B19">
            <v>10</v>
          </cell>
          <cell r="C19">
            <v>5.136106831022085E-3</v>
          </cell>
          <cell r="D19" t="str">
            <v>naf29</v>
          </cell>
        </row>
        <row r="20">
          <cell r="A20">
            <v>22</v>
          </cell>
          <cell r="B20">
            <v>114</v>
          </cell>
          <cell r="C20">
            <v>5.8551617873651769E-2</v>
          </cell>
          <cell r="D20" t="str">
            <v>naf29</v>
          </cell>
        </row>
        <row r="21">
          <cell r="A21">
            <v>23</v>
          </cell>
          <cell r="B21">
            <v>4</v>
          </cell>
          <cell r="C21">
            <v>2.0544427324088342E-3</v>
          </cell>
          <cell r="D21" t="str">
            <v>naf29</v>
          </cell>
        </row>
        <row r="22">
          <cell r="A22">
            <v>24</v>
          </cell>
          <cell r="B22">
            <v>110</v>
          </cell>
          <cell r="C22">
            <v>5.6497175141242938E-2</v>
          </cell>
          <cell r="D22" t="str">
            <v>naf29</v>
          </cell>
        </row>
        <row r="23">
          <cell r="A23">
            <v>25</v>
          </cell>
          <cell r="B23">
            <v>1</v>
          </cell>
          <cell r="C23">
            <v>5.1361068310220854E-4</v>
          </cell>
          <cell r="D23" t="str">
            <v>naf29</v>
          </cell>
        </row>
        <row r="24">
          <cell r="A24">
            <v>26</v>
          </cell>
          <cell r="B24">
            <v>8</v>
          </cell>
          <cell r="C24">
            <v>4.1088854648176684E-3</v>
          </cell>
          <cell r="D24" t="str">
            <v>naf29</v>
          </cell>
        </row>
        <row r="25">
          <cell r="A25">
            <v>27</v>
          </cell>
          <cell r="B25">
            <v>38</v>
          </cell>
          <cell r="C25">
            <v>1.9517205957883924E-2</v>
          </cell>
          <cell r="D25" t="str">
            <v>naf29</v>
          </cell>
        </row>
        <row r="26">
          <cell r="A26">
            <v>28</v>
          </cell>
          <cell r="B26">
            <v>18</v>
          </cell>
          <cell r="C26">
            <v>9.2449922958397542E-3</v>
          </cell>
          <cell r="D26" t="str">
            <v>naf29</v>
          </cell>
        </row>
        <row r="27">
          <cell r="A27">
            <v>29</v>
          </cell>
          <cell r="B27">
            <v>42</v>
          </cell>
          <cell r="C27">
            <v>2.1571648690292759E-2</v>
          </cell>
          <cell r="D27" t="str">
            <v>naf29</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row r="1">
          <cell r="D1" t="str">
            <v>COUNT</v>
          </cell>
        </row>
        <row r="3">
          <cell r="C3" t="str">
            <v>Agriculture, chasse, sylviculture</v>
          </cell>
          <cell r="D3">
            <v>58</v>
          </cell>
        </row>
        <row r="4">
          <cell r="C4" t="str">
            <v>Industries agricoles et alimentaires</v>
          </cell>
          <cell r="D4">
            <v>473</v>
          </cell>
        </row>
        <row r="5">
          <cell r="C5" t="str">
            <v>Industrie textile et habillement</v>
          </cell>
          <cell r="D5">
            <v>2371</v>
          </cell>
        </row>
        <row r="6">
          <cell r="C6" t="str">
            <v>Industrie du cuir et de la chaussure</v>
          </cell>
          <cell r="D6">
            <v>489</v>
          </cell>
        </row>
        <row r="7">
          <cell r="C7" t="str">
            <v>Industrie du papier et du carton ; édition et imprimerie</v>
          </cell>
          <cell r="D7">
            <v>438</v>
          </cell>
        </row>
        <row r="8">
          <cell r="C8" t="str">
            <v>Industrie du caoutchouc et des plastiques</v>
          </cell>
          <cell r="D8">
            <v>437</v>
          </cell>
        </row>
        <row r="9">
          <cell r="C9" t="str">
            <v>Industrie chimique</v>
          </cell>
          <cell r="D9">
            <v>41</v>
          </cell>
        </row>
        <row r="10">
          <cell r="C10" t="str">
            <v>Métallurgie et travail des métaux</v>
          </cell>
          <cell r="D10">
            <v>1034</v>
          </cell>
        </row>
        <row r="11">
          <cell r="C11" t="str">
            <v>Fabrication de matériel de transport</v>
          </cell>
          <cell r="D11">
            <v>339</v>
          </cell>
        </row>
        <row r="12">
          <cell r="C12" t="str">
            <v>Fabrication de machines et équipements</v>
          </cell>
          <cell r="D12">
            <v>525</v>
          </cell>
        </row>
        <row r="13">
          <cell r="C13" t="str">
            <v>Fabrication d'équipements électriques et électroniques</v>
          </cell>
          <cell r="D13">
            <v>858</v>
          </cell>
        </row>
        <row r="14">
          <cell r="C14" t="str">
            <v>Fabrication d'autres produits minéraux non métalliques</v>
          </cell>
          <cell r="D14">
            <v>94</v>
          </cell>
        </row>
        <row r="15">
          <cell r="C15" t="str">
            <v>Travail du bois et fabrication d'articles en bois</v>
          </cell>
          <cell r="D15">
            <v>46</v>
          </cell>
        </row>
        <row r="16">
          <cell r="C16" t="str">
            <v>Autres industries manufacturières</v>
          </cell>
          <cell r="D16">
            <v>317</v>
          </cell>
        </row>
        <row r="17">
          <cell r="C17" t="str">
            <v>Construction</v>
          </cell>
          <cell r="D17">
            <v>63</v>
          </cell>
        </row>
        <row r="18">
          <cell r="C18" t="str">
            <v>Commerce ; réparations automobile et d'articles domestiques</v>
          </cell>
          <cell r="D18">
            <v>489</v>
          </cell>
        </row>
        <row r="19">
          <cell r="C19" t="str">
            <v>Transports et communications</v>
          </cell>
          <cell r="D19">
            <v>475</v>
          </cell>
        </row>
        <row r="20">
          <cell r="C20" t="str">
            <v>Activités financières</v>
          </cell>
          <cell r="D20">
            <v>73</v>
          </cell>
        </row>
        <row r="21">
          <cell r="C21" t="str">
            <v>Immobilier, location et services aux entreprises</v>
          </cell>
          <cell r="D21">
            <v>857</v>
          </cell>
        </row>
        <row r="22">
          <cell r="C22" t="str">
            <v>Conseil pour les affaires et la gestion</v>
          </cell>
          <cell r="D22">
            <v>1250</v>
          </cell>
        </row>
        <row r="23">
          <cell r="C23" t="str">
            <v>Administration publique et Education</v>
          </cell>
          <cell r="D23">
            <v>378</v>
          </cell>
        </row>
        <row r="24">
          <cell r="C24" t="str">
            <v>Santé et action sociale</v>
          </cell>
          <cell r="D24">
            <v>164</v>
          </cell>
        </row>
        <row r="25">
          <cell r="C25" t="str">
            <v>Services collectifs, sociaux et personnels</v>
          </cell>
          <cell r="D25">
            <v>317</v>
          </cell>
        </row>
        <row r="26">
          <cell r="C26" t="str">
            <v>INTER ENTREPRISE</v>
          </cell>
          <cell r="D26">
            <v>1468</v>
          </cell>
        </row>
      </sheetData>
      <sheetData sheetId="18" refreshError="1"/>
      <sheetData sheetId="19" refreshError="1"/>
      <sheetData sheetId="20" refreshError="1"/>
      <sheetData sheetId="21" refreshError="1"/>
      <sheetData sheetId="2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ez-moi"/>
      <sheetName val="Historique hebdo 2019"/>
      <sheetName val="Source PE 2021"/>
      <sheetName val="Source PE 2020"/>
      <sheetName val="Tableau"/>
      <sheetName val="Figure 7"/>
    </sheetNames>
    <sheetDataSet>
      <sheetData sheetId="0"/>
      <sheetData sheetId="1">
        <row r="20">
          <cell r="E20">
            <v>15788</v>
          </cell>
        </row>
        <row r="21">
          <cell r="E21">
            <v>13099</v>
          </cell>
        </row>
        <row r="22">
          <cell r="E22">
            <v>14207</v>
          </cell>
        </row>
        <row r="23">
          <cell r="E23">
            <v>13969</v>
          </cell>
        </row>
        <row r="24">
          <cell r="E24">
            <v>16713</v>
          </cell>
        </row>
        <row r="25">
          <cell r="E25">
            <v>15841</v>
          </cell>
        </row>
        <row r="26">
          <cell r="E26">
            <v>10184</v>
          </cell>
        </row>
        <row r="27">
          <cell r="E27">
            <v>16246</v>
          </cell>
        </row>
        <row r="28">
          <cell r="E28">
            <v>12988</v>
          </cell>
        </row>
        <row r="29">
          <cell r="E29">
            <v>15214</v>
          </cell>
        </row>
        <row r="30">
          <cell r="E30">
            <v>12823</v>
          </cell>
        </row>
        <row r="31">
          <cell r="E31">
            <v>13531</v>
          </cell>
        </row>
        <row r="32">
          <cell r="E32">
            <v>13339</v>
          </cell>
        </row>
        <row r="33">
          <cell r="E33">
            <v>12424</v>
          </cell>
        </row>
        <row r="34">
          <cell r="E34">
            <v>11414</v>
          </cell>
        </row>
        <row r="35">
          <cell r="E35">
            <v>9944</v>
          </cell>
        </row>
        <row r="36">
          <cell r="E36">
            <v>9210</v>
          </cell>
        </row>
        <row r="37">
          <cell r="E37">
            <v>5155</v>
          </cell>
        </row>
        <row r="38">
          <cell r="E38">
            <v>8985</v>
          </cell>
        </row>
        <row r="39">
          <cell r="E39">
            <v>11520</v>
          </cell>
        </row>
        <row r="40">
          <cell r="E40">
            <v>16465</v>
          </cell>
        </row>
        <row r="41">
          <cell r="E41">
            <v>21242</v>
          </cell>
        </row>
        <row r="42">
          <cell r="E42">
            <v>23386</v>
          </cell>
        </row>
        <row r="43">
          <cell r="E43">
            <v>26016</v>
          </cell>
        </row>
        <row r="44">
          <cell r="E44">
            <v>26599</v>
          </cell>
        </row>
        <row r="45">
          <cell r="E45">
            <v>25337</v>
          </cell>
        </row>
        <row r="46">
          <cell r="E46">
            <v>24442</v>
          </cell>
        </row>
        <row r="47">
          <cell r="E47">
            <v>23222</v>
          </cell>
        </row>
        <row r="48">
          <cell r="E48">
            <v>16420</v>
          </cell>
        </row>
        <row r="49">
          <cell r="E49">
            <v>22282</v>
          </cell>
        </row>
        <row r="50">
          <cell r="E50">
            <v>14343</v>
          </cell>
        </row>
        <row r="51">
          <cell r="E51">
            <v>25154</v>
          </cell>
        </row>
        <row r="52">
          <cell r="E52">
            <v>21253</v>
          </cell>
        </row>
        <row r="53">
          <cell r="E53">
            <v>16870</v>
          </cell>
        </row>
        <row r="54">
          <cell r="E54">
            <v>15712</v>
          </cell>
        </row>
        <row r="55">
          <cell r="E55">
            <v>13766</v>
          </cell>
        </row>
        <row r="56">
          <cell r="E56">
            <v>6151</v>
          </cell>
        </row>
        <row r="57">
          <cell r="E57">
            <v>4759</v>
          </cell>
        </row>
      </sheetData>
      <sheetData sheetId="2">
        <row r="8">
          <cell r="B8">
            <v>39587</v>
          </cell>
        </row>
      </sheetData>
      <sheetData sheetId="3">
        <row r="8">
          <cell r="B8">
            <v>16769</v>
          </cell>
        </row>
        <row r="9">
          <cell r="B9">
            <v>11328</v>
          </cell>
        </row>
        <row r="10">
          <cell r="B10">
            <v>14944</v>
          </cell>
        </row>
        <row r="11">
          <cell r="B11">
            <v>15957</v>
          </cell>
        </row>
        <row r="12">
          <cell r="B12">
            <v>16352</v>
          </cell>
        </row>
        <row r="13">
          <cell r="B13">
            <v>16902</v>
          </cell>
        </row>
        <row r="14">
          <cell r="B14">
            <v>17014</v>
          </cell>
        </row>
        <row r="15">
          <cell r="B15">
            <v>17984</v>
          </cell>
        </row>
        <row r="16">
          <cell r="B16">
            <v>16600</v>
          </cell>
        </row>
        <row r="17">
          <cell r="B17">
            <v>17067</v>
          </cell>
        </row>
        <row r="18">
          <cell r="B18">
            <v>15752</v>
          </cell>
        </row>
        <row r="19">
          <cell r="B19">
            <v>6329</v>
          </cell>
        </row>
        <row r="20">
          <cell r="B20">
            <v>5334</v>
          </cell>
        </row>
        <row r="21">
          <cell r="B21">
            <v>5073</v>
          </cell>
        </row>
        <row r="22">
          <cell r="B22">
            <v>4432</v>
          </cell>
        </row>
        <row r="23">
          <cell r="B23">
            <v>3767</v>
          </cell>
        </row>
        <row r="24">
          <cell r="B24">
            <v>4463</v>
          </cell>
        </row>
        <row r="25">
          <cell r="B25">
            <v>4244</v>
          </cell>
        </row>
        <row r="26">
          <cell r="B26">
            <v>4574</v>
          </cell>
        </row>
        <row r="27">
          <cell r="B27">
            <v>8398</v>
          </cell>
        </row>
        <row r="28">
          <cell r="B28">
            <v>6872</v>
          </cell>
        </row>
        <row r="29">
          <cell r="B29">
            <v>12646</v>
          </cell>
        </row>
        <row r="30">
          <cell r="B30">
            <v>12075</v>
          </cell>
        </row>
        <row r="31">
          <cell r="B31">
            <v>16780</v>
          </cell>
        </row>
        <row r="32">
          <cell r="B32">
            <v>17872</v>
          </cell>
        </row>
        <row r="33">
          <cell r="B33">
            <v>18627</v>
          </cell>
        </row>
        <row r="34">
          <cell r="B34">
            <v>20149</v>
          </cell>
        </row>
        <row r="35">
          <cell r="B35">
            <v>19056</v>
          </cell>
        </row>
        <row r="36">
          <cell r="B36">
            <v>10120</v>
          </cell>
        </row>
        <row r="37">
          <cell r="B37">
            <v>15562</v>
          </cell>
        </row>
        <row r="38">
          <cell r="B38">
            <v>14581</v>
          </cell>
        </row>
        <row r="39">
          <cell r="B39">
            <v>12752</v>
          </cell>
        </row>
        <row r="40">
          <cell r="B40">
            <v>9992</v>
          </cell>
        </row>
        <row r="41">
          <cell r="B41">
            <v>11348</v>
          </cell>
        </row>
        <row r="42">
          <cell r="B42">
            <v>15244</v>
          </cell>
        </row>
        <row r="43">
          <cell r="B43">
            <v>23320</v>
          </cell>
        </row>
        <row r="44">
          <cell r="B44">
            <v>31463</v>
          </cell>
        </row>
        <row r="45">
          <cell r="B45">
            <v>34855</v>
          </cell>
        </row>
        <row r="46">
          <cell r="B46">
            <v>34251</v>
          </cell>
        </row>
        <row r="47">
          <cell r="B47">
            <v>35807</v>
          </cell>
        </row>
        <row r="48">
          <cell r="B48">
            <v>34757</v>
          </cell>
        </row>
        <row r="49">
          <cell r="B49">
            <v>32284</v>
          </cell>
        </row>
        <row r="50">
          <cell r="B50">
            <v>28489</v>
          </cell>
        </row>
        <row r="51">
          <cell r="B51">
            <v>25470</v>
          </cell>
        </row>
        <row r="52">
          <cell r="B52">
            <v>30226</v>
          </cell>
        </row>
        <row r="53">
          <cell r="B53">
            <v>25031</v>
          </cell>
        </row>
        <row r="54">
          <cell r="B54">
            <v>30597</v>
          </cell>
        </row>
        <row r="55">
          <cell r="B55">
            <v>25844</v>
          </cell>
        </row>
        <row r="56">
          <cell r="B56">
            <v>28379</v>
          </cell>
        </row>
        <row r="57">
          <cell r="B57">
            <v>26857</v>
          </cell>
        </row>
        <row r="58">
          <cell r="B58">
            <v>23218</v>
          </cell>
        </row>
        <row r="59">
          <cell r="B59">
            <v>10714</v>
          </cell>
        </row>
        <row r="60">
          <cell r="B60">
            <v>5647</v>
          </cell>
        </row>
      </sheetData>
      <sheetData sheetId="4"/>
      <sheetData sheetId="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ez-moi"/>
      <sheetName val="Historique hebdo 2019"/>
      <sheetName val="Source PE 2021"/>
      <sheetName val="Source PE 2020"/>
      <sheetName val="Tableau"/>
      <sheetName val="Figure 7"/>
    </sheetNames>
    <sheetDataSet>
      <sheetData sheetId="0"/>
      <sheetData sheetId="1"/>
      <sheetData sheetId="2">
        <row r="8">
          <cell r="B8">
            <v>39899</v>
          </cell>
        </row>
        <row r="9">
          <cell r="B9">
            <v>22693</v>
          </cell>
        </row>
        <row r="10">
          <cell r="B10">
            <v>21658</v>
          </cell>
        </row>
        <row r="11">
          <cell r="B11">
            <v>25830</v>
          </cell>
        </row>
        <row r="12">
          <cell r="B12">
            <v>25708</v>
          </cell>
        </row>
        <row r="13">
          <cell r="B13">
            <v>25091</v>
          </cell>
        </row>
        <row r="14">
          <cell r="B14">
            <v>22878</v>
          </cell>
        </row>
      </sheetData>
      <sheetData sheetId="3"/>
      <sheetData sheetId="4"/>
      <sheetData sheetId="5"/>
    </sheetDataSet>
  </externalBook>
</externalLink>
</file>

<file path=xl/theme/theme1.xml><?xml version="1.0" encoding="utf-8"?>
<a:theme xmlns:a="http://schemas.openxmlformats.org/drawingml/2006/main" name="Thème Office">
  <a:themeElements>
    <a:clrScheme name="Dares">
      <a:dk1>
        <a:sysClr val="windowText" lastClr="000000"/>
      </a:dk1>
      <a:lt1>
        <a:sysClr val="window" lastClr="FFFFFF"/>
      </a:lt1>
      <a:dk2>
        <a:srgbClr val="2E5195"/>
      </a:dk2>
      <a:lt2>
        <a:srgbClr val="F2F2F2"/>
      </a:lt2>
      <a:accent1>
        <a:srgbClr val="2E5195"/>
      </a:accent1>
      <a:accent2>
        <a:srgbClr val="FF8D7E"/>
      </a:accent2>
      <a:accent3>
        <a:srgbClr val="91CABF"/>
      </a:accent3>
      <a:accent4>
        <a:srgbClr val="85579D"/>
      </a:accent4>
      <a:accent5>
        <a:srgbClr val="00A2CE"/>
      </a:accent5>
      <a:accent6>
        <a:srgbClr val="FFE800"/>
      </a:accent6>
      <a:hlink>
        <a:srgbClr val="5770BE"/>
      </a:hlink>
      <a:folHlink>
        <a:srgbClr val="00A2CE"/>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ARES.communication@dares.travail.gouv.f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L83"/>
  <sheetViews>
    <sheetView tabSelected="1" zoomScale="96" zoomScaleNormal="96" workbookViewId="0">
      <selection activeCell="A12" sqref="A12"/>
    </sheetView>
  </sheetViews>
  <sheetFormatPr baseColWidth="10" defaultColWidth="11.42578125" defaultRowHeight="11.25" x14ac:dyDescent="0.2"/>
  <cols>
    <col min="1" max="1" width="161" style="160" customWidth="1"/>
    <col min="2" max="16384" width="11.42578125" style="159"/>
  </cols>
  <sheetData>
    <row r="1" spans="1:3" s="126" customFormat="1" ht="34.5" customHeight="1" x14ac:dyDescent="0.25">
      <c r="A1" s="173" t="s">
        <v>348</v>
      </c>
      <c r="B1" s="125"/>
      <c r="C1" s="125"/>
    </row>
    <row r="2" spans="1:3" s="128" customFormat="1" ht="22.5" customHeight="1" x14ac:dyDescent="0.25">
      <c r="A2" s="173" t="s">
        <v>395</v>
      </c>
      <c r="B2" s="127"/>
      <c r="C2" s="127"/>
    </row>
    <row r="3" spans="1:3" s="129" customFormat="1" ht="27.75" customHeight="1" x14ac:dyDescent="0.25">
      <c r="A3" s="174" t="s">
        <v>349</v>
      </c>
    </row>
    <row r="4" spans="1:3" s="128" customFormat="1" ht="15" customHeight="1" x14ac:dyDescent="0.25">
      <c r="A4" s="130"/>
      <c r="B4" s="127"/>
      <c r="C4" s="127"/>
    </row>
    <row r="5" spans="1:3" s="128" customFormat="1" ht="140.25" customHeight="1" x14ac:dyDescent="0.25">
      <c r="A5" s="131" t="s">
        <v>350</v>
      </c>
      <c r="B5" s="127"/>
      <c r="C5" s="127"/>
    </row>
    <row r="6" spans="1:3" s="128" customFormat="1" ht="230.25" customHeight="1" x14ac:dyDescent="0.25">
      <c r="A6" s="132" t="s">
        <v>351</v>
      </c>
      <c r="B6" s="127"/>
      <c r="C6" s="127"/>
    </row>
    <row r="7" spans="1:3" s="128" customFormat="1" ht="78" customHeight="1" x14ac:dyDescent="0.25">
      <c r="A7" s="133" t="s">
        <v>352</v>
      </c>
      <c r="B7" s="127"/>
      <c r="C7" s="127"/>
    </row>
    <row r="8" spans="1:3" s="128" customFormat="1" ht="49.5" customHeight="1" x14ac:dyDescent="0.25">
      <c r="A8" s="131" t="s">
        <v>353</v>
      </c>
      <c r="B8" s="127"/>
      <c r="C8" s="127"/>
    </row>
    <row r="9" spans="1:3" s="128" customFormat="1" ht="97.5" customHeight="1" x14ac:dyDescent="0.25">
      <c r="A9" s="131" t="s">
        <v>354</v>
      </c>
      <c r="B9" s="127"/>
      <c r="C9" s="127"/>
    </row>
    <row r="10" spans="1:3" s="128" customFormat="1" ht="39.6" customHeight="1" x14ac:dyDescent="0.25">
      <c r="A10" s="134" t="s">
        <v>355</v>
      </c>
      <c r="B10" s="127"/>
      <c r="C10" s="127"/>
    </row>
    <row r="11" spans="1:3" s="128" customFormat="1" ht="76.5" customHeight="1" x14ac:dyDescent="0.25">
      <c r="A11" s="134" t="s">
        <v>356</v>
      </c>
      <c r="B11" s="127"/>
      <c r="C11" s="127"/>
    </row>
    <row r="12" spans="1:3" s="128" customFormat="1" ht="108" customHeight="1" x14ac:dyDescent="0.25">
      <c r="A12" s="134" t="s">
        <v>388</v>
      </c>
      <c r="B12" s="127"/>
      <c r="C12" s="127"/>
    </row>
    <row r="13" spans="1:3" s="128" customFormat="1" ht="54.95" customHeight="1" x14ac:dyDescent="0.25">
      <c r="A13" s="133" t="s">
        <v>357</v>
      </c>
      <c r="B13" s="127"/>
      <c r="C13" s="127"/>
    </row>
    <row r="14" spans="1:3" s="136" customFormat="1" ht="27.75" customHeight="1" x14ac:dyDescent="0.25">
      <c r="A14" s="174" t="s">
        <v>358</v>
      </c>
      <c r="B14" s="135"/>
      <c r="C14" s="135"/>
    </row>
    <row r="15" spans="1:3" s="129" customFormat="1" ht="14.25" customHeight="1" x14ac:dyDescent="0.25">
      <c r="A15" s="137"/>
    </row>
    <row r="16" spans="1:3" s="139" customFormat="1" ht="12.75" x14ac:dyDescent="0.25">
      <c r="A16" s="138" t="s">
        <v>359</v>
      </c>
    </row>
    <row r="17" spans="1:9" s="129" customFormat="1" ht="14.25" customHeight="1" x14ac:dyDescent="0.25">
      <c r="A17" s="140" t="s">
        <v>360</v>
      </c>
    </row>
    <row r="18" spans="1:9" s="129" customFormat="1" ht="14.25" customHeight="1" x14ac:dyDescent="0.25">
      <c r="A18" s="141" t="s">
        <v>361</v>
      </c>
    </row>
    <row r="19" spans="1:9" s="129" customFormat="1" ht="14.25" customHeight="1" x14ac:dyDescent="0.25">
      <c r="A19" s="142" t="s">
        <v>360</v>
      </c>
    </row>
    <row r="20" spans="1:9" s="129" customFormat="1" ht="14.25" customHeight="1" x14ac:dyDescent="0.25">
      <c r="A20" s="141" t="s">
        <v>362</v>
      </c>
    </row>
    <row r="21" spans="1:9" s="129" customFormat="1" ht="14.25" customHeight="1" x14ac:dyDescent="0.25">
      <c r="A21" s="142" t="s">
        <v>360</v>
      </c>
    </row>
    <row r="22" spans="1:9" s="129" customFormat="1" ht="14.25" customHeight="1" x14ac:dyDescent="0.25">
      <c r="A22" s="141" t="s">
        <v>363</v>
      </c>
    </row>
    <row r="23" spans="1:9" s="129" customFormat="1" ht="14.25" customHeight="1" x14ac:dyDescent="0.25">
      <c r="A23" s="142" t="s">
        <v>360</v>
      </c>
    </row>
    <row r="24" spans="1:9" s="129" customFormat="1" ht="14.25" customHeight="1" x14ac:dyDescent="0.25">
      <c r="A24" s="143" t="s">
        <v>364</v>
      </c>
    </row>
    <row r="25" spans="1:9" s="129" customFormat="1" ht="14.25" customHeight="1" x14ac:dyDescent="0.25">
      <c r="A25" s="144" t="s">
        <v>360</v>
      </c>
    </row>
    <row r="26" spans="1:9" s="129" customFormat="1" ht="14.25" customHeight="1" x14ac:dyDescent="0.25">
      <c r="A26" s="143" t="s">
        <v>389</v>
      </c>
    </row>
    <row r="27" spans="1:9" s="129" customFormat="1" ht="14.25" customHeight="1" x14ac:dyDescent="0.25">
      <c r="A27" s="143" t="s">
        <v>390</v>
      </c>
    </row>
    <row r="28" spans="1:9" s="129" customFormat="1" ht="14.25" customHeight="1" x14ac:dyDescent="0.25">
      <c r="A28" s="143" t="s">
        <v>365</v>
      </c>
    </row>
    <row r="29" spans="1:9" s="129" customFormat="1" ht="14.25" customHeight="1" x14ac:dyDescent="0.25">
      <c r="A29" s="144" t="s">
        <v>360</v>
      </c>
    </row>
    <row r="30" spans="1:9" s="129" customFormat="1" ht="27.75" customHeight="1" x14ac:dyDescent="0.25">
      <c r="A30" s="174" t="s">
        <v>366</v>
      </c>
    </row>
    <row r="31" spans="1:9" s="146" customFormat="1" ht="14.25" customHeight="1" x14ac:dyDescent="0.25">
      <c r="A31" s="145"/>
    </row>
    <row r="32" spans="1:9" s="139" customFormat="1" ht="12.75" customHeight="1" x14ac:dyDescent="0.25">
      <c r="A32" s="147" t="s">
        <v>135</v>
      </c>
      <c r="B32" s="68"/>
      <c r="C32" s="68"/>
      <c r="D32" s="68"/>
      <c r="E32" s="68"/>
      <c r="F32" s="68"/>
      <c r="G32" s="68"/>
      <c r="H32" s="95"/>
      <c r="I32" s="95"/>
    </row>
    <row r="33" spans="1:8" s="139" customFormat="1" ht="12" customHeight="1" x14ac:dyDescent="0.25">
      <c r="A33" s="148"/>
    </row>
    <row r="34" spans="1:8" s="139" customFormat="1" ht="12.75" x14ac:dyDescent="0.2">
      <c r="A34" s="149" t="s">
        <v>367</v>
      </c>
    </row>
    <row r="35" spans="1:8" s="139" customFormat="1" ht="12" customHeight="1" x14ac:dyDescent="0.25">
      <c r="A35" s="148"/>
    </row>
    <row r="36" spans="1:8" s="139" customFormat="1" ht="15" x14ac:dyDescent="0.25">
      <c r="A36" s="147" t="s">
        <v>136</v>
      </c>
      <c r="B36" s="95"/>
      <c r="C36" s="95"/>
      <c r="D36" s="95"/>
      <c r="E36" s="95"/>
      <c r="F36" s="95"/>
      <c r="G36" s="95"/>
      <c r="H36" s="95"/>
    </row>
    <row r="37" spans="1:8" s="139" customFormat="1" ht="15" x14ac:dyDescent="0.25">
      <c r="A37" s="147"/>
      <c r="B37" s="95"/>
      <c r="C37" s="95"/>
      <c r="D37" s="95"/>
      <c r="E37" s="95"/>
      <c r="F37" s="95"/>
      <c r="G37" s="95"/>
      <c r="H37" s="95"/>
    </row>
    <row r="38" spans="1:8" s="150" customFormat="1" ht="12.75" x14ac:dyDescent="0.2">
      <c r="A38" s="147" t="s">
        <v>137</v>
      </c>
    </row>
    <row r="39" spans="1:8" s="151" customFormat="1" x14ac:dyDescent="0.2"/>
    <row r="40" spans="1:8" s="139" customFormat="1" ht="12.75" x14ac:dyDescent="0.2">
      <c r="A40" s="147" t="s">
        <v>138</v>
      </c>
    </row>
    <row r="41" spans="1:8" s="139" customFormat="1" ht="12.75" x14ac:dyDescent="0.25">
      <c r="A41" s="152"/>
    </row>
    <row r="42" spans="1:8" s="139" customFormat="1" ht="12.75" x14ac:dyDescent="0.2">
      <c r="A42" s="149" t="s">
        <v>368</v>
      </c>
    </row>
    <row r="43" spans="1:8" s="139" customFormat="1" ht="12.75" x14ac:dyDescent="0.25">
      <c r="A43" s="148"/>
    </row>
    <row r="44" spans="1:8" s="139" customFormat="1" ht="12.75" x14ac:dyDescent="0.2">
      <c r="A44" s="147" t="s">
        <v>139</v>
      </c>
    </row>
    <row r="45" spans="1:8" s="139" customFormat="1" ht="12.75" x14ac:dyDescent="0.25">
      <c r="A45" s="148"/>
    </row>
    <row r="46" spans="1:8" s="139" customFormat="1" ht="12.75" x14ac:dyDescent="0.2">
      <c r="A46" s="149" t="s">
        <v>140</v>
      </c>
    </row>
    <row r="47" spans="1:8" s="139" customFormat="1" ht="12.75" x14ac:dyDescent="0.25">
      <c r="A47" s="148"/>
    </row>
    <row r="48" spans="1:8" s="139" customFormat="1" ht="12.75" x14ac:dyDescent="0.2">
      <c r="A48" s="147" t="s">
        <v>369</v>
      </c>
    </row>
    <row r="49" spans="1:1" s="139" customFormat="1" ht="12.75" x14ac:dyDescent="0.2">
      <c r="A49" s="147"/>
    </row>
    <row r="50" spans="1:1" s="139" customFormat="1" ht="11.25" customHeight="1" x14ac:dyDescent="0.2">
      <c r="A50" s="149" t="s">
        <v>370</v>
      </c>
    </row>
    <row r="51" spans="1:1" s="139" customFormat="1" ht="11.25" customHeight="1" x14ac:dyDescent="0.2">
      <c r="A51" s="147"/>
    </row>
    <row r="52" spans="1:1" s="139" customFormat="1" ht="11.25" customHeight="1" x14ac:dyDescent="0.2">
      <c r="A52" s="147" t="s">
        <v>371</v>
      </c>
    </row>
    <row r="53" spans="1:1" s="139" customFormat="1" ht="11.25" customHeight="1" x14ac:dyDescent="0.2">
      <c r="A53" s="147"/>
    </row>
    <row r="54" spans="1:1" s="139" customFormat="1" ht="11.25" customHeight="1" x14ac:dyDescent="0.2">
      <c r="A54" s="147" t="s">
        <v>372</v>
      </c>
    </row>
    <row r="55" spans="1:1" s="139" customFormat="1" ht="11.25" customHeight="1" x14ac:dyDescent="0.2">
      <c r="A55" s="147"/>
    </row>
    <row r="56" spans="1:1" s="139" customFormat="1" ht="11.25" customHeight="1" x14ac:dyDescent="0.2">
      <c r="A56" s="147" t="s">
        <v>373</v>
      </c>
    </row>
    <row r="57" spans="1:1" s="139" customFormat="1" ht="11.25" customHeight="1" x14ac:dyDescent="0.2">
      <c r="A57" s="147"/>
    </row>
    <row r="58" spans="1:1" s="139" customFormat="1" ht="11.25" customHeight="1" x14ac:dyDescent="0.2">
      <c r="A58" s="147" t="s">
        <v>374</v>
      </c>
    </row>
    <row r="59" spans="1:1" s="139" customFormat="1" ht="11.25" customHeight="1" x14ac:dyDescent="0.2">
      <c r="A59" s="147"/>
    </row>
    <row r="60" spans="1:1" s="139" customFormat="1" ht="11.25" customHeight="1" x14ac:dyDescent="0.2">
      <c r="A60" s="147" t="s">
        <v>375</v>
      </c>
    </row>
    <row r="61" spans="1:1" s="139" customFormat="1" ht="11.25" customHeight="1" x14ac:dyDescent="0.2">
      <c r="A61" s="147"/>
    </row>
    <row r="62" spans="1:1" s="139" customFormat="1" ht="11.25" customHeight="1" x14ac:dyDescent="0.2">
      <c r="A62" s="147" t="s">
        <v>618</v>
      </c>
    </row>
    <row r="63" spans="1:1" s="139" customFormat="1" ht="11.25" customHeight="1" x14ac:dyDescent="0.2">
      <c r="A63" s="147"/>
    </row>
    <row r="64" spans="1:1" s="139" customFormat="1" ht="11.25" customHeight="1" x14ac:dyDescent="0.2">
      <c r="A64" s="147" t="s">
        <v>617</v>
      </c>
    </row>
    <row r="65" spans="1:12" s="139" customFormat="1" ht="11.25" customHeight="1" x14ac:dyDescent="0.2">
      <c r="A65" s="147"/>
    </row>
    <row r="66" spans="1:12" s="139" customFormat="1" ht="12.75" customHeight="1" x14ac:dyDescent="0.25">
      <c r="A66" s="147" t="s">
        <v>387</v>
      </c>
      <c r="B66" s="153"/>
      <c r="C66" s="153"/>
      <c r="D66" s="153"/>
      <c r="E66" s="153"/>
      <c r="F66" s="153"/>
      <c r="G66" s="97"/>
      <c r="H66" s="97"/>
      <c r="I66" s="97"/>
      <c r="J66" s="97"/>
      <c r="K66" s="97"/>
      <c r="L66" s="97"/>
    </row>
    <row r="67" spans="1:12" s="139" customFormat="1" ht="12.75" customHeight="1" x14ac:dyDescent="0.25">
      <c r="A67" s="147"/>
      <c r="B67" s="153"/>
      <c r="C67" s="153"/>
      <c r="D67" s="153"/>
      <c r="E67" s="153"/>
      <c r="F67" s="153"/>
      <c r="G67" s="97"/>
      <c r="H67" s="97"/>
      <c r="I67" s="97"/>
      <c r="J67" s="97"/>
      <c r="K67" s="97"/>
      <c r="L67" s="97"/>
    </row>
    <row r="68" spans="1:12" s="139" customFormat="1" ht="11.25" customHeight="1" x14ac:dyDescent="0.2">
      <c r="A68" s="154" t="s">
        <v>134</v>
      </c>
    </row>
    <row r="69" spans="1:12" s="139" customFormat="1" ht="12.75" customHeight="1" x14ac:dyDescent="0.25">
      <c r="A69" s="148"/>
    </row>
    <row r="70" spans="1:12" s="139" customFormat="1" ht="27" customHeight="1" x14ac:dyDescent="0.25">
      <c r="A70" s="152" t="s">
        <v>257</v>
      </c>
    </row>
    <row r="71" spans="1:12" s="139" customFormat="1" ht="12.75" customHeight="1" x14ac:dyDescent="0.25">
      <c r="A71" s="148"/>
    </row>
    <row r="72" spans="1:12" s="156" customFormat="1" ht="18.75" customHeight="1" x14ac:dyDescent="0.25">
      <c r="A72" s="175" t="s">
        <v>376</v>
      </c>
      <c r="B72" s="155"/>
    </row>
    <row r="73" spans="1:12" s="156" customFormat="1" ht="6" customHeight="1" x14ac:dyDescent="0.25">
      <c r="A73" s="157"/>
      <c r="B73" s="155"/>
    </row>
    <row r="74" spans="1:12" s="156" customFormat="1" ht="12.75" customHeight="1" x14ac:dyDescent="0.2">
      <c r="A74" s="176" t="s">
        <v>391</v>
      </c>
      <c r="B74" s="155"/>
    </row>
    <row r="75" spans="1:12" s="156" customFormat="1" ht="12.75" customHeight="1" x14ac:dyDescent="0.25">
      <c r="A75" s="158"/>
      <c r="B75" s="155"/>
    </row>
    <row r="76" spans="1:12" s="156" customFormat="1" ht="0.95" customHeight="1" x14ac:dyDescent="0.25">
      <c r="A76" s="155"/>
      <c r="B76" s="155"/>
    </row>
    <row r="77" spans="1:12" s="156" customFormat="1" ht="12.75" customHeight="1" x14ac:dyDescent="0.25">
      <c r="A77" s="155"/>
    </row>
    <row r="78" spans="1:12" s="156" customFormat="1" ht="12.75" customHeight="1" x14ac:dyDescent="0.25">
      <c r="A78" s="155"/>
    </row>
    <row r="79" spans="1:12" s="156" customFormat="1" ht="12.75" customHeight="1" x14ac:dyDescent="0.25">
      <c r="A79" s="155"/>
    </row>
    <row r="80" spans="1:12" s="156" customFormat="1" ht="12.75" customHeight="1" x14ac:dyDescent="0.25">
      <c r="A80" s="155"/>
    </row>
    <row r="81" spans="1:1" ht="12.75" customHeight="1" x14ac:dyDescent="0.2">
      <c r="A81" s="155"/>
    </row>
    <row r="82" spans="1:1" ht="12.75" customHeight="1" x14ac:dyDescent="0.2">
      <c r="A82" s="155"/>
    </row>
    <row r="83" spans="1:1" x14ac:dyDescent="0.2">
      <c r="A83" s="155"/>
    </row>
  </sheetData>
  <hyperlinks>
    <hyperlink ref="A74" r:id="rId1" display="mailto:DARES.communication@dares.travail.gouv.fr"/>
    <hyperlink ref="A68" location="'Annexe 1'!A1" display="Annexe 1 : Nombres de demandes d'activité partielle, d'établissements concernés, de salariés concernés et d'heures chômées demandées, depuis le 1er mars 2020, par secteur d'activité"/>
    <hyperlink ref="A54" location="'Figure 12'!A1" display="Figure 12 : Entrées en Parcours Emploi Compétences"/>
    <hyperlink ref="A56" location="'Figure 13'!A1" display="Figure 13 : Nombre de demandes d'aides d'emplois francs enregistrées"/>
    <hyperlink ref="A58" location="'Figure 14'!A1" display="Figure 15 : Entrées initiales en PACEA"/>
    <hyperlink ref="A60" location="'Figure 15'!A1" display="Figure 15 : Entrées initiales en Garantie jeunes"/>
    <hyperlink ref="A32" location="'Figure 1'!A1" display="Figure 1 : Principaux indicateurs sur le suivi de l’activité partielle"/>
    <hyperlink ref="A36" location="'Figure 3'!A1" display="Figure 3 : Taux de transformation des DAP en DI sur les effectifs*, par taille d'entreprise (en %)"/>
    <hyperlink ref="A38" location="'Figure 4'!A1" display="Figure 4 : Estimation des nombres de salariés effectivement en activité partielle, en personnes physiques et en équivalents temps plein"/>
    <hyperlink ref="A40" location="'Figure 5'!A1" display="Figure 5 : Estimation des nombres de salariés effectivement en activité partielle, par secteur d’activité"/>
    <hyperlink ref="A44" location="'Figure 7'!A1" display="Figure 7 : Estimation des nombres de salariés effectivement en activité partielle, par taille d’entreprise"/>
    <hyperlink ref="A48" location="'Figure 9'!A1" display="Figure 9 : Dispositifs de suivi des restructurations"/>
    <hyperlink ref="A52" location="'Figure 11'!A1" display="Figure 11 : Entrées en formation des demandeurs d'emploi"/>
    <hyperlink ref="A46" location="'Figure 8'!A1" display="Figure 8 : Estimation des nombres d’heures chômées, par secteur d’activité"/>
    <hyperlink ref="A50" location="'Figure 10'!A1" display="Figure 10: Demandes d’inscription à Pôle emploi par semaine"/>
    <hyperlink ref="A34" location="'Figure 2'!A1" display="Figure 2 : Répartition des effectifs faisant l’objet d’une demande d’indemnisation au titre du mois d'août 2020 par région * (en %)"/>
    <hyperlink ref="A42" location="'Figure 6'!A1" display="Figure 6 : Part des salariés qui seraient effectivement placés en activité partielle en août 2020 dans les effectifs salariés, par secteur* (en %)"/>
    <hyperlink ref="A70" location="'Annexe 2'!A1" display="Annexe 2 : Nombre de damandes d'autorisation préalables et de salariés demandés, nombres de demandes d'indemnisation, de salariés concernés, d'heures chômées indemnisées, et de montants par mois et départements."/>
    <hyperlink ref="A66" location="'Figure 18'!A1" display="Figure 18 : Suivi hebdomadaire des offres d'emploi en ligne"/>
    <hyperlink ref="A62" location="'Figure 16'!A1" display="Figure 16 : Déclarations préalables à l’embauche des jeunes de moins de 26 ans, CDI et CDD de plus de 3 mois"/>
    <hyperlink ref="A64" location="'Figure 17'!A1" display="Figure 17 : Déclarations préalables à l’embauche pour les moins de 30 ans, CDI et CDD de plus de 3 mois"/>
  </hyperlinks>
  <pageMargins left="0.7" right="0.7" top="0.75" bottom="0.75" header="0.3" footer="0.3"/>
  <pageSetup paperSize="9" orientation="portrait"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topLeftCell="A13" workbookViewId="0">
      <selection activeCell="A43" sqref="A43"/>
    </sheetView>
  </sheetViews>
  <sheetFormatPr baseColWidth="10" defaultColWidth="11.42578125" defaultRowHeight="15" x14ac:dyDescent="0.25"/>
  <cols>
    <col min="1" max="1" width="44.7109375" style="189" customWidth="1"/>
    <col min="2" max="6" width="11.42578125" style="188"/>
    <col min="7" max="16384" width="11.42578125" style="189"/>
  </cols>
  <sheetData>
    <row r="1" spans="1:6" x14ac:dyDescent="0.25">
      <c r="A1" s="187" t="s">
        <v>369</v>
      </c>
    </row>
    <row r="2" spans="1:6" ht="15.75" thickBot="1" x14ac:dyDescent="0.3"/>
    <row r="3" spans="1:6" ht="36.75" customHeight="1" x14ac:dyDescent="0.25">
      <c r="B3" s="354" t="s">
        <v>408</v>
      </c>
      <c r="C3" s="355"/>
      <c r="D3" s="354" t="s">
        <v>409</v>
      </c>
      <c r="E3" s="356"/>
      <c r="F3" s="355"/>
    </row>
    <row r="4" spans="1:6" ht="60" x14ac:dyDescent="0.25">
      <c r="B4" s="190" t="s">
        <v>410</v>
      </c>
      <c r="C4" s="191" t="s">
        <v>411</v>
      </c>
      <c r="D4" s="190" t="s">
        <v>412</v>
      </c>
      <c r="E4" s="192" t="s">
        <v>413</v>
      </c>
      <c r="F4" s="193" t="s">
        <v>414</v>
      </c>
    </row>
    <row r="5" spans="1:6" ht="17.25" customHeight="1" x14ac:dyDescent="0.25">
      <c r="A5" s="194" t="s">
        <v>415</v>
      </c>
      <c r="B5" s="195">
        <v>10</v>
      </c>
      <c r="C5" s="196">
        <v>1591</v>
      </c>
      <c r="D5" s="197">
        <v>115</v>
      </c>
      <c r="E5" s="198">
        <v>12</v>
      </c>
      <c r="F5" s="199">
        <v>127</v>
      </c>
    </row>
    <row r="6" spans="1:6" x14ac:dyDescent="0.25">
      <c r="A6" s="194" t="s">
        <v>416</v>
      </c>
      <c r="B6" s="195">
        <v>8</v>
      </c>
      <c r="C6" s="196">
        <v>281</v>
      </c>
      <c r="D6" s="197">
        <v>127</v>
      </c>
      <c r="E6" s="198">
        <v>5</v>
      </c>
      <c r="F6" s="199">
        <v>132</v>
      </c>
    </row>
    <row r="7" spans="1:6" x14ac:dyDescent="0.25">
      <c r="A7" s="194" t="s">
        <v>417</v>
      </c>
      <c r="B7" s="195">
        <v>5</v>
      </c>
      <c r="C7" s="196">
        <v>197</v>
      </c>
      <c r="D7" s="197">
        <v>98</v>
      </c>
      <c r="E7" s="198">
        <v>8</v>
      </c>
      <c r="F7" s="199">
        <v>106</v>
      </c>
    </row>
    <row r="8" spans="1:6" x14ac:dyDescent="0.25">
      <c r="A8" s="194" t="s">
        <v>418</v>
      </c>
      <c r="B8" s="195">
        <v>5</v>
      </c>
      <c r="C8" s="196">
        <v>177</v>
      </c>
      <c r="D8" s="197">
        <v>51</v>
      </c>
      <c r="E8" s="357">
        <v>9</v>
      </c>
      <c r="F8" s="359">
        <v>112</v>
      </c>
    </row>
    <row r="9" spans="1:6" x14ac:dyDescent="0.25">
      <c r="A9" s="194" t="s">
        <v>419</v>
      </c>
      <c r="B9" s="195">
        <v>5</v>
      </c>
      <c r="C9" s="196">
        <v>229</v>
      </c>
      <c r="D9" s="197">
        <v>52</v>
      </c>
      <c r="E9" s="358"/>
      <c r="F9" s="359"/>
    </row>
    <row r="10" spans="1:6" x14ac:dyDescent="0.25">
      <c r="A10" s="200" t="s">
        <v>420</v>
      </c>
      <c r="B10" s="201" t="s">
        <v>421</v>
      </c>
      <c r="C10" s="196">
        <v>66</v>
      </c>
      <c r="D10" s="197">
        <v>30</v>
      </c>
      <c r="E10" s="198">
        <v>8</v>
      </c>
      <c r="F10" s="199">
        <v>38</v>
      </c>
    </row>
    <row r="11" spans="1:6" x14ac:dyDescent="0.25">
      <c r="A11" s="200" t="s">
        <v>422</v>
      </c>
      <c r="B11" s="201" t="s">
        <v>421</v>
      </c>
      <c r="C11" s="196">
        <v>46</v>
      </c>
      <c r="D11" s="197">
        <v>45</v>
      </c>
      <c r="E11" s="198">
        <v>9</v>
      </c>
      <c r="F11" s="199">
        <v>54</v>
      </c>
    </row>
    <row r="12" spans="1:6" x14ac:dyDescent="0.25">
      <c r="A12" s="200" t="s">
        <v>423</v>
      </c>
      <c r="B12" s="201" t="s">
        <v>421</v>
      </c>
      <c r="C12" s="196">
        <v>114</v>
      </c>
      <c r="D12" s="197">
        <v>54</v>
      </c>
      <c r="E12" s="198">
        <v>10</v>
      </c>
      <c r="F12" s="199">
        <v>64</v>
      </c>
    </row>
    <row r="13" spans="1:6" x14ac:dyDescent="0.25">
      <c r="A13" s="200" t="s">
        <v>424</v>
      </c>
      <c r="B13" s="201" t="s">
        <v>421</v>
      </c>
      <c r="C13" s="196">
        <v>63</v>
      </c>
      <c r="D13" s="197">
        <v>57</v>
      </c>
      <c r="E13" s="198">
        <v>8</v>
      </c>
      <c r="F13" s="199">
        <v>65</v>
      </c>
    </row>
    <row r="14" spans="1:6" x14ac:dyDescent="0.25">
      <c r="A14" s="200" t="s">
        <v>425</v>
      </c>
      <c r="B14" s="201" t="s">
        <v>421</v>
      </c>
      <c r="C14" s="196">
        <v>249</v>
      </c>
      <c r="D14" s="197">
        <v>57</v>
      </c>
      <c r="E14" s="198">
        <v>10</v>
      </c>
      <c r="F14" s="199">
        <v>67</v>
      </c>
    </row>
    <row r="15" spans="1:6" x14ac:dyDescent="0.25">
      <c r="A15" s="194" t="s">
        <v>426</v>
      </c>
      <c r="B15" s="195">
        <v>6</v>
      </c>
      <c r="C15" s="196">
        <v>347</v>
      </c>
      <c r="D15" s="197">
        <v>51</v>
      </c>
      <c r="E15" s="198">
        <v>16</v>
      </c>
      <c r="F15" s="199">
        <v>67</v>
      </c>
    </row>
    <row r="16" spans="1:6" x14ac:dyDescent="0.25">
      <c r="A16" s="194" t="s">
        <v>427</v>
      </c>
      <c r="B16" s="195">
        <v>7</v>
      </c>
      <c r="C16" s="196">
        <v>1081</v>
      </c>
      <c r="D16" s="197">
        <v>56</v>
      </c>
      <c r="E16" s="198">
        <v>9</v>
      </c>
      <c r="F16" s="199">
        <v>65</v>
      </c>
    </row>
    <row r="17" spans="1:6" x14ac:dyDescent="0.25">
      <c r="A17" s="194" t="s">
        <v>428</v>
      </c>
      <c r="B17" s="195">
        <v>13</v>
      </c>
      <c r="C17" s="196">
        <v>835</v>
      </c>
      <c r="D17" s="197">
        <v>83</v>
      </c>
      <c r="E17" s="198">
        <v>13</v>
      </c>
      <c r="F17" s="199">
        <v>96</v>
      </c>
    </row>
    <row r="18" spans="1:6" x14ac:dyDescent="0.25">
      <c r="A18" s="194" t="s">
        <v>429</v>
      </c>
      <c r="B18" s="195">
        <v>15</v>
      </c>
      <c r="C18" s="196">
        <v>1321</v>
      </c>
      <c r="D18" s="197">
        <v>51</v>
      </c>
      <c r="E18" s="198">
        <v>11</v>
      </c>
      <c r="F18" s="199">
        <v>62</v>
      </c>
    </row>
    <row r="19" spans="1:6" x14ac:dyDescent="0.25">
      <c r="A19" s="194" t="s">
        <v>430</v>
      </c>
      <c r="B19" s="195">
        <v>19</v>
      </c>
      <c r="C19" s="196">
        <v>1559</v>
      </c>
      <c r="D19" s="197">
        <v>145</v>
      </c>
      <c r="E19" s="198">
        <v>17</v>
      </c>
      <c r="F19" s="199">
        <v>162</v>
      </c>
    </row>
    <row r="20" spans="1:6" x14ac:dyDescent="0.25">
      <c r="A20" s="194" t="s">
        <v>431</v>
      </c>
      <c r="B20" s="195">
        <v>33</v>
      </c>
      <c r="C20" s="196">
        <v>5355</v>
      </c>
      <c r="D20" s="197">
        <v>98</v>
      </c>
      <c r="E20" s="198">
        <v>28</v>
      </c>
      <c r="F20" s="199">
        <v>126</v>
      </c>
    </row>
    <row r="21" spans="1:6" x14ac:dyDescent="0.25">
      <c r="A21" s="194" t="s">
        <v>432</v>
      </c>
      <c r="B21" s="195">
        <v>28</v>
      </c>
      <c r="C21" s="196">
        <v>3522</v>
      </c>
      <c r="D21" s="197">
        <v>147</v>
      </c>
      <c r="E21" s="198">
        <v>17</v>
      </c>
      <c r="F21" s="199">
        <v>164</v>
      </c>
    </row>
    <row r="22" spans="1:6" x14ac:dyDescent="0.25">
      <c r="A22" s="194" t="s">
        <v>433</v>
      </c>
      <c r="B22" s="195">
        <v>23</v>
      </c>
      <c r="C22" s="196">
        <v>2101</v>
      </c>
      <c r="D22" s="197">
        <v>149</v>
      </c>
      <c r="E22" s="198">
        <v>15</v>
      </c>
      <c r="F22" s="199">
        <v>164</v>
      </c>
    </row>
    <row r="23" spans="1:6" x14ac:dyDescent="0.25">
      <c r="A23" s="194" t="s">
        <v>434</v>
      </c>
      <c r="B23" s="195">
        <v>49</v>
      </c>
      <c r="C23" s="196">
        <v>8139</v>
      </c>
      <c r="D23" s="197">
        <v>180</v>
      </c>
      <c r="E23" s="198">
        <v>22</v>
      </c>
      <c r="F23" s="199">
        <v>202</v>
      </c>
    </row>
    <row r="24" spans="1:6" x14ac:dyDescent="0.25">
      <c r="A24" s="194" t="s">
        <v>435</v>
      </c>
      <c r="B24" s="195">
        <v>31</v>
      </c>
      <c r="C24" s="196">
        <v>5673</v>
      </c>
      <c r="D24" s="197">
        <v>139</v>
      </c>
      <c r="E24" s="198">
        <v>10</v>
      </c>
      <c r="F24" s="199">
        <v>149</v>
      </c>
    </row>
    <row r="25" spans="1:6" x14ac:dyDescent="0.25">
      <c r="A25" s="194" t="s">
        <v>436</v>
      </c>
      <c r="B25" s="195">
        <v>18</v>
      </c>
      <c r="C25" s="196">
        <v>1359</v>
      </c>
      <c r="D25" s="197">
        <v>179</v>
      </c>
      <c r="E25" s="198">
        <v>20</v>
      </c>
      <c r="F25" s="199">
        <v>199</v>
      </c>
    </row>
    <row r="26" spans="1:6" x14ac:dyDescent="0.25">
      <c r="A26" s="194" t="s">
        <v>437</v>
      </c>
      <c r="B26" s="195">
        <v>22</v>
      </c>
      <c r="C26" s="196">
        <v>2706</v>
      </c>
      <c r="D26" s="197">
        <v>192</v>
      </c>
      <c r="E26" s="198">
        <v>7</v>
      </c>
      <c r="F26" s="199">
        <v>199</v>
      </c>
    </row>
    <row r="27" spans="1:6" x14ac:dyDescent="0.25">
      <c r="A27" s="194" t="s">
        <v>438</v>
      </c>
      <c r="B27" s="195">
        <v>9</v>
      </c>
      <c r="C27" s="196">
        <v>392</v>
      </c>
      <c r="D27" s="197">
        <v>146</v>
      </c>
      <c r="E27" s="198">
        <v>12</v>
      </c>
      <c r="F27" s="199">
        <v>158</v>
      </c>
    </row>
    <row r="28" spans="1:6" x14ac:dyDescent="0.25">
      <c r="A28" s="194" t="s">
        <v>439</v>
      </c>
      <c r="B28" s="202" t="s">
        <v>421</v>
      </c>
      <c r="C28" s="196">
        <v>154</v>
      </c>
      <c r="D28" s="197">
        <v>131</v>
      </c>
      <c r="E28" s="198">
        <v>11</v>
      </c>
      <c r="F28" s="199">
        <v>142</v>
      </c>
    </row>
    <row r="29" spans="1:6" x14ac:dyDescent="0.25">
      <c r="A29" s="194" t="s">
        <v>440</v>
      </c>
      <c r="B29" s="195">
        <v>9</v>
      </c>
      <c r="C29" s="196">
        <v>726</v>
      </c>
      <c r="D29" s="197">
        <v>83</v>
      </c>
      <c r="E29" s="198">
        <v>8</v>
      </c>
      <c r="F29" s="199">
        <v>91</v>
      </c>
    </row>
    <row r="30" spans="1:6" x14ac:dyDescent="0.25">
      <c r="A30" s="194" t="s">
        <v>441</v>
      </c>
      <c r="B30" s="195">
        <v>10</v>
      </c>
      <c r="C30" s="196">
        <v>516</v>
      </c>
      <c r="D30" s="202">
        <v>104</v>
      </c>
      <c r="E30" s="203">
        <v>7</v>
      </c>
      <c r="F30" s="199">
        <v>111</v>
      </c>
    </row>
    <row r="31" spans="1:6" x14ac:dyDescent="0.25">
      <c r="A31" s="194" t="s">
        <v>442</v>
      </c>
      <c r="B31" s="195">
        <v>18</v>
      </c>
      <c r="C31" s="196">
        <v>2040</v>
      </c>
      <c r="D31" s="202">
        <v>117</v>
      </c>
      <c r="E31" s="203">
        <v>12</v>
      </c>
      <c r="F31" s="199">
        <v>129</v>
      </c>
    </row>
    <row r="32" spans="1:6" x14ac:dyDescent="0.25">
      <c r="A32" s="194" t="s">
        <v>443</v>
      </c>
      <c r="B32" s="195">
        <v>28</v>
      </c>
      <c r="C32" s="196">
        <v>2379</v>
      </c>
      <c r="D32" s="202">
        <v>122</v>
      </c>
      <c r="E32" s="203">
        <v>11</v>
      </c>
      <c r="F32" s="199">
        <v>133</v>
      </c>
    </row>
    <row r="33" spans="1:6" x14ac:dyDescent="0.25">
      <c r="A33" s="194" t="s">
        <v>444</v>
      </c>
      <c r="B33" s="195">
        <v>28</v>
      </c>
      <c r="C33" s="196">
        <v>2634</v>
      </c>
      <c r="D33" s="202">
        <v>125</v>
      </c>
      <c r="E33" s="203">
        <v>12</v>
      </c>
      <c r="F33" s="199">
        <v>137</v>
      </c>
    </row>
    <row r="34" spans="1:6" x14ac:dyDescent="0.25">
      <c r="A34" s="194" t="s">
        <v>445</v>
      </c>
      <c r="B34" s="195">
        <v>35</v>
      </c>
      <c r="C34" s="196">
        <v>3360</v>
      </c>
      <c r="D34" s="202">
        <v>141</v>
      </c>
      <c r="E34" s="203">
        <v>13</v>
      </c>
      <c r="F34" s="199">
        <v>154</v>
      </c>
    </row>
    <row r="35" spans="1:6" x14ac:dyDescent="0.25">
      <c r="A35" s="194" t="s">
        <v>446</v>
      </c>
      <c r="B35" s="195">
        <v>42</v>
      </c>
      <c r="C35" s="196">
        <v>3838</v>
      </c>
      <c r="D35" s="202">
        <v>142</v>
      </c>
      <c r="E35" s="203">
        <v>23</v>
      </c>
      <c r="F35" s="199">
        <v>165</v>
      </c>
    </row>
    <row r="36" spans="1:6" x14ac:dyDescent="0.25">
      <c r="A36" s="194" t="s">
        <v>447</v>
      </c>
      <c r="B36" s="195">
        <v>35</v>
      </c>
      <c r="C36" s="196">
        <v>3893</v>
      </c>
      <c r="D36" s="202">
        <v>123</v>
      </c>
      <c r="E36" s="203">
        <v>12</v>
      </c>
      <c r="F36" s="199">
        <v>135</v>
      </c>
    </row>
    <row r="37" spans="1:6" x14ac:dyDescent="0.25">
      <c r="A37" s="194" t="s">
        <v>448</v>
      </c>
      <c r="B37" s="195">
        <v>18</v>
      </c>
      <c r="C37" s="196">
        <v>1019</v>
      </c>
      <c r="D37" s="202">
        <v>169</v>
      </c>
      <c r="E37" s="203">
        <v>15</v>
      </c>
      <c r="F37" s="199">
        <v>184</v>
      </c>
    </row>
    <row r="38" spans="1:6" x14ac:dyDescent="0.25">
      <c r="A38" s="194" t="s">
        <v>449</v>
      </c>
      <c r="B38" s="195">
        <v>19</v>
      </c>
      <c r="C38" s="204">
        <v>2421</v>
      </c>
      <c r="D38" s="202">
        <v>174</v>
      </c>
      <c r="E38" s="203">
        <v>24</v>
      </c>
      <c r="F38" s="199">
        <v>198</v>
      </c>
    </row>
    <row r="39" spans="1:6" x14ac:dyDescent="0.25">
      <c r="A39" s="194" t="s">
        <v>450</v>
      </c>
      <c r="B39" s="195">
        <v>25</v>
      </c>
      <c r="C39" s="204">
        <v>1799</v>
      </c>
      <c r="D39" s="202">
        <v>134</v>
      </c>
      <c r="E39" s="203">
        <v>14</v>
      </c>
      <c r="F39" s="199">
        <v>148</v>
      </c>
    </row>
    <row r="40" spans="1:6" x14ac:dyDescent="0.25">
      <c r="A40" s="205" t="s">
        <v>451</v>
      </c>
      <c r="B40" s="195">
        <v>28</v>
      </c>
      <c r="C40" s="204">
        <v>2097</v>
      </c>
      <c r="D40" s="202">
        <v>182</v>
      </c>
      <c r="E40" s="203">
        <v>9</v>
      </c>
      <c r="F40" s="199">
        <v>191</v>
      </c>
    </row>
    <row r="41" spans="1:6" x14ac:dyDescent="0.25">
      <c r="A41" s="200" t="s">
        <v>452</v>
      </c>
      <c r="B41" s="206">
        <v>17</v>
      </c>
      <c r="C41" s="207">
        <v>754</v>
      </c>
      <c r="D41" s="208">
        <v>178</v>
      </c>
      <c r="E41" s="209">
        <v>18</v>
      </c>
      <c r="F41" s="199">
        <v>196</v>
      </c>
    </row>
    <row r="42" spans="1:6" x14ac:dyDescent="0.25">
      <c r="A42" s="210" t="s">
        <v>453</v>
      </c>
      <c r="B42" s="201">
        <v>22</v>
      </c>
      <c r="C42" s="211">
        <v>1354</v>
      </c>
      <c r="D42" s="201">
        <v>189</v>
      </c>
      <c r="E42" s="203">
        <v>19</v>
      </c>
      <c r="F42" s="199">
        <v>208</v>
      </c>
    </row>
    <row r="43" spans="1:6" x14ac:dyDescent="0.25">
      <c r="A43" s="210" t="s">
        <v>454</v>
      </c>
      <c r="B43" s="201">
        <v>24</v>
      </c>
      <c r="C43" s="211">
        <v>4092</v>
      </c>
      <c r="D43" s="201">
        <v>110</v>
      </c>
      <c r="E43" s="203">
        <v>18</v>
      </c>
      <c r="F43" s="199">
        <v>128</v>
      </c>
    </row>
    <row r="44" spans="1:6" x14ac:dyDescent="0.25">
      <c r="A44" s="210" t="s">
        <v>455</v>
      </c>
      <c r="B44" s="201">
        <v>20</v>
      </c>
      <c r="C44" s="211">
        <v>2111</v>
      </c>
      <c r="D44" s="201">
        <v>156</v>
      </c>
      <c r="E44" s="203">
        <v>18</v>
      </c>
      <c r="F44" s="199">
        <v>174</v>
      </c>
    </row>
    <row r="45" spans="1:6" x14ac:dyDescent="0.25">
      <c r="A45" s="210" t="s">
        <v>456</v>
      </c>
      <c r="B45" s="201">
        <v>29</v>
      </c>
      <c r="C45" s="211">
        <v>3409</v>
      </c>
      <c r="D45" s="201">
        <v>162</v>
      </c>
      <c r="E45" s="203">
        <v>16</v>
      </c>
      <c r="F45" s="199">
        <v>178</v>
      </c>
    </row>
    <row r="46" spans="1:6" x14ac:dyDescent="0.25">
      <c r="A46" s="210" t="s">
        <v>457</v>
      </c>
      <c r="B46" s="201">
        <v>25</v>
      </c>
      <c r="C46" s="211">
        <v>1590</v>
      </c>
      <c r="D46" s="201">
        <v>166</v>
      </c>
      <c r="E46" s="203">
        <v>14</v>
      </c>
      <c r="F46" s="199">
        <v>180</v>
      </c>
    </row>
    <row r="47" spans="1:6" x14ac:dyDescent="0.25">
      <c r="A47" s="210" t="s">
        <v>458</v>
      </c>
      <c r="B47" s="201">
        <v>8</v>
      </c>
      <c r="C47" s="211">
        <v>1106</v>
      </c>
      <c r="D47" s="201">
        <v>162</v>
      </c>
      <c r="E47" s="203">
        <v>6</v>
      </c>
      <c r="F47" s="199">
        <v>168</v>
      </c>
    </row>
    <row r="48" spans="1:6" ht="15" customHeight="1" x14ac:dyDescent="0.25">
      <c r="A48" s="210" t="s">
        <v>459</v>
      </c>
      <c r="B48" s="201" t="s">
        <v>421</v>
      </c>
      <c r="C48" s="211">
        <v>80</v>
      </c>
      <c r="D48" s="201">
        <v>87</v>
      </c>
      <c r="E48" s="203">
        <v>6</v>
      </c>
      <c r="F48" s="199">
        <v>93</v>
      </c>
    </row>
    <row r="49" spans="1:8" ht="15" customHeight="1" x14ac:dyDescent="0.25">
      <c r="A49" s="200" t="s">
        <v>460</v>
      </c>
      <c r="B49" s="201">
        <v>12</v>
      </c>
      <c r="C49" s="211">
        <v>1087</v>
      </c>
      <c r="D49" s="201">
        <v>165</v>
      </c>
      <c r="E49" s="203">
        <v>9</v>
      </c>
      <c r="F49" s="199">
        <v>174</v>
      </c>
    </row>
    <row r="50" spans="1:8" ht="15" customHeight="1" x14ac:dyDescent="0.25">
      <c r="A50" s="200" t="s">
        <v>461</v>
      </c>
      <c r="B50" s="201">
        <v>28</v>
      </c>
      <c r="C50" s="212">
        <v>2944</v>
      </c>
      <c r="D50" s="213">
        <v>116</v>
      </c>
      <c r="E50" s="214">
        <v>6</v>
      </c>
      <c r="F50" s="199">
        <v>122</v>
      </c>
    </row>
    <row r="51" spans="1:8" ht="15" customHeight="1" x14ac:dyDescent="0.25">
      <c r="A51" s="200" t="s">
        <v>462</v>
      </c>
      <c r="B51" s="201">
        <v>20</v>
      </c>
      <c r="C51" s="211">
        <v>1796</v>
      </c>
      <c r="D51" s="201">
        <v>148</v>
      </c>
      <c r="E51" s="203">
        <v>14</v>
      </c>
      <c r="F51" s="199">
        <v>162</v>
      </c>
    </row>
    <row r="52" spans="1:8" ht="15" customHeight="1" x14ac:dyDescent="0.25">
      <c r="A52" s="210" t="s">
        <v>463</v>
      </c>
      <c r="B52" s="201">
        <v>20</v>
      </c>
      <c r="C52" s="211">
        <v>9354</v>
      </c>
      <c r="D52" s="201">
        <v>138</v>
      </c>
      <c r="E52" s="203">
        <v>14</v>
      </c>
      <c r="F52" s="199">
        <v>152</v>
      </c>
    </row>
    <row r="53" spans="1:8" s="220" customFormat="1" x14ac:dyDescent="0.25">
      <c r="A53" s="215" t="s">
        <v>464</v>
      </c>
      <c r="B53" s="216">
        <v>8</v>
      </c>
      <c r="C53" s="217">
        <v>3026</v>
      </c>
      <c r="D53" s="216">
        <v>147</v>
      </c>
      <c r="E53" s="218">
        <v>12</v>
      </c>
      <c r="F53" s="219">
        <v>159</v>
      </c>
    </row>
    <row r="54" spans="1:8" s="220" customFormat="1" x14ac:dyDescent="0.25">
      <c r="A54" s="215" t="s">
        <v>465</v>
      </c>
      <c r="B54" s="216">
        <v>13</v>
      </c>
      <c r="C54" s="221">
        <v>3340</v>
      </c>
      <c r="D54" s="222">
        <v>127</v>
      </c>
      <c r="E54" s="223">
        <v>11</v>
      </c>
      <c r="F54" s="219">
        <v>138</v>
      </c>
    </row>
    <row r="55" spans="1:8" s="220" customFormat="1" ht="15.75" thickBot="1" x14ac:dyDescent="0.3">
      <c r="A55" s="224" t="s">
        <v>466</v>
      </c>
      <c r="B55" s="216">
        <v>22</v>
      </c>
      <c r="C55" s="225">
        <v>3070</v>
      </c>
      <c r="D55" s="222">
        <v>128</v>
      </c>
      <c r="E55" s="223">
        <v>9</v>
      </c>
      <c r="F55" s="219">
        <v>137</v>
      </c>
    </row>
    <row r="56" spans="1:8" ht="18" thickBot="1" x14ac:dyDescent="0.3">
      <c r="A56" s="226" t="s">
        <v>467</v>
      </c>
      <c r="B56" s="227">
        <v>884</v>
      </c>
      <c r="C56" s="228">
        <v>103392</v>
      </c>
      <c r="D56" s="229">
        <v>6228</v>
      </c>
      <c r="E56" s="230">
        <v>637</v>
      </c>
      <c r="F56" s="231">
        <v>6865</v>
      </c>
    </row>
    <row r="57" spans="1:8" ht="18" thickBot="1" x14ac:dyDescent="0.3">
      <c r="A57" s="232" t="s">
        <v>468</v>
      </c>
      <c r="B57" s="227">
        <v>498</v>
      </c>
      <c r="C57" s="228">
        <v>36247</v>
      </c>
      <c r="D57" s="233" t="s">
        <v>469</v>
      </c>
      <c r="E57" s="234" t="s">
        <v>469</v>
      </c>
      <c r="F57" s="235" t="s">
        <v>469</v>
      </c>
    </row>
    <row r="58" spans="1:8" ht="48" customHeight="1" x14ac:dyDescent="0.25">
      <c r="A58" s="360" t="s">
        <v>470</v>
      </c>
      <c r="B58" s="360"/>
      <c r="C58" s="360"/>
      <c r="D58" s="360"/>
      <c r="E58" s="360"/>
      <c r="F58" s="360"/>
      <c r="G58" s="360"/>
      <c r="H58" s="360"/>
    </row>
    <row r="59" spans="1:8" x14ac:dyDescent="0.25">
      <c r="A59" s="236" t="s">
        <v>471</v>
      </c>
      <c r="B59" s="237"/>
    </row>
    <row r="60" spans="1:8" x14ac:dyDescent="0.25">
      <c r="A60" s="236" t="s">
        <v>472</v>
      </c>
    </row>
    <row r="61" spans="1:8" x14ac:dyDescent="0.25">
      <c r="A61" s="236" t="s">
        <v>473</v>
      </c>
    </row>
  </sheetData>
  <mergeCells count="5">
    <mergeCell ref="B3:C3"/>
    <mergeCell ref="D3:F3"/>
    <mergeCell ref="E8:E9"/>
    <mergeCell ref="F8:F9"/>
    <mergeCell ref="A58:H58"/>
  </mergeCells>
  <conditionalFormatting sqref="B40:C40">
    <cfRule type="cellIs" dxfId="14" priority="8" operator="lessThan">
      <formula>5</formula>
    </cfRule>
  </conditionalFormatting>
  <conditionalFormatting sqref="B5:B9 B15:B24">
    <cfRule type="cellIs" dxfId="13" priority="15" operator="lessThan">
      <formula>5</formula>
    </cfRule>
  </conditionalFormatting>
  <conditionalFormatting sqref="B26">
    <cfRule type="cellIs" dxfId="12" priority="14" operator="lessThan">
      <formula>5</formula>
    </cfRule>
  </conditionalFormatting>
  <conditionalFormatting sqref="B25">
    <cfRule type="cellIs" dxfId="11" priority="13" operator="lessThan">
      <formula>5</formula>
    </cfRule>
  </conditionalFormatting>
  <conditionalFormatting sqref="B27">
    <cfRule type="cellIs" dxfId="10" priority="12" operator="lessThan">
      <formula>5</formula>
    </cfRule>
  </conditionalFormatting>
  <conditionalFormatting sqref="B29">
    <cfRule type="cellIs" dxfId="9" priority="11" operator="lessThan">
      <formula>5</formula>
    </cfRule>
  </conditionalFormatting>
  <conditionalFormatting sqref="B30">
    <cfRule type="cellIs" dxfId="8" priority="10" operator="lessThan">
      <formula>5</formula>
    </cfRule>
  </conditionalFormatting>
  <conditionalFormatting sqref="B33">
    <cfRule type="cellIs" dxfId="7" priority="9" operator="lessThan">
      <formula>5</formula>
    </cfRule>
  </conditionalFormatting>
  <conditionalFormatting sqref="B41:C41">
    <cfRule type="cellIs" dxfId="6" priority="1" operator="lessThan">
      <formula>5</formula>
    </cfRule>
  </conditionalFormatting>
  <conditionalFormatting sqref="B38:C39">
    <cfRule type="cellIs" dxfId="5" priority="2" operator="lessThan">
      <formula>5</formula>
    </cfRule>
  </conditionalFormatting>
  <conditionalFormatting sqref="B31">
    <cfRule type="cellIs" dxfId="4" priority="7" operator="lessThan">
      <formula>5</formula>
    </cfRule>
  </conditionalFormatting>
  <conditionalFormatting sqref="B32">
    <cfRule type="cellIs" dxfId="3" priority="6" operator="lessThan">
      <formula>5</formula>
    </cfRule>
  </conditionalFormatting>
  <conditionalFormatting sqref="B34">
    <cfRule type="cellIs" dxfId="2" priority="5" operator="lessThan">
      <formula>5</formula>
    </cfRule>
  </conditionalFormatting>
  <conditionalFormatting sqref="B35 B37">
    <cfRule type="cellIs" dxfId="1" priority="4" operator="lessThan">
      <formula>5</formula>
    </cfRule>
  </conditionalFormatting>
  <conditionalFormatting sqref="B36">
    <cfRule type="cellIs" dxfId="0" priority="3" operator="lessThan">
      <formula>5</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0"/>
  <sheetViews>
    <sheetView topLeftCell="A46" zoomScale="76" zoomScaleNormal="76" workbookViewId="0">
      <selection activeCell="H3" sqref="H3"/>
    </sheetView>
  </sheetViews>
  <sheetFormatPr baseColWidth="10" defaultColWidth="11.42578125" defaultRowHeight="15" x14ac:dyDescent="0.25"/>
  <cols>
    <col min="1" max="1" width="32.85546875" style="267" customWidth="1"/>
    <col min="2" max="2" width="16.140625" style="267" customWidth="1"/>
    <col min="3" max="3" width="15.42578125" style="267" customWidth="1"/>
    <col min="4" max="4" width="11.42578125" style="267"/>
    <col min="5" max="5" width="21" style="267" customWidth="1"/>
    <col min="6" max="16384" width="11.42578125" style="267"/>
  </cols>
  <sheetData>
    <row r="1" spans="1:16" x14ac:dyDescent="0.25">
      <c r="A1" s="348" t="s">
        <v>701</v>
      </c>
    </row>
    <row r="3" spans="1:16" ht="75" x14ac:dyDescent="0.25">
      <c r="A3" s="347"/>
      <c r="B3" s="346" t="s">
        <v>700</v>
      </c>
      <c r="C3" s="345" t="s">
        <v>699</v>
      </c>
      <c r="D3" s="345" t="s">
        <v>633</v>
      </c>
      <c r="E3" s="344" t="s">
        <v>632</v>
      </c>
    </row>
    <row r="4" spans="1:16" x14ac:dyDescent="0.25">
      <c r="A4" s="335" t="s">
        <v>698</v>
      </c>
      <c r="B4" s="334">
        <v>113506</v>
      </c>
      <c r="C4" s="329">
        <v>110701</v>
      </c>
      <c r="D4" s="298">
        <v>2.5338524493907055E-2</v>
      </c>
      <c r="E4" s="298">
        <v>-3.3129591724519569E-2</v>
      </c>
      <c r="G4" s="343"/>
      <c r="H4" s="343"/>
      <c r="I4" s="342"/>
      <c r="J4" s="342"/>
      <c r="K4" s="338"/>
      <c r="L4" s="337"/>
      <c r="M4" s="337"/>
      <c r="N4" s="336"/>
      <c r="O4" s="336"/>
      <c r="P4" s="285"/>
    </row>
    <row r="5" spans="1:16" x14ac:dyDescent="0.25">
      <c r="A5" s="335" t="s">
        <v>687</v>
      </c>
      <c r="B5" s="334">
        <v>102407</v>
      </c>
      <c r="C5" s="329">
        <v>102045</v>
      </c>
      <c r="D5" s="298">
        <v>3.5474545543632274E-3</v>
      </c>
      <c r="E5" s="298">
        <v>-2.3428138992243164E-2</v>
      </c>
      <c r="G5" s="343"/>
      <c r="H5" s="343"/>
      <c r="I5" s="342"/>
      <c r="J5" s="342"/>
      <c r="K5" s="338"/>
      <c r="L5" s="337"/>
      <c r="M5" s="337"/>
      <c r="N5" s="336"/>
      <c r="O5" s="336"/>
      <c r="P5" s="341"/>
    </row>
    <row r="6" spans="1:16" x14ac:dyDescent="0.25">
      <c r="A6" s="335" t="s">
        <v>686</v>
      </c>
      <c r="B6" s="334">
        <v>100966</v>
      </c>
      <c r="C6" s="329">
        <v>95260</v>
      </c>
      <c r="D6" s="298">
        <v>5.9899223178668803E-2</v>
      </c>
      <c r="E6" s="298">
        <v>-5.1802347813264649E-2</v>
      </c>
      <c r="G6" s="343"/>
      <c r="H6" s="343"/>
      <c r="I6" s="342"/>
      <c r="J6" s="342"/>
      <c r="K6" s="338"/>
      <c r="L6" s="337"/>
      <c r="M6" s="337"/>
      <c r="N6" s="336"/>
      <c r="O6" s="336"/>
      <c r="P6" s="341"/>
    </row>
    <row r="7" spans="1:16" x14ac:dyDescent="0.25">
      <c r="A7" s="335" t="s">
        <v>685</v>
      </c>
      <c r="B7" s="334">
        <v>96042</v>
      </c>
      <c r="C7" s="329">
        <v>97699</v>
      </c>
      <c r="D7" s="298">
        <v>-1.6960255478561725E-2</v>
      </c>
      <c r="E7" s="298">
        <v>1.7786322574284252E-2</v>
      </c>
      <c r="G7" s="343"/>
      <c r="H7" s="343"/>
      <c r="I7" s="342"/>
      <c r="J7" s="342"/>
      <c r="K7" s="338"/>
      <c r="L7" s="337"/>
      <c r="M7" s="337"/>
      <c r="N7" s="336"/>
      <c r="O7" s="336"/>
      <c r="P7" s="341"/>
    </row>
    <row r="8" spans="1:16" x14ac:dyDescent="0.25">
      <c r="A8" s="335" t="s">
        <v>684</v>
      </c>
      <c r="B8" s="334">
        <v>90495</v>
      </c>
      <c r="C8" s="329">
        <v>83347</v>
      </c>
      <c r="D8" s="298">
        <v>8.5761935042653059E-2</v>
      </c>
      <c r="E8" s="298">
        <v>3.0550996297089128E-2</v>
      </c>
      <c r="G8" s="343"/>
      <c r="H8" s="343"/>
      <c r="I8" s="342"/>
      <c r="J8" s="342"/>
      <c r="K8" s="338"/>
      <c r="L8" s="337"/>
      <c r="M8" s="337"/>
      <c r="N8" s="336"/>
      <c r="O8" s="336"/>
      <c r="P8" s="341"/>
    </row>
    <row r="9" spans="1:16" x14ac:dyDescent="0.25">
      <c r="A9" s="335" t="s">
        <v>683</v>
      </c>
      <c r="B9" s="334">
        <v>75523</v>
      </c>
      <c r="C9" s="329">
        <v>69559</v>
      </c>
      <c r="D9" s="298">
        <v>8.5740163027070437E-2</v>
      </c>
      <c r="E9" s="298">
        <v>4.9617625374062113E-2</v>
      </c>
      <c r="G9" s="343"/>
      <c r="H9" s="343"/>
      <c r="I9" s="342"/>
      <c r="J9" s="342"/>
      <c r="K9" s="338"/>
      <c r="L9" s="337"/>
      <c r="M9" s="337"/>
      <c r="N9" s="336"/>
      <c r="O9" s="336"/>
      <c r="P9" s="341"/>
    </row>
    <row r="10" spans="1:16" x14ac:dyDescent="0.25">
      <c r="A10" s="335" t="s">
        <v>682</v>
      </c>
      <c r="B10" s="334">
        <v>93003</v>
      </c>
      <c r="C10" s="329">
        <v>91428</v>
      </c>
      <c r="D10" s="298">
        <v>1.7226670166688551E-2</v>
      </c>
      <c r="E10" s="298">
        <v>3.8095739300008979E-2</v>
      </c>
      <c r="G10" s="343"/>
      <c r="H10" s="343"/>
      <c r="I10" s="342"/>
      <c r="J10" s="342"/>
      <c r="K10" s="338"/>
      <c r="L10" s="337"/>
      <c r="M10" s="337"/>
      <c r="N10" s="336"/>
      <c r="O10" s="336"/>
      <c r="P10" s="341"/>
    </row>
    <row r="11" spans="1:16" x14ac:dyDescent="0.25">
      <c r="A11" s="335" t="s">
        <v>681</v>
      </c>
      <c r="B11" s="334">
        <v>86699</v>
      </c>
      <c r="C11" s="329">
        <v>96774</v>
      </c>
      <c r="D11" s="298">
        <v>-0.10410854155041649</v>
      </c>
      <c r="E11" s="298">
        <v>1.3520644487962752E-2</v>
      </c>
      <c r="G11" s="343"/>
      <c r="H11" s="343"/>
      <c r="I11" s="342"/>
      <c r="J11" s="342"/>
      <c r="K11" s="338"/>
      <c r="L11" s="337"/>
      <c r="M11" s="337"/>
      <c r="N11" s="336"/>
      <c r="O11" s="336"/>
      <c r="P11" s="341"/>
    </row>
    <row r="12" spans="1:16" x14ac:dyDescent="0.25">
      <c r="A12" s="335" t="s">
        <v>680</v>
      </c>
      <c r="B12" s="334">
        <v>96119</v>
      </c>
      <c r="C12" s="329">
        <v>87314</v>
      </c>
      <c r="D12" s="298">
        <v>0.1008429346954669</v>
      </c>
      <c r="E12" s="298">
        <v>1.81670651307686E-2</v>
      </c>
      <c r="G12" s="343"/>
      <c r="H12" s="343"/>
      <c r="I12" s="342"/>
      <c r="J12" s="342"/>
      <c r="K12" s="338"/>
      <c r="L12" s="337"/>
      <c r="M12" s="337"/>
      <c r="N12" s="336"/>
      <c r="O12" s="336"/>
      <c r="P12" s="341"/>
    </row>
    <row r="13" spans="1:16" x14ac:dyDescent="0.25">
      <c r="A13" s="335" t="s">
        <v>679</v>
      </c>
      <c r="B13" s="334">
        <v>82690</v>
      </c>
      <c r="C13" s="329">
        <v>76021</v>
      </c>
      <c r="D13" s="298">
        <v>8.7725759987371976E-2</v>
      </c>
      <c r="E13" s="298">
        <v>1.9838594514944408E-2</v>
      </c>
      <c r="G13" s="343"/>
      <c r="H13" s="343"/>
      <c r="I13" s="342"/>
      <c r="J13" s="342"/>
      <c r="K13" s="338"/>
      <c r="L13" s="337"/>
      <c r="M13" s="337"/>
      <c r="N13" s="336"/>
      <c r="O13" s="336"/>
      <c r="P13" s="341"/>
    </row>
    <row r="14" spans="1:16" x14ac:dyDescent="0.25">
      <c r="A14" s="335" t="s">
        <v>678</v>
      </c>
      <c r="B14" s="334">
        <v>117673</v>
      </c>
      <c r="C14" s="329">
        <v>89536</v>
      </c>
      <c r="D14" s="298">
        <v>0.31425348463187985</v>
      </c>
      <c r="E14" s="298">
        <v>9.5914427490740639E-2</v>
      </c>
      <c r="G14" s="343"/>
      <c r="H14" s="343"/>
      <c r="I14" s="342"/>
      <c r="J14" s="342"/>
      <c r="K14" s="338"/>
      <c r="L14" s="337"/>
      <c r="M14" s="337"/>
      <c r="N14" s="336"/>
      <c r="O14" s="336"/>
      <c r="P14" s="341"/>
    </row>
    <row r="15" spans="1:16" x14ac:dyDescent="0.25">
      <c r="A15" s="335" t="s">
        <v>677</v>
      </c>
      <c r="B15" s="334">
        <v>91763.636363636368</v>
      </c>
      <c r="C15" s="329">
        <v>84912</v>
      </c>
      <c r="D15" s="298">
        <v>8.0691025575140962E-2</v>
      </c>
      <c r="E15" s="298">
        <v>0.14939365321415332</v>
      </c>
      <c r="G15" s="343"/>
      <c r="H15" s="343"/>
      <c r="I15" s="342"/>
      <c r="J15" s="342"/>
      <c r="K15" s="338"/>
      <c r="L15" s="337"/>
      <c r="M15" s="337"/>
      <c r="N15" s="336"/>
      <c r="O15" s="336"/>
      <c r="P15" s="341"/>
    </row>
    <row r="16" spans="1:16" x14ac:dyDescent="0.25">
      <c r="A16" s="335" t="s">
        <v>676</v>
      </c>
      <c r="B16" s="334">
        <v>105802</v>
      </c>
      <c r="C16" s="329">
        <v>97699</v>
      </c>
      <c r="D16" s="298">
        <v>8.2938412880377399E-2</v>
      </c>
      <c r="E16" s="298">
        <v>0.14292133787032801</v>
      </c>
      <c r="G16" s="343"/>
      <c r="H16" s="343"/>
      <c r="I16" s="342"/>
      <c r="J16" s="342"/>
      <c r="K16" s="338"/>
      <c r="L16" s="337"/>
      <c r="M16" s="337"/>
      <c r="N16" s="336"/>
      <c r="O16" s="336"/>
      <c r="P16" s="341"/>
    </row>
    <row r="17" spans="1:16" x14ac:dyDescent="0.25">
      <c r="A17" s="335" t="s">
        <v>675</v>
      </c>
      <c r="B17" s="334">
        <v>73060.606060606064</v>
      </c>
      <c r="C17" s="329">
        <v>73699</v>
      </c>
      <c r="D17" s="298">
        <v>-8.6621791258217895E-3</v>
      </c>
      <c r="E17" s="298">
        <v>0.1227518676643431</v>
      </c>
      <c r="G17" s="343"/>
      <c r="H17" s="343"/>
      <c r="I17" s="342"/>
      <c r="J17" s="342"/>
      <c r="K17" s="338"/>
      <c r="L17" s="337"/>
      <c r="M17" s="337"/>
      <c r="N17" s="336"/>
      <c r="O17" s="336"/>
      <c r="P17" s="341"/>
    </row>
    <row r="18" spans="1:16" x14ac:dyDescent="0.25">
      <c r="A18" s="335" t="s">
        <v>674</v>
      </c>
      <c r="B18" s="334">
        <v>81477</v>
      </c>
      <c r="C18" s="329">
        <v>85348</v>
      </c>
      <c r="D18" s="298">
        <v>-4.5355485775882221E-2</v>
      </c>
      <c r="E18" s="298">
        <v>3.0572216732060786E-2</v>
      </c>
      <c r="G18" s="343"/>
      <c r="H18" s="343"/>
      <c r="I18" s="342"/>
      <c r="J18" s="342"/>
      <c r="K18" s="338"/>
      <c r="L18" s="337"/>
      <c r="M18" s="337"/>
      <c r="N18" s="336"/>
      <c r="O18" s="336"/>
      <c r="P18" s="341"/>
    </row>
    <row r="19" spans="1:16" x14ac:dyDescent="0.25">
      <c r="A19" s="335" t="s">
        <v>673</v>
      </c>
      <c r="B19" s="334">
        <v>65653</v>
      </c>
      <c r="C19" s="329">
        <v>75509</v>
      </c>
      <c r="D19" s="298">
        <v>-0.1305274867896542</v>
      </c>
      <c r="E19" s="298">
        <v>-1.8848155601552841E-2</v>
      </c>
      <c r="G19" s="340"/>
      <c r="H19" s="340"/>
      <c r="I19" s="339"/>
      <c r="J19" s="339"/>
      <c r="K19" s="338"/>
      <c r="L19" s="337"/>
      <c r="M19" s="337"/>
      <c r="N19" s="336"/>
      <c r="O19" s="336"/>
      <c r="P19" s="341"/>
    </row>
    <row r="20" spans="1:16" x14ac:dyDescent="0.25">
      <c r="A20" s="335" t="s">
        <v>672</v>
      </c>
      <c r="B20" s="334">
        <v>68188</v>
      </c>
      <c r="C20" s="329">
        <v>89413</v>
      </c>
      <c r="D20" s="298">
        <v>-0.23738158880699678</v>
      </c>
      <c r="E20" s="298">
        <v>-0.10985740592277016</v>
      </c>
      <c r="G20" s="340"/>
      <c r="H20" s="340"/>
      <c r="I20" s="339"/>
      <c r="J20" s="339"/>
      <c r="K20" s="338"/>
      <c r="L20" s="337"/>
      <c r="M20" s="337"/>
      <c r="N20" s="336"/>
      <c r="O20" s="336"/>
      <c r="P20" s="341"/>
    </row>
    <row r="21" spans="1:16" x14ac:dyDescent="0.25">
      <c r="A21" s="335" t="s">
        <v>671</v>
      </c>
      <c r="B21" s="334">
        <v>58423</v>
      </c>
      <c r="C21" s="329">
        <v>73891</v>
      </c>
      <c r="D21" s="298">
        <v>-0.20933537237281941</v>
      </c>
      <c r="E21" s="298">
        <v>-0.15553999401531959</v>
      </c>
      <c r="G21" s="340"/>
      <c r="H21" s="340"/>
      <c r="I21" s="339"/>
      <c r="J21" s="339"/>
      <c r="K21" s="338"/>
      <c r="L21" s="337"/>
      <c r="M21" s="337"/>
      <c r="N21" s="336"/>
      <c r="O21" s="336"/>
    </row>
    <row r="22" spans="1:16" x14ac:dyDescent="0.25">
      <c r="A22" s="335" t="s">
        <v>670</v>
      </c>
      <c r="B22" s="334">
        <v>56762</v>
      </c>
      <c r="C22" s="329">
        <v>85364</v>
      </c>
      <c r="D22" s="298">
        <v>-0.33505927557284099</v>
      </c>
      <c r="E22" s="298">
        <v>-0.23182088797169442</v>
      </c>
      <c r="G22" s="340"/>
      <c r="H22" s="340"/>
      <c r="I22" s="339"/>
      <c r="J22" s="339"/>
      <c r="K22" s="338"/>
      <c r="L22" s="337"/>
      <c r="M22" s="337"/>
      <c r="N22" s="336"/>
      <c r="O22" s="336"/>
    </row>
    <row r="23" spans="1:16" x14ac:dyDescent="0.25">
      <c r="A23" s="335" t="s">
        <v>669</v>
      </c>
      <c r="B23" s="334">
        <v>57817</v>
      </c>
      <c r="C23" s="329">
        <v>88345</v>
      </c>
      <c r="D23" s="298">
        <v>-0.34555436074480728</v>
      </c>
      <c r="E23" s="298">
        <v>-0.28433027806049027</v>
      </c>
      <c r="G23" s="340"/>
      <c r="H23" s="340"/>
      <c r="I23" s="339"/>
      <c r="J23" s="339"/>
      <c r="K23" s="338"/>
      <c r="L23" s="337"/>
      <c r="M23" s="337"/>
      <c r="N23" s="336"/>
      <c r="O23" s="336"/>
    </row>
    <row r="24" spans="1:16" x14ac:dyDescent="0.25">
      <c r="A24" s="335" t="s">
        <v>668</v>
      </c>
      <c r="B24" s="334">
        <v>64117</v>
      </c>
      <c r="C24" s="329">
        <v>71115</v>
      </c>
      <c r="D24" s="298">
        <v>-9.8403993531603784E-2</v>
      </c>
      <c r="E24" s="298">
        <v>-0.25601556249313651</v>
      </c>
      <c r="G24" s="340"/>
      <c r="H24" s="340"/>
      <c r="I24" s="339"/>
      <c r="J24" s="339"/>
      <c r="K24" s="338"/>
      <c r="L24" s="337"/>
      <c r="M24" s="337"/>
      <c r="N24" s="336"/>
      <c r="O24" s="336"/>
    </row>
    <row r="25" spans="1:16" x14ac:dyDescent="0.25">
      <c r="A25" s="335" t="s">
        <v>667</v>
      </c>
      <c r="B25" s="334">
        <v>74412</v>
      </c>
      <c r="C25" s="329">
        <v>89880</v>
      </c>
      <c r="D25" s="298">
        <v>-0.17209612817089448</v>
      </c>
      <c r="E25" s="298">
        <v>-0.24378555380276301</v>
      </c>
      <c r="G25" s="340"/>
      <c r="H25" s="340"/>
      <c r="I25" s="339"/>
      <c r="J25" s="339"/>
      <c r="K25" s="338"/>
      <c r="L25" s="337"/>
      <c r="M25" s="337"/>
      <c r="N25" s="336"/>
      <c r="O25" s="336"/>
    </row>
    <row r="26" spans="1:16" x14ac:dyDescent="0.25">
      <c r="A26" s="335" t="s">
        <v>666</v>
      </c>
      <c r="B26" s="334">
        <v>66851</v>
      </c>
      <c r="C26" s="329">
        <v>70150</v>
      </c>
      <c r="D26" s="298">
        <v>-4.7027797576621566E-2</v>
      </c>
      <c r="E26" s="298">
        <v>-0.17619643807317908</v>
      </c>
      <c r="G26" s="340"/>
      <c r="H26" s="340"/>
      <c r="I26" s="339"/>
      <c r="J26" s="339"/>
      <c r="K26" s="338"/>
      <c r="L26" s="337"/>
      <c r="M26" s="337"/>
      <c r="N26" s="336"/>
      <c r="O26" s="336"/>
    </row>
    <row r="27" spans="1:16" x14ac:dyDescent="0.25">
      <c r="A27" s="335" t="s">
        <v>665</v>
      </c>
      <c r="B27" s="334">
        <v>77340</v>
      </c>
      <c r="C27" s="329">
        <v>91157</v>
      </c>
      <c r="D27" s="298">
        <v>-0.15157365863290806</v>
      </c>
      <c r="E27" s="298">
        <v>-0.12281028352290713</v>
      </c>
      <c r="G27" s="340"/>
      <c r="H27" s="340"/>
      <c r="I27" s="339"/>
      <c r="J27" s="339"/>
      <c r="K27" s="338"/>
      <c r="L27" s="337"/>
      <c r="M27" s="337"/>
      <c r="N27" s="336"/>
      <c r="O27" s="336"/>
    </row>
    <row r="28" spans="1:16" x14ac:dyDescent="0.25">
      <c r="A28" s="335" t="s">
        <v>664</v>
      </c>
      <c r="B28" s="334">
        <v>73165</v>
      </c>
      <c r="C28" s="329">
        <v>88454</v>
      </c>
      <c r="D28" s="298">
        <v>-0.17284690347525267</v>
      </c>
      <c r="E28" s="298">
        <v>-0.1409517696626732</v>
      </c>
      <c r="G28" s="340"/>
      <c r="H28" s="340"/>
      <c r="I28" s="339"/>
      <c r="J28" s="339"/>
      <c r="K28" s="338"/>
      <c r="L28" s="337"/>
      <c r="M28" s="337"/>
      <c r="N28" s="336"/>
      <c r="O28" s="336"/>
    </row>
    <row r="29" spans="1:16" x14ac:dyDescent="0.25">
      <c r="A29" s="335" t="s">
        <v>663</v>
      </c>
      <c r="B29" s="334">
        <v>109774</v>
      </c>
      <c r="C29" s="329">
        <v>121118</v>
      </c>
      <c r="D29" s="298">
        <v>-9.3660727554946366E-2</v>
      </c>
      <c r="E29" s="298">
        <v>-0.11796030511298838</v>
      </c>
    </row>
    <row r="30" spans="1:16" x14ac:dyDescent="0.25">
      <c r="A30" s="335" t="s">
        <v>662</v>
      </c>
      <c r="B30" s="334">
        <v>87596</v>
      </c>
      <c r="C30" s="329">
        <v>94137</v>
      </c>
      <c r="D30" s="298">
        <v>-6.9483837385937552E-2</v>
      </c>
      <c r="E30" s="298">
        <v>-0.11900492825414188</v>
      </c>
    </row>
    <row r="31" spans="1:16" x14ac:dyDescent="0.25">
      <c r="A31" s="335" t="s">
        <v>661</v>
      </c>
      <c r="B31" s="334">
        <v>78915</v>
      </c>
      <c r="C31" s="329">
        <v>100940</v>
      </c>
      <c r="D31" s="298">
        <v>-0.21819893005745983</v>
      </c>
      <c r="E31" s="298">
        <v>-0.13641205093797337</v>
      </c>
    </row>
    <row r="32" spans="1:16" x14ac:dyDescent="0.25">
      <c r="A32" s="335" t="s">
        <v>660</v>
      </c>
      <c r="B32" s="334">
        <v>88097</v>
      </c>
      <c r="C32" s="329">
        <v>88807</v>
      </c>
      <c r="D32" s="298">
        <v>-7.9948652696296696E-3</v>
      </c>
      <c r="E32" s="298">
        <v>-0.10029580100839008</v>
      </c>
    </row>
    <row r="33" spans="1:5" x14ac:dyDescent="0.25">
      <c r="A33" s="335" t="s">
        <v>659</v>
      </c>
      <c r="B33" s="334">
        <v>89418</v>
      </c>
      <c r="C33" s="329">
        <v>112047</v>
      </c>
      <c r="D33" s="298">
        <v>-0.20195989183110663</v>
      </c>
      <c r="E33" s="298">
        <v>-0.13109607482111785</v>
      </c>
    </row>
    <row r="34" spans="1:5" x14ac:dyDescent="0.25">
      <c r="A34" s="335" t="s">
        <v>658</v>
      </c>
      <c r="B34" s="334">
        <v>90304</v>
      </c>
      <c r="C34" s="329">
        <v>85538</v>
      </c>
      <c r="D34" s="298">
        <v>5.5717926535574724E-2</v>
      </c>
      <c r="E34" s="298">
        <v>-0.10481447440438696</v>
      </c>
    </row>
    <row r="35" spans="1:5" x14ac:dyDescent="0.25">
      <c r="A35" s="335" t="s">
        <v>657</v>
      </c>
      <c r="B35" s="334">
        <v>70433</v>
      </c>
      <c r="C35" s="329">
        <v>63347</v>
      </c>
      <c r="D35" s="298">
        <v>0.11186007230018791</v>
      </c>
      <c r="E35" s="298">
        <v>-3.2844492607344344E-2</v>
      </c>
    </row>
    <row r="36" spans="1:5" x14ac:dyDescent="0.25">
      <c r="A36" s="335" t="s">
        <v>656</v>
      </c>
      <c r="B36" s="334">
        <v>95333</v>
      </c>
      <c r="C36" s="329">
        <v>111994</v>
      </c>
      <c r="D36" s="298">
        <v>-0.14876689822669076</v>
      </c>
      <c r="E36" s="298">
        <v>-7.3574918348412233E-2</v>
      </c>
    </row>
    <row r="37" spans="1:5" x14ac:dyDescent="0.25">
      <c r="A37" s="335" t="s">
        <v>655</v>
      </c>
      <c r="B37" s="334">
        <v>101359</v>
      </c>
      <c r="C37" s="329">
        <v>116047</v>
      </c>
      <c r="D37" s="298">
        <v>-0.12656940722293553</v>
      </c>
      <c r="E37" s="298">
        <v>-5.1726333550882631E-2</v>
      </c>
    </row>
    <row r="38" spans="1:5" x14ac:dyDescent="0.25">
      <c r="A38" s="335" t="s">
        <v>654</v>
      </c>
      <c r="B38" s="334">
        <v>163439</v>
      </c>
      <c r="C38" s="329">
        <v>172405</v>
      </c>
      <c r="D38" s="298">
        <v>-5.2005452278066189E-2</v>
      </c>
      <c r="E38" s="298">
        <v>-7.1646186984279603E-2</v>
      </c>
    </row>
    <row r="39" spans="1:5" x14ac:dyDescent="0.25">
      <c r="A39" s="335" t="s">
        <v>653</v>
      </c>
      <c r="B39" s="334">
        <v>112241</v>
      </c>
      <c r="C39" s="329">
        <v>120244</v>
      </c>
      <c r="D39" s="298">
        <v>-6.6556335451249171E-2</v>
      </c>
      <c r="E39" s="298">
        <v>-9.2796097486028128E-2</v>
      </c>
    </row>
    <row r="40" spans="1:5" x14ac:dyDescent="0.25">
      <c r="A40" s="335" t="s">
        <v>652</v>
      </c>
      <c r="B40" s="334">
        <v>111025</v>
      </c>
      <c r="C40" s="329">
        <v>129807</v>
      </c>
      <c r="D40" s="298">
        <v>-0.14469173465221441</v>
      </c>
      <c r="E40" s="298">
        <v>-9.3665216349769653E-2</v>
      </c>
    </row>
    <row r="41" spans="1:5" x14ac:dyDescent="0.25">
      <c r="A41" s="335" t="s">
        <v>651</v>
      </c>
      <c r="B41" s="334">
        <v>105627</v>
      </c>
      <c r="C41" s="329">
        <v>118640</v>
      </c>
      <c r="D41" s="298">
        <v>-0.10968476062036414</v>
      </c>
      <c r="E41" s="298">
        <v>-9.0120791874270023E-2</v>
      </c>
    </row>
    <row r="42" spans="1:5" x14ac:dyDescent="0.25">
      <c r="A42" s="335" t="s">
        <v>650</v>
      </c>
      <c r="B42" s="334">
        <v>125188</v>
      </c>
      <c r="C42" s="329">
        <v>140820</v>
      </c>
      <c r="D42" s="298">
        <v>-0.11100695923874448</v>
      </c>
      <c r="E42" s="298">
        <v>-0.1087905854829434</v>
      </c>
    </row>
    <row r="43" spans="1:5" x14ac:dyDescent="0.25">
      <c r="A43" s="335" t="s">
        <v>649</v>
      </c>
      <c r="B43" s="334">
        <v>97408</v>
      </c>
      <c r="C43" s="329">
        <v>107147</v>
      </c>
      <c r="D43" s="298">
        <v>-9.0893818772340818E-2</v>
      </c>
      <c r="E43" s="298">
        <v>-0.11515791254880003</v>
      </c>
    </row>
    <row r="44" spans="1:5" x14ac:dyDescent="0.25">
      <c r="A44" s="335" t="s">
        <v>648</v>
      </c>
      <c r="B44" s="334">
        <v>90810</v>
      </c>
      <c r="C44" s="329">
        <v>106842</v>
      </c>
      <c r="D44" s="298">
        <v>-0.15005334980625595</v>
      </c>
      <c r="E44" s="298">
        <v>-0.1149352939809779</v>
      </c>
    </row>
    <row r="45" spans="1:5" x14ac:dyDescent="0.25">
      <c r="A45" s="335" t="s">
        <v>647</v>
      </c>
      <c r="B45" s="334">
        <v>97529</v>
      </c>
      <c r="C45" s="329">
        <v>103627</v>
      </c>
      <c r="D45" s="298">
        <v>-5.8845667634882748E-2</v>
      </c>
      <c r="E45" s="298">
        <v>-0.10361533561936676</v>
      </c>
    </row>
    <row r="46" spans="1:5" x14ac:dyDescent="0.25">
      <c r="A46" s="335" t="s">
        <v>646</v>
      </c>
      <c r="B46" s="334">
        <v>99612</v>
      </c>
      <c r="C46" s="329">
        <v>101052</v>
      </c>
      <c r="D46" s="298">
        <v>-1.4250089063056692E-2</v>
      </c>
      <c r="E46" s="298">
        <v>-7.9559460001719762E-2</v>
      </c>
    </row>
    <row r="47" spans="1:5" x14ac:dyDescent="0.25">
      <c r="A47" s="335" t="s">
        <v>645</v>
      </c>
      <c r="B47" s="334">
        <v>117365</v>
      </c>
      <c r="C47" s="329">
        <v>109939</v>
      </c>
      <c r="D47" s="298">
        <v>6.7546548540554197E-2</v>
      </c>
      <c r="E47" s="333">
        <v>-3.8304939970578489E-2</v>
      </c>
    </row>
    <row r="48" spans="1:5" x14ac:dyDescent="0.25">
      <c r="A48" s="335" t="s">
        <v>644</v>
      </c>
      <c r="B48" s="334">
        <v>79627</v>
      </c>
      <c r="C48" s="329">
        <v>78757</v>
      </c>
      <c r="D48" s="298">
        <v>1.1046637124319192E-2</v>
      </c>
      <c r="E48" s="333">
        <v>1.9269145217668537E-3</v>
      </c>
    </row>
    <row r="49" spans="1:5" x14ac:dyDescent="0.25">
      <c r="A49" s="320" t="s">
        <v>643</v>
      </c>
      <c r="B49" s="332">
        <v>101997</v>
      </c>
      <c r="C49" s="332">
        <v>102504</v>
      </c>
      <c r="D49" s="331">
        <v>-5.0000000000000001E-3</v>
      </c>
      <c r="E49" s="331">
        <v>1.6E-2</v>
      </c>
    </row>
    <row r="50" spans="1:5" x14ac:dyDescent="0.25">
      <c r="A50" s="320" t="s">
        <v>642</v>
      </c>
      <c r="B50" s="332">
        <v>85162</v>
      </c>
      <c r="C50" s="332">
        <v>94159</v>
      </c>
      <c r="D50" s="331">
        <v>-9.6000000000000002E-2</v>
      </c>
      <c r="E50" s="331">
        <v>-3.0000000000000001E-3</v>
      </c>
    </row>
    <row r="51" spans="1:5" x14ac:dyDescent="0.25">
      <c r="A51" s="320" t="s">
        <v>641</v>
      </c>
      <c r="B51" s="332">
        <v>90466</v>
      </c>
      <c r="C51" s="332">
        <v>95497</v>
      </c>
      <c r="D51" s="331">
        <v>-5.2999999999999999E-2</v>
      </c>
      <c r="E51" s="331">
        <v>-3.6999999999999998E-2</v>
      </c>
    </row>
    <row r="52" spans="1:5" x14ac:dyDescent="0.25">
      <c r="A52" s="320" t="s">
        <v>697</v>
      </c>
      <c r="B52" s="332">
        <v>75030</v>
      </c>
      <c r="C52" s="332">
        <v>75427</v>
      </c>
      <c r="D52" s="331">
        <v>-5.2633672292414779E-3</v>
      </c>
      <c r="E52" s="331">
        <v>-4.0621675956984293E-2</v>
      </c>
    </row>
    <row r="53" spans="1:5" x14ac:dyDescent="0.25">
      <c r="A53" s="320" t="s">
        <v>696</v>
      </c>
      <c r="B53" s="332">
        <v>84821</v>
      </c>
      <c r="C53" s="332">
        <v>99926</v>
      </c>
      <c r="D53" s="331">
        <v>-0.15116185977623442</v>
      </c>
      <c r="E53" s="331">
        <v>-8.0902114742376185E-2</v>
      </c>
    </row>
    <row r="54" spans="1:5" x14ac:dyDescent="0.25">
      <c r="A54" s="320" t="s">
        <v>695</v>
      </c>
      <c r="B54" s="332">
        <v>62509</v>
      </c>
      <c r="C54" s="332">
        <v>65251</v>
      </c>
      <c r="D54" s="331">
        <v>-4.2022344485141971E-2</v>
      </c>
      <c r="E54" s="331">
        <v>-6.9250017107952644E-2</v>
      </c>
    </row>
    <row r="55" spans="1:5" x14ac:dyDescent="0.25">
      <c r="A55" s="320" t="s">
        <v>702</v>
      </c>
      <c r="B55" s="332">
        <v>74408</v>
      </c>
      <c r="C55" s="332">
        <v>93797</v>
      </c>
      <c r="D55" s="331">
        <v>-0.20671236819940941</v>
      </c>
      <c r="E55" s="331">
        <v>-0.11253853905939282</v>
      </c>
    </row>
    <row r="56" spans="1:5" x14ac:dyDescent="0.25">
      <c r="A56" s="320" t="s">
        <v>694</v>
      </c>
      <c r="B56" s="332">
        <v>114723</v>
      </c>
      <c r="C56" s="332">
        <v>113506</v>
      </c>
      <c r="D56" s="331">
        <v>1.0721900163868092E-2</v>
      </c>
      <c r="E56" s="331">
        <v>-9.6700493986254243E-2</v>
      </c>
    </row>
    <row r="57" spans="1:5" x14ac:dyDescent="0.25">
      <c r="A57" s="319" t="s">
        <v>693</v>
      </c>
      <c r="B57" s="332">
        <v>90105</v>
      </c>
      <c r="C57" s="332">
        <v>102407</v>
      </c>
      <c r="D57" s="331">
        <v>-0.1201285068403527</v>
      </c>
      <c r="E57" s="331">
        <v>-8.8585212862137608E-2</v>
      </c>
    </row>
    <row r="58" spans="1:5" x14ac:dyDescent="0.25">
      <c r="A58" s="319" t="s">
        <v>692</v>
      </c>
      <c r="B58" s="332">
        <v>94295</v>
      </c>
      <c r="C58" s="332">
        <v>100966</v>
      </c>
      <c r="D58" s="331">
        <v>-6.6071746924707297E-2</v>
      </c>
      <c r="E58" s="331">
        <v>-9.0448431366819571E-2</v>
      </c>
    </row>
    <row r="59" spans="1:5" x14ac:dyDescent="0.25">
      <c r="A59" s="330" t="s">
        <v>691</v>
      </c>
      <c r="B59" s="301">
        <v>85343</v>
      </c>
      <c r="C59" s="329">
        <v>96042</v>
      </c>
      <c r="D59" s="298">
        <v>-0.11139917952562417</v>
      </c>
      <c r="E59" s="297">
        <v>-6.8911486700845903E-2</v>
      </c>
    </row>
    <row r="60" spans="1:5" x14ac:dyDescent="0.25">
      <c r="A60" s="330" t="s">
        <v>690</v>
      </c>
      <c r="B60" s="301">
        <v>94099</v>
      </c>
      <c r="C60" s="329">
        <v>90495</v>
      </c>
      <c r="D60" s="298">
        <v>3.9825404718492718E-2</v>
      </c>
      <c r="E60" s="297">
        <v>-6.6856454053499492E-2</v>
      </c>
    </row>
    <row r="61" spans="1:5" x14ac:dyDescent="0.25">
      <c r="A61" s="330" t="s">
        <v>689</v>
      </c>
      <c r="B61" s="301">
        <v>75380</v>
      </c>
      <c r="C61" s="329">
        <v>75523</v>
      </c>
      <c r="D61" s="298">
        <v>-1.893462918581057E-3</v>
      </c>
      <c r="E61" s="297">
        <v>-3.8314060149961748E-2</v>
      </c>
    </row>
    <row r="62" spans="1:5" x14ac:dyDescent="0.25">
      <c r="A62" s="361" t="s">
        <v>637</v>
      </c>
      <c r="B62" s="361"/>
      <c r="C62" s="328"/>
      <c r="D62" s="328"/>
      <c r="E62" s="328"/>
    </row>
    <row r="63" spans="1:5" ht="30.75" customHeight="1" x14ac:dyDescent="0.25">
      <c r="A63" s="362" t="s">
        <v>620</v>
      </c>
      <c r="B63" s="362"/>
      <c r="C63" s="362"/>
      <c r="D63" s="362"/>
      <c r="E63" s="362"/>
    </row>
    <row r="64" spans="1:5" x14ac:dyDescent="0.25">
      <c r="A64" s="249" t="s">
        <v>619</v>
      </c>
    </row>
    <row r="67" spans="1:6" x14ac:dyDescent="0.25">
      <c r="A67" s="327"/>
      <c r="B67" s="326">
        <v>2018</v>
      </c>
      <c r="C67" s="325">
        <v>2019</v>
      </c>
      <c r="D67" s="325">
        <v>2020</v>
      </c>
      <c r="E67" s="325">
        <v>2021</v>
      </c>
      <c r="F67" s="285"/>
    </row>
    <row r="68" spans="1:6" x14ac:dyDescent="0.25">
      <c r="A68" s="324" t="s">
        <v>688</v>
      </c>
      <c r="B68" s="323">
        <v>100330</v>
      </c>
      <c r="C68" s="322">
        <v>110701</v>
      </c>
      <c r="D68" s="322">
        <v>113506</v>
      </c>
      <c r="E68" s="322">
        <v>114723</v>
      </c>
      <c r="F68" s="285"/>
    </row>
    <row r="69" spans="1:6" x14ac:dyDescent="0.25">
      <c r="A69" s="321" t="s">
        <v>687</v>
      </c>
      <c r="B69" s="317">
        <v>104190</v>
      </c>
      <c r="C69" s="316">
        <v>102045</v>
      </c>
      <c r="D69" s="316">
        <v>102407</v>
      </c>
      <c r="E69" s="316">
        <v>90105</v>
      </c>
      <c r="F69" s="285"/>
    </row>
    <row r="70" spans="1:6" x14ac:dyDescent="0.25">
      <c r="A70" s="321" t="s">
        <v>686</v>
      </c>
      <c r="B70" s="317">
        <v>89142</v>
      </c>
      <c r="C70" s="316">
        <v>95260</v>
      </c>
      <c r="D70" s="316">
        <v>100966</v>
      </c>
      <c r="E70" s="316">
        <v>94295</v>
      </c>
      <c r="F70" s="285"/>
    </row>
    <row r="71" spans="1:6" x14ac:dyDescent="0.25">
      <c r="A71" s="321" t="s">
        <v>685</v>
      </c>
      <c r="B71" s="317">
        <v>97441</v>
      </c>
      <c r="C71" s="316">
        <v>97699</v>
      </c>
      <c r="D71" s="316">
        <v>96042</v>
      </c>
      <c r="E71" s="316">
        <v>85343</v>
      </c>
      <c r="F71" s="285"/>
    </row>
    <row r="72" spans="1:6" x14ac:dyDescent="0.25">
      <c r="A72" s="321" t="s">
        <v>684</v>
      </c>
      <c r="B72" s="317">
        <v>75434</v>
      </c>
      <c r="C72" s="316">
        <v>83347</v>
      </c>
      <c r="D72" s="316">
        <v>90495</v>
      </c>
      <c r="E72" s="316">
        <v>94099</v>
      </c>
      <c r="F72" s="285"/>
    </row>
    <row r="73" spans="1:6" x14ac:dyDescent="0.25">
      <c r="A73" s="321" t="s">
        <v>683</v>
      </c>
      <c r="B73" s="317">
        <v>71031</v>
      </c>
      <c r="C73" s="316">
        <v>69559</v>
      </c>
      <c r="D73" s="316">
        <v>75523</v>
      </c>
      <c r="E73" s="316">
        <v>75380</v>
      </c>
      <c r="F73" s="285"/>
    </row>
    <row r="74" spans="1:6" x14ac:dyDescent="0.25">
      <c r="A74" s="321" t="s">
        <v>682</v>
      </c>
      <c r="B74" s="317">
        <v>93102</v>
      </c>
      <c r="C74" s="316">
        <v>91428</v>
      </c>
      <c r="D74" s="316">
        <v>93003</v>
      </c>
      <c r="E74" s="316"/>
      <c r="F74" s="285"/>
    </row>
    <row r="75" spans="1:6" x14ac:dyDescent="0.25">
      <c r="A75" s="321" t="s">
        <v>681</v>
      </c>
      <c r="B75" s="317">
        <v>91065</v>
      </c>
      <c r="C75" s="316">
        <v>96774</v>
      </c>
      <c r="D75" s="316">
        <v>86699</v>
      </c>
      <c r="E75" s="315"/>
      <c r="F75" s="285"/>
    </row>
    <row r="76" spans="1:6" x14ac:dyDescent="0.25">
      <c r="A76" s="321" t="s">
        <v>680</v>
      </c>
      <c r="B76" s="317">
        <v>78415</v>
      </c>
      <c r="C76" s="316">
        <v>87314</v>
      </c>
      <c r="D76" s="316">
        <v>96119</v>
      </c>
      <c r="E76" s="315"/>
      <c r="F76" s="285"/>
    </row>
    <row r="77" spans="1:6" x14ac:dyDescent="0.25">
      <c r="A77" s="321" t="s">
        <v>679</v>
      </c>
      <c r="B77" s="317">
        <v>71697</v>
      </c>
      <c r="C77" s="316">
        <v>76021</v>
      </c>
      <c r="D77" s="316">
        <v>82690</v>
      </c>
      <c r="E77" s="315"/>
      <c r="F77" s="285"/>
    </row>
    <row r="78" spans="1:6" x14ac:dyDescent="0.25">
      <c r="A78" s="321" t="s">
        <v>678</v>
      </c>
      <c r="B78" s="317">
        <v>87845</v>
      </c>
      <c r="C78" s="316">
        <v>89536</v>
      </c>
      <c r="D78" s="316">
        <v>117673</v>
      </c>
      <c r="E78" s="315"/>
      <c r="F78" s="285"/>
    </row>
    <row r="79" spans="1:6" ht="15" customHeight="1" x14ac:dyDescent="0.25">
      <c r="A79" s="321" t="s">
        <v>677</v>
      </c>
      <c r="B79" s="317">
        <v>82895</v>
      </c>
      <c r="C79" s="316">
        <v>84912</v>
      </c>
      <c r="D79" s="316">
        <v>91763.636363636368</v>
      </c>
      <c r="E79" s="315"/>
      <c r="F79" s="285"/>
    </row>
    <row r="80" spans="1:6" x14ac:dyDescent="0.25">
      <c r="A80" s="321" t="s">
        <v>676</v>
      </c>
      <c r="B80" s="317">
        <v>82654</v>
      </c>
      <c r="C80" s="316">
        <v>97699</v>
      </c>
      <c r="D80" s="316">
        <v>105802</v>
      </c>
      <c r="E80" s="315"/>
      <c r="F80" s="285"/>
    </row>
    <row r="81" spans="1:6" x14ac:dyDescent="0.25">
      <c r="A81" s="321" t="s">
        <v>675</v>
      </c>
      <c r="B81" s="317">
        <v>78244</v>
      </c>
      <c r="C81" s="316">
        <v>73699</v>
      </c>
      <c r="D81" s="316">
        <v>73060.606060606064</v>
      </c>
      <c r="E81" s="315"/>
      <c r="F81" s="285"/>
    </row>
    <row r="82" spans="1:6" x14ac:dyDescent="0.25">
      <c r="A82" s="321" t="s">
        <v>674</v>
      </c>
      <c r="B82" s="317">
        <v>89129</v>
      </c>
      <c r="C82" s="316">
        <v>85348</v>
      </c>
      <c r="D82" s="316">
        <v>81477</v>
      </c>
      <c r="E82" s="315"/>
      <c r="F82" s="285"/>
    </row>
    <row r="83" spans="1:6" x14ac:dyDescent="0.25">
      <c r="A83" s="321" t="s">
        <v>673</v>
      </c>
      <c r="B83" s="317">
        <v>86398</v>
      </c>
      <c r="C83" s="316">
        <v>75509</v>
      </c>
      <c r="D83" s="316">
        <v>65653</v>
      </c>
      <c r="E83" s="315"/>
      <c r="F83" s="285"/>
    </row>
    <row r="84" spans="1:6" x14ac:dyDescent="0.25">
      <c r="A84" s="321" t="s">
        <v>672</v>
      </c>
      <c r="B84" s="317">
        <v>83743</v>
      </c>
      <c r="C84" s="316">
        <v>89413</v>
      </c>
      <c r="D84" s="316">
        <v>68188</v>
      </c>
      <c r="E84" s="315"/>
      <c r="F84" s="285"/>
    </row>
    <row r="85" spans="1:6" x14ac:dyDescent="0.25">
      <c r="A85" s="321" t="s">
        <v>671</v>
      </c>
      <c r="B85" s="317">
        <v>56008</v>
      </c>
      <c r="C85" s="316">
        <v>73891</v>
      </c>
      <c r="D85" s="316">
        <v>58423</v>
      </c>
      <c r="E85" s="315"/>
      <c r="F85" s="285"/>
    </row>
    <row r="86" spans="1:6" x14ac:dyDescent="0.25">
      <c r="A86" s="321" t="s">
        <v>670</v>
      </c>
      <c r="B86" s="317">
        <v>86722</v>
      </c>
      <c r="C86" s="316">
        <v>85364</v>
      </c>
      <c r="D86" s="316">
        <v>56762</v>
      </c>
      <c r="E86" s="315"/>
      <c r="F86" s="285"/>
    </row>
    <row r="87" spans="1:6" x14ac:dyDescent="0.25">
      <c r="A87" s="321" t="s">
        <v>669</v>
      </c>
      <c r="B87" s="317">
        <v>77423</v>
      </c>
      <c r="C87" s="316">
        <v>88345</v>
      </c>
      <c r="D87" s="316">
        <v>57817</v>
      </c>
      <c r="E87" s="315"/>
      <c r="F87" s="285"/>
    </row>
    <row r="88" spans="1:6" x14ac:dyDescent="0.25">
      <c r="A88" s="321" t="s">
        <v>668</v>
      </c>
      <c r="B88" s="317">
        <v>93888</v>
      </c>
      <c r="C88" s="316">
        <v>71115</v>
      </c>
      <c r="D88" s="316">
        <v>64117</v>
      </c>
      <c r="E88" s="315"/>
      <c r="F88" s="285"/>
    </row>
    <row r="89" spans="1:6" x14ac:dyDescent="0.25">
      <c r="A89" s="321" t="s">
        <v>667</v>
      </c>
      <c r="B89" s="317">
        <v>81416</v>
      </c>
      <c r="C89" s="316">
        <v>89880</v>
      </c>
      <c r="D89" s="316">
        <v>74412</v>
      </c>
      <c r="E89" s="315"/>
      <c r="F89" s="285"/>
    </row>
    <row r="90" spans="1:6" x14ac:dyDescent="0.25">
      <c r="A90" s="321" t="s">
        <v>666</v>
      </c>
      <c r="B90" s="317">
        <v>66658</v>
      </c>
      <c r="C90" s="316">
        <v>70150</v>
      </c>
      <c r="D90" s="316">
        <v>66851</v>
      </c>
      <c r="E90" s="315"/>
      <c r="F90" s="285"/>
    </row>
    <row r="91" spans="1:6" x14ac:dyDescent="0.25">
      <c r="A91" s="321" t="s">
        <v>665</v>
      </c>
      <c r="B91" s="317">
        <v>86057</v>
      </c>
      <c r="C91" s="316">
        <v>91157</v>
      </c>
      <c r="D91" s="316">
        <v>77340</v>
      </c>
      <c r="E91" s="315"/>
      <c r="F91" s="285"/>
    </row>
    <row r="92" spans="1:6" x14ac:dyDescent="0.25">
      <c r="A92" s="321" t="s">
        <v>664</v>
      </c>
      <c r="B92" s="317">
        <v>86474</v>
      </c>
      <c r="C92" s="316">
        <v>88454</v>
      </c>
      <c r="D92" s="316">
        <v>73165</v>
      </c>
      <c r="E92" s="315"/>
      <c r="F92" s="285"/>
    </row>
    <row r="93" spans="1:6" x14ac:dyDescent="0.25">
      <c r="A93" s="321" t="s">
        <v>663</v>
      </c>
      <c r="B93" s="317">
        <v>114502</v>
      </c>
      <c r="C93" s="316">
        <v>121118</v>
      </c>
      <c r="D93" s="316">
        <v>109774</v>
      </c>
      <c r="E93" s="315"/>
      <c r="F93" s="285"/>
    </row>
    <row r="94" spans="1:6" x14ac:dyDescent="0.25">
      <c r="A94" s="321" t="s">
        <v>662</v>
      </c>
      <c r="B94" s="317">
        <v>89389</v>
      </c>
      <c r="C94" s="316">
        <v>94137</v>
      </c>
      <c r="D94" s="316">
        <v>87596</v>
      </c>
      <c r="E94" s="315"/>
      <c r="F94" s="285"/>
    </row>
    <row r="95" spans="1:6" x14ac:dyDescent="0.25">
      <c r="A95" s="321" t="s">
        <v>661</v>
      </c>
      <c r="B95" s="317">
        <v>110384</v>
      </c>
      <c r="C95" s="316">
        <v>100940</v>
      </c>
      <c r="D95" s="316">
        <v>78915</v>
      </c>
      <c r="E95" s="315"/>
      <c r="F95" s="285"/>
    </row>
    <row r="96" spans="1:6" x14ac:dyDescent="0.25">
      <c r="A96" s="321" t="s">
        <v>660</v>
      </c>
      <c r="B96" s="317">
        <v>92231</v>
      </c>
      <c r="C96" s="316">
        <v>88807</v>
      </c>
      <c r="D96" s="316">
        <v>88097</v>
      </c>
      <c r="E96" s="315"/>
      <c r="F96" s="285"/>
    </row>
    <row r="97" spans="1:6" x14ac:dyDescent="0.25">
      <c r="A97" s="321" t="s">
        <v>659</v>
      </c>
      <c r="B97" s="317">
        <v>108699</v>
      </c>
      <c r="C97" s="316">
        <v>112047</v>
      </c>
      <c r="D97" s="316">
        <v>89418</v>
      </c>
      <c r="E97" s="315"/>
      <c r="F97" s="285"/>
    </row>
    <row r="98" spans="1:6" x14ac:dyDescent="0.25">
      <c r="A98" s="321" t="s">
        <v>658</v>
      </c>
      <c r="B98" s="317">
        <v>81067</v>
      </c>
      <c r="C98" s="316">
        <v>85538</v>
      </c>
      <c r="D98" s="316">
        <v>90304</v>
      </c>
      <c r="E98" s="315"/>
      <c r="F98" s="285"/>
    </row>
    <row r="99" spans="1:6" x14ac:dyDescent="0.25">
      <c r="A99" s="321" t="s">
        <v>657</v>
      </c>
      <c r="B99" s="317">
        <v>75229</v>
      </c>
      <c r="C99" s="316">
        <v>63347</v>
      </c>
      <c r="D99" s="316">
        <v>70433</v>
      </c>
      <c r="E99" s="315"/>
      <c r="F99" s="285"/>
    </row>
    <row r="100" spans="1:6" x14ac:dyDescent="0.25">
      <c r="A100" s="321" t="s">
        <v>656</v>
      </c>
      <c r="B100" s="317">
        <v>103158</v>
      </c>
      <c r="C100" s="316">
        <v>111994</v>
      </c>
      <c r="D100" s="316">
        <v>95333</v>
      </c>
      <c r="E100" s="315"/>
      <c r="F100" s="285"/>
    </row>
    <row r="101" spans="1:6" x14ac:dyDescent="0.25">
      <c r="A101" s="321" t="s">
        <v>655</v>
      </c>
      <c r="B101" s="317">
        <v>130053</v>
      </c>
      <c r="C101" s="316">
        <v>116047</v>
      </c>
      <c r="D101" s="316">
        <v>101359</v>
      </c>
      <c r="E101" s="315"/>
      <c r="F101" s="285"/>
    </row>
    <row r="102" spans="1:6" x14ac:dyDescent="0.25">
      <c r="A102" s="321" t="s">
        <v>654</v>
      </c>
      <c r="B102" s="317">
        <v>161020</v>
      </c>
      <c r="C102" s="316">
        <v>172405</v>
      </c>
      <c r="D102" s="316">
        <v>163439</v>
      </c>
      <c r="E102" s="315"/>
      <c r="F102" s="285"/>
    </row>
    <row r="103" spans="1:6" x14ac:dyDescent="0.25">
      <c r="A103" s="321" t="s">
        <v>653</v>
      </c>
      <c r="B103" s="317">
        <v>119903</v>
      </c>
      <c r="C103" s="316">
        <v>120244</v>
      </c>
      <c r="D103" s="316">
        <v>112241</v>
      </c>
      <c r="E103" s="315"/>
      <c r="F103" s="285"/>
    </row>
    <row r="104" spans="1:6" x14ac:dyDescent="0.25">
      <c r="A104" s="321" t="s">
        <v>652</v>
      </c>
      <c r="B104" s="317">
        <v>127142</v>
      </c>
      <c r="C104" s="316">
        <v>129807</v>
      </c>
      <c r="D104" s="316">
        <v>111025</v>
      </c>
      <c r="E104" s="315"/>
      <c r="F104" s="285"/>
    </row>
    <row r="105" spans="1:6" x14ac:dyDescent="0.25">
      <c r="A105" s="321" t="s">
        <v>651</v>
      </c>
      <c r="B105" s="317">
        <v>113803</v>
      </c>
      <c r="C105" s="316">
        <v>118640</v>
      </c>
      <c r="D105" s="316">
        <v>105627</v>
      </c>
      <c r="E105" s="315"/>
      <c r="F105" s="285"/>
    </row>
    <row r="106" spans="1:6" x14ac:dyDescent="0.25">
      <c r="A106" s="321" t="s">
        <v>650</v>
      </c>
      <c r="B106" s="317">
        <v>141252</v>
      </c>
      <c r="C106" s="316">
        <v>140820</v>
      </c>
      <c r="D106" s="316">
        <v>125188</v>
      </c>
      <c r="E106" s="315"/>
      <c r="F106" s="285"/>
    </row>
    <row r="107" spans="1:6" x14ac:dyDescent="0.25">
      <c r="A107" s="321" t="s">
        <v>649</v>
      </c>
      <c r="B107" s="317">
        <v>103071</v>
      </c>
      <c r="C107" s="316">
        <v>107147</v>
      </c>
      <c r="D107" s="316">
        <v>97408</v>
      </c>
      <c r="E107" s="315"/>
      <c r="F107" s="285"/>
    </row>
    <row r="108" spans="1:6" x14ac:dyDescent="0.25">
      <c r="A108" s="321" t="s">
        <v>648</v>
      </c>
      <c r="B108" s="317">
        <v>106226</v>
      </c>
      <c r="C108" s="316">
        <v>106842</v>
      </c>
      <c r="D108" s="316">
        <v>90810</v>
      </c>
      <c r="E108" s="315"/>
      <c r="F108" s="285"/>
    </row>
    <row r="109" spans="1:6" x14ac:dyDescent="0.25">
      <c r="A109" s="321" t="s">
        <v>647</v>
      </c>
      <c r="B109" s="317">
        <v>101349</v>
      </c>
      <c r="C109" s="316">
        <v>103627</v>
      </c>
      <c r="D109" s="316">
        <v>97529</v>
      </c>
      <c r="E109" s="315"/>
      <c r="F109" s="285"/>
    </row>
    <row r="110" spans="1:6" x14ac:dyDescent="0.25">
      <c r="A110" s="321" t="s">
        <v>646</v>
      </c>
      <c r="B110" s="317">
        <v>92938</v>
      </c>
      <c r="C110" s="316">
        <v>101052</v>
      </c>
      <c r="D110" s="316">
        <v>99612</v>
      </c>
      <c r="E110" s="315"/>
      <c r="F110" s="285"/>
    </row>
    <row r="111" spans="1:6" x14ac:dyDescent="0.25">
      <c r="A111" s="321" t="s">
        <v>645</v>
      </c>
      <c r="B111" s="317">
        <v>111647</v>
      </c>
      <c r="C111" s="316">
        <v>109939</v>
      </c>
      <c r="D111" s="316">
        <v>117365</v>
      </c>
      <c r="E111" s="315"/>
      <c r="F111" s="285"/>
    </row>
    <row r="112" spans="1:6" x14ac:dyDescent="0.25">
      <c r="A112" s="321" t="s">
        <v>644</v>
      </c>
      <c r="B112" s="317">
        <v>88893</v>
      </c>
      <c r="C112" s="316">
        <v>78757</v>
      </c>
      <c r="D112" s="316">
        <v>79627</v>
      </c>
      <c r="E112" s="315"/>
      <c r="F112" s="285"/>
    </row>
    <row r="113" spans="1:10" x14ac:dyDescent="0.25">
      <c r="A113" s="320" t="s">
        <v>643</v>
      </c>
      <c r="B113" s="317">
        <v>105172</v>
      </c>
      <c r="C113" s="316">
        <v>102504</v>
      </c>
      <c r="D113" s="316">
        <v>101997</v>
      </c>
      <c r="E113" s="315"/>
      <c r="F113" s="285"/>
    </row>
    <row r="114" spans="1:10" x14ac:dyDescent="0.25">
      <c r="A114" s="320" t="s">
        <v>642</v>
      </c>
      <c r="B114" s="317">
        <v>94567</v>
      </c>
      <c r="C114" s="316">
        <v>94159</v>
      </c>
      <c r="D114" s="316">
        <v>85162</v>
      </c>
      <c r="E114" s="315"/>
      <c r="F114" s="285"/>
    </row>
    <row r="115" spans="1:10" x14ac:dyDescent="0.25">
      <c r="A115" s="320" t="s">
        <v>703</v>
      </c>
      <c r="B115" s="317">
        <v>88832</v>
      </c>
      <c r="C115" s="316">
        <v>95497</v>
      </c>
      <c r="D115" s="316">
        <v>90466</v>
      </c>
      <c r="E115" s="315"/>
      <c r="F115" s="285"/>
    </row>
    <row r="116" spans="1:10" x14ac:dyDescent="0.25">
      <c r="A116" s="319" t="s">
        <v>640</v>
      </c>
      <c r="B116" s="317">
        <v>73583</v>
      </c>
      <c r="C116" s="316">
        <v>75427</v>
      </c>
      <c r="D116" s="316">
        <v>75030</v>
      </c>
      <c r="E116" s="315"/>
      <c r="F116" s="285"/>
    </row>
    <row r="117" spans="1:10" x14ac:dyDescent="0.25">
      <c r="A117" s="319" t="s">
        <v>639</v>
      </c>
      <c r="B117" s="317">
        <v>99138</v>
      </c>
      <c r="C117" s="316">
        <v>99926</v>
      </c>
      <c r="D117" s="316">
        <v>84821</v>
      </c>
      <c r="E117" s="315"/>
      <c r="F117" s="285"/>
    </row>
    <row r="118" spans="1:10" x14ac:dyDescent="0.25">
      <c r="A118" s="318" t="s">
        <v>638</v>
      </c>
      <c r="B118" s="317">
        <v>66798</v>
      </c>
      <c r="C118" s="316">
        <v>65251</v>
      </c>
      <c r="D118" s="316">
        <v>62509</v>
      </c>
      <c r="E118" s="315"/>
      <c r="F118" s="285"/>
    </row>
    <row r="119" spans="1:10" x14ac:dyDescent="0.25">
      <c r="A119" s="314" t="s">
        <v>704</v>
      </c>
      <c r="B119" s="313">
        <v>104394</v>
      </c>
      <c r="C119" s="312">
        <v>93797</v>
      </c>
      <c r="D119" s="312">
        <v>74408</v>
      </c>
      <c r="E119" s="311"/>
      <c r="F119" s="285"/>
    </row>
    <row r="120" spans="1:10" x14ac:dyDescent="0.25">
      <c r="A120" s="363" t="s">
        <v>637</v>
      </c>
      <c r="B120" s="363"/>
      <c r="E120" s="349"/>
      <c r="G120" s="284"/>
      <c r="H120" s="303"/>
      <c r="I120" s="303"/>
      <c r="J120" s="303"/>
    </row>
    <row r="121" spans="1:10" x14ac:dyDescent="0.25">
      <c r="A121" s="350" t="s">
        <v>636</v>
      </c>
      <c r="B121" s="350"/>
      <c r="E121" s="349"/>
      <c r="G121" s="284"/>
      <c r="H121" s="303"/>
      <c r="I121" s="303"/>
      <c r="J121" s="303"/>
    </row>
    <row r="122" spans="1:10" x14ac:dyDescent="0.25">
      <c r="A122" s="362" t="s">
        <v>620</v>
      </c>
      <c r="B122" s="362"/>
      <c r="C122" s="362"/>
      <c r="D122" s="362"/>
      <c r="E122" s="362"/>
      <c r="G122" s="284"/>
      <c r="H122" s="303"/>
      <c r="I122" s="303"/>
      <c r="J122" s="303"/>
    </row>
    <row r="123" spans="1:10" x14ac:dyDescent="0.25">
      <c r="A123" s="249" t="s">
        <v>619</v>
      </c>
      <c r="G123" s="284"/>
      <c r="H123" s="303"/>
      <c r="I123" s="303"/>
      <c r="J123" s="303"/>
    </row>
    <row r="124" spans="1:10" x14ac:dyDescent="0.25">
      <c r="D124" s="310"/>
      <c r="G124" s="284"/>
      <c r="H124" s="303"/>
      <c r="I124" s="303"/>
      <c r="J124" s="303"/>
    </row>
    <row r="125" spans="1:10" ht="15.75" thickBot="1" x14ac:dyDescent="0.3">
      <c r="G125" s="284"/>
      <c r="H125" s="303"/>
      <c r="I125" s="303"/>
      <c r="J125" s="303"/>
    </row>
    <row r="126" spans="1:10" ht="135.75" thickBot="1" x14ac:dyDescent="0.3">
      <c r="A126" s="309"/>
      <c r="B126" s="307" t="s">
        <v>635</v>
      </c>
      <c r="C126" s="308" t="s">
        <v>634</v>
      </c>
      <c r="D126" s="307" t="s">
        <v>633</v>
      </c>
      <c r="E126" s="306" t="s">
        <v>632</v>
      </c>
      <c r="F126" s="305" t="s">
        <v>631</v>
      </c>
      <c r="G126" s="284"/>
      <c r="H126" s="303"/>
    </row>
    <row r="127" spans="1:10" x14ac:dyDescent="0.25">
      <c r="A127" s="304" t="s">
        <v>46</v>
      </c>
      <c r="B127" s="301">
        <v>622</v>
      </c>
      <c r="C127" s="300">
        <v>582</v>
      </c>
      <c r="D127" s="299">
        <v>6.8728522336769737E-2</v>
      </c>
      <c r="E127" s="298">
        <v>2.1768251841929098E-2</v>
      </c>
      <c r="F127" s="297">
        <v>-2.4706609017912662E-3</v>
      </c>
      <c r="G127" s="284"/>
      <c r="H127" s="303"/>
    </row>
    <row r="128" spans="1:10" x14ac:dyDescent="0.25">
      <c r="A128" s="302" t="s">
        <v>51</v>
      </c>
      <c r="B128" s="301">
        <v>524</v>
      </c>
      <c r="C128" s="300">
        <v>533</v>
      </c>
      <c r="D128" s="299">
        <v>-1.6885553470919357E-2</v>
      </c>
      <c r="E128" s="298">
        <v>-4.2505592841163287E-2</v>
      </c>
      <c r="F128" s="297">
        <v>-8.5704720455306305E-2</v>
      </c>
      <c r="G128" s="284"/>
      <c r="H128" s="303"/>
    </row>
    <row r="129" spans="1:8" x14ac:dyDescent="0.25">
      <c r="A129" s="302" t="s">
        <v>47</v>
      </c>
      <c r="B129" s="301">
        <v>588</v>
      </c>
      <c r="C129" s="300">
        <v>470</v>
      </c>
      <c r="D129" s="299">
        <v>0.25106382978723407</v>
      </c>
      <c r="E129" s="298">
        <v>4.1568627450980333E-2</v>
      </c>
      <c r="F129" s="297">
        <v>2.510003637686431E-2</v>
      </c>
      <c r="G129" s="284"/>
      <c r="H129" s="303"/>
    </row>
    <row r="130" spans="1:8" x14ac:dyDescent="0.25">
      <c r="A130" s="302" t="s">
        <v>630</v>
      </c>
      <c r="B130" s="301">
        <v>1965</v>
      </c>
      <c r="C130" s="300">
        <v>1734</v>
      </c>
      <c r="D130" s="299">
        <v>0.13321799307958471</v>
      </c>
      <c r="E130" s="298">
        <v>-6.4705882352941169E-2</v>
      </c>
      <c r="F130" s="297">
        <v>-0.12036273701566369</v>
      </c>
      <c r="G130" s="284"/>
      <c r="H130" s="303"/>
    </row>
    <row r="131" spans="1:8" x14ac:dyDescent="0.25">
      <c r="A131" s="302" t="s">
        <v>49</v>
      </c>
      <c r="B131" s="301">
        <v>13316</v>
      </c>
      <c r="C131" s="300">
        <v>14077</v>
      </c>
      <c r="D131" s="299">
        <v>-5.4059813880798502E-2</v>
      </c>
      <c r="E131" s="298">
        <v>-6.0708212313202559E-2</v>
      </c>
      <c r="F131" s="297">
        <v>-7.8235727648959696E-2</v>
      </c>
      <c r="G131" s="284"/>
      <c r="H131" s="303"/>
    </row>
    <row r="132" spans="1:8" x14ac:dyDescent="0.25">
      <c r="A132" s="302" t="s">
        <v>42</v>
      </c>
      <c r="B132" s="301">
        <v>2611</v>
      </c>
      <c r="C132" s="300">
        <v>2605</v>
      </c>
      <c r="D132" s="299">
        <v>2.3032629558541462E-3</v>
      </c>
      <c r="E132" s="298">
        <v>-2.9154291073940963E-2</v>
      </c>
      <c r="F132" s="297">
        <v>-6.3189204875217619E-2</v>
      </c>
      <c r="G132" s="284"/>
      <c r="H132" s="303"/>
    </row>
    <row r="133" spans="1:8" x14ac:dyDescent="0.25">
      <c r="A133" s="302" t="s">
        <v>629</v>
      </c>
      <c r="B133" s="301">
        <v>2802</v>
      </c>
      <c r="C133" s="300">
        <v>2762</v>
      </c>
      <c r="D133" s="299">
        <v>1.4482259232440287E-2</v>
      </c>
      <c r="E133" s="298">
        <v>-2.3197444478247675E-2</v>
      </c>
      <c r="F133" s="297">
        <v>-6.1137541716963728E-2</v>
      </c>
      <c r="G133" s="284"/>
      <c r="H133" s="303"/>
    </row>
    <row r="134" spans="1:8" x14ac:dyDescent="0.25">
      <c r="A134" s="302" t="s">
        <v>53</v>
      </c>
      <c r="B134" s="301">
        <v>3563</v>
      </c>
      <c r="C134" s="300">
        <v>3412</v>
      </c>
      <c r="D134" s="299">
        <v>4.4255568581477167E-2</v>
      </c>
      <c r="E134" s="298">
        <v>-3.5592306309545241E-2</v>
      </c>
      <c r="F134" s="297">
        <v>-7.5541556145004463E-2</v>
      </c>
      <c r="G134" s="284"/>
      <c r="H134" s="303"/>
    </row>
    <row r="135" spans="1:8" x14ac:dyDescent="0.25">
      <c r="A135" s="302" t="s">
        <v>628</v>
      </c>
      <c r="B135" s="301">
        <v>8000</v>
      </c>
      <c r="C135" s="300">
        <v>7763</v>
      </c>
      <c r="D135" s="299">
        <v>3.0529434496972874E-2</v>
      </c>
      <c r="E135" s="298">
        <v>-3.0570670750047824E-2</v>
      </c>
      <c r="F135" s="297">
        <v>-6.7497642170732286E-2</v>
      </c>
      <c r="G135" s="284"/>
      <c r="H135" s="303"/>
    </row>
    <row r="136" spans="1:8" x14ac:dyDescent="0.25">
      <c r="A136" s="302" t="s">
        <v>627</v>
      </c>
      <c r="B136" s="301">
        <v>5869</v>
      </c>
      <c r="C136" s="300">
        <v>5807</v>
      </c>
      <c r="D136" s="299">
        <v>1.0676769416221754E-2</v>
      </c>
      <c r="E136" s="298">
        <v>-4.9210185282477004E-2</v>
      </c>
      <c r="F136" s="297">
        <v>-9.7098322115229729E-2</v>
      </c>
    </row>
    <row r="137" spans="1:8" x14ac:dyDescent="0.25">
      <c r="A137" s="302" t="s">
        <v>626</v>
      </c>
      <c r="B137" s="301">
        <v>3765</v>
      </c>
      <c r="C137" s="300">
        <v>4023</v>
      </c>
      <c r="D137" s="299">
        <v>-6.4131245339299037E-2</v>
      </c>
      <c r="E137" s="298">
        <v>-2.9430754331217002E-2</v>
      </c>
      <c r="F137" s="297">
        <v>-3.8422751109318254E-2</v>
      </c>
    </row>
    <row r="138" spans="1:8" x14ac:dyDescent="0.25">
      <c r="A138" s="302" t="s">
        <v>41</v>
      </c>
      <c r="B138" s="301">
        <v>2923</v>
      </c>
      <c r="C138" s="300">
        <v>3275</v>
      </c>
      <c r="D138" s="299">
        <v>-0.10748091603053433</v>
      </c>
      <c r="E138" s="298">
        <v>-5.6874477256642852E-2</v>
      </c>
      <c r="F138" s="297">
        <v>-5.4203473348957365E-2</v>
      </c>
    </row>
    <row r="139" spans="1:8" ht="15" customHeight="1" x14ac:dyDescent="0.25">
      <c r="A139" s="302" t="s">
        <v>625</v>
      </c>
      <c r="B139" s="301">
        <v>6166</v>
      </c>
      <c r="C139" s="300">
        <v>6288</v>
      </c>
      <c r="D139" s="299">
        <v>-1.9402035623409697E-2</v>
      </c>
      <c r="E139" s="298">
        <v>-4.809639530174159E-2</v>
      </c>
      <c r="F139" s="297">
        <v>-7.172214727198567E-2</v>
      </c>
    </row>
    <row r="140" spans="1:8" x14ac:dyDescent="0.25">
      <c r="A140" s="302" t="s">
        <v>55</v>
      </c>
      <c r="B140" s="301">
        <v>7040</v>
      </c>
      <c r="C140" s="300">
        <v>6637</v>
      </c>
      <c r="D140" s="299">
        <v>6.0720204911857811E-2</v>
      </c>
      <c r="E140" s="298">
        <v>-2.8916466911430017E-2</v>
      </c>
      <c r="F140" s="297">
        <v>-6.6229965156794468E-2</v>
      </c>
    </row>
    <row r="141" spans="1:8" x14ac:dyDescent="0.25">
      <c r="A141" s="302" t="s">
        <v>624</v>
      </c>
      <c r="B141" s="301">
        <v>8228</v>
      </c>
      <c r="C141" s="300">
        <v>8207</v>
      </c>
      <c r="D141" s="299">
        <v>2.5587912757403242E-3</v>
      </c>
      <c r="E141" s="298">
        <v>-1.7145176017043684E-2</v>
      </c>
      <c r="F141" s="297">
        <v>-4.7556204930009005E-2</v>
      </c>
    </row>
    <row r="142" spans="1:8" x14ac:dyDescent="0.25">
      <c r="A142" s="302" t="s">
        <v>623</v>
      </c>
      <c r="B142" s="301">
        <v>6564</v>
      </c>
      <c r="C142" s="300">
        <v>6370</v>
      </c>
      <c r="D142" s="299">
        <v>3.0455259026687553E-2</v>
      </c>
      <c r="E142" s="298">
        <v>-2.9485878849363489E-2</v>
      </c>
      <c r="F142" s="297">
        <v>-6.1784409257003681E-2</v>
      </c>
    </row>
    <row r="143" spans="1:8" ht="15.75" thickBot="1" x14ac:dyDescent="0.3">
      <c r="A143" s="296" t="s">
        <v>43</v>
      </c>
      <c r="B143" s="295">
        <v>321</v>
      </c>
      <c r="C143" s="294">
        <v>321</v>
      </c>
      <c r="D143" s="293">
        <v>0</v>
      </c>
      <c r="E143" s="292">
        <v>4.9697783747481461E-2</v>
      </c>
      <c r="F143" s="291">
        <v>2.9556650246305383E-2</v>
      </c>
    </row>
    <row r="144" spans="1:8" ht="15.75" thickBot="1" x14ac:dyDescent="0.3">
      <c r="A144" s="290" t="s">
        <v>414</v>
      </c>
      <c r="B144" s="289">
        <v>75380</v>
      </c>
      <c r="C144" s="289">
        <v>75523</v>
      </c>
      <c r="D144" s="288">
        <v>-1.8934629185810945E-3</v>
      </c>
      <c r="E144" s="287">
        <v>-3.8314060149961748E-2</v>
      </c>
      <c r="F144" s="286">
        <v>-6.6856454053499492E-2</v>
      </c>
    </row>
    <row r="145" spans="1:6" x14ac:dyDescent="0.25">
      <c r="A145" s="249" t="s">
        <v>622</v>
      </c>
      <c r="B145" s="285"/>
      <c r="C145" s="285"/>
    </row>
    <row r="146" spans="1:6" x14ac:dyDescent="0.25">
      <c r="A146" s="249" t="s">
        <v>621</v>
      </c>
    </row>
    <row r="147" spans="1:6" ht="30.75" customHeight="1" x14ac:dyDescent="0.25">
      <c r="A147" s="362" t="s">
        <v>620</v>
      </c>
      <c r="B147" s="362"/>
      <c r="C147" s="362"/>
      <c r="D147" s="362"/>
      <c r="E147" s="362"/>
      <c r="F147" s="362"/>
    </row>
    <row r="148" spans="1:6" x14ac:dyDescent="0.25">
      <c r="A148" s="249" t="s">
        <v>619</v>
      </c>
      <c r="B148" s="285"/>
      <c r="C148" s="285"/>
      <c r="D148" s="284"/>
      <c r="E148" s="284"/>
      <c r="F148" s="284"/>
    </row>
    <row r="149" spans="1:6" x14ac:dyDescent="0.25">
      <c r="B149" s="285"/>
      <c r="C149" s="285"/>
      <c r="D149" s="284"/>
      <c r="E149" s="284"/>
      <c r="F149" s="284"/>
    </row>
    <row r="150" spans="1:6" x14ac:dyDescent="0.25">
      <c r="B150" s="285"/>
      <c r="C150" s="285"/>
      <c r="D150" s="284"/>
      <c r="E150" s="284"/>
      <c r="F150" s="284"/>
    </row>
  </sheetData>
  <mergeCells count="5">
    <mergeCell ref="A62:B62"/>
    <mergeCell ref="A147:F147"/>
    <mergeCell ref="A122:E122"/>
    <mergeCell ref="A63:E63"/>
    <mergeCell ref="A120:B120"/>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workbookViewId="0">
      <pane xSplit="1" ySplit="3" topLeftCell="H21" activePane="bottomRight" state="frozen"/>
      <selection pane="topRight" activeCell="B1" sqref="B1"/>
      <selection pane="bottomLeft" activeCell="A4" sqref="A4"/>
      <selection pane="bottomRight" activeCell="H1" sqref="H1:H1048576"/>
    </sheetView>
  </sheetViews>
  <sheetFormatPr baseColWidth="10" defaultColWidth="11.42578125" defaultRowHeight="15" x14ac:dyDescent="0.25"/>
  <cols>
    <col min="1" max="1" width="32" style="277" customWidth="1"/>
    <col min="2" max="3" width="18.42578125" style="277" customWidth="1"/>
    <col min="4" max="4" width="11.42578125" style="266"/>
    <col min="5" max="7" width="11.42578125" style="267"/>
    <col min="8" max="8" width="25" style="267" customWidth="1"/>
    <col min="9" max="16384" width="11.42578125" style="267"/>
  </cols>
  <sheetData>
    <row r="1" spans="1:4" x14ac:dyDescent="0.25">
      <c r="A1" s="248" t="s">
        <v>371</v>
      </c>
      <c r="B1" s="249"/>
      <c r="C1" s="249"/>
    </row>
    <row r="2" spans="1:4" x14ac:dyDescent="0.25">
      <c r="A2" s="268"/>
      <c r="B2" s="268"/>
      <c r="C2" s="268"/>
    </row>
    <row r="3" spans="1:4" x14ac:dyDescent="0.25">
      <c r="A3" s="269"/>
      <c r="B3" s="270">
        <v>2019</v>
      </c>
      <c r="C3" s="270">
        <v>2020</v>
      </c>
      <c r="D3" s="266">
        <v>2021</v>
      </c>
    </row>
    <row r="4" spans="1:4" x14ac:dyDescent="0.25">
      <c r="A4" s="251" t="s">
        <v>523</v>
      </c>
      <c r="B4" s="271">
        <v>14597</v>
      </c>
      <c r="C4" s="271">
        <f>'[8]Source PE 2020'!B8</f>
        <v>16769</v>
      </c>
      <c r="D4" s="249">
        <f>'[9]Source PE 2021'!B8</f>
        <v>39899</v>
      </c>
    </row>
    <row r="5" spans="1:4" x14ac:dyDescent="0.25">
      <c r="A5" s="251" t="s">
        <v>524</v>
      </c>
      <c r="B5" s="271">
        <v>7879</v>
      </c>
      <c r="C5" s="271">
        <f>'[8]Source PE 2020'!B9</f>
        <v>11328</v>
      </c>
      <c r="D5" s="249">
        <f>'[9]Source PE 2021'!B9</f>
        <v>22693</v>
      </c>
    </row>
    <row r="6" spans="1:4" x14ac:dyDescent="0.25">
      <c r="A6" s="251" t="s">
        <v>525</v>
      </c>
      <c r="B6" s="271">
        <v>10570</v>
      </c>
      <c r="C6" s="271">
        <f>'[8]Source PE 2020'!B10</f>
        <v>14944</v>
      </c>
      <c r="D6" s="249">
        <f>'[9]Source PE 2021'!B10</f>
        <v>21658</v>
      </c>
    </row>
    <row r="7" spans="1:4" x14ac:dyDescent="0.25">
      <c r="A7" s="253" t="s">
        <v>526</v>
      </c>
      <c r="B7" s="271">
        <v>12222</v>
      </c>
      <c r="C7" s="271">
        <f>'[8]Source PE 2020'!B11</f>
        <v>15957</v>
      </c>
      <c r="D7" s="249">
        <f>'[9]Source PE 2021'!B11</f>
        <v>25830</v>
      </c>
    </row>
    <row r="8" spans="1:4" x14ac:dyDescent="0.25">
      <c r="A8" t="s">
        <v>527</v>
      </c>
      <c r="B8" s="271">
        <v>13510</v>
      </c>
      <c r="C8" s="271">
        <f>'[8]Source PE 2020'!B12</f>
        <v>16352</v>
      </c>
      <c r="D8" s="249">
        <f>'[9]Source PE 2021'!B12</f>
        <v>25708</v>
      </c>
    </row>
    <row r="9" spans="1:4" x14ac:dyDescent="0.25">
      <c r="A9" t="s">
        <v>528</v>
      </c>
      <c r="B9" s="271">
        <v>14232</v>
      </c>
      <c r="C9" s="271">
        <f>'[8]Source PE 2020'!B13</f>
        <v>16902</v>
      </c>
      <c r="D9" s="249">
        <f>'[9]Source PE 2021'!B13</f>
        <v>25091</v>
      </c>
    </row>
    <row r="10" spans="1:4" x14ac:dyDescent="0.25">
      <c r="A10" t="s">
        <v>529</v>
      </c>
      <c r="B10" s="271">
        <v>15499</v>
      </c>
      <c r="C10" s="271">
        <f>'[8]Source PE 2020'!B14</f>
        <v>17014</v>
      </c>
      <c r="D10" s="249">
        <f>'[9]Source PE 2021'!B14</f>
        <v>22878</v>
      </c>
    </row>
    <row r="11" spans="1:4" x14ac:dyDescent="0.25">
      <c r="A11" t="s">
        <v>543</v>
      </c>
      <c r="B11" s="271">
        <v>14063</v>
      </c>
      <c r="C11" s="271">
        <f>'[8]Source PE 2020'!B15</f>
        <v>17984</v>
      </c>
    </row>
    <row r="12" spans="1:4" x14ac:dyDescent="0.25">
      <c r="A12" s="253" t="s">
        <v>544</v>
      </c>
      <c r="B12" s="271">
        <v>16783</v>
      </c>
      <c r="C12" s="271">
        <f>'[8]Source PE 2020'!B16</f>
        <v>16600</v>
      </c>
    </row>
    <row r="13" spans="1:4" x14ac:dyDescent="0.25">
      <c r="A13" s="253" t="s">
        <v>545</v>
      </c>
      <c r="B13" s="272">
        <v>16432</v>
      </c>
      <c r="C13" s="271">
        <f>'[8]Source PE 2020'!B17</f>
        <v>17067</v>
      </c>
    </row>
    <row r="14" spans="1:4" x14ac:dyDescent="0.25">
      <c r="A14" s="253" t="s">
        <v>546</v>
      </c>
      <c r="B14" s="272">
        <v>16765</v>
      </c>
      <c r="C14" s="271">
        <f>'[8]Source PE 2020'!B18</f>
        <v>15752</v>
      </c>
    </row>
    <row r="15" spans="1:4" x14ac:dyDescent="0.25">
      <c r="A15" s="253" t="s">
        <v>547</v>
      </c>
      <c r="B15" s="272">
        <v>17107</v>
      </c>
      <c r="C15" s="271">
        <f>'[8]Source PE 2020'!B19</f>
        <v>6329</v>
      </c>
    </row>
    <row r="16" spans="1:4" x14ac:dyDescent="0.25">
      <c r="A16" s="253" t="s">
        <v>548</v>
      </c>
      <c r="B16" s="272">
        <v>18126</v>
      </c>
      <c r="C16" s="271">
        <f>'[8]Source PE 2020'!B20</f>
        <v>5334</v>
      </c>
    </row>
    <row r="17" spans="1:4" x14ac:dyDescent="0.25">
      <c r="A17" s="253" t="s">
        <v>549</v>
      </c>
      <c r="B17" s="272">
        <v>18204</v>
      </c>
      <c r="C17" s="271">
        <f>'[8]Source PE 2020'!B21</f>
        <v>5073</v>
      </c>
    </row>
    <row r="18" spans="1:4" x14ac:dyDescent="0.25">
      <c r="A18" s="253" t="s">
        <v>550</v>
      </c>
      <c r="B18" s="272">
        <v>18560</v>
      </c>
      <c r="C18" s="271">
        <f>'[8]Source PE 2020'!B22</f>
        <v>4432</v>
      </c>
    </row>
    <row r="19" spans="1:4" x14ac:dyDescent="0.25">
      <c r="A19" s="254" t="s">
        <v>551</v>
      </c>
      <c r="B19" s="273">
        <f>'[8]Historique hebdo 2019'!E20</f>
        <v>15788</v>
      </c>
      <c r="C19" s="271">
        <f>'[8]Source PE 2020'!B23</f>
        <v>3767</v>
      </c>
    </row>
    <row r="20" spans="1:4" x14ac:dyDescent="0.25">
      <c r="A20" s="254" t="s">
        <v>552</v>
      </c>
      <c r="B20" s="273">
        <f>'[8]Historique hebdo 2019'!E21</f>
        <v>13099</v>
      </c>
      <c r="C20" s="271">
        <f>'[8]Source PE 2020'!B24</f>
        <v>4463</v>
      </c>
    </row>
    <row r="21" spans="1:4" x14ac:dyDescent="0.25">
      <c r="A21" s="254" t="s">
        <v>553</v>
      </c>
      <c r="B21" s="273">
        <f>'[8]Historique hebdo 2019'!E22</f>
        <v>14207</v>
      </c>
      <c r="C21" s="271">
        <f>'[8]Source PE 2020'!B25</f>
        <v>4244</v>
      </c>
    </row>
    <row r="22" spans="1:4" x14ac:dyDescent="0.25">
      <c r="A22" s="254" t="s">
        <v>554</v>
      </c>
      <c r="B22" s="273">
        <f>'[8]Historique hebdo 2019'!E23</f>
        <v>13969</v>
      </c>
      <c r="C22" s="271">
        <f>'[8]Source PE 2020'!B26</f>
        <v>4574</v>
      </c>
    </row>
    <row r="23" spans="1:4" x14ac:dyDescent="0.25">
      <c r="A23" s="254" t="s">
        <v>555</v>
      </c>
      <c r="B23" s="273">
        <f>'[8]Historique hebdo 2019'!E24</f>
        <v>16713</v>
      </c>
      <c r="C23" s="271">
        <f>'[8]Source PE 2020'!B27</f>
        <v>8398</v>
      </c>
    </row>
    <row r="24" spans="1:4" x14ac:dyDescent="0.25">
      <c r="A24" s="254" t="s">
        <v>556</v>
      </c>
      <c r="B24" s="273">
        <f>'[8]Historique hebdo 2019'!E25</f>
        <v>15841</v>
      </c>
      <c r="C24" s="271">
        <f>'[8]Source PE 2020'!B28</f>
        <v>6872</v>
      </c>
    </row>
    <row r="25" spans="1:4" x14ac:dyDescent="0.25">
      <c r="A25" s="254" t="s">
        <v>557</v>
      </c>
      <c r="B25" s="273">
        <f>'[8]Historique hebdo 2019'!E26</f>
        <v>10184</v>
      </c>
      <c r="C25" s="271">
        <f>'[8]Source PE 2020'!B29</f>
        <v>12646</v>
      </c>
    </row>
    <row r="26" spans="1:4" x14ac:dyDescent="0.25">
      <c r="A26" s="254" t="s">
        <v>558</v>
      </c>
      <c r="B26" s="273">
        <f>'[8]Historique hebdo 2019'!E27</f>
        <v>16246</v>
      </c>
      <c r="C26" s="271">
        <f>'[8]Source PE 2020'!B30</f>
        <v>12075</v>
      </c>
    </row>
    <row r="27" spans="1:4" x14ac:dyDescent="0.25">
      <c r="A27" s="254" t="s">
        <v>559</v>
      </c>
      <c r="B27" s="273">
        <f>'[8]Historique hebdo 2019'!E28</f>
        <v>12988</v>
      </c>
      <c r="C27" s="271">
        <f>'[8]Source PE 2020'!B31</f>
        <v>16780</v>
      </c>
    </row>
    <row r="28" spans="1:4" x14ac:dyDescent="0.25">
      <c r="A28" s="254" t="s">
        <v>560</v>
      </c>
      <c r="B28" s="273">
        <f>'[8]Historique hebdo 2019'!E29</f>
        <v>15214</v>
      </c>
      <c r="C28" s="271">
        <f>'[8]Source PE 2020'!B32</f>
        <v>17872</v>
      </c>
    </row>
    <row r="29" spans="1:4" x14ac:dyDescent="0.25">
      <c r="A29" s="254" t="s">
        <v>561</v>
      </c>
      <c r="B29" s="273">
        <f>'[8]Historique hebdo 2019'!E30</f>
        <v>12823</v>
      </c>
      <c r="C29" s="271">
        <f>'[8]Source PE 2020'!B33</f>
        <v>18627</v>
      </c>
    </row>
    <row r="30" spans="1:4" x14ac:dyDescent="0.25">
      <c r="A30" s="254" t="s">
        <v>562</v>
      </c>
      <c r="B30" s="273">
        <f>'[8]Historique hebdo 2019'!E31</f>
        <v>13531</v>
      </c>
      <c r="C30" s="271">
        <f>'[8]Source PE 2020'!B34</f>
        <v>20149</v>
      </c>
      <c r="D30" s="274">
        <f t="shared" ref="D30:D56" si="0">(C30-B30)/B30</f>
        <v>0.48909910575715027</v>
      </c>
    </row>
    <row r="31" spans="1:4" x14ac:dyDescent="0.25">
      <c r="A31" s="254" t="s">
        <v>563</v>
      </c>
      <c r="B31" s="273">
        <f>'[8]Historique hebdo 2019'!E32</f>
        <v>13339</v>
      </c>
      <c r="C31" s="271">
        <f>'[8]Source PE 2020'!B35</f>
        <v>19056</v>
      </c>
      <c r="D31" s="274">
        <f t="shared" si="0"/>
        <v>0.4285928480395832</v>
      </c>
    </row>
    <row r="32" spans="1:4" x14ac:dyDescent="0.25">
      <c r="A32" s="254" t="s">
        <v>564</v>
      </c>
      <c r="B32" s="273">
        <f>'[8]Historique hebdo 2019'!E33</f>
        <v>12424</v>
      </c>
      <c r="C32" s="271">
        <f>'[8]Source PE 2020'!B36</f>
        <v>10120</v>
      </c>
      <c r="D32" s="275">
        <f t="shared" si="0"/>
        <v>-0.1854475209272376</v>
      </c>
    </row>
    <row r="33" spans="1:4" x14ac:dyDescent="0.25">
      <c r="A33" s="254" t="s">
        <v>565</v>
      </c>
      <c r="B33" s="273">
        <f>'[8]Historique hebdo 2019'!E34</f>
        <v>11414</v>
      </c>
      <c r="C33" s="271">
        <f>'[8]Source PE 2020'!B37</f>
        <v>15562</v>
      </c>
      <c r="D33" s="275">
        <f t="shared" si="0"/>
        <v>0.3634133520238304</v>
      </c>
    </row>
    <row r="34" spans="1:4" x14ac:dyDescent="0.25">
      <c r="A34" s="254" t="s">
        <v>566</v>
      </c>
      <c r="B34" s="273">
        <f>'[8]Historique hebdo 2019'!E35</f>
        <v>9944</v>
      </c>
      <c r="C34" s="271">
        <f>'[8]Source PE 2020'!B38</f>
        <v>14581</v>
      </c>
      <c r="D34" s="275">
        <f t="shared" si="0"/>
        <v>0.46631134352373288</v>
      </c>
    </row>
    <row r="35" spans="1:4" x14ac:dyDescent="0.25">
      <c r="A35" s="254" t="s">
        <v>567</v>
      </c>
      <c r="B35" s="273">
        <f>'[8]Historique hebdo 2019'!E36</f>
        <v>9210</v>
      </c>
      <c r="C35" s="271">
        <f>'[8]Source PE 2020'!B39</f>
        <v>12752</v>
      </c>
      <c r="D35" s="275">
        <f t="shared" si="0"/>
        <v>0.38458197611292072</v>
      </c>
    </row>
    <row r="36" spans="1:4" x14ac:dyDescent="0.25">
      <c r="A36" s="254" t="s">
        <v>568</v>
      </c>
      <c r="B36" s="273">
        <f>'[8]Historique hebdo 2019'!E37</f>
        <v>5155</v>
      </c>
      <c r="C36" s="271">
        <f>'[8]Source PE 2020'!B40</f>
        <v>9992</v>
      </c>
      <c r="D36" s="275">
        <f t="shared" si="0"/>
        <v>0.93831231813773031</v>
      </c>
    </row>
    <row r="37" spans="1:4" x14ac:dyDescent="0.25">
      <c r="A37" s="254" t="s">
        <v>569</v>
      </c>
      <c r="B37" s="273">
        <f>'[8]Historique hebdo 2019'!E38</f>
        <v>8985</v>
      </c>
      <c r="C37" s="271">
        <f>'[8]Source PE 2020'!B41</f>
        <v>11348</v>
      </c>
      <c r="D37" s="275">
        <f t="shared" si="0"/>
        <v>0.26299387868670004</v>
      </c>
    </row>
    <row r="38" spans="1:4" x14ac:dyDescent="0.25">
      <c r="A38" s="254" t="s">
        <v>570</v>
      </c>
      <c r="B38" s="273">
        <f>'[8]Historique hebdo 2019'!E39</f>
        <v>11520</v>
      </c>
      <c r="C38" s="271">
        <f>'[8]Source PE 2020'!B42</f>
        <v>15244</v>
      </c>
      <c r="D38" s="275">
        <f t="shared" si="0"/>
        <v>0.32326388888888891</v>
      </c>
    </row>
    <row r="39" spans="1:4" x14ac:dyDescent="0.25">
      <c r="A39" s="254" t="s">
        <v>571</v>
      </c>
      <c r="B39" s="273">
        <f>'[8]Historique hebdo 2019'!E40</f>
        <v>16465</v>
      </c>
      <c r="C39" s="271">
        <f>'[8]Source PE 2020'!B43</f>
        <v>23320</v>
      </c>
      <c r="D39" s="275">
        <f t="shared" si="0"/>
        <v>0.41633768600060733</v>
      </c>
    </row>
    <row r="40" spans="1:4" x14ac:dyDescent="0.25">
      <c r="A40" s="254" t="s">
        <v>572</v>
      </c>
      <c r="B40" s="273">
        <f>'[8]Historique hebdo 2019'!E41</f>
        <v>21242</v>
      </c>
      <c r="C40" s="271">
        <f>'[8]Source PE 2020'!B44</f>
        <v>31463</v>
      </c>
      <c r="D40" s="275">
        <f t="shared" si="0"/>
        <v>0.48116938141417948</v>
      </c>
    </row>
    <row r="41" spans="1:4" x14ac:dyDescent="0.25">
      <c r="A41" s="254" t="s">
        <v>573</v>
      </c>
      <c r="B41" s="273">
        <f>'[8]Historique hebdo 2019'!E42</f>
        <v>23386</v>
      </c>
      <c r="C41" s="271">
        <f>'[8]Source PE 2020'!B45</f>
        <v>34855</v>
      </c>
      <c r="D41" s="275">
        <f t="shared" si="0"/>
        <v>0.49042161977251347</v>
      </c>
    </row>
    <row r="42" spans="1:4" x14ac:dyDescent="0.25">
      <c r="A42" s="254" t="s">
        <v>574</v>
      </c>
      <c r="B42" s="273">
        <f>'[8]Historique hebdo 2019'!E43</f>
        <v>26016</v>
      </c>
      <c r="C42" s="271">
        <f>'[8]Source PE 2020'!B46</f>
        <v>34251</v>
      </c>
      <c r="D42" s="275">
        <f t="shared" si="0"/>
        <v>0.31653597785977861</v>
      </c>
    </row>
    <row r="43" spans="1:4" x14ac:dyDescent="0.25">
      <c r="A43" s="254" t="s">
        <v>576</v>
      </c>
      <c r="B43" s="273">
        <f>'[8]Historique hebdo 2019'!E44</f>
        <v>26599</v>
      </c>
      <c r="C43" s="271">
        <f>'[8]Source PE 2020'!B47</f>
        <v>35807</v>
      </c>
      <c r="D43" s="275">
        <f t="shared" si="0"/>
        <v>0.34617842776044211</v>
      </c>
    </row>
    <row r="44" spans="1:4" x14ac:dyDescent="0.25">
      <c r="A44" s="254" t="s">
        <v>577</v>
      </c>
      <c r="B44" s="273">
        <f>'[8]Historique hebdo 2019'!E45</f>
        <v>25337</v>
      </c>
      <c r="C44" s="271">
        <f>'[8]Source PE 2020'!B48</f>
        <v>34757</v>
      </c>
      <c r="D44" s="275">
        <f t="shared" si="0"/>
        <v>0.37178829379958162</v>
      </c>
    </row>
    <row r="45" spans="1:4" x14ac:dyDescent="0.25">
      <c r="A45" s="254" t="s">
        <v>578</v>
      </c>
      <c r="B45" s="273">
        <f>'[8]Historique hebdo 2019'!E46</f>
        <v>24442</v>
      </c>
      <c r="C45" s="271">
        <f>'[8]Source PE 2020'!B49</f>
        <v>32284</v>
      </c>
      <c r="D45" s="275">
        <f t="shared" si="0"/>
        <v>0.32084117502659359</v>
      </c>
    </row>
    <row r="46" spans="1:4" x14ac:dyDescent="0.25">
      <c r="A46" s="254" t="s">
        <v>579</v>
      </c>
      <c r="B46" s="273">
        <f>'[8]Historique hebdo 2019'!E47</f>
        <v>23222</v>
      </c>
      <c r="C46" s="271">
        <f>'[8]Source PE 2020'!B50</f>
        <v>28489</v>
      </c>
      <c r="D46" s="275">
        <f t="shared" si="0"/>
        <v>0.22681078287830506</v>
      </c>
    </row>
    <row r="47" spans="1:4" x14ac:dyDescent="0.25">
      <c r="A47" s="254" t="s">
        <v>580</v>
      </c>
      <c r="B47" s="273">
        <f>'[8]Historique hebdo 2019'!E48</f>
        <v>16420</v>
      </c>
      <c r="C47" s="271">
        <f>'[8]Source PE 2020'!B51</f>
        <v>25470</v>
      </c>
      <c r="D47" s="275">
        <f t="shared" si="0"/>
        <v>0.5511571254567601</v>
      </c>
    </row>
    <row r="48" spans="1:4" x14ac:dyDescent="0.25">
      <c r="A48" s="254" t="s">
        <v>581</v>
      </c>
      <c r="B48" s="273">
        <f>'[8]Historique hebdo 2019'!E49</f>
        <v>22282</v>
      </c>
      <c r="C48" s="271">
        <f>'[8]Source PE 2020'!B52</f>
        <v>30226</v>
      </c>
      <c r="D48" s="275">
        <f t="shared" si="0"/>
        <v>0.35652095862130867</v>
      </c>
    </row>
    <row r="49" spans="1:6" x14ac:dyDescent="0.25">
      <c r="A49" s="254" t="s">
        <v>582</v>
      </c>
      <c r="B49" s="273">
        <f>'[8]Historique hebdo 2019'!E50</f>
        <v>14343</v>
      </c>
      <c r="C49" s="271">
        <f>'[8]Source PE 2020'!B53</f>
        <v>25031</v>
      </c>
      <c r="D49" s="275">
        <f t="shared" si="0"/>
        <v>0.74517186083803943</v>
      </c>
    </row>
    <row r="50" spans="1:6" x14ac:dyDescent="0.25">
      <c r="A50" s="254" t="s">
        <v>584</v>
      </c>
      <c r="B50" s="273">
        <f>'[8]Historique hebdo 2019'!E51</f>
        <v>25154</v>
      </c>
      <c r="C50" s="271">
        <f>'[8]Source PE 2020'!B54</f>
        <v>30597</v>
      </c>
      <c r="D50" s="275">
        <f t="shared" si="0"/>
        <v>0.21638705573666217</v>
      </c>
    </row>
    <row r="51" spans="1:6" x14ac:dyDescent="0.25">
      <c r="A51" s="254" t="s">
        <v>585</v>
      </c>
      <c r="B51" s="273">
        <f>'[8]Historique hebdo 2019'!E52</f>
        <v>21253</v>
      </c>
      <c r="C51" s="271">
        <f>'[8]Source PE 2020'!B55</f>
        <v>25844</v>
      </c>
      <c r="D51" s="275">
        <f t="shared" si="0"/>
        <v>0.21601656236766575</v>
      </c>
    </row>
    <row r="52" spans="1:6" x14ac:dyDescent="0.25">
      <c r="A52" s="254" t="s">
        <v>586</v>
      </c>
      <c r="B52" s="273">
        <f>'[8]Historique hebdo 2019'!E53</f>
        <v>16870</v>
      </c>
      <c r="C52" s="271">
        <f>'[8]Source PE 2020'!B56</f>
        <v>28379</v>
      </c>
      <c r="D52" s="275">
        <f t="shared" si="0"/>
        <v>0.68221695317131004</v>
      </c>
    </row>
    <row r="53" spans="1:6" x14ac:dyDescent="0.25">
      <c r="A53" s="254" t="s">
        <v>587</v>
      </c>
      <c r="B53" s="273">
        <f>'[8]Historique hebdo 2019'!E54</f>
        <v>15712</v>
      </c>
      <c r="C53" s="271">
        <f>'[8]Source PE 2020'!B57</f>
        <v>26857</v>
      </c>
      <c r="D53" s="275">
        <f t="shared" si="0"/>
        <v>0.70933044806517309</v>
      </c>
    </row>
    <row r="54" spans="1:6" x14ac:dyDescent="0.25">
      <c r="A54" s="254" t="s">
        <v>588</v>
      </c>
      <c r="B54" s="273">
        <f>'[8]Historique hebdo 2019'!E55</f>
        <v>13766</v>
      </c>
      <c r="C54" s="271">
        <f>'[8]Source PE 2020'!B58</f>
        <v>23218</v>
      </c>
      <c r="D54" s="275">
        <f t="shared" si="0"/>
        <v>0.68661920674124655</v>
      </c>
    </row>
    <row r="55" spans="1:6" x14ac:dyDescent="0.25">
      <c r="A55" s="251" t="s">
        <v>596</v>
      </c>
      <c r="B55" s="273">
        <f>'[8]Historique hebdo 2019'!E56</f>
        <v>6151</v>
      </c>
      <c r="C55" s="271">
        <f>'[8]Source PE 2020'!B59</f>
        <v>10714</v>
      </c>
      <c r="D55" s="275">
        <f t="shared" si="0"/>
        <v>0.74183059665095108</v>
      </c>
      <c r="E55" s="276"/>
      <c r="F55" s="276"/>
    </row>
    <row r="56" spans="1:6" x14ac:dyDescent="0.25">
      <c r="A56" s="267" t="s">
        <v>597</v>
      </c>
      <c r="B56" s="273">
        <f>'[8]Historique hebdo 2019'!E57</f>
        <v>4759</v>
      </c>
      <c r="C56" s="271">
        <f>'[8]Source PE 2020'!B60</f>
        <v>5647</v>
      </c>
      <c r="D56" s="275">
        <f t="shared" si="0"/>
        <v>0.18659382223156126</v>
      </c>
    </row>
    <row r="57" spans="1:6" x14ac:dyDescent="0.25">
      <c r="B57" s="278"/>
      <c r="C57" s="278"/>
    </row>
    <row r="58" spans="1:6" x14ac:dyDescent="0.25">
      <c r="A58" s="279" t="s">
        <v>598</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8"/>
  <sheetViews>
    <sheetView zoomScale="56" zoomScaleNormal="56" workbookViewId="0">
      <pane xSplit="1" ySplit="3" topLeftCell="F4" activePane="bottomRight" state="frozen"/>
      <selection activeCell="B3" sqref="B3:B55"/>
      <selection pane="topRight" activeCell="B3" sqref="B3:B55"/>
      <selection pane="bottomLeft" activeCell="B3" sqref="B3:B55"/>
      <selection pane="bottomRight"/>
    </sheetView>
  </sheetViews>
  <sheetFormatPr baseColWidth="10" defaultColWidth="11.42578125" defaultRowHeight="15" x14ac:dyDescent="0.25"/>
  <cols>
    <col min="1" max="2" width="25.7109375" style="249" customWidth="1"/>
    <col min="3" max="5" width="18.5703125" style="249" customWidth="1"/>
    <col min="6" max="6" width="11.5703125" style="249" customWidth="1"/>
    <col min="7" max="16384" width="11.42578125" style="249"/>
  </cols>
  <sheetData>
    <row r="1" spans="1:7" x14ac:dyDescent="0.25">
      <c r="A1" s="248" t="s">
        <v>372</v>
      </c>
      <c r="B1" s="248"/>
    </row>
    <row r="3" spans="1:7" x14ac:dyDescent="0.25">
      <c r="A3" s="248" t="s">
        <v>532</v>
      </c>
      <c r="B3" s="248" t="s">
        <v>533</v>
      </c>
      <c r="C3" s="250">
        <v>2019</v>
      </c>
      <c r="D3" s="250">
        <v>2020</v>
      </c>
      <c r="E3" s="250">
        <v>2021</v>
      </c>
      <c r="F3" s="248"/>
      <c r="G3" s="250"/>
    </row>
    <row r="4" spans="1:7" x14ac:dyDescent="0.25">
      <c r="A4" s="251" t="s">
        <v>595</v>
      </c>
      <c r="B4" s="251" t="s">
        <v>522</v>
      </c>
      <c r="C4" s="252">
        <v>5470</v>
      </c>
      <c r="D4" s="252">
        <v>2283</v>
      </c>
      <c r="E4" s="252">
        <v>2361</v>
      </c>
      <c r="F4" s="251"/>
    </row>
    <row r="5" spans="1:7" x14ac:dyDescent="0.25">
      <c r="A5" s="251" t="s">
        <v>535</v>
      </c>
      <c r="B5" s="251" t="s">
        <v>523</v>
      </c>
      <c r="C5" s="252">
        <v>2401</v>
      </c>
      <c r="D5" s="252">
        <v>1441</v>
      </c>
      <c r="E5" s="252">
        <v>1816</v>
      </c>
    </row>
    <row r="6" spans="1:7" x14ac:dyDescent="0.25">
      <c r="A6" s="251" t="s">
        <v>536</v>
      </c>
      <c r="B6" s="251" t="s">
        <v>524</v>
      </c>
      <c r="C6" s="252">
        <v>1527</v>
      </c>
      <c r="D6" s="252">
        <v>1056</v>
      </c>
      <c r="E6" s="252">
        <v>1077</v>
      </c>
    </row>
    <row r="7" spans="1:7" x14ac:dyDescent="0.25">
      <c r="A7" s="251" t="s">
        <v>537</v>
      </c>
      <c r="B7" s="251" t="s">
        <v>525</v>
      </c>
      <c r="C7" s="252">
        <v>1797</v>
      </c>
      <c r="D7" s="252">
        <v>1556</v>
      </c>
      <c r="E7" s="252">
        <v>1545</v>
      </c>
    </row>
    <row r="8" spans="1:7" x14ac:dyDescent="0.25">
      <c r="A8" s="253" t="s">
        <v>538</v>
      </c>
      <c r="B8" s="253" t="s">
        <v>526</v>
      </c>
      <c r="C8" s="252">
        <v>3500</v>
      </c>
      <c r="D8" s="252">
        <v>2341</v>
      </c>
      <c r="E8" s="252">
        <v>885</v>
      </c>
    </row>
    <row r="9" spans="1:7" x14ac:dyDescent="0.25">
      <c r="A9" s="253" t="s">
        <v>539</v>
      </c>
      <c r="B9" t="s">
        <v>527</v>
      </c>
      <c r="C9" s="252">
        <v>1116</v>
      </c>
      <c r="D9" s="252">
        <v>1209</v>
      </c>
      <c r="E9" s="252">
        <v>2054</v>
      </c>
    </row>
    <row r="10" spans="1:7" x14ac:dyDescent="0.25">
      <c r="A10" s="253" t="s">
        <v>540</v>
      </c>
      <c r="B10" t="s">
        <v>528</v>
      </c>
      <c r="C10" s="252">
        <v>1260</v>
      </c>
      <c r="D10" s="252">
        <v>1023</v>
      </c>
    </row>
    <row r="11" spans="1:7" x14ac:dyDescent="0.25">
      <c r="A11" s="253" t="s">
        <v>541</v>
      </c>
      <c r="B11" t="s">
        <v>529</v>
      </c>
      <c r="C11" s="252">
        <v>842</v>
      </c>
      <c r="D11" s="252">
        <v>950</v>
      </c>
    </row>
    <row r="12" spans="1:7" x14ac:dyDescent="0.25">
      <c r="A12" s="253" t="s">
        <v>542</v>
      </c>
      <c r="B12" t="s">
        <v>543</v>
      </c>
      <c r="C12" s="252">
        <v>3929</v>
      </c>
      <c r="D12" s="252">
        <v>2339</v>
      </c>
    </row>
    <row r="13" spans="1:7" x14ac:dyDescent="0.25">
      <c r="A13" s="253" t="s">
        <v>479</v>
      </c>
      <c r="B13" s="253" t="s">
        <v>544</v>
      </c>
      <c r="C13" s="252">
        <v>1349</v>
      </c>
      <c r="D13" s="252">
        <v>1398</v>
      </c>
    </row>
    <row r="14" spans="1:7" x14ac:dyDescent="0.25">
      <c r="A14" s="253" t="s">
        <v>480</v>
      </c>
      <c r="B14" s="253" t="s">
        <v>545</v>
      </c>
      <c r="C14" s="252">
        <v>1894</v>
      </c>
      <c r="D14" s="252">
        <v>1128</v>
      </c>
    </row>
    <row r="15" spans="1:7" x14ac:dyDescent="0.25">
      <c r="A15" s="253" t="s">
        <v>481</v>
      </c>
      <c r="B15" s="253" t="s">
        <v>546</v>
      </c>
      <c r="C15" s="252">
        <v>1068</v>
      </c>
      <c r="D15" s="252">
        <v>812</v>
      </c>
    </row>
    <row r="16" spans="1:7" x14ac:dyDescent="0.25">
      <c r="A16" s="253" t="s">
        <v>482</v>
      </c>
      <c r="B16" s="253" t="s">
        <v>547</v>
      </c>
      <c r="C16" s="252">
        <v>828</v>
      </c>
      <c r="D16" s="252">
        <v>354</v>
      </c>
    </row>
    <row r="17" spans="1:4" x14ac:dyDescent="0.25">
      <c r="A17" s="253" t="s">
        <v>483</v>
      </c>
      <c r="B17" s="253" t="s">
        <v>548</v>
      </c>
      <c r="C17" s="252">
        <v>4112</v>
      </c>
      <c r="D17" s="252">
        <v>1526</v>
      </c>
    </row>
    <row r="18" spans="1:4" x14ac:dyDescent="0.25">
      <c r="A18" s="253" t="s">
        <v>484</v>
      </c>
      <c r="B18" s="253" t="s">
        <v>549</v>
      </c>
      <c r="C18" s="252">
        <v>1157</v>
      </c>
      <c r="D18" s="252">
        <v>449</v>
      </c>
    </row>
    <row r="19" spans="1:4" x14ac:dyDescent="0.25">
      <c r="A19" s="253" t="s">
        <v>485</v>
      </c>
      <c r="B19" s="253" t="s">
        <v>550</v>
      </c>
      <c r="C19" s="252">
        <v>1441</v>
      </c>
      <c r="D19" s="252">
        <v>548</v>
      </c>
    </row>
    <row r="20" spans="1:4" x14ac:dyDescent="0.25">
      <c r="A20" s="254" t="s">
        <v>486</v>
      </c>
      <c r="B20" s="254" t="s">
        <v>551</v>
      </c>
      <c r="C20" s="252">
        <v>1004</v>
      </c>
      <c r="D20" s="252">
        <v>406</v>
      </c>
    </row>
    <row r="21" spans="1:4" x14ac:dyDescent="0.25">
      <c r="A21" s="254" t="s">
        <v>487</v>
      </c>
      <c r="B21" s="254" t="s">
        <v>552</v>
      </c>
      <c r="C21" s="252">
        <v>3605</v>
      </c>
      <c r="D21" s="252">
        <v>1323</v>
      </c>
    </row>
    <row r="22" spans="1:4" x14ac:dyDescent="0.25">
      <c r="A22" s="254" t="s">
        <v>488</v>
      </c>
      <c r="B22" s="254" t="s">
        <v>553</v>
      </c>
      <c r="C22" s="252">
        <v>1107</v>
      </c>
      <c r="D22" s="252">
        <v>619</v>
      </c>
    </row>
    <row r="23" spans="1:4" x14ac:dyDescent="0.25">
      <c r="A23" s="254" t="s">
        <v>489</v>
      </c>
      <c r="B23" s="254" t="s">
        <v>554</v>
      </c>
      <c r="C23" s="252">
        <v>1456</v>
      </c>
      <c r="D23" s="252">
        <v>825</v>
      </c>
    </row>
    <row r="24" spans="1:4" x14ac:dyDescent="0.25">
      <c r="A24" s="254" t="s">
        <v>490</v>
      </c>
      <c r="B24" s="254" t="s">
        <v>555</v>
      </c>
      <c r="C24" s="252">
        <v>1077</v>
      </c>
      <c r="D24" s="252">
        <v>599</v>
      </c>
    </row>
    <row r="25" spans="1:4" x14ac:dyDescent="0.25">
      <c r="A25" s="254" t="s">
        <v>491</v>
      </c>
      <c r="B25" s="254" t="s">
        <v>556</v>
      </c>
      <c r="C25" s="252">
        <v>3223</v>
      </c>
      <c r="D25" s="252">
        <v>541</v>
      </c>
    </row>
    <row r="26" spans="1:4" x14ac:dyDescent="0.25">
      <c r="A26" s="254" t="s">
        <v>492</v>
      </c>
      <c r="B26" s="254" t="s">
        <v>557</v>
      </c>
      <c r="C26" s="252">
        <v>1515</v>
      </c>
      <c r="D26" s="252">
        <v>2563</v>
      </c>
    </row>
    <row r="27" spans="1:4" x14ac:dyDescent="0.25">
      <c r="A27" s="254" t="s">
        <v>493</v>
      </c>
      <c r="B27" s="254" t="s">
        <v>558</v>
      </c>
      <c r="C27" s="252">
        <v>1371</v>
      </c>
      <c r="D27" s="252">
        <v>822</v>
      </c>
    </row>
    <row r="28" spans="1:4" x14ac:dyDescent="0.25">
      <c r="A28" s="254" t="s">
        <v>494</v>
      </c>
      <c r="B28" s="254" t="s">
        <v>559</v>
      </c>
      <c r="C28" s="252">
        <v>1250</v>
      </c>
      <c r="D28" s="252">
        <v>1130</v>
      </c>
    </row>
    <row r="29" spans="1:4" x14ac:dyDescent="0.25">
      <c r="A29" s="254" t="s">
        <v>495</v>
      </c>
      <c r="B29" s="254" t="s">
        <v>560</v>
      </c>
      <c r="C29" s="252">
        <v>799</v>
      </c>
      <c r="D29" s="252">
        <v>730</v>
      </c>
    </row>
    <row r="30" spans="1:4" x14ac:dyDescent="0.25">
      <c r="A30" s="254" t="s">
        <v>496</v>
      </c>
      <c r="B30" s="254" t="s">
        <v>561</v>
      </c>
      <c r="C30" s="252">
        <v>3668</v>
      </c>
      <c r="D30" s="252">
        <v>3097</v>
      </c>
    </row>
    <row r="31" spans="1:4" x14ac:dyDescent="0.25">
      <c r="A31" s="254" t="s">
        <v>497</v>
      </c>
      <c r="B31" s="254" t="s">
        <v>562</v>
      </c>
      <c r="C31" s="252">
        <v>1051</v>
      </c>
      <c r="D31" s="252">
        <v>925</v>
      </c>
    </row>
    <row r="32" spans="1:4" x14ac:dyDescent="0.25">
      <c r="A32" s="254" t="s">
        <v>498</v>
      </c>
      <c r="B32" s="254" t="s">
        <v>563</v>
      </c>
      <c r="C32" s="252">
        <v>1026</v>
      </c>
      <c r="D32" s="252">
        <v>942</v>
      </c>
    </row>
    <row r="33" spans="1:5" x14ac:dyDescent="0.25">
      <c r="A33" s="254" t="s">
        <v>499</v>
      </c>
      <c r="B33" s="254" t="s">
        <v>564</v>
      </c>
      <c r="C33" s="252">
        <v>558</v>
      </c>
      <c r="D33" s="252">
        <v>579</v>
      </c>
    </row>
    <row r="34" spans="1:5" x14ac:dyDescent="0.25">
      <c r="A34" s="254" t="s">
        <v>500</v>
      </c>
      <c r="B34" s="254" t="s">
        <v>565</v>
      </c>
      <c r="C34" s="252">
        <v>2265</v>
      </c>
      <c r="D34" s="252">
        <v>1843</v>
      </c>
    </row>
    <row r="35" spans="1:5" x14ac:dyDescent="0.25">
      <c r="A35" s="254" t="s">
        <v>501</v>
      </c>
      <c r="B35" s="254" t="s">
        <v>566</v>
      </c>
      <c r="C35" s="252">
        <v>995</v>
      </c>
      <c r="D35" s="252">
        <v>841</v>
      </c>
    </row>
    <row r="36" spans="1:5" x14ac:dyDescent="0.25">
      <c r="A36" s="254" t="s">
        <v>502</v>
      </c>
      <c r="B36" s="254" t="s">
        <v>567</v>
      </c>
      <c r="C36" s="252">
        <v>1714</v>
      </c>
      <c r="D36" s="252">
        <v>1840</v>
      </c>
      <c r="E36" s="255"/>
    </row>
    <row r="37" spans="1:5" x14ac:dyDescent="0.25">
      <c r="A37" s="254" t="s">
        <v>503</v>
      </c>
      <c r="B37" s="254" t="s">
        <v>568</v>
      </c>
      <c r="C37" s="252">
        <v>1221</v>
      </c>
      <c r="D37" s="252">
        <v>1285</v>
      </c>
      <c r="E37" s="255"/>
    </row>
    <row r="38" spans="1:5" x14ac:dyDescent="0.25">
      <c r="A38" s="254" t="s">
        <v>504</v>
      </c>
      <c r="B38" s="254" t="s">
        <v>569</v>
      </c>
      <c r="C38" s="252">
        <v>7941</v>
      </c>
      <c r="D38" s="252">
        <v>2517</v>
      </c>
      <c r="E38" s="255"/>
    </row>
    <row r="39" spans="1:5" x14ac:dyDescent="0.25">
      <c r="A39" s="254" t="s">
        <v>505</v>
      </c>
      <c r="B39" s="254" t="s">
        <v>570</v>
      </c>
      <c r="C39" s="256">
        <v>3788</v>
      </c>
      <c r="D39" s="256">
        <v>8387</v>
      </c>
      <c r="E39" s="255"/>
    </row>
    <row r="40" spans="1:5" x14ac:dyDescent="0.25">
      <c r="A40" s="254" t="s">
        <v>506</v>
      </c>
      <c r="B40" s="254" t="s">
        <v>571</v>
      </c>
      <c r="C40" s="256">
        <v>1432</v>
      </c>
      <c r="D40" s="256">
        <v>1537</v>
      </c>
      <c r="E40" s="255"/>
    </row>
    <row r="41" spans="1:5" x14ac:dyDescent="0.25">
      <c r="A41" s="254" t="s">
        <v>507</v>
      </c>
      <c r="B41" s="254" t="s">
        <v>572</v>
      </c>
      <c r="C41" s="256">
        <v>1366</v>
      </c>
      <c r="D41" s="256">
        <v>1710</v>
      </c>
      <c r="E41" s="255"/>
    </row>
    <row r="42" spans="1:5" x14ac:dyDescent="0.25">
      <c r="A42" s="254" t="s">
        <v>508</v>
      </c>
      <c r="B42" s="254" t="s">
        <v>573</v>
      </c>
      <c r="C42" s="256">
        <v>777</v>
      </c>
      <c r="D42" s="256">
        <v>1062</v>
      </c>
      <c r="E42" s="255"/>
    </row>
    <row r="43" spans="1:5" x14ac:dyDescent="0.25">
      <c r="A43" s="254" t="s">
        <v>509</v>
      </c>
      <c r="B43" s="254" t="s">
        <v>574</v>
      </c>
      <c r="C43" s="256">
        <v>3696</v>
      </c>
      <c r="D43" s="256">
        <v>3942</v>
      </c>
      <c r="E43" s="255"/>
    </row>
    <row r="44" spans="1:5" x14ac:dyDescent="0.25">
      <c r="A44" s="254" t="s">
        <v>575</v>
      </c>
      <c r="B44" s="254" t="s">
        <v>576</v>
      </c>
      <c r="C44" s="256">
        <v>1073</v>
      </c>
      <c r="D44" s="256">
        <v>1232</v>
      </c>
      <c r="E44" s="255"/>
    </row>
    <row r="45" spans="1:5" x14ac:dyDescent="0.25">
      <c r="A45" s="254" t="s">
        <v>511</v>
      </c>
      <c r="B45" s="254" t="s">
        <v>577</v>
      </c>
      <c r="C45" s="256">
        <v>1171</v>
      </c>
      <c r="D45" s="256">
        <v>1222</v>
      </c>
      <c r="E45" s="255"/>
    </row>
    <row r="46" spans="1:5" x14ac:dyDescent="0.25">
      <c r="A46" s="254" t="s">
        <v>512</v>
      </c>
      <c r="B46" s="254" t="s">
        <v>578</v>
      </c>
      <c r="C46" s="256">
        <v>712</v>
      </c>
      <c r="D46" s="256">
        <v>797</v>
      </c>
      <c r="E46" s="255"/>
    </row>
    <row r="47" spans="1:5" x14ac:dyDescent="0.25">
      <c r="A47" s="254" t="s">
        <v>513</v>
      </c>
      <c r="B47" s="254" t="s">
        <v>579</v>
      </c>
      <c r="C47" s="256">
        <v>2091</v>
      </c>
      <c r="D47" s="256">
        <v>2193</v>
      </c>
      <c r="E47" s="255"/>
    </row>
    <row r="48" spans="1:5" x14ac:dyDescent="0.25">
      <c r="A48" s="254" t="s">
        <v>514</v>
      </c>
      <c r="B48" s="254" t="s">
        <v>580</v>
      </c>
      <c r="C48" s="256">
        <v>1678</v>
      </c>
      <c r="D48" s="256">
        <v>1968</v>
      </c>
      <c r="E48" s="255"/>
    </row>
    <row r="49" spans="1:5" x14ac:dyDescent="0.25">
      <c r="A49" s="254" t="s">
        <v>515</v>
      </c>
      <c r="B49" s="254" t="s">
        <v>581</v>
      </c>
      <c r="C49" s="256">
        <v>886</v>
      </c>
      <c r="D49" s="256">
        <v>1010</v>
      </c>
      <c r="E49" s="255"/>
    </row>
    <row r="50" spans="1:5" x14ac:dyDescent="0.25">
      <c r="A50" s="254" t="s">
        <v>516</v>
      </c>
      <c r="B50" s="254" t="s">
        <v>582</v>
      </c>
      <c r="C50" s="256">
        <v>623</v>
      </c>
      <c r="D50" s="256">
        <v>1131</v>
      </c>
      <c r="E50" s="255"/>
    </row>
    <row r="51" spans="1:5" x14ac:dyDescent="0.25">
      <c r="A51" t="s">
        <v>583</v>
      </c>
      <c r="B51" s="254" t="s">
        <v>584</v>
      </c>
      <c r="C51" s="256">
        <v>1643</v>
      </c>
      <c r="D51" s="256">
        <v>685</v>
      </c>
      <c r="E51" s="255"/>
    </row>
    <row r="52" spans="1:5" x14ac:dyDescent="0.25">
      <c r="A52" t="s">
        <v>518</v>
      </c>
      <c r="B52" s="254" t="s">
        <v>585</v>
      </c>
      <c r="C52" s="256">
        <v>914</v>
      </c>
      <c r="D52" s="256">
        <v>2739</v>
      </c>
      <c r="E52" s="255"/>
    </row>
    <row r="53" spans="1:5" x14ac:dyDescent="0.25">
      <c r="A53" t="s">
        <v>519</v>
      </c>
      <c r="B53" s="254" t="s">
        <v>586</v>
      </c>
      <c r="C53">
        <v>730</v>
      </c>
      <c r="D53">
        <v>801</v>
      </c>
      <c r="E53" s="255"/>
    </row>
    <row r="54" spans="1:5" x14ac:dyDescent="0.25">
      <c r="A54" t="s">
        <v>520</v>
      </c>
      <c r="B54" s="254" t="s">
        <v>587</v>
      </c>
      <c r="C54">
        <v>612</v>
      </c>
      <c r="D54">
        <v>950</v>
      </c>
      <c r="E54" s="255"/>
    </row>
    <row r="55" spans="1:5" x14ac:dyDescent="0.25">
      <c r="A55" t="s">
        <v>521</v>
      </c>
      <c r="B55" s="254" t="s">
        <v>588</v>
      </c>
      <c r="C55">
        <v>391</v>
      </c>
      <c r="D55">
        <v>572</v>
      </c>
      <c r="E55" s="255"/>
    </row>
    <row r="56" spans="1:5" x14ac:dyDescent="0.25">
      <c r="B56" s="254"/>
      <c r="C56" s="257"/>
      <c r="D56" s="255"/>
      <c r="E56" s="255"/>
    </row>
    <row r="57" spans="1:5" x14ac:dyDescent="0.25">
      <c r="A57" s="249" t="s">
        <v>589</v>
      </c>
      <c r="C57" s="257"/>
      <c r="E57" s="255"/>
    </row>
    <row r="58" spans="1:5" x14ac:dyDescent="0.25">
      <c r="C58" s="257"/>
      <c r="E58" s="255"/>
    </row>
  </sheetData>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zoomScale="56" zoomScaleNormal="56" workbookViewId="0">
      <pane xSplit="1" ySplit="1" topLeftCell="E2" activePane="bottomRight" state="frozen"/>
      <selection activeCell="B3" sqref="B3:B55"/>
      <selection pane="topRight" activeCell="B3" sqref="B3:B55"/>
      <selection pane="bottomLeft" activeCell="B3" sqref="B3:B55"/>
      <selection pane="bottomRight"/>
    </sheetView>
  </sheetViews>
  <sheetFormatPr baseColWidth="10" defaultColWidth="11.42578125" defaultRowHeight="15" x14ac:dyDescent="0.25"/>
  <cols>
    <col min="1" max="2" width="25.7109375" style="249" customWidth="1"/>
    <col min="3" max="5" width="18.5703125" style="249" customWidth="1"/>
    <col min="6" max="16384" width="11.42578125" style="249"/>
  </cols>
  <sheetData>
    <row r="1" spans="1:5" x14ac:dyDescent="0.25">
      <c r="A1" s="248" t="s">
        <v>373</v>
      </c>
      <c r="B1" s="248"/>
      <c r="C1"/>
      <c r="D1"/>
      <c r="E1"/>
    </row>
    <row r="2" spans="1:5" x14ac:dyDescent="0.25">
      <c r="C2" s="258"/>
      <c r="D2" s="258"/>
      <c r="E2" s="258"/>
    </row>
    <row r="3" spans="1:5" x14ac:dyDescent="0.25">
      <c r="A3" s="248" t="s">
        <v>532</v>
      </c>
      <c r="B3" s="248" t="s">
        <v>533</v>
      </c>
      <c r="C3" s="250">
        <v>2020</v>
      </c>
      <c r="D3" s="250">
        <v>2021</v>
      </c>
      <c r="E3" s="258"/>
    </row>
    <row r="4" spans="1:5" x14ac:dyDescent="0.25">
      <c r="A4" s="251" t="s">
        <v>534</v>
      </c>
      <c r="B4" s="251" t="s">
        <v>522</v>
      </c>
      <c r="C4">
        <v>138</v>
      </c>
      <c r="D4">
        <v>282</v>
      </c>
      <c r="E4" s="258"/>
    </row>
    <row r="5" spans="1:5" x14ac:dyDescent="0.25">
      <c r="A5" s="251" t="s">
        <v>535</v>
      </c>
      <c r="B5" s="251" t="s">
        <v>523</v>
      </c>
      <c r="C5">
        <v>339</v>
      </c>
      <c r="D5">
        <v>426</v>
      </c>
      <c r="E5" s="258"/>
    </row>
    <row r="6" spans="1:5" x14ac:dyDescent="0.25">
      <c r="A6" s="251" t="s">
        <v>536</v>
      </c>
      <c r="B6" s="251" t="s">
        <v>524</v>
      </c>
      <c r="C6">
        <v>391</v>
      </c>
      <c r="D6">
        <v>463</v>
      </c>
      <c r="E6" s="258"/>
    </row>
    <row r="7" spans="1:5" x14ac:dyDescent="0.25">
      <c r="A7" s="251" t="s">
        <v>537</v>
      </c>
      <c r="B7" s="251" t="s">
        <v>525</v>
      </c>
      <c r="C7">
        <v>388</v>
      </c>
      <c r="D7">
        <v>527</v>
      </c>
      <c r="E7" s="258"/>
    </row>
    <row r="8" spans="1:5" x14ac:dyDescent="0.25">
      <c r="A8" s="253" t="s">
        <v>538</v>
      </c>
      <c r="B8" s="253" t="s">
        <v>526</v>
      </c>
      <c r="C8">
        <v>436</v>
      </c>
    </row>
    <row r="9" spans="1:5" x14ac:dyDescent="0.25">
      <c r="A9" s="253" t="s">
        <v>539</v>
      </c>
      <c r="B9" t="s">
        <v>527</v>
      </c>
      <c r="C9">
        <v>565</v>
      </c>
    </row>
    <row r="10" spans="1:5" x14ac:dyDescent="0.25">
      <c r="A10" s="253" t="s">
        <v>540</v>
      </c>
      <c r="B10" t="s">
        <v>528</v>
      </c>
      <c r="C10">
        <v>481</v>
      </c>
    </row>
    <row r="11" spans="1:5" x14ac:dyDescent="0.25">
      <c r="A11" s="253" t="s">
        <v>541</v>
      </c>
      <c r="B11" t="s">
        <v>529</v>
      </c>
      <c r="C11">
        <v>589</v>
      </c>
    </row>
    <row r="12" spans="1:5" x14ac:dyDescent="0.25">
      <c r="A12" s="253" t="s">
        <v>542</v>
      </c>
      <c r="B12" t="s">
        <v>543</v>
      </c>
      <c r="C12">
        <v>512</v>
      </c>
    </row>
    <row r="13" spans="1:5" x14ac:dyDescent="0.25">
      <c r="A13" s="253" t="s">
        <v>479</v>
      </c>
      <c r="B13" s="253" t="s">
        <v>544</v>
      </c>
      <c r="C13">
        <v>602</v>
      </c>
    </row>
    <row r="14" spans="1:5" x14ac:dyDescent="0.25">
      <c r="A14" s="253" t="s">
        <v>480</v>
      </c>
      <c r="B14" s="253" t="s">
        <v>545</v>
      </c>
      <c r="C14">
        <v>711</v>
      </c>
    </row>
    <row r="15" spans="1:5" x14ac:dyDescent="0.25">
      <c r="A15" s="253" t="s">
        <v>481</v>
      </c>
      <c r="B15" s="253" t="s">
        <v>546</v>
      </c>
      <c r="C15">
        <v>451</v>
      </c>
    </row>
    <row r="16" spans="1:5" x14ac:dyDescent="0.25">
      <c r="A16" s="253" t="s">
        <v>482</v>
      </c>
      <c r="B16" s="253" t="s">
        <v>547</v>
      </c>
      <c r="C16">
        <v>297</v>
      </c>
    </row>
    <row r="17" spans="1:3" x14ac:dyDescent="0.25">
      <c r="A17" s="253" t="s">
        <v>483</v>
      </c>
      <c r="B17" s="253" t="s">
        <v>548</v>
      </c>
      <c r="C17">
        <v>370</v>
      </c>
    </row>
    <row r="18" spans="1:3" x14ac:dyDescent="0.25">
      <c r="A18" s="253" t="s">
        <v>484</v>
      </c>
      <c r="B18" s="253" t="s">
        <v>549</v>
      </c>
      <c r="C18">
        <v>202</v>
      </c>
    </row>
    <row r="19" spans="1:3" x14ac:dyDescent="0.25">
      <c r="A19" s="253" t="s">
        <v>485</v>
      </c>
      <c r="B19" s="253" t="s">
        <v>550</v>
      </c>
      <c r="C19">
        <v>228</v>
      </c>
    </row>
    <row r="20" spans="1:3" x14ac:dyDescent="0.25">
      <c r="A20" s="254" t="s">
        <v>486</v>
      </c>
      <c r="B20" s="254" t="s">
        <v>551</v>
      </c>
      <c r="C20">
        <v>301</v>
      </c>
    </row>
    <row r="21" spans="1:3" x14ac:dyDescent="0.25">
      <c r="A21" s="254" t="s">
        <v>487</v>
      </c>
      <c r="B21" s="254" t="s">
        <v>552</v>
      </c>
      <c r="C21">
        <v>259</v>
      </c>
    </row>
    <row r="22" spans="1:3" x14ac:dyDescent="0.25">
      <c r="A22" s="254" t="s">
        <v>488</v>
      </c>
      <c r="B22" s="254" t="s">
        <v>553</v>
      </c>
      <c r="C22">
        <v>240</v>
      </c>
    </row>
    <row r="23" spans="1:3" x14ac:dyDescent="0.25">
      <c r="A23" s="254" t="s">
        <v>489</v>
      </c>
      <c r="B23" s="254" t="s">
        <v>554</v>
      </c>
      <c r="C23">
        <v>287</v>
      </c>
    </row>
    <row r="24" spans="1:3" x14ac:dyDescent="0.25">
      <c r="A24" s="254" t="s">
        <v>490</v>
      </c>
      <c r="B24" s="254" t="s">
        <v>555</v>
      </c>
      <c r="C24">
        <v>186</v>
      </c>
    </row>
    <row r="25" spans="1:3" x14ac:dyDescent="0.25">
      <c r="A25" s="254" t="s">
        <v>491</v>
      </c>
      <c r="B25" s="254" t="s">
        <v>556</v>
      </c>
      <c r="C25">
        <v>225</v>
      </c>
    </row>
    <row r="26" spans="1:3" x14ac:dyDescent="0.25">
      <c r="A26" s="254" t="s">
        <v>492</v>
      </c>
      <c r="B26" s="254" t="s">
        <v>557</v>
      </c>
      <c r="C26">
        <v>288</v>
      </c>
    </row>
    <row r="27" spans="1:3" x14ac:dyDescent="0.25">
      <c r="A27" s="254" t="s">
        <v>493</v>
      </c>
      <c r="B27" s="254" t="s">
        <v>558</v>
      </c>
      <c r="C27">
        <v>280</v>
      </c>
    </row>
    <row r="28" spans="1:3" x14ac:dyDescent="0.25">
      <c r="A28" s="254" t="s">
        <v>494</v>
      </c>
      <c r="B28" s="254" t="s">
        <v>559</v>
      </c>
      <c r="C28">
        <v>226</v>
      </c>
    </row>
    <row r="29" spans="1:3" x14ac:dyDescent="0.25">
      <c r="A29" s="254" t="s">
        <v>495</v>
      </c>
      <c r="B29" s="254" t="s">
        <v>560</v>
      </c>
      <c r="C29">
        <v>370</v>
      </c>
    </row>
    <row r="30" spans="1:3" x14ac:dyDescent="0.25">
      <c r="A30" s="254" t="s">
        <v>496</v>
      </c>
      <c r="B30" s="254" t="s">
        <v>561</v>
      </c>
      <c r="C30">
        <v>288</v>
      </c>
    </row>
    <row r="31" spans="1:3" x14ac:dyDescent="0.25">
      <c r="A31" s="254" t="s">
        <v>497</v>
      </c>
      <c r="B31" s="254" t="s">
        <v>562</v>
      </c>
      <c r="C31">
        <v>267</v>
      </c>
    </row>
    <row r="32" spans="1:3" x14ac:dyDescent="0.25">
      <c r="A32" s="254" t="s">
        <v>498</v>
      </c>
      <c r="B32" s="254" t="s">
        <v>563</v>
      </c>
      <c r="C32">
        <v>304</v>
      </c>
    </row>
    <row r="33" spans="1:4" x14ac:dyDescent="0.25">
      <c r="A33" s="254" t="s">
        <v>499</v>
      </c>
      <c r="B33" s="254" t="s">
        <v>564</v>
      </c>
      <c r="C33">
        <v>407</v>
      </c>
    </row>
    <row r="34" spans="1:4" x14ac:dyDescent="0.25">
      <c r="A34" s="254" t="s">
        <v>500</v>
      </c>
      <c r="B34" s="254" t="s">
        <v>565</v>
      </c>
      <c r="C34">
        <v>342</v>
      </c>
      <c r="D34" s="255"/>
    </row>
    <row r="35" spans="1:4" x14ac:dyDescent="0.25">
      <c r="A35" s="254" t="s">
        <v>501</v>
      </c>
      <c r="B35" s="254" t="s">
        <v>566</v>
      </c>
      <c r="C35">
        <v>289</v>
      </c>
      <c r="D35" s="255"/>
    </row>
    <row r="36" spans="1:4" x14ac:dyDescent="0.25">
      <c r="A36" s="254" t="s">
        <v>502</v>
      </c>
      <c r="B36" s="254" t="s">
        <v>567</v>
      </c>
      <c r="C36">
        <v>364</v>
      </c>
      <c r="D36" s="255"/>
    </row>
    <row r="37" spans="1:4" x14ac:dyDescent="0.25">
      <c r="A37" s="254" t="s">
        <v>503</v>
      </c>
      <c r="B37" s="254" t="s">
        <v>568</v>
      </c>
      <c r="C37">
        <v>359</v>
      </c>
      <c r="D37" s="255"/>
    </row>
    <row r="38" spans="1:4" x14ac:dyDescent="0.25">
      <c r="A38" s="254" t="s">
        <v>504</v>
      </c>
      <c r="B38" s="254" t="s">
        <v>569</v>
      </c>
      <c r="C38">
        <v>373</v>
      </c>
    </row>
    <row r="39" spans="1:4" x14ac:dyDescent="0.25">
      <c r="A39" s="254" t="s">
        <v>505</v>
      </c>
      <c r="B39" s="254" t="s">
        <v>570</v>
      </c>
      <c r="C39">
        <v>429</v>
      </c>
    </row>
    <row r="40" spans="1:4" x14ac:dyDescent="0.25">
      <c r="A40" s="254" t="s">
        <v>506</v>
      </c>
      <c r="B40" s="254" t="s">
        <v>571</v>
      </c>
      <c r="C40">
        <v>499</v>
      </c>
      <c r="D40" s="259"/>
    </row>
    <row r="41" spans="1:4" x14ac:dyDescent="0.25">
      <c r="A41" s="254" t="s">
        <v>507</v>
      </c>
      <c r="B41" s="254" t="s">
        <v>572</v>
      </c>
      <c r="C41">
        <v>451</v>
      </c>
    </row>
    <row r="42" spans="1:4" x14ac:dyDescent="0.25">
      <c r="A42" s="254" t="s">
        <v>508</v>
      </c>
      <c r="B42" s="254" t="s">
        <v>573</v>
      </c>
      <c r="C42">
        <v>465</v>
      </c>
    </row>
    <row r="43" spans="1:4" x14ac:dyDescent="0.25">
      <c r="A43" s="254" t="s">
        <v>509</v>
      </c>
      <c r="B43" s="254" t="s">
        <v>574</v>
      </c>
      <c r="C43">
        <v>526</v>
      </c>
      <c r="D43" s="259"/>
    </row>
    <row r="44" spans="1:4" x14ac:dyDescent="0.25">
      <c r="A44" s="254" t="s">
        <v>575</v>
      </c>
      <c r="B44" s="254" t="s">
        <v>576</v>
      </c>
      <c r="C44">
        <v>560</v>
      </c>
    </row>
    <row r="45" spans="1:4" x14ac:dyDescent="0.25">
      <c r="A45" s="254" t="s">
        <v>511</v>
      </c>
      <c r="B45" s="254" t="s">
        <v>577</v>
      </c>
      <c r="C45">
        <v>530</v>
      </c>
    </row>
    <row r="46" spans="1:4" x14ac:dyDescent="0.25">
      <c r="A46" s="254" t="s">
        <v>512</v>
      </c>
      <c r="B46" s="254" t="s">
        <v>578</v>
      </c>
      <c r="C46">
        <v>744</v>
      </c>
    </row>
    <row r="47" spans="1:4" x14ac:dyDescent="0.25">
      <c r="A47" s="254" t="s">
        <v>513</v>
      </c>
      <c r="B47" s="254" t="s">
        <v>579</v>
      </c>
      <c r="C47">
        <v>650</v>
      </c>
    </row>
    <row r="48" spans="1:4" x14ac:dyDescent="0.25">
      <c r="A48" s="254" t="s">
        <v>514</v>
      </c>
      <c r="B48" s="254" t="s">
        <v>580</v>
      </c>
      <c r="C48">
        <v>553</v>
      </c>
    </row>
    <row r="49" spans="1:5" x14ac:dyDescent="0.25">
      <c r="A49" s="254" t="s">
        <v>515</v>
      </c>
      <c r="B49" s="254" t="s">
        <v>581</v>
      </c>
      <c r="C49">
        <v>477</v>
      </c>
    </row>
    <row r="50" spans="1:5" x14ac:dyDescent="0.25">
      <c r="A50" s="254" t="s">
        <v>516</v>
      </c>
      <c r="B50" s="254" t="s">
        <v>582</v>
      </c>
      <c r="C50">
        <v>685</v>
      </c>
    </row>
    <row r="51" spans="1:5" x14ac:dyDescent="0.25">
      <c r="A51" t="s">
        <v>583</v>
      </c>
      <c r="B51" s="254" t="s">
        <v>584</v>
      </c>
      <c r="C51">
        <v>749</v>
      </c>
    </row>
    <row r="52" spans="1:5" x14ac:dyDescent="0.25">
      <c r="A52" t="s">
        <v>518</v>
      </c>
      <c r="B52" s="254" t="s">
        <v>585</v>
      </c>
      <c r="C52">
        <v>688</v>
      </c>
    </row>
    <row r="53" spans="1:5" x14ac:dyDescent="0.25">
      <c r="A53" t="s">
        <v>519</v>
      </c>
      <c r="B53" s="254" t="s">
        <v>586</v>
      </c>
      <c r="C53">
        <v>431</v>
      </c>
    </row>
    <row r="54" spans="1:5" x14ac:dyDescent="0.25">
      <c r="A54" t="s">
        <v>520</v>
      </c>
      <c r="B54" s="254" t="s">
        <v>587</v>
      </c>
      <c r="C54">
        <v>739</v>
      </c>
    </row>
    <row r="55" spans="1:5" x14ac:dyDescent="0.25">
      <c r="A55" t="s">
        <v>521</v>
      </c>
      <c r="B55" s="254" t="s">
        <v>588</v>
      </c>
      <c r="C55">
        <v>341</v>
      </c>
    </row>
    <row r="56" spans="1:5" x14ac:dyDescent="0.25">
      <c r="B56" s="254"/>
    </row>
    <row r="57" spans="1:5" ht="15.75" x14ac:dyDescent="0.25">
      <c r="A57" s="260" t="s">
        <v>590</v>
      </c>
      <c r="B57" s="260"/>
      <c r="C57" s="256"/>
      <c r="D57" s="256"/>
      <c r="E57" s="258"/>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2"/>
  <sheetViews>
    <sheetView zoomScale="62" zoomScaleNormal="62" workbookViewId="0">
      <pane xSplit="1" ySplit="3" topLeftCell="F4" activePane="bottomRight" state="frozen"/>
      <selection activeCell="B3" sqref="B3:B55"/>
      <selection pane="topRight" activeCell="B3" sqref="B3:B55"/>
      <selection pane="bottomLeft" activeCell="B3" sqref="B3:B55"/>
      <selection pane="bottomRight"/>
    </sheetView>
  </sheetViews>
  <sheetFormatPr baseColWidth="10" defaultRowHeight="15" customHeight="1" x14ac:dyDescent="0.25"/>
  <cols>
    <col min="1" max="2" width="25.7109375" customWidth="1"/>
    <col min="3" max="5" width="18.5703125" customWidth="1"/>
    <col min="6" max="6" width="11.42578125" customWidth="1"/>
  </cols>
  <sheetData>
    <row r="1" spans="1:6" ht="15" customHeight="1" x14ac:dyDescent="0.25">
      <c r="A1" s="248" t="s">
        <v>374</v>
      </c>
      <c r="B1" s="248"/>
      <c r="C1" s="249"/>
      <c r="D1" s="249"/>
    </row>
    <row r="2" spans="1:6" ht="15" customHeight="1" x14ac:dyDescent="0.25">
      <c r="A2" s="249"/>
      <c r="B2" s="249"/>
      <c r="C2" s="249"/>
      <c r="D2" s="249"/>
    </row>
    <row r="3" spans="1:6" ht="15" customHeight="1" x14ac:dyDescent="0.25">
      <c r="A3" s="248" t="s">
        <v>532</v>
      </c>
      <c r="B3" s="248" t="s">
        <v>533</v>
      </c>
      <c r="C3" s="261">
        <v>2019</v>
      </c>
      <c r="D3" s="261">
        <v>2020</v>
      </c>
      <c r="E3" s="250">
        <v>2021</v>
      </c>
    </row>
    <row r="4" spans="1:6" ht="15" customHeight="1" x14ac:dyDescent="0.25">
      <c r="A4" s="251" t="s">
        <v>534</v>
      </c>
      <c r="B4" s="251" t="s">
        <v>522</v>
      </c>
      <c r="C4" s="262">
        <v>2040</v>
      </c>
      <c r="D4" s="262">
        <v>1844</v>
      </c>
      <c r="E4" s="262">
        <v>1827</v>
      </c>
    </row>
    <row r="5" spans="1:6" ht="15" customHeight="1" x14ac:dyDescent="0.25">
      <c r="A5" s="251" t="s">
        <v>535</v>
      </c>
      <c r="B5" s="251" t="s">
        <v>523</v>
      </c>
      <c r="C5" s="262">
        <v>6370</v>
      </c>
      <c r="D5" s="262">
        <v>7442</v>
      </c>
      <c r="E5" s="262">
        <v>7748</v>
      </c>
    </row>
    <row r="6" spans="1:6" ht="15" customHeight="1" x14ac:dyDescent="0.25">
      <c r="A6" s="251" t="s">
        <v>536</v>
      </c>
      <c r="B6" s="251" t="s">
        <v>524</v>
      </c>
      <c r="C6" s="262">
        <v>6554</v>
      </c>
      <c r="D6" s="262">
        <v>7860</v>
      </c>
      <c r="E6" s="262">
        <v>9125</v>
      </c>
    </row>
    <row r="7" spans="1:6" ht="15" customHeight="1" x14ac:dyDescent="0.25">
      <c r="A7" s="251" t="s">
        <v>537</v>
      </c>
      <c r="B7" s="251" t="s">
        <v>525</v>
      </c>
      <c r="C7" s="262">
        <v>6407</v>
      </c>
      <c r="D7" s="262">
        <v>7827</v>
      </c>
      <c r="E7" s="262">
        <v>9358</v>
      </c>
    </row>
    <row r="8" spans="1:6" ht="15" customHeight="1" x14ac:dyDescent="0.25">
      <c r="A8" s="253" t="s">
        <v>538</v>
      </c>
      <c r="B8" s="253" t="s">
        <v>526</v>
      </c>
      <c r="C8" s="262">
        <v>6351</v>
      </c>
      <c r="D8" s="262">
        <v>7603</v>
      </c>
      <c r="E8" s="262">
        <v>9469</v>
      </c>
    </row>
    <row r="9" spans="1:6" ht="15" customHeight="1" x14ac:dyDescent="0.25">
      <c r="A9" s="253" t="s">
        <v>539</v>
      </c>
      <c r="B9" t="s">
        <v>527</v>
      </c>
      <c r="C9" s="262">
        <v>6808</v>
      </c>
      <c r="D9" s="262">
        <v>8058</v>
      </c>
      <c r="E9" s="262">
        <v>9435</v>
      </c>
      <c r="F9" s="263"/>
    </row>
    <row r="10" spans="1:6" ht="15" customHeight="1" x14ac:dyDescent="0.25">
      <c r="A10" s="253" t="s">
        <v>540</v>
      </c>
      <c r="B10" t="s">
        <v>528</v>
      </c>
      <c r="C10" s="262">
        <v>6108</v>
      </c>
      <c r="D10" s="262">
        <v>7509</v>
      </c>
    </row>
    <row r="11" spans="1:6" ht="15" customHeight="1" x14ac:dyDescent="0.25">
      <c r="A11" s="253" t="s">
        <v>541</v>
      </c>
      <c r="B11" t="s">
        <v>529</v>
      </c>
      <c r="C11" s="262">
        <v>5521</v>
      </c>
      <c r="D11" s="262">
        <v>7017</v>
      </c>
    </row>
    <row r="12" spans="1:6" ht="15" customHeight="1" x14ac:dyDescent="0.25">
      <c r="A12" s="253" t="s">
        <v>542</v>
      </c>
      <c r="B12" t="s">
        <v>543</v>
      </c>
      <c r="C12" s="262">
        <v>5849</v>
      </c>
      <c r="D12" s="262">
        <v>6339</v>
      </c>
    </row>
    <row r="13" spans="1:6" ht="15" customHeight="1" x14ac:dyDescent="0.25">
      <c r="A13" s="253" t="s">
        <v>479</v>
      </c>
      <c r="B13" s="253" t="s">
        <v>544</v>
      </c>
      <c r="C13" s="262">
        <v>5944</v>
      </c>
      <c r="D13" s="262">
        <v>6813</v>
      </c>
    </row>
    <row r="14" spans="1:6" ht="15" customHeight="1" x14ac:dyDescent="0.25">
      <c r="A14" s="253" t="s">
        <v>480</v>
      </c>
      <c r="B14" s="253" t="s">
        <v>545</v>
      </c>
      <c r="C14" s="262">
        <v>6046</v>
      </c>
      <c r="D14" s="262">
        <v>6984</v>
      </c>
    </row>
    <row r="15" spans="1:6" ht="15" customHeight="1" x14ac:dyDescent="0.25">
      <c r="A15" s="253" t="s">
        <v>481</v>
      </c>
      <c r="B15" s="253" t="s">
        <v>546</v>
      </c>
      <c r="C15" s="262">
        <v>6069</v>
      </c>
      <c r="D15" s="262">
        <v>1261</v>
      </c>
    </row>
    <row r="16" spans="1:6" ht="15" customHeight="1" x14ac:dyDescent="0.25">
      <c r="A16" s="253" t="s">
        <v>482</v>
      </c>
      <c r="B16" s="253" t="s">
        <v>547</v>
      </c>
      <c r="C16" s="262">
        <v>6072</v>
      </c>
      <c r="D16" s="262">
        <v>1214</v>
      </c>
    </row>
    <row r="17" spans="1:5" ht="15" customHeight="1" x14ac:dyDescent="0.25">
      <c r="A17" s="253" t="s">
        <v>483</v>
      </c>
      <c r="B17" s="253" t="s">
        <v>548</v>
      </c>
      <c r="C17" s="262">
        <v>6339</v>
      </c>
      <c r="D17" s="262">
        <v>1653</v>
      </c>
    </row>
    <row r="18" spans="1:5" ht="15" customHeight="1" x14ac:dyDescent="0.25">
      <c r="A18" s="253" t="s">
        <v>484</v>
      </c>
      <c r="B18" s="253" t="s">
        <v>549</v>
      </c>
      <c r="C18" s="262">
        <v>5437</v>
      </c>
      <c r="D18" s="262">
        <v>2052</v>
      </c>
    </row>
    <row r="19" spans="1:5" ht="15" customHeight="1" x14ac:dyDescent="0.25">
      <c r="A19" s="253" t="s">
        <v>485</v>
      </c>
      <c r="B19" s="253" t="s">
        <v>550</v>
      </c>
      <c r="C19" s="262">
        <v>5376</v>
      </c>
      <c r="D19" s="262">
        <v>1790</v>
      </c>
    </row>
    <row r="20" spans="1:5" ht="15" customHeight="1" x14ac:dyDescent="0.25">
      <c r="A20" s="254" t="s">
        <v>486</v>
      </c>
      <c r="B20" s="254" t="s">
        <v>551</v>
      </c>
      <c r="C20" s="262">
        <v>4100</v>
      </c>
      <c r="D20" s="262">
        <v>2689</v>
      </c>
    </row>
    <row r="21" spans="1:5" ht="15" customHeight="1" x14ac:dyDescent="0.25">
      <c r="A21" s="254" t="s">
        <v>487</v>
      </c>
      <c r="B21" s="254" t="s">
        <v>552</v>
      </c>
      <c r="C21" s="262">
        <v>4284</v>
      </c>
      <c r="D21" s="262">
        <v>2149</v>
      </c>
    </row>
    <row r="22" spans="1:5" ht="15" customHeight="1" x14ac:dyDescent="0.25">
      <c r="A22" s="254" t="s">
        <v>488</v>
      </c>
      <c r="B22" s="254" t="s">
        <v>553</v>
      </c>
      <c r="C22" s="262">
        <v>4818</v>
      </c>
      <c r="D22" s="262">
        <v>2131</v>
      </c>
    </row>
    <row r="23" spans="1:5" ht="15" customHeight="1" x14ac:dyDescent="0.25">
      <c r="A23" s="254" t="s">
        <v>489</v>
      </c>
      <c r="B23" s="254" t="s">
        <v>554</v>
      </c>
      <c r="C23" s="262">
        <v>5953</v>
      </c>
      <c r="D23" s="262">
        <v>3160</v>
      </c>
    </row>
    <row r="24" spans="1:5" ht="15" customHeight="1" x14ac:dyDescent="0.25">
      <c r="A24" s="254" t="s">
        <v>490</v>
      </c>
      <c r="B24" s="254" t="s">
        <v>555</v>
      </c>
      <c r="C24" s="262">
        <v>6120</v>
      </c>
      <c r="D24" s="262">
        <v>2830</v>
      </c>
    </row>
    <row r="25" spans="1:5" ht="15" customHeight="1" x14ac:dyDescent="0.25">
      <c r="A25" s="254" t="s">
        <v>491</v>
      </c>
      <c r="B25" s="254" t="s">
        <v>556</v>
      </c>
      <c r="C25" s="262">
        <v>3877</v>
      </c>
      <c r="D25" s="262">
        <v>4691</v>
      </c>
      <c r="E25" s="237"/>
    </row>
    <row r="26" spans="1:5" ht="15" customHeight="1" x14ac:dyDescent="0.25">
      <c r="A26" s="254" t="s">
        <v>492</v>
      </c>
      <c r="B26" s="254" t="s">
        <v>557</v>
      </c>
      <c r="C26" s="262">
        <v>5999</v>
      </c>
      <c r="D26" s="262">
        <v>4828</v>
      </c>
      <c r="E26" s="237"/>
    </row>
    <row r="27" spans="1:5" ht="15" customHeight="1" x14ac:dyDescent="0.25">
      <c r="A27" s="254" t="s">
        <v>493</v>
      </c>
      <c r="B27" s="254" t="s">
        <v>558</v>
      </c>
      <c r="C27" s="262">
        <v>5197</v>
      </c>
      <c r="D27" s="262">
        <v>7067</v>
      </c>
      <c r="E27" s="237"/>
    </row>
    <row r="28" spans="1:5" ht="15" customHeight="1" x14ac:dyDescent="0.25">
      <c r="A28" s="254" t="s">
        <v>494</v>
      </c>
      <c r="B28" s="254" t="s">
        <v>559</v>
      </c>
      <c r="C28" s="262">
        <v>6668</v>
      </c>
      <c r="D28" s="262">
        <v>7847</v>
      </c>
      <c r="E28" s="237"/>
    </row>
    <row r="29" spans="1:5" ht="15" customHeight="1" x14ac:dyDescent="0.25">
      <c r="A29" s="254" t="s">
        <v>495</v>
      </c>
      <c r="B29" s="254" t="s">
        <v>560</v>
      </c>
      <c r="C29" s="262">
        <v>6548</v>
      </c>
      <c r="D29" s="262">
        <v>8221</v>
      </c>
      <c r="E29" s="237"/>
    </row>
    <row r="30" spans="1:5" ht="15" customHeight="1" x14ac:dyDescent="0.25">
      <c r="A30" s="254" t="s">
        <v>496</v>
      </c>
      <c r="B30" s="254" t="s">
        <v>561</v>
      </c>
      <c r="C30" s="262">
        <v>7057</v>
      </c>
      <c r="D30" s="262">
        <v>8528</v>
      </c>
      <c r="E30" s="237"/>
    </row>
    <row r="31" spans="1:5" ht="15" customHeight="1" x14ac:dyDescent="0.25">
      <c r="A31" s="254" t="s">
        <v>497</v>
      </c>
      <c r="B31" s="254" t="s">
        <v>562</v>
      </c>
      <c r="C31" s="262">
        <v>6862</v>
      </c>
      <c r="D31" s="262">
        <v>9070</v>
      </c>
      <c r="E31" s="237"/>
    </row>
    <row r="32" spans="1:5" ht="15" customHeight="1" x14ac:dyDescent="0.25">
      <c r="A32" s="254" t="s">
        <v>498</v>
      </c>
      <c r="B32" s="254" t="s">
        <v>563</v>
      </c>
      <c r="C32" s="262">
        <v>6737</v>
      </c>
      <c r="D32" s="262">
        <v>4473</v>
      </c>
      <c r="E32" s="237"/>
    </row>
    <row r="33" spans="1:6" ht="15" customHeight="1" x14ac:dyDescent="0.25">
      <c r="A33" s="254" t="s">
        <v>499</v>
      </c>
      <c r="B33" s="254" t="s">
        <v>564</v>
      </c>
      <c r="C33" s="262">
        <v>6309</v>
      </c>
      <c r="D33" s="262">
        <v>7830</v>
      </c>
      <c r="E33" s="237"/>
    </row>
    <row r="34" spans="1:6" ht="15" customHeight="1" x14ac:dyDescent="0.25">
      <c r="A34" s="254" t="s">
        <v>500</v>
      </c>
      <c r="B34" s="254" t="s">
        <v>565</v>
      </c>
      <c r="C34" s="262">
        <v>5772</v>
      </c>
      <c r="D34" s="262">
        <v>7428</v>
      </c>
      <c r="E34" s="237"/>
    </row>
    <row r="35" spans="1:6" ht="15" customHeight="1" x14ac:dyDescent="0.25">
      <c r="A35" s="254" t="s">
        <v>501</v>
      </c>
      <c r="B35" s="254" t="s">
        <v>566</v>
      </c>
      <c r="C35" s="262">
        <v>4840</v>
      </c>
      <c r="D35" s="262">
        <v>5810</v>
      </c>
      <c r="E35" s="237"/>
    </row>
    <row r="36" spans="1:6" ht="15" customHeight="1" x14ac:dyDescent="0.25">
      <c r="A36" s="254" t="s">
        <v>502</v>
      </c>
      <c r="B36" s="254" t="s">
        <v>567</v>
      </c>
      <c r="C36" s="262">
        <v>2432</v>
      </c>
      <c r="D36" s="262">
        <v>4506</v>
      </c>
      <c r="E36" s="237"/>
    </row>
    <row r="37" spans="1:6" ht="15" customHeight="1" x14ac:dyDescent="0.25">
      <c r="A37" s="254" t="s">
        <v>503</v>
      </c>
      <c r="B37" s="254" t="s">
        <v>568</v>
      </c>
      <c r="C37" s="262">
        <v>4517</v>
      </c>
      <c r="D37" s="262">
        <v>4909</v>
      </c>
      <c r="E37" s="237"/>
    </row>
    <row r="38" spans="1:6" ht="15" customHeight="1" x14ac:dyDescent="0.25">
      <c r="A38" s="254" t="s">
        <v>504</v>
      </c>
      <c r="B38" s="254" t="s">
        <v>569</v>
      </c>
      <c r="C38" s="262">
        <v>6304</v>
      </c>
      <c r="D38" s="262">
        <v>6400</v>
      </c>
      <c r="E38" s="237"/>
    </row>
    <row r="39" spans="1:6" ht="15" customHeight="1" x14ac:dyDescent="0.25">
      <c r="A39" s="254" t="s">
        <v>505</v>
      </c>
      <c r="B39" s="254" t="s">
        <v>570</v>
      </c>
      <c r="C39" s="264">
        <v>8500</v>
      </c>
      <c r="D39" s="264">
        <v>8850</v>
      </c>
      <c r="E39" s="237"/>
    </row>
    <row r="40" spans="1:6" ht="15" customHeight="1" x14ac:dyDescent="0.25">
      <c r="A40" s="254" t="s">
        <v>506</v>
      </c>
      <c r="B40" s="254" t="s">
        <v>571</v>
      </c>
      <c r="C40" s="264">
        <v>9436</v>
      </c>
      <c r="D40" s="264">
        <v>10400</v>
      </c>
      <c r="E40" s="237"/>
    </row>
    <row r="41" spans="1:6" ht="15" customHeight="1" x14ac:dyDescent="0.25">
      <c r="A41" s="254" t="s">
        <v>507</v>
      </c>
      <c r="B41" s="254" t="s">
        <v>572</v>
      </c>
      <c r="C41" s="264">
        <v>9967</v>
      </c>
      <c r="D41" s="264">
        <v>10766</v>
      </c>
      <c r="E41" s="237"/>
    </row>
    <row r="42" spans="1:6" ht="15" customHeight="1" x14ac:dyDescent="0.25">
      <c r="A42" s="254" t="s">
        <v>508</v>
      </c>
      <c r="B42" s="254" t="s">
        <v>573</v>
      </c>
      <c r="C42" s="264">
        <v>10067</v>
      </c>
      <c r="D42" s="264">
        <v>10945</v>
      </c>
      <c r="E42" s="237"/>
    </row>
    <row r="43" spans="1:6" ht="14.25" customHeight="1" x14ac:dyDescent="0.25">
      <c r="A43" s="254" t="s">
        <v>509</v>
      </c>
      <c r="B43" s="254" t="s">
        <v>574</v>
      </c>
      <c r="C43" s="264">
        <v>10096</v>
      </c>
      <c r="D43" s="264">
        <v>11265</v>
      </c>
      <c r="E43" s="237"/>
    </row>
    <row r="44" spans="1:6" ht="15" customHeight="1" x14ac:dyDescent="0.25">
      <c r="A44" s="254" t="s">
        <v>575</v>
      </c>
      <c r="B44" s="254" t="s">
        <v>576</v>
      </c>
      <c r="C44" s="264">
        <v>9971</v>
      </c>
      <c r="D44" s="264">
        <v>11035</v>
      </c>
      <c r="E44" s="237"/>
    </row>
    <row r="45" spans="1:6" ht="15" customHeight="1" x14ac:dyDescent="0.25">
      <c r="A45" s="254" t="s">
        <v>511</v>
      </c>
      <c r="B45" s="254" t="s">
        <v>577</v>
      </c>
      <c r="C45" s="264">
        <v>9350</v>
      </c>
      <c r="D45" s="264">
        <v>10610</v>
      </c>
      <c r="E45" s="237"/>
    </row>
    <row r="46" spans="1:6" ht="15" customHeight="1" x14ac:dyDescent="0.25">
      <c r="A46" s="254" t="s">
        <v>512</v>
      </c>
      <c r="B46" s="254" t="s">
        <v>578</v>
      </c>
      <c r="C46" s="264">
        <v>8823</v>
      </c>
      <c r="D46" s="264">
        <v>9322</v>
      </c>
      <c r="E46" s="237"/>
    </row>
    <row r="47" spans="1:6" ht="15" customHeight="1" x14ac:dyDescent="0.25">
      <c r="A47" s="254" t="s">
        <v>513</v>
      </c>
      <c r="B47" s="254" t="s">
        <v>579</v>
      </c>
      <c r="C47" s="264">
        <v>6232</v>
      </c>
      <c r="D47" s="264">
        <v>8329</v>
      </c>
      <c r="E47" s="237"/>
    </row>
    <row r="48" spans="1:6" ht="15" customHeight="1" x14ac:dyDescent="0.25">
      <c r="A48" s="254" t="s">
        <v>514</v>
      </c>
      <c r="B48" s="254" t="s">
        <v>580</v>
      </c>
      <c r="C48" s="264">
        <v>8987</v>
      </c>
      <c r="D48" s="264">
        <v>8827</v>
      </c>
      <c r="E48" s="237"/>
      <c r="F48" s="237"/>
    </row>
    <row r="49" spans="1:6" ht="15" customHeight="1" x14ac:dyDescent="0.25">
      <c r="A49" s="254" t="s">
        <v>515</v>
      </c>
      <c r="B49" s="254" t="s">
        <v>581</v>
      </c>
      <c r="C49" s="264">
        <v>7238</v>
      </c>
      <c r="D49" s="264">
        <v>7504</v>
      </c>
    </row>
    <row r="50" spans="1:6" ht="15" customHeight="1" x14ac:dyDescent="0.25">
      <c r="A50" s="254" t="s">
        <v>516</v>
      </c>
      <c r="B50" s="254" t="s">
        <v>582</v>
      </c>
      <c r="C50" s="264">
        <v>8705</v>
      </c>
      <c r="D50" s="264">
        <v>10039</v>
      </c>
    </row>
    <row r="51" spans="1:6" ht="15" customHeight="1" x14ac:dyDescent="0.25">
      <c r="A51" s="249" t="s">
        <v>583</v>
      </c>
      <c r="B51" s="254" t="s">
        <v>584</v>
      </c>
      <c r="C51" s="264">
        <v>8290</v>
      </c>
      <c r="D51" s="264">
        <v>10229</v>
      </c>
    </row>
    <row r="52" spans="1:6" ht="15" customHeight="1" x14ac:dyDescent="0.25">
      <c r="A52" s="249" t="s">
        <v>518</v>
      </c>
      <c r="B52" s="254" t="s">
        <v>585</v>
      </c>
      <c r="C52" s="264">
        <v>8001</v>
      </c>
      <c r="D52" s="264">
        <v>10292</v>
      </c>
      <c r="E52" s="237"/>
      <c r="F52" s="237"/>
    </row>
    <row r="53" spans="1:6" ht="15" customHeight="1" x14ac:dyDescent="0.25">
      <c r="A53" s="254" t="s">
        <v>519</v>
      </c>
      <c r="B53" s="254" t="s">
        <v>586</v>
      </c>
      <c r="C53" s="264">
        <v>7083</v>
      </c>
      <c r="D53" s="264">
        <v>9371</v>
      </c>
      <c r="E53" s="237"/>
      <c r="F53" s="237"/>
    </row>
    <row r="54" spans="1:6" ht="15" customHeight="1" x14ac:dyDescent="0.25">
      <c r="A54" s="254" t="s">
        <v>520</v>
      </c>
      <c r="B54" s="254" t="s">
        <v>587</v>
      </c>
      <c r="C54" s="264">
        <v>7395</v>
      </c>
      <c r="D54" s="264">
        <v>9290</v>
      </c>
      <c r="E54" s="237"/>
      <c r="F54" s="237"/>
    </row>
    <row r="55" spans="1:6" ht="15" customHeight="1" x14ac:dyDescent="0.25">
      <c r="A55" s="254" t="s">
        <v>521</v>
      </c>
      <c r="B55" s="254" t="s">
        <v>588</v>
      </c>
      <c r="C55" s="264">
        <v>1926</v>
      </c>
      <c r="D55" s="264">
        <v>4340</v>
      </c>
      <c r="E55" s="237"/>
      <c r="F55" s="237"/>
    </row>
    <row r="56" spans="1:6" ht="15" customHeight="1" x14ac:dyDescent="0.25">
      <c r="A56" s="254"/>
      <c r="B56" s="254"/>
      <c r="C56" s="264"/>
      <c r="D56" s="264"/>
      <c r="E56" s="237"/>
      <c r="F56" s="237"/>
    </row>
    <row r="57" spans="1:6" ht="15" customHeight="1" x14ac:dyDescent="0.25">
      <c r="A57" s="1" t="s">
        <v>591</v>
      </c>
      <c r="B57" s="254"/>
      <c r="C57" s="256"/>
      <c r="E57" s="237"/>
      <c r="F57" s="237"/>
    </row>
    <row r="58" spans="1:6" ht="15" customHeight="1" x14ac:dyDescent="0.25">
      <c r="A58" s="249"/>
      <c r="B58" s="254"/>
      <c r="C58" s="256"/>
      <c r="E58" s="237"/>
      <c r="F58" s="237"/>
    </row>
    <row r="59" spans="1:6" ht="15" customHeight="1" x14ac:dyDescent="0.25">
      <c r="A59" s="265" t="s">
        <v>592</v>
      </c>
      <c r="B59" s="249"/>
      <c r="C59" s="256"/>
      <c r="D59" s="256"/>
      <c r="E59" s="237"/>
      <c r="F59" s="237"/>
    </row>
    <row r="60" spans="1:6" ht="15" customHeight="1" x14ac:dyDescent="0.25">
      <c r="A60" s="254" t="s">
        <v>593</v>
      </c>
      <c r="B60" s="254"/>
      <c r="C60" s="256"/>
      <c r="D60" s="256">
        <f>SUM(D4:D9)</f>
        <v>40634</v>
      </c>
      <c r="E60" s="263">
        <f>SUM(E4:E9)</f>
        <v>46962</v>
      </c>
      <c r="F60" s="15">
        <f>(E60-D60)/D60</f>
        <v>0.15573165329526997</v>
      </c>
    </row>
    <row r="61" spans="1:6" ht="15" customHeight="1" x14ac:dyDescent="0.25">
      <c r="B61" s="249"/>
      <c r="C61" s="252"/>
      <c r="D61" s="252"/>
    </row>
    <row r="62" spans="1:6" ht="15" customHeight="1" x14ac:dyDescent="0.25">
      <c r="D62" s="252"/>
    </row>
  </sheetData>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
  <sheetViews>
    <sheetView zoomScale="74" zoomScaleNormal="74" workbookViewId="0">
      <pane xSplit="1" ySplit="3" topLeftCell="C4" activePane="bottomRight" state="frozen"/>
      <selection activeCell="N31" sqref="N31"/>
      <selection pane="topRight" activeCell="N31" sqref="N31"/>
      <selection pane="bottomLeft" activeCell="N31" sqref="N31"/>
      <selection pane="bottomRight"/>
    </sheetView>
  </sheetViews>
  <sheetFormatPr baseColWidth="10" defaultRowHeight="15" x14ac:dyDescent="0.25"/>
  <cols>
    <col min="1" max="2" width="25.7109375" customWidth="1"/>
    <col min="3" max="5" width="18.5703125" customWidth="1"/>
    <col min="6" max="6" width="11.42578125" customWidth="1"/>
  </cols>
  <sheetData>
    <row r="1" spans="1:6" ht="15" customHeight="1" x14ac:dyDescent="0.25">
      <c r="A1" s="248" t="s">
        <v>375</v>
      </c>
      <c r="B1" s="248"/>
      <c r="C1" s="249"/>
      <c r="D1" s="249"/>
    </row>
    <row r="2" spans="1:6" ht="15" customHeight="1" x14ac:dyDescent="0.25">
      <c r="A2" s="249"/>
      <c r="B2" s="249"/>
      <c r="C2" s="249"/>
      <c r="D2" s="249"/>
    </row>
    <row r="3" spans="1:6" ht="15" customHeight="1" x14ac:dyDescent="0.25">
      <c r="A3" s="248" t="s">
        <v>532</v>
      </c>
      <c r="B3" s="248" t="s">
        <v>533</v>
      </c>
      <c r="C3" s="261">
        <v>2019</v>
      </c>
      <c r="D3" s="261">
        <v>2020</v>
      </c>
      <c r="E3" s="261">
        <v>2021</v>
      </c>
    </row>
    <row r="4" spans="1:6" ht="15" customHeight="1" x14ac:dyDescent="0.25">
      <c r="A4" s="251" t="s">
        <v>534</v>
      </c>
      <c r="B4" s="251" t="s">
        <v>522</v>
      </c>
      <c r="C4" s="262">
        <v>369</v>
      </c>
      <c r="D4" s="262">
        <v>426</v>
      </c>
      <c r="E4" s="262">
        <v>536</v>
      </c>
    </row>
    <row r="5" spans="1:6" ht="15" customHeight="1" x14ac:dyDescent="0.25">
      <c r="A5" s="251" t="s">
        <v>535</v>
      </c>
      <c r="B5" s="251" t="s">
        <v>523</v>
      </c>
      <c r="C5" s="262">
        <v>3446</v>
      </c>
      <c r="D5" s="262">
        <v>3527</v>
      </c>
      <c r="E5" s="262">
        <v>3202</v>
      </c>
    </row>
    <row r="6" spans="1:6" ht="15" customHeight="1" x14ac:dyDescent="0.25">
      <c r="A6" s="251" t="s">
        <v>536</v>
      </c>
      <c r="B6" s="251" t="s">
        <v>524</v>
      </c>
      <c r="C6" s="262">
        <v>2117</v>
      </c>
      <c r="D6" s="262">
        <v>2860</v>
      </c>
      <c r="E6" s="262">
        <v>3729</v>
      </c>
    </row>
    <row r="7" spans="1:6" ht="15" customHeight="1" x14ac:dyDescent="0.25">
      <c r="A7" s="251" t="s">
        <v>537</v>
      </c>
      <c r="B7" s="251" t="s">
        <v>525</v>
      </c>
      <c r="C7" s="262">
        <v>1689</v>
      </c>
      <c r="D7" s="262">
        <v>1637</v>
      </c>
      <c r="E7" s="262">
        <v>2187</v>
      </c>
    </row>
    <row r="8" spans="1:6" ht="15" customHeight="1" x14ac:dyDescent="0.25">
      <c r="A8" s="253" t="s">
        <v>538</v>
      </c>
      <c r="B8" s="253" t="s">
        <v>526</v>
      </c>
      <c r="C8" s="262">
        <v>1140</v>
      </c>
      <c r="D8" s="262">
        <v>695</v>
      </c>
      <c r="E8" s="262">
        <v>1141</v>
      </c>
    </row>
    <row r="9" spans="1:6" ht="15" customHeight="1" x14ac:dyDescent="0.25">
      <c r="A9" s="253" t="s">
        <v>539</v>
      </c>
      <c r="B9" t="s">
        <v>527</v>
      </c>
      <c r="C9" s="262">
        <v>3711</v>
      </c>
      <c r="D9" s="262">
        <v>4126</v>
      </c>
      <c r="E9" s="262">
        <v>4903</v>
      </c>
      <c r="F9" s="263"/>
    </row>
    <row r="10" spans="1:6" ht="15" customHeight="1" x14ac:dyDescent="0.25">
      <c r="A10" s="253" t="s">
        <v>540</v>
      </c>
      <c r="B10" t="s">
        <v>528</v>
      </c>
      <c r="C10" s="262">
        <v>1947</v>
      </c>
      <c r="D10" s="262">
        <v>1887</v>
      </c>
      <c r="E10" s="262"/>
    </row>
    <row r="11" spans="1:6" ht="15" customHeight="1" x14ac:dyDescent="0.25">
      <c r="A11" s="253" t="s">
        <v>541</v>
      </c>
      <c r="B11" t="s">
        <v>529</v>
      </c>
      <c r="C11" s="262">
        <v>1464</v>
      </c>
      <c r="D11" s="262">
        <v>1926</v>
      </c>
      <c r="E11" s="262"/>
    </row>
    <row r="12" spans="1:6" ht="15" customHeight="1" x14ac:dyDescent="0.25">
      <c r="A12" s="253" t="s">
        <v>542</v>
      </c>
      <c r="B12" t="s">
        <v>543</v>
      </c>
      <c r="C12" s="262">
        <v>1389</v>
      </c>
      <c r="D12" s="262">
        <v>1184</v>
      </c>
      <c r="E12" s="262"/>
    </row>
    <row r="13" spans="1:6" ht="15" customHeight="1" x14ac:dyDescent="0.25">
      <c r="A13" s="253" t="s">
        <v>479</v>
      </c>
      <c r="B13" s="253" t="s">
        <v>544</v>
      </c>
      <c r="C13" s="262">
        <v>4019</v>
      </c>
      <c r="D13" s="262">
        <v>3744</v>
      </c>
      <c r="E13" s="262"/>
    </row>
    <row r="14" spans="1:6" ht="15" customHeight="1" x14ac:dyDescent="0.25">
      <c r="A14" s="253" t="s">
        <v>480</v>
      </c>
      <c r="B14" s="253" t="s">
        <v>545</v>
      </c>
      <c r="C14" s="262">
        <v>2049</v>
      </c>
      <c r="D14" s="262">
        <v>1926</v>
      </c>
      <c r="E14" s="262"/>
    </row>
    <row r="15" spans="1:6" ht="15" customHeight="1" x14ac:dyDescent="0.25">
      <c r="A15" s="253" t="s">
        <v>481</v>
      </c>
      <c r="B15" s="253" t="s">
        <v>546</v>
      </c>
      <c r="C15" s="262">
        <v>1525</v>
      </c>
      <c r="D15" s="262">
        <v>536</v>
      </c>
      <c r="E15" s="262"/>
    </row>
    <row r="16" spans="1:6" ht="15" customHeight="1" x14ac:dyDescent="0.25">
      <c r="A16" s="253" t="s">
        <v>482</v>
      </c>
      <c r="B16" s="253" t="s">
        <v>547</v>
      </c>
      <c r="C16" s="262">
        <v>1473</v>
      </c>
      <c r="D16" s="262">
        <v>74</v>
      </c>
      <c r="E16" s="262"/>
    </row>
    <row r="17" spans="1:5" ht="15" customHeight="1" x14ac:dyDescent="0.25">
      <c r="A17" s="253" t="s">
        <v>483</v>
      </c>
      <c r="B17" s="253" t="s">
        <v>548</v>
      </c>
      <c r="C17" s="262">
        <v>4896</v>
      </c>
      <c r="D17" s="262">
        <v>61</v>
      </c>
      <c r="E17" s="262"/>
    </row>
    <row r="18" spans="1:5" ht="15" customHeight="1" x14ac:dyDescent="0.25">
      <c r="A18" s="253" t="s">
        <v>484</v>
      </c>
      <c r="B18" s="253" t="s">
        <v>549</v>
      </c>
      <c r="C18" s="262">
        <v>2237</v>
      </c>
      <c r="D18" s="262">
        <v>69</v>
      </c>
      <c r="E18" s="262"/>
    </row>
    <row r="19" spans="1:5" ht="15" customHeight="1" x14ac:dyDescent="0.25">
      <c r="A19" s="253" t="s">
        <v>485</v>
      </c>
      <c r="B19" s="253" t="s">
        <v>550</v>
      </c>
      <c r="C19" s="262">
        <v>1410</v>
      </c>
      <c r="D19" s="262">
        <v>40</v>
      </c>
      <c r="E19" s="262"/>
    </row>
    <row r="20" spans="1:5" ht="15" customHeight="1" x14ac:dyDescent="0.25">
      <c r="A20" s="254" t="s">
        <v>486</v>
      </c>
      <c r="B20" s="254" t="s">
        <v>551</v>
      </c>
      <c r="C20" s="262">
        <v>1489</v>
      </c>
      <c r="D20" s="262">
        <v>59</v>
      </c>
      <c r="E20" s="262"/>
    </row>
    <row r="21" spans="1:5" ht="15" customHeight="1" x14ac:dyDescent="0.25">
      <c r="A21" s="254" t="s">
        <v>487</v>
      </c>
      <c r="B21" s="254" t="s">
        <v>552</v>
      </c>
      <c r="C21" s="262">
        <v>2361</v>
      </c>
      <c r="D21" s="262">
        <v>78</v>
      </c>
      <c r="E21" s="262"/>
    </row>
    <row r="22" spans="1:5" ht="15" customHeight="1" x14ac:dyDescent="0.25">
      <c r="A22" s="254" t="s">
        <v>488</v>
      </c>
      <c r="B22" s="254" t="s">
        <v>553</v>
      </c>
      <c r="C22" s="262">
        <v>4200</v>
      </c>
      <c r="D22" s="262">
        <v>324</v>
      </c>
      <c r="E22" s="262"/>
    </row>
    <row r="23" spans="1:5" ht="15" customHeight="1" x14ac:dyDescent="0.25">
      <c r="A23" s="254" t="s">
        <v>489</v>
      </c>
      <c r="B23" s="254" t="s">
        <v>554</v>
      </c>
      <c r="C23" s="262">
        <v>2172</v>
      </c>
      <c r="D23" s="262">
        <v>463</v>
      </c>
      <c r="E23" s="262"/>
    </row>
    <row r="24" spans="1:5" ht="15" customHeight="1" x14ac:dyDescent="0.25">
      <c r="A24" s="254" t="s">
        <v>490</v>
      </c>
      <c r="B24" s="254" t="s">
        <v>555</v>
      </c>
      <c r="C24" s="262">
        <v>1275</v>
      </c>
      <c r="D24" s="262">
        <v>517</v>
      </c>
      <c r="E24" s="262"/>
    </row>
    <row r="25" spans="1:5" ht="15" customHeight="1" x14ac:dyDescent="0.25">
      <c r="A25" s="254" t="s">
        <v>491</v>
      </c>
      <c r="B25" s="254" t="s">
        <v>556</v>
      </c>
      <c r="C25" s="262">
        <v>1190</v>
      </c>
      <c r="D25" s="262">
        <v>488</v>
      </c>
      <c r="E25" s="262"/>
    </row>
    <row r="26" spans="1:5" ht="15" customHeight="1" x14ac:dyDescent="0.25">
      <c r="A26" s="254" t="s">
        <v>492</v>
      </c>
      <c r="B26" s="254" t="s">
        <v>557</v>
      </c>
      <c r="C26" s="262">
        <v>3685</v>
      </c>
      <c r="D26" s="262">
        <v>2002</v>
      </c>
      <c r="E26" s="262"/>
    </row>
    <row r="27" spans="1:5" ht="15" customHeight="1" x14ac:dyDescent="0.25">
      <c r="A27" s="254" t="s">
        <v>493</v>
      </c>
      <c r="B27" s="254" t="s">
        <v>558</v>
      </c>
      <c r="C27" s="262">
        <v>1736</v>
      </c>
      <c r="D27" s="262">
        <v>2554</v>
      </c>
      <c r="E27" s="262"/>
    </row>
    <row r="28" spans="1:5" ht="15" customHeight="1" x14ac:dyDescent="0.25">
      <c r="A28" s="254" t="s">
        <v>494</v>
      </c>
      <c r="B28" s="254" t="s">
        <v>559</v>
      </c>
      <c r="C28" s="262">
        <v>1497</v>
      </c>
      <c r="D28" s="262">
        <v>2261</v>
      </c>
      <c r="E28" s="262"/>
    </row>
    <row r="29" spans="1:5" ht="15" customHeight="1" x14ac:dyDescent="0.25">
      <c r="A29" s="254" t="s">
        <v>495</v>
      </c>
      <c r="B29" s="254" t="s">
        <v>560</v>
      </c>
      <c r="C29" s="262">
        <v>1634</v>
      </c>
      <c r="D29" s="262">
        <v>1420</v>
      </c>
      <c r="E29" s="262"/>
    </row>
    <row r="30" spans="1:5" ht="15" customHeight="1" x14ac:dyDescent="0.25">
      <c r="A30" s="254" t="s">
        <v>496</v>
      </c>
      <c r="B30" s="254" t="s">
        <v>561</v>
      </c>
      <c r="C30" s="262">
        <v>2913</v>
      </c>
      <c r="D30" s="262">
        <v>2532</v>
      </c>
      <c r="E30" s="262"/>
    </row>
    <row r="31" spans="1:5" x14ac:dyDescent="0.25">
      <c r="A31" s="254" t="s">
        <v>497</v>
      </c>
      <c r="B31" s="254" t="s">
        <v>562</v>
      </c>
      <c r="C31" s="262">
        <v>1321</v>
      </c>
      <c r="D31" s="262">
        <v>3317</v>
      </c>
      <c r="E31" s="262"/>
    </row>
    <row r="32" spans="1:5" x14ac:dyDescent="0.25">
      <c r="A32" s="254" t="s">
        <v>498</v>
      </c>
      <c r="B32" s="254" t="s">
        <v>563</v>
      </c>
      <c r="C32" s="262">
        <v>858</v>
      </c>
      <c r="D32" s="262">
        <v>974</v>
      </c>
      <c r="E32" s="262"/>
    </row>
    <row r="33" spans="1:9" ht="15" customHeight="1" x14ac:dyDescent="0.25">
      <c r="A33" s="254" t="s">
        <v>499</v>
      </c>
      <c r="B33" s="254" t="s">
        <v>564</v>
      </c>
      <c r="C33" s="262">
        <v>730</v>
      </c>
      <c r="D33" s="262">
        <v>1305</v>
      </c>
      <c r="E33" s="262"/>
    </row>
    <row r="34" spans="1:9" ht="15" customHeight="1" x14ac:dyDescent="0.25">
      <c r="A34" s="254" t="s">
        <v>500</v>
      </c>
      <c r="B34" s="254" t="s">
        <v>565</v>
      </c>
      <c r="C34" s="262">
        <v>843</v>
      </c>
      <c r="D34" s="262">
        <v>556</v>
      </c>
      <c r="E34" s="262"/>
    </row>
    <row r="35" spans="1:9" ht="15" customHeight="1" x14ac:dyDescent="0.25">
      <c r="A35" s="254" t="s">
        <v>501</v>
      </c>
      <c r="B35" s="254" t="s">
        <v>566</v>
      </c>
      <c r="C35" s="262">
        <v>1137</v>
      </c>
      <c r="D35" s="262">
        <v>1657</v>
      </c>
      <c r="E35" s="262"/>
    </row>
    <row r="36" spans="1:9" x14ac:dyDescent="0.25">
      <c r="A36" s="254" t="s">
        <v>502</v>
      </c>
      <c r="B36" s="254" t="s">
        <v>567</v>
      </c>
      <c r="C36" s="262">
        <v>229</v>
      </c>
      <c r="D36" s="262">
        <v>906</v>
      </c>
      <c r="E36" s="262"/>
    </row>
    <row r="37" spans="1:9" x14ac:dyDescent="0.25">
      <c r="A37" s="254" t="s">
        <v>503</v>
      </c>
      <c r="B37" s="254" t="s">
        <v>568</v>
      </c>
      <c r="C37" s="262">
        <v>641</v>
      </c>
      <c r="D37" s="262">
        <v>890</v>
      </c>
      <c r="E37" s="262"/>
    </row>
    <row r="38" spans="1:9" x14ac:dyDescent="0.25">
      <c r="A38" s="254" t="s">
        <v>504</v>
      </c>
      <c r="B38" s="254" t="s">
        <v>569</v>
      </c>
      <c r="C38" s="262">
        <v>1291</v>
      </c>
      <c r="D38" s="262">
        <v>1057</v>
      </c>
      <c r="E38" s="262"/>
    </row>
    <row r="39" spans="1:9" ht="15" customHeight="1" x14ac:dyDescent="0.25">
      <c r="A39" s="254" t="s">
        <v>505</v>
      </c>
      <c r="B39" s="254" t="s">
        <v>570</v>
      </c>
      <c r="C39" s="264">
        <v>3457</v>
      </c>
      <c r="D39" s="264">
        <v>2865</v>
      </c>
      <c r="E39" s="264"/>
    </row>
    <row r="40" spans="1:9" ht="15" customHeight="1" x14ac:dyDescent="0.25">
      <c r="A40" s="254" t="s">
        <v>506</v>
      </c>
      <c r="B40" s="254" t="s">
        <v>571</v>
      </c>
      <c r="C40" s="264">
        <v>2973</v>
      </c>
      <c r="D40" s="264">
        <v>3808</v>
      </c>
      <c r="E40" s="264"/>
    </row>
    <row r="41" spans="1:9" ht="15" customHeight="1" x14ac:dyDescent="0.25">
      <c r="A41" s="254" t="s">
        <v>507</v>
      </c>
      <c r="B41" s="254" t="s">
        <v>572</v>
      </c>
      <c r="C41" s="264">
        <v>1692</v>
      </c>
      <c r="D41" s="264">
        <v>2184</v>
      </c>
      <c r="E41" s="264"/>
    </row>
    <row r="42" spans="1:9" ht="15" customHeight="1" x14ac:dyDescent="0.25">
      <c r="A42" s="254" t="s">
        <v>508</v>
      </c>
      <c r="B42" s="254" t="s">
        <v>573</v>
      </c>
      <c r="C42" s="264">
        <v>1603</v>
      </c>
      <c r="D42" s="264">
        <v>1504</v>
      </c>
      <c r="E42" s="264"/>
    </row>
    <row r="43" spans="1:9" ht="15" customHeight="1" x14ac:dyDescent="0.25">
      <c r="A43" s="254" t="s">
        <v>509</v>
      </c>
      <c r="B43" s="254" t="s">
        <v>574</v>
      </c>
      <c r="C43" s="264">
        <v>3335</v>
      </c>
      <c r="D43" s="264">
        <v>2218</v>
      </c>
      <c r="E43" s="264"/>
    </row>
    <row r="44" spans="1:9" ht="15" customHeight="1" x14ac:dyDescent="0.25">
      <c r="A44" s="254" t="s">
        <v>575</v>
      </c>
      <c r="B44" s="254" t="s">
        <v>576</v>
      </c>
      <c r="C44" s="264">
        <v>3066</v>
      </c>
      <c r="D44" s="264">
        <v>4393</v>
      </c>
      <c r="E44" s="264"/>
    </row>
    <row r="45" spans="1:9" ht="15" customHeight="1" x14ac:dyDescent="0.25">
      <c r="A45" s="254" t="s">
        <v>511</v>
      </c>
      <c r="B45" s="254" t="s">
        <v>577</v>
      </c>
      <c r="C45" s="264">
        <v>2128</v>
      </c>
      <c r="D45" s="264">
        <v>2398</v>
      </c>
      <c r="E45" s="264"/>
      <c r="I45" t="s">
        <v>594</v>
      </c>
    </row>
    <row r="46" spans="1:9" x14ac:dyDescent="0.25">
      <c r="A46" s="254" t="s">
        <v>512</v>
      </c>
      <c r="B46" s="254" t="s">
        <v>578</v>
      </c>
      <c r="C46" s="264">
        <v>1479</v>
      </c>
      <c r="D46" s="264">
        <v>1853</v>
      </c>
      <c r="E46" s="264"/>
    </row>
    <row r="47" spans="1:9" x14ac:dyDescent="0.25">
      <c r="A47" s="254" t="s">
        <v>513</v>
      </c>
      <c r="B47" s="254" t="s">
        <v>579</v>
      </c>
      <c r="C47" s="264">
        <v>1245</v>
      </c>
      <c r="D47" s="264">
        <v>2047</v>
      </c>
      <c r="E47" s="264"/>
    </row>
    <row r="48" spans="1:9" x14ac:dyDescent="0.25">
      <c r="A48" s="254" t="s">
        <v>514</v>
      </c>
      <c r="B48" s="254" t="s">
        <v>580</v>
      </c>
      <c r="C48" s="264">
        <v>4560</v>
      </c>
      <c r="D48" s="264">
        <v>4983</v>
      </c>
      <c r="E48" s="264"/>
      <c r="F48" s="263"/>
    </row>
    <row r="49" spans="1:6" x14ac:dyDescent="0.25">
      <c r="A49" s="254" t="s">
        <v>515</v>
      </c>
      <c r="B49" s="254" t="s">
        <v>581</v>
      </c>
      <c r="C49" s="264">
        <v>1872</v>
      </c>
      <c r="D49" s="264">
        <v>2403</v>
      </c>
      <c r="E49" s="264"/>
    </row>
    <row r="50" spans="1:6" ht="14.25" customHeight="1" x14ac:dyDescent="0.25">
      <c r="A50" s="254" t="s">
        <v>516</v>
      </c>
      <c r="B50" s="254" t="s">
        <v>582</v>
      </c>
      <c r="C50" s="264">
        <v>2185</v>
      </c>
      <c r="D50" s="264">
        <v>2216</v>
      </c>
      <c r="E50" s="264"/>
    </row>
    <row r="51" spans="1:6" ht="14.25" customHeight="1" x14ac:dyDescent="0.25">
      <c r="A51" s="249" t="s">
        <v>583</v>
      </c>
      <c r="B51" s="254" t="s">
        <v>584</v>
      </c>
      <c r="C51" s="264">
        <v>1903</v>
      </c>
      <c r="D51" s="264">
        <v>2260</v>
      </c>
      <c r="E51" s="264"/>
    </row>
    <row r="52" spans="1:6" ht="14.25" customHeight="1" x14ac:dyDescent="0.25">
      <c r="A52" s="249" t="s">
        <v>518</v>
      </c>
      <c r="B52" s="254" t="s">
        <v>585</v>
      </c>
      <c r="C52" s="264">
        <v>3162</v>
      </c>
      <c r="D52" s="264">
        <v>4478</v>
      </c>
      <c r="E52" s="264"/>
    </row>
    <row r="53" spans="1:6" ht="14.25" customHeight="1" x14ac:dyDescent="0.25">
      <c r="A53" s="254" t="s">
        <v>519</v>
      </c>
      <c r="B53" s="254" t="s">
        <v>586</v>
      </c>
      <c r="C53" s="264">
        <v>1171</v>
      </c>
      <c r="D53" s="264">
        <v>2420</v>
      </c>
      <c r="E53" s="264"/>
    </row>
    <row r="54" spans="1:6" ht="14.25" customHeight="1" x14ac:dyDescent="0.25">
      <c r="A54" s="254" t="s">
        <v>520</v>
      </c>
      <c r="B54" s="254" t="s">
        <v>587</v>
      </c>
      <c r="C54" s="264">
        <v>1126</v>
      </c>
      <c r="D54" s="264">
        <v>1733</v>
      </c>
      <c r="E54" s="264"/>
    </row>
    <row r="55" spans="1:6" ht="14.25" customHeight="1" x14ac:dyDescent="0.25">
      <c r="A55" s="254" t="s">
        <v>521</v>
      </c>
      <c r="B55" s="254" t="s">
        <v>588</v>
      </c>
      <c r="C55" s="264">
        <v>265</v>
      </c>
      <c r="D55" s="264">
        <v>545</v>
      </c>
      <c r="E55" s="264"/>
      <c r="F55" s="237"/>
    </row>
    <row r="56" spans="1:6" x14ac:dyDescent="0.25">
      <c r="A56" s="254"/>
      <c r="B56" s="254"/>
      <c r="C56" s="252"/>
      <c r="D56" s="252"/>
    </row>
    <row r="57" spans="1:6" x14ac:dyDescent="0.25">
      <c r="A57" s="1" t="s">
        <v>591</v>
      </c>
      <c r="B57" s="254"/>
      <c r="C57" s="252"/>
      <c r="D57" s="252"/>
    </row>
    <row r="58" spans="1:6" x14ac:dyDescent="0.25">
      <c r="A58" s="1"/>
      <c r="B58" s="254"/>
      <c r="C58" s="252"/>
      <c r="D58" s="252"/>
    </row>
    <row r="59" spans="1:6" x14ac:dyDescent="0.25">
      <c r="A59" s="265" t="s">
        <v>592</v>
      </c>
      <c r="B59" s="249"/>
      <c r="C59" s="256"/>
      <c r="D59" s="256"/>
      <c r="E59" s="237"/>
      <c r="F59" s="237"/>
    </row>
    <row r="60" spans="1:6" x14ac:dyDescent="0.25">
      <c r="A60" s="254" t="s">
        <v>593</v>
      </c>
      <c r="B60" s="254"/>
      <c r="C60" s="256"/>
      <c r="D60" s="256">
        <f>SUM(D4:D9)</f>
        <v>13271</v>
      </c>
      <c r="E60" s="263">
        <f>SUM(E4:E9)</f>
        <v>15698</v>
      </c>
      <c r="F60" s="15">
        <f>(E60-D60)/D60</f>
        <v>0.18287996383090951</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topLeftCell="A13" workbookViewId="0">
      <selection activeCell="B21" sqref="B21"/>
    </sheetView>
  </sheetViews>
  <sheetFormatPr baseColWidth="10" defaultRowHeight="15" x14ac:dyDescent="0.25"/>
  <cols>
    <col min="2" max="5" width="18.5703125" customWidth="1"/>
  </cols>
  <sheetData>
    <row r="1" spans="1:6" x14ac:dyDescent="0.25">
      <c r="A1" s="280" t="s">
        <v>618</v>
      </c>
    </row>
    <row r="3" spans="1:6" x14ac:dyDescent="0.25">
      <c r="A3" s="281" t="s">
        <v>599</v>
      </c>
      <c r="B3" s="282">
        <v>2018</v>
      </c>
      <c r="C3" s="282">
        <v>2019</v>
      </c>
      <c r="D3" s="282">
        <v>2020</v>
      </c>
      <c r="E3" s="282">
        <v>2021</v>
      </c>
    </row>
    <row r="4" spans="1:6" x14ac:dyDescent="0.25">
      <c r="A4" t="s">
        <v>600</v>
      </c>
      <c r="B4" s="252">
        <v>142739</v>
      </c>
      <c r="C4" s="252">
        <v>147767</v>
      </c>
      <c r="D4" s="252">
        <v>159425</v>
      </c>
      <c r="E4" s="252">
        <v>141922</v>
      </c>
      <c r="F4" s="15"/>
    </row>
    <row r="5" spans="1:6" x14ac:dyDescent="0.25">
      <c r="A5" t="s">
        <v>601</v>
      </c>
      <c r="B5" s="252">
        <v>107230</v>
      </c>
      <c r="C5" s="252">
        <v>114066</v>
      </c>
      <c r="D5" s="252">
        <v>127512</v>
      </c>
      <c r="E5" s="252"/>
      <c r="F5" s="15"/>
    </row>
    <row r="6" spans="1:6" x14ac:dyDescent="0.25">
      <c r="A6" t="s">
        <v>602</v>
      </c>
      <c r="B6" s="252">
        <v>130303</v>
      </c>
      <c r="C6" s="252">
        <v>135512</v>
      </c>
      <c r="D6" s="252">
        <v>103488</v>
      </c>
      <c r="E6" s="252"/>
      <c r="F6" s="15"/>
    </row>
    <row r="7" spans="1:6" x14ac:dyDescent="0.25">
      <c r="A7" t="s">
        <v>603</v>
      </c>
      <c r="B7" s="252">
        <v>142006</v>
      </c>
      <c r="C7" s="252">
        <v>156146</v>
      </c>
      <c r="D7" s="252">
        <v>29393</v>
      </c>
      <c r="E7" s="252"/>
      <c r="F7" s="15"/>
    </row>
    <row r="8" spans="1:6" x14ac:dyDescent="0.25">
      <c r="A8" t="s">
        <v>604</v>
      </c>
      <c r="B8" s="252">
        <v>130326</v>
      </c>
      <c r="C8" s="252">
        <v>135834</v>
      </c>
      <c r="D8" s="252">
        <v>57271</v>
      </c>
      <c r="E8" s="252"/>
      <c r="F8" s="15"/>
    </row>
    <row r="9" spans="1:6" x14ac:dyDescent="0.25">
      <c r="A9" t="s">
        <v>605</v>
      </c>
      <c r="B9" s="252">
        <v>140000</v>
      </c>
      <c r="C9" s="252">
        <v>143103</v>
      </c>
      <c r="D9" s="252">
        <v>134943</v>
      </c>
      <c r="E9" s="252"/>
      <c r="F9" s="15"/>
    </row>
    <row r="10" spans="1:6" x14ac:dyDescent="0.25">
      <c r="A10" t="s">
        <v>606</v>
      </c>
      <c r="B10" s="252">
        <v>167571</v>
      </c>
      <c r="C10" s="252">
        <v>174073</v>
      </c>
      <c r="D10" s="252">
        <v>153247</v>
      </c>
      <c r="E10" s="252"/>
      <c r="F10" s="15"/>
    </row>
    <row r="11" spans="1:6" x14ac:dyDescent="0.25">
      <c r="A11" t="s">
        <v>607</v>
      </c>
      <c r="B11" s="252">
        <v>163568</v>
      </c>
      <c r="C11" s="252">
        <v>166321</v>
      </c>
      <c r="D11" s="252">
        <v>187578</v>
      </c>
      <c r="E11" s="252"/>
      <c r="F11" s="15"/>
    </row>
    <row r="12" spans="1:6" x14ac:dyDescent="0.25">
      <c r="A12" t="s">
        <v>608</v>
      </c>
      <c r="B12" s="252">
        <v>464125</v>
      </c>
      <c r="C12" s="252">
        <v>520657</v>
      </c>
      <c r="D12" s="252">
        <v>503114</v>
      </c>
      <c r="E12" s="252"/>
      <c r="F12" s="15"/>
    </row>
    <row r="13" spans="1:6" x14ac:dyDescent="0.25">
      <c r="A13" t="s">
        <v>609</v>
      </c>
      <c r="B13" s="252">
        <v>243096</v>
      </c>
      <c r="C13" s="252">
        <v>237340</v>
      </c>
      <c r="D13" s="252">
        <v>233401</v>
      </c>
      <c r="E13" s="252"/>
      <c r="F13" s="15"/>
    </row>
    <row r="14" spans="1:6" x14ac:dyDescent="0.25">
      <c r="A14" t="s">
        <v>610</v>
      </c>
      <c r="B14" s="252">
        <v>159689</v>
      </c>
      <c r="C14" s="252">
        <v>169713</v>
      </c>
      <c r="D14" s="252">
        <v>130119</v>
      </c>
      <c r="E14" s="252"/>
      <c r="F14" s="15"/>
    </row>
    <row r="15" spans="1:6" x14ac:dyDescent="0.25">
      <c r="A15" t="s">
        <v>611</v>
      </c>
      <c r="B15" s="252">
        <v>131533</v>
      </c>
      <c r="C15" s="252">
        <v>139509</v>
      </c>
      <c r="D15" s="252">
        <v>100792</v>
      </c>
      <c r="E15" s="252"/>
      <c r="F15" s="15"/>
    </row>
    <row r="17" spans="1:4" x14ac:dyDescent="0.25">
      <c r="A17" t="s">
        <v>612</v>
      </c>
    </row>
    <row r="19" spans="1:4" x14ac:dyDescent="0.25">
      <c r="A19" t="s">
        <v>613</v>
      </c>
    </row>
    <row r="20" spans="1:4" x14ac:dyDescent="0.25">
      <c r="B20" t="s">
        <v>614</v>
      </c>
      <c r="C20" t="s">
        <v>615</v>
      </c>
      <c r="D20" t="s">
        <v>616</v>
      </c>
    </row>
    <row r="21" spans="1:4" x14ac:dyDescent="0.25">
      <c r="B21" s="263">
        <f>SUM(C11:C15,D4)</f>
        <v>1392965</v>
      </c>
      <c r="C21" s="263">
        <f>SUM(D11:D15,E4)</f>
        <v>1296926</v>
      </c>
      <c r="D21" s="15">
        <f>(C21-B21)/B21</f>
        <v>-6.8945738047976796E-2</v>
      </c>
    </row>
  </sheetData>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topLeftCell="A10" workbookViewId="0">
      <selection activeCell="D20" sqref="D20"/>
    </sheetView>
  </sheetViews>
  <sheetFormatPr baseColWidth="10" defaultRowHeight="15" x14ac:dyDescent="0.25"/>
  <cols>
    <col min="2" max="5" width="18.5703125" customWidth="1"/>
  </cols>
  <sheetData>
    <row r="1" spans="1:5" x14ac:dyDescent="0.25">
      <c r="A1" s="283" t="s">
        <v>617</v>
      </c>
    </row>
    <row r="3" spans="1:5" x14ac:dyDescent="0.25">
      <c r="A3" s="281" t="s">
        <v>599</v>
      </c>
      <c r="B3" s="282">
        <v>2018</v>
      </c>
      <c r="C3" s="282">
        <v>2019</v>
      </c>
      <c r="D3" s="282">
        <v>2020</v>
      </c>
      <c r="E3" s="282">
        <v>2021</v>
      </c>
    </row>
    <row r="4" spans="1:5" x14ac:dyDescent="0.25">
      <c r="A4" t="s">
        <v>600</v>
      </c>
      <c r="B4" s="252">
        <v>239141</v>
      </c>
      <c r="C4" s="252">
        <v>244599</v>
      </c>
      <c r="D4" s="252">
        <v>256452</v>
      </c>
      <c r="E4" s="252">
        <v>227487</v>
      </c>
    </row>
    <row r="5" spans="1:5" x14ac:dyDescent="0.25">
      <c r="A5" t="s">
        <v>601</v>
      </c>
      <c r="B5" s="252">
        <v>174675</v>
      </c>
      <c r="C5" s="252">
        <v>181680</v>
      </c>
      <c r="D5" s="252">
        <v>198348</v>
      </c>
      <c r="E5" s="252"/>
    </row>
    <row r="6" spans="1:5" x14ac:dyDescent="0.25">
      <c r="A6" t="s">
        <v>602</v>
      </c>
      <c r="B6" s="252">
        <v>210747</v>
      </c>
      <c r="C6" s="252">
        <v>214446</v>
      </c>
      <c r="D6" s="252">
        <v>166149</v>
      </c>
      <c r="E6" s="252"/>
    </row>
    <row r="7" spans="1:5" x14ac:dyDescent="0.25">
      <c r="A7" t="s">
        <v>603</v>
      </c>
      <c r="B7" s="252">
        <v>225709</v>
      </c>
      <c r="C7" s="252">
        <v>244716</v>
      </c>
      <c r="D7" s="252">
        <v>51748</v>
      </c>
      <c r="E7" s="252"/>
    </row>
    <row r="8" spans="1:5" x14ac:dyDescent="0.25">
      <c r="A8" t="s">
        <v>604</v>
      </c>
      <c r="B8" s="252">
        <v>204876</v>
      </c>
      <c r="C8" s="252">
        <v>209176</v>
      </c>
      <c r="D8" s="252">
        <v>89882</v>
      </c>
      <c r="E8" s="252"/>
    </row>
    <row r="9" spans="1:5" x14ac:dyDescent="0.25">
      <c r="A9" t="s">
        <v>605</v>
      </c>
      <c r="B9" s="252">
        <v>212669</v>
      </c>
      <c r="C9" s="252">
        <v>213356</v>
      </c>
      <c r="D9" s="252">
        <v>202794</v>
      </c>
      <c r="E9" s="252"/>
    </row>
    <row r="10" spans="1:5" x14ac:dyDescent="0.25">
      <c r="A10" t="s">
        <v>606</v>
      </c>
      <c r="B10" s="252">
        <v>233945</v>
      </c>
      <c r="C10" s="252">
        <v>241576</v>
      </c>
      <c r="D10" s="252">
        <v>211463</v>
      </c>
      <c r="E10" s="252"/>
    </row>
    <row r="11" spans="1:5" x14ac:dyDescent="0.25">
      <c r="A11" t="s">
        <v>607</v>
      </c>
      <c r="B11" s="252">
        <v>219198</v>
      </c>
      <c r="C11" s="252">
        <v>220571</v>
      </c>
      <c r="D11" s="252">
        <v>243536</v>
      </c>
      <c r="E11" s="252"/>
    </row>
    <row r="12" spans="1:5" x14ac:dyDescent="0.25">
      <c r="A12" t="s">
        <v>608</v>
      </c>
      <c r="B12" s="252">
        <v>590261</v>
      </c>
      <c r="C12" s="252">
        <v>655622</v>
      </c>
      <c r="D12" s="252">
        <v>623122</v>
      </c>
      <c r="E12" s="252"/>
    </row>
    <row r="13" spans="1:5" x14ac:dyDescent="0.25">
      <c r="A13" t="s">
        <v>609</v>
      </c>
      <c r="B13" s="252">
        <v>336662</v>
      </c>
      <c r="C13" s="252">
        <v>325338</v>
      </c>
      <c r="D13" s="252">
        <v>311649</v>
      </c>
      <c r="E13" s="252"/>
    </row>
    <row r="14" spans="1:5" x14ac:dyDescent="0.25">
      <c r="A14" t="s">
        <v>610</v>
      </c>
      <c r="B14" s="252">
        <v>235187</v>
      </c>
      <c r="C14" s="252">
        <v>244214</v>
      </c>
      <c r="D14" s="252">
        <v>188174</v>
      </c>
      <c r="E14" s="252"/>
    </row>
    <row r="15" spans="1:5" x14ac:dyDescent="0.25">
      <c r="A15" t="s">
        <v>611</v>
      </c>
      <c r="B15" s="252">
        <v>192394</v>
      </c>
      <c r="C15" s="252">
        <v>200654</v>
      </c>
      <c r="D15" s="252">
        <v>144949</v>
      </c>
      <c r="E15" s="252"/>
    </row>
    <row r="17" spans="1:4" x14ac:dyDescent="0.25">
      <c r="A17" t="s">
        <v>612</v>
      </c>
    </row>
    <row r="19" spans="1:4" x14ac:dyDescent="0.25">
      <c r="A19" t="s">
        <v>613</v>
      </c>
    </row>
    <row r="20" spans="1:4" x14ac:dyDescent="0.25">
      <c r="B20" t="s">
        <v>614</v>
      </c>
      <c r="C20" t="s">
        <v>615</v>
      </c>
      <c r="D20" t="s">
        <v>616</v>
      </c>
    </row>
    <row r="21" spans="1:4" x14ac:dyDescent="0.25">
      <c r="B21" s="263">
        <f>SUM(C11:C15,D4)</f>
        <v>1902851</v>
      </c>
      <c r="C21" s="263">
        <f>SUM(D11:D15,E4)</f>
        <v>1738917</v>
      </c>
      <c r="D21" s="15">
        <f>(C21-B21)/B21</f>
        <v>-8.6151779619108373E-2</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zoomScale="71" zoomScaleNormal="100" workbookViewId="0">
      <pane xSplit="1" ySplit="2" topLeftCell="B18" activePane="bottomRight" state="frozen"/>
      <selection pane="topRight" activeCell="B1" sqref="B1"/>
      <selection pane="bottomLeft" activeCell="A3" sqref="A3"/>
      <selection pane="bottomRight" activeCell="C8" sqref="C8"/>
    </sheetView>
  </sheetViews>
  <sheetFormatPr baseColWidth="10" defaultColWidth="10.7109375" defaultRowHeight="15" x14ac:dyDescent="0.25"/>
  <cols>
    <col min="1" max="1" width="26.7109375" style="239" customWidth="1"/>
    <col min="2" max="2" width="25.140625" style="239" customWidth="1"/>
    <col min="3" max="16384" width="10.7109375" style="239"/>
  </cols>
  <sheetData>
    <row r="1" spans="1:2" x14ac:dyDescent="0.25">
      <c r="A1" s="238" t="s">
        <v>387</v>
      </c>
    </row>
    <row r="3" spans="1:2" x14ac:dyDescent="0.25">
      <c r="A3" s="240" t="s">
        <v>474</v>
      </c>
      <c r="B3" s="239">
        <v>96</v>
      </c>
    </row>
    <row r="4" spans="1:2" x14ac:dyDescent="0.25">
      <c r="A4" s="240" t="s">
        <v>475</v>
      </c>
      <c r="B4" s="239">
        <v>107</v>
      </c>
    </row>
    <row r="5" spans="1:2" x14ac:dyDescent="0.25">
      <c r="A5" s="240" t="s">
        <v>476</v>
      </c>
      <c r="B5" s="239">
        <v>106</v>
      </c>
    </row>
    <row r="6" spans="1:2" x14ac:dyDescent="0.25">
      <c r="A6" s="240" t="s">
        <v>477</v>
      </c>
      <c r="B6" s="239">
        <v>124</v>
      </c>
    </row>
    <row r="7" spans="1:2" ht="17.25" x14ac:dyDescent="0.25">
      <c r="A7" s="240" t="s">
        <v>478</v>
      </c>
      <c r="B7" s="239">
        <v>98</v>
      </c>
    </row>
    <row r="8" spans="1:2" x14ac:dyDescent="0.25">
      <c r="A8" s="240" t="s">
        <v>479</v>
      </c>
      <c r="B8" s="239">
        <v>111</v>
      </c>
    </row>
    <row r="9" spans="1:2" x14ac:dyDescent="0.25">
      <c r="A9" s="240" t="s">
        <v>480</v>
      </c>
      <c r="B9" s="239">
        <v>100</v>
      </c>
    </row>
    <row r="10" spans="1:2" x14ac:dyDescent="0.25">
      <c r="A10" s="240" t="s">
        <v>481</v>
      </c>
      <c r="B10" s="239">
        <v>75</v>
      </c>
    </row>
    <row r="11" spans="1:2" x14ac:dyDescent="0.25">
      <c r="A11" s="240" t="s">
        <v>482</v>
      </c>
      <c r="B11" s="239">
        <v>60</v>
      </c>
    </row>
    <row r="12" spans="1:2" x14ac:dyDescent="0.25">
      <c r="A12" s="240" t="s">
        <v>483</v>
      </c>
      <c r="B12" s="239">
        <v>68</v>
      </c>
    </row>
    <row r="13" spans="1:2" x14ac:dyDescent="0.25">
      <c r="A13" s="240" t="s">
        <v>484</v>
      </c>
      <c r="B13" s="239">
        <v>63</v>
      </c>
    </row>
    <row r="14" spans="1:2" x14ac:dyDescent="0.25">
      <c r="A14" s="240" t="s">
        <v>485</v>
      </c>
      <c r="B14" s="239">
        <v>66</v>
      </c>
    </row>
    <row r="15" spans="1:2" x14ac:dyDescent="0.25">
      <c r="A15" s="240" t="s">
        <v>486</v>
      </c>
      <c r="B15" s="239">
        <v>79</v>
      </c>
    </row>
    <row r="16" spans="1:2" x14ac:dyDescent="0.25">
      <c r="A16" s="240" t="s">
        <v>487</v>
      </c>
      <c r="B16" s="239">
        <v>55</v>
      </c>
    </row>
    <row r="17" spans="1:2" x14ac:dyDescent="0.25">
      <c r="A17" s="240" t="s">
        <v>488</v>
      </c>
      <c r="B17" s="239">
        <v>57</v>
      </c>
    </row>
    <row r="18" spans="1:2" x14ac:dyDescent="0.25">
      <c r="A18" s="240" t="s">
        <v>489</v>
      </c>
      <c r="B18" s="239">
        <v>74</v>
      </c>
    </row>
    <row r="19" spans="1:2" x14ac:dyDescent="0.25">
      <c r="A19" s="240" t="s">
        <v>490</v>
      </c>
      <c r="B19" s="239">
        <v>101</v>
      </c>
    </row>
    <row r="20" spans="1:2" ht="15" customHeight="1" x14ac:dyDescent="0.25">
      <c r="A20" s="239" t="s">
        <v>491</v>
      </c>
      <c r="B20" s="239">
        <v>81</v>
      </c>
    </row>
    <row r="21" spans="1:2" x14ac:dyDescent="0.25">
      <c r="A21" s="241" t="s">
        <v>492</v>
      </c>
      <c r="B21" s="239">
        <v>93</v>
      </c>
    </row>
    <row r="22" spans="1:2" x14ac:dyDescent="0.25">
      <c r="A22" s="242" t="s">
        <v>493</v>
      </c>
      <c r="B22" s="239">
        <v>111</v>
      </c>
    </row>
    <row r="23" spans="1:2" ht="13.9" customHeight="1" x14ac:dyDescent="0.25">
      <c r="A23" s="241" t="s">
        <v>494</v>
      </c>
      <c r="B23" s="239">
        <v>110</v>
      </c>
    </row>
    <row r="24" spans="1:2" x14ac:dyDescent="0.25">
      <c r="A24" s="241" t="s">
        <v>495</v>
      </c>
      <c r="B24" s="243">
        <v>102</v>
      </c>
    </row>
    <row r="25" spans="1:2" x14ac:dyDescent="0.25">
      <c r="A25" s="241" t="s">
        <v>496</v>
      </c>
      <c r="B25" s="243">
        <v>119</v>
      </c>
    </row>
    <row r="26" spans="1:2" x14ac:dyDescent="0.25">
      <c r="A26" s="241" t="s">
        <v>497</v>
      </c>
      <c r="B26" s="239">
        <v>120</v>
      </c>
    </row>
    <row r="27" spans="1:2" x14ac:dyDescent="0.25">
      <c r="A27" s="241" t="s">
        <v>498</v>
      </c>
      <c r="B27" s="239">
        <v>82</v>
      </c>
    </row>
    <row r="28" spans="1:2" x14ac:dyDescent="0.25">
      <c r="A28" s="241" t="s">
        <v>499</v>
      </c>
      <c r="B28" s="239">
        <v>126</v>
      </c>
    </row>
    <row r="29" spans="1:2" x14ac:dyDescent="0.25">
      <c r="A29" s="241" t="s">
        <v>500</v>
      </c>
      <c r="B29" s="239">
        <v>107</v>
      </c>
    </row>
    <row r="30" spans="1:2" x14ac:dyDescent="0.25">
      <c r="A30" s="241" t="s">
        <v>501</v>
      </c>
      <c r="B30" s="239">
        <v>92</v>
      </c>
    </row>
    <row r="31" spans="1:2" x14ac:dyDescent="0.25">
      <c r="A31" s="241" t="s">
        <v>502</v>
      </c>
      <c r="B31" s="239">
        <v>76</v>
      </c>
    </row>
    <row r="32" spans="1:2" x14ac:dyDescent="0.25">
      <c r="A32" s="241" t="s">
        <v>503</v>
      </c>
      <c r="B32" s="239">
        <v>89</v>
      </c>
    </row>
    <row r="33" spans="1:3" x14ac:dyDescent="0.25">
      <c r="A33" s="241" t="s">
        <v>504</v>
      </c>
      <c r="B33" s="239">
        <v>112</v>
      </c>
    </row>
    <row r="34" spans="1:3" x14ac:dyDescent="0.25">
      <c r="A34" s="241" t="s">
        <v>505</v>
      </c>
      <c r="B34" s="239">
        <v>128</v>
      </c>
    </row>
    <row r="35" spans="1:3" x14ac:dyDescent="0.25">
      <c r="A35" s="241" t="s">
        <v>506</v>
      </c>
      <c r="B35" s="239">
        <v>132</v>
      </c>
    </row>
    <row r="36" spans="1:3" x14ac:dyDescent="0.25">
      <c r="A36" s="241" t="s">
        <v>507</v>
      </c>
      <c r="B36" s="239">
        <v>124</v>
      </c>
    </row>
    <row r="37" spans="1:3" x14ac:dyDescent="0.25">
      <c r="A37" s="241" t="s">
        <v>508</v>
      </c>
      <c r="B37" s="239">
        <v>123</v>
      </c>
    </row>
    <row r="38" spans="1:3" x14ac:dyDescent="0.25">
      <c r="A38" s="241" t="s">
        <v>509</v>
      </c>
      <c r="B38" s="239">
        <v>128</v>
      </c>
    </row>
    <row r="39" spans="1:3" x14ac:dyDescent="0.25">
      <c r="A39" s="244" t="s">
        <v>510</v>
      </c>
      <c r="B39" s="239">
        <v>132</v>
      </c>
    </row>
    <row r="40" spans="1:3" x14ac:dyDescent="0.25">
      <c r="A40" s="241" t="s">
        <v>511</v>
      </c>
      <c r="B40" s="239">
        <v>135</v>
      </c>
    </row>
    <row r="41" spans="1:3" x14ac:dyDescent="0.25">
      <c r="A41" s="241" t="s">
        <v>512</v>
      </c>
      <c r="B41" s="239">
        <v>128</v>
      </c>
    </row>
    <row r="42" spans="1:3" x14ac:dyDescent="0.25">
      <c r="A42" s="241" t="s">
        <v>513</v>
      </c>
      <c r="B42" s="239">
        <v>102</v>
      </c>
    </row>
    <row r="43" spans="1:3" x14ac:dyDescent="0.25">
      <c r="A43" s="241" t="s">
        <v>514</v>
      </c>
      <c r="B43" s="239">
        <v>128</v>
      </c>
    </row>
    <row r="44" spans="1:3" ht="13.5" customHeight="1" x14ac:dyDescent="0.25">
      <c r="A44" s="241" t="s">
        <v>515</v>
      </c>
      <c r="B44" s="239">
        <v>119</v>
      </c>
      <c r="C44" s="245"/>
    </row>
    <row r="45" spans="1:3" x14ac:dyDescent="0.25">
      <c r="A45" s="241" t="s">
        <v>516</v>
      </c>
      <c r="B45" s="239">
        <v>124</v>
      </c>
    </row>
    <row r="46" spans="1:3" x14ac:dyDescent="0.25">
      <c r="A46" s="241" t="s">
        <v>517</v>
      </c>
      <c r="B46" s="239">
        <v>151</v>
      </c>
    </row>
    <row r="47" spans="1:3" x14ac:dyDescent="0.25">
      <c r="A47" s="241" t="s">
        <v>518</v>
      </c>
      <c r="B47" s="239">
        <v>116</v>
      </c>
    </row>
    <row r="48" spans="1:3" x14ac:dyDescent="0.25">
      <c r="A48" s="241" t="s">
        <v>519</v>
      </c>
      <c r="B48" s="239">
        <v>114</v>
      </c>
    </row>
    <row r="49" spans="1:3" x14ac:dyDescent="0.25">
      <c r="A49" s="241" t="s">
        <v>520</v>
      </c>
      <c r="B49" s="239">
        <v>126</v>
      </c>
    </row>
    <row r="50" spans="1:3" x14ac:dyDescent="0.25">
      <c r="A50" s="241" t="s">
        <v>521</v>
      </c>
      <c r="B50" s="239">
        <v>82</v>
      </c>
    </row>
    <row r="51" spans="1:3" x14ac:dyDescent="0.25">
      <c r="A51" s="241" t="s">
        <v>522</v>
      </c>
      <c r="B51" s="239">
        <v>54</v>
      </c>
    </row>
    <row r="52" spans="1:3" x14ac:dyDescent="0.25">
      <c r="A52" s="241" t="s">
        <v>523</v>
      </c>
      <c r="B52" s="239">
        <v>119</v>
      </c>
    </row>
    <row r="53" spans="1:3" x14ac:dyDescent="0.25">
      <c r="A53" s="241" t="s">
        <v>524</v>
      </c>
      <c r="B53" s="239">
        <v>117</v>
      </c>
      <c r="C53" s="246"/>
    </row>
    <row r="54" spans="1:3" x14ac:dyDescent="0.25">
      <c r="A54" s="247" t="s">
        <v>525</v>
      </c>
      <c r="B54" s="239">
        <v>128</v>
      </c>
    </row>
    <row r="55" spans="1:3" x14ac:dyDescent="0.25">
      <c r="A55" s="239" t="s">
        <v>526</v>
      </c>
      <c r="B55" s="239">
        <v>114</v>
      </c>
    </row>
    <row r="56" spans="1:3" x14ac:dyDescent="0.25">
      <c r="A56" s="239" t="s">
        <v>527</v>
      </c>
      <c r="B56" s="239">
        <v>120</v>
      </c>
    </row>
    <row r="57" spans="1:3" x14ac:dyDescent="0.25">
      <c r="A57" s="239" t="s">
        <v>528</v>
      </c>
      <c r="B57" s="239">
        <v>121</v>
      </c>
    </row>
    <row r="58" spans="1:3" x14ac:dyDescent="0.25">
      <c r="A58" s="239" t="s">
        <v>529</v>
      </c>
      <c r="B58" s="239">
        <v>123</v>
      </c>
    </row>
    <row r="62" spans="1:3" x14ac:dyDescent="0.25">
      <c r="A62" s="364" t="s">
        <v>530</v>
      </c>
      <c r="B62" s="364"/>
    </row>
    <row r="63" spans="1:3" x14ac:dyDescent="0.25">
      <c r="A63" s="242" t="s">
        <v>531</v>
      </c>
    </row>
  </sheetData>
  <mergeCells count="1">
    <mergeCell ref="A62:B62"/>
  </mergeCells>
  <pageMargins left="0.7" right="0.7" top="0.75" bottom="0.75" header="0.51180555555555496" footer="0.51180555555555496"/>
  <pageSetup paperSize="9" firstPageNumber="0"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topLeftCell="A13" zoomScale="90" zoomScaleNormal="90" workbookViewId="0"/>
  </sheetViews>
  <sheetFormatPr baseColWidth="10" defaultColWidth="11.42578125" defaultRowHeight="12" x14ac:dyDescent="0.2"/>
  <cols>
    <col min="1" max="1" width="43.5703125" style="46" customWidth="1"/>
    <col min="2" max="2" width="11.140625" style="46" bestFit="1" customWidth="1"/>
    <col min="3" max="4" width="10.28515625" style="46" bestFit="1" customWidth="1"/>
    <col min="5" max="11" width="10.28515625" style="47" customWidth="1"/>
    <col min="12" max="12" width="10.28515625" style="46" customWidth="1"/>
    <col min="13" max="16384" width="11.42578125" style="46"/>
  </cols>
  <sheetData>
    <row r="1" spans="1:13" ht="12.75" x14ac:dyDescent="0.2">
      <c r="A1" s="45" t="s">
        <v>135</v>
      </c>
    </row>
    <row r="2" spans="1:13" x14ac:dyDescent="0.2">
      <c r="A2" s="48"/>
    </row>
    <row r="3" spans="1:13" x14ac:dyDescent="0.2">
      <c r="A3" s="177"/>
      <c r="B3" s="49">
        <v>43891</v>
      </c>
      <c r="C3" s="50">
        <v>43922</v>
      </c>
      <c r="D3" s="50">
        <v>43952</v>
      </c>
      <c r="E3" s="50">
        <v>43983</v>
      </c>
      <c r="F3" s="50">
        <v>44013</v>
      </c>
      <c r="G3" s="50">
        <v>44044</v>
      </c>
      <c r="H3" s="50">
        <v>44075</v>
      </c>
      <c r="I3" s="50">
        <v>44105</v>
      </c>
      <c r="J3" s="50">
        <v>44136</v>
      </c>
      <c r="K3" s="50" t="s">
        <v>392</v>
      </c>
      <c r="L3" s="51">
        <v>44197</v>
      </c>
    </row>
    <row r="4" spans="1:13" x14ac:dyDescent="0.2">
      <c r="A4" s="52" t="s">
        <v>396</v>
      </c>
      <c r="B4" s="53"/>
      <c r="C4" s="54"/>
      <c r="D4" s="54"/>
      <c r="E4" s="54"/>
      <c r="F4" s="54"/>
      <c r="G4" s="54"/>
      <c r="H4" s="54"/>
      <c r="I4" s="54"/>
      <c r="J4" s="54"/>
      <c r="K4" s="54"/>
      <c r="L4" s="55"/>
    </row>
    <row r="5" spans="1:13" ht="24" x14ac:dyDescent="0.2">
      <c r="A5" s="56" t="s">
        <v>5</v>
      </c>
      <c r="B5" s="178">
        <v>6.8695448576599727</v>
      </c>
      <c r="C5" s="57">
        <v>8.378058619370357</v>
      </c>
      <c r="D5" s="57">
        <v>6.9597937635838241</v>
      </c>
      <c r="E5" s="57">
        <v>3.5707726529157271</v>
      </c>
      <c r="F5" s="57">
        <v>1.9493147372821069</v>
      </c>
      <c r="G5" s="57">
        <v>1.2421515725014041</v>
      </c>
      <c r="H5" s="57">
        <v>1.2785130207914099</v>
      </c>
      <c r="I5" s="57">
        <v>1.8434902434613731</v>
      </c>
      <c r="J5" s="57">
        <v>3.1149161729790342</v>
      </c>
      <c r="K5" s="57">
        <v>2.5455903171475511</v>
      </c>
      <c r="L5" s="179">
        <v>2.0702363298694864</v>
      </c>
    </row>
    <row r="6" spans="1:13" ht="24" x14ac:dyDescent="0.2">
      <c r="A6" s="58" t="s">
        <v>6</v>
      </c>
      <c r="B6" s="178">
        <v>2.2955969620183558</v>
      </c>
      <c r="C6" s="57">
        <v>4.665263471876143</v>
      </c>
      <c r="D6" s="57">
        <v>3.0640467536174261</v>
      </c>
      <c r="E6" s="57">
        <v>1.5648959571087087</v>
      </c>
      <c r="F6" s="57">
        <v>0.70568925941130067</v>
      </c>
      <c r="G6" s="57">
        <v>0.48683826809434166</v>
      </c>
      <c r="H6" s="57">
        <v>0.43336313440060781</v>
      </c>
      <c r="I6" s="57">
        <v>0.59891742008555515</v>
      </c>
      <c r="J6" s="57">
        <v>1.6805265780653793</v>
      </c>
      <c r="K6" s="57">
        <v>1.1216853563816873</v>
      </c>
      <c r="L6" s="179">
        <v>1.1387495271625789</v>
      </c>
    </row>
    <row r="7" spans="1:13" x14ac:dyDescent="0.2">
      <c r="A7" s="58" t="s">
        <v>2</v>
      </c>
      <c r="B7" s="180">
        <v>321.38357468256982</v>
      </c>
      <c r="C7" s="181">
        <v>816.42110757832495</v>
      </c>
      <c r="D7" s="181">
        <v>428.96654550643962</v>
      </c>
      <c r="E7" s="181">
        <v>219.0854339952192</v>
      </c>
      <c r="F7" s="181">
        <v>123.4956203969776</v>
      </c>
      <c r="G7" s="181">
        <v>68.157357533207829</v>
      </c>
      <c r="H7" s="181">
        <v>75.838548520106357</v>
      </c>
      <c r="I7" s="181">
        <v>83.848438811977729</v>
      </c>
      <c r="J7" s="181">
        <v>235.27372092915311</v>
      </c>
      <c r="K7" s="181">
        <v>196.2949373667953</v>
      </c>
      <c r="L7" s="182">
        <v>159.42493380276105</v>
      </c>
    </row>
    <row r="8" spans="1:13" x14ac:dyDescent="0.2">
      <c r="A8" s="59" t="s">
        <v>4</v>
      </c>
      <c r="B8" s="60">
        <v>3.264381060435253</v>
      </c>
      <c r="C8" s="61">
        <v>8.5692127668895939</v>
      </c>
      <c r="D8" s="61">
        <v>4.6397683561686796</v>
      </c>
      <c r="E8" s="61">
        <v>2.3393524849946652</v>
      </c>
      <c r="F8" s="61">
        <v>1.355830447209367</v>
      </c>
      <c r="G8" s="61">
        <v>0.76152872197448973</v>
      </c>
      <c r="H8" s="61">
        <v>0.8689690936002763</v>
      </c>
      <c r="I8" s="61">
        <v>0.93600220130567158</v>
      </c>
      <c r="J8" s="61">
        <v>2.3525362641595038</v>
      </c>
      <c r="K8" s="61">
        <v>2.0088471857217627</v>
      </c>
      <c r="L8" s="183">
        <v>1.6339668400622782</v>
      </c>
    </row>
    <row r="9" spans="1:13" x14ac:dyDescent="0.2">
      <c r="A9" s="63"/>
      <c r="B9" s="57"/>
      <c r="C9" s="57"/>
      <c r="D9" s="57"/>
      <c r="E9" s="57"/>
      <c r="F9" s="57"/>
      <c r="G9" s="57"/>
      <c r="H9" s="57"/>
      <c r="I9" s="57"/>
      <c r="J9" s="57"/>
      <c r="K9" s="57"/>
      <c r="L9" s="57"/>
    </row>
    <row r="10" spans="1:13" x14ac:dyDescent="0.2">
      <c r="A10" s="352" t="s">
        <v>397</v>
      </c>
      <c r="B10" s="352"/>
      <c r="C10" s="352"/>
      <c r="D10" s="57"/>
      <c r="E10" s="57"/>
      <c r="F10" s="57"/>
      <c r="G10" s="57"/>
      <c r="H10" s="57"/>
      <c r="I10" s="57"/>
      <c r="J10" s="57"/>
      <c r="K10" s="57"/>
      <c r="L10" s="57"/>
    </row>
    <row r="11" spans="1:13" ht="24" x14ac:dyDescent="0.25">
      <c r="A11" s="64" t="s">
        <v>3</v>
      </c>
      <c r="B11" s="65">
        <v>1110000</v>
      </c>
      <c r="C11" s="66">
        <v>1242000</v>
      </c>
      <c r="D11" s="66">
        <v>1282000</v>
      </c>
      <c r="E11" s="66">
        <v>1150000</v>
      </c>
      <c r="F11" s="66">
        <v>579000</v>
      </c>
      <c r="G11" s="66">
        <v>510000</v>
      </c>
      <c r="H11" s="66">
        <v>455000</v>
      </c>
      <c r="I11" s="66">
        <v>468000</v>
      </c>
      <c r="J11" s="66">
        <v>645000</v>
      </c>
      <c r="K11" s="66">
        <v>638000</v>
      </c>
      <c r="L11" s="67">
        <v>456000</v>
      </c>
      <c r="M11" s="68"/>
    </row>
    <row r="12" spans="1:13" ht="24" x14ac:dyDescent="0.2">
      <c r="A12" s="59" t="s">
        <v>7</v>
      </c>
      <c r="B12" s="60">
        <v>11.4</v>
      </c>
      <c r="C12" s="61">
        <v>12.4</v>
      </c>
      <c r="D12" s="61">
        <v>12.9</v>
      </c>
      <c r="E12" s="61">
        <v>12.2</v>
      </c>
      <c r="F12" s="61">
        <v>8.3000000000000007</v>
      </c>
      <c r="G12" s="61">
        <v>7.6</v>
      </c>
      <c r="H12" s="61">
        <v>7.1</v>
      </c>
      <c r="I12" s="61">
        <v>6.4</v>
      </c>
      <c r="J12" s="61">
        <v>7.6</v>
      </c>
      <c r="K12" s="61">
        <v>7.5</v>
      </c>
      <c r="L12" s="62">
        <v>5.5</v>
      </c>
    </row>
    <row r="13" spans="1:13" x14ac:dyDescent="0.2">
      <c r="A13" s="63"/>
      <c r="B13" s="57"/>
      <c r="C13" s="57"/>
      <c r="D13" s="57"/>
      <c r="E13" s="57"/>
      <c r="F13" s="57"/>
      <c r="G13" s="57"/>
      <c r="H13" s="57"/>
      <c r="I13" s="57"/>
      <c r="J13" s="57"/>
      <c r="K13" s="57"/>
      <c r="L13" s="57"/>
    </row>
    <row r="14" spans="1:13" x14ac:dyDescent="0.2">
      <c r="A14" s="352" t="s">
        <v>398</v>
      </c>
      <c r="B14" s="352"/>
      <c r="C14" s="352"/>
      <c r="D14" s="57"/>
      <c r="E14" s="57"/>
      <c r="F14" s="57"/>
      <c r="G14" s="57"/>
      <c r="H14" s="57"/>
      <c r="I14" s="57"/>
      <c r="J14" s="57"/>
      <c r="K14" s="57"/>
      <c r="L14" s="57"/>
    </row>
    <row r="15" spans="1:13" x14ac:dyDescent="0.2">
      <c r="A15" s="64" t="s">
        <v>253</v>
      </c>
      <c r="B15" s="65">
        <v>1024000</v>
      </c>
      <c r="C15" s="66">
        <v>1173000</v>
      </c>
      <c r="D15" s="66">
        <v>1064000</v>
      </c>
      <c r="E15" s="66">
        <v>498000</v>
      </c>
      <c r="F15" s="66">
        <v>292000</v>
      </c>
      <c r="G15" s="66">
        <v>184000</v>
      </c>
      <c r="H15" s="66">
        <v>186000</v>
      </c>
      <c r="I15" s="66">
        <v>299000</v>
      </c>
      <c r="J15" s="66">
        <v>508000</v>
      </c>
      <c r="K15" s="66">
        <v>358000</v>
      </c>
      <c r="L15" s="67">
        <v>221000</v>
      </c>
    </row>
    <row r="16" spans="1:13" x14ac:dyDescent="0.2">
      <c r="A16" s="58" t="s">
        <v>252</v>
      </c>
      <c r="B16" s="69">
        <v>1000</v>
      </c>
      <c r="C16" s="70">
        <v>1000</v>
      </c>
      <c r="D16" s="70">
        <v>1000</v>
      </c>
      <c r="E16" s="70">
        <v>1000</v>
      </c>
      <c r="F16" s="70">
        <v>1000</v>
      </c>
      <c r="G16" s="70">
        <v>1000</v>
      </c>
      <c r="H16" s="70">
        <v>1000</v>
      </c>
      <c r="I16" s="70">
        <v>2000</v>
      </c>
      <c r="J16" s="70">
        <v>6000</v>
      </c>
      <c r="K16" s="70">
        <v>17000</v>
      </c>
      <c r="L16" s="71">
        <v>63000</v>
      </c>
    </row>
    <row r="17" spans="1:12" x14ac:dyDescent="0.2">
      <c r="A17" s="72" t="s">
        <v>254</v>
      </c>
      <c r="B17" s="73">
        <v>865000</v>
      </c>
      <c r="C17" s="74">
        <v>972000</v>
      </c>
      <c r="D17" s="74">
        <v>884000</v>
      </c>
      <c r="E17" s="74">
        <v>406000</v>
      </c>
      <c r="F17" s="74">
        <v>235000</v>
      </c>
      <c r="G17" s="74">
        <v>156000</v>
      </c>
      <c r="H17" s="74">
        <v>150000</v>
      </c>
      <c r="I17" s="74">
        <v>257000</v>
      </c>
      <c r="J17" s="74">
        <v>445000</v>
      </c>
      <c r="K17" s="74">
        <v>317000</v>
      </c>
      <c r="L17" s="75">
        <v>207000</v>
      </c>
    </row>
    <row r="18" spans="1:12" x14ac:dyDescent="0.2">
      <c r="A18" s="64" t="s">
        <v>255</v>
      </c>
      <c r="B18" s="76">
        <v>6.7</v>
      </c>
      <c r="C18" s="77">
        <v>8.3000000000000007</v>
      </c>
      <c r="D18" s="77">
        <v>6.8</v>
      </c>
      <c r="E18" s="77">
        <v>3.1</v>
      </c>
      <c r="F18" s="77">
        <v>1.7</v>
      </c>
      <c r="G18" s="77">
        <v>1</v>
      </c>
      <c r="H18" s="77">
        <v>1.1000000000000001</v>
      </c>
      <c r="I18" s="77">
        <v>1.5</v>
      </c>
      <c r="J18" s="77">
        <v>2.6</v>
      </c>
      <c r="K18" s="77">
        <v>1.8</v>
      </c>
      <c r="L18" s="78">
        <v>1.1000000000000001</v>
      </c>
    </row>
    <row r="19" spans="1:12" x14ac:dyDescent="0.2">
      <c r="A19" s="59" t="s">
        <v>252</v>
      </c>
      <c r="B19" s="79">
        <v>2.3139E-2</v>
      </c>
      <c r="C19" s="80">
        <v>1.525E-2</v>
      </c>
      <c r="D19" s="80">
        <v>1.7715999999999999E-2</v>
      </c>
      <c r="E19" s="80">
        <v>1.2319999999999999E-2</v>
      </c>
      <c r="F19" s="80">
        <v>7.2389999999999998E-3</v>
      </c>
      <c r="G19" s="80">
        <v>7.0229999999999997E-3</v>
      </c>
      <c r="H19" s="80">
        <v>9.2189999999999998E-3</v>
      </c>
      <c r="I19" s="80">
        <v>1.7129999999999999E-2</v>
      </c>
      <c r="J19" s="80">
        <v>4.5989000000000002E-2</v>
      </c>
      <c r="K19" s="80">
        <v>0.10154100000000001</v>
      </c>
      <c r="L19" s="81">
        <v>0.28915800000000003</v>
      </c>
    </row>
    <row r="20" spans="1:12" x14ac:dyDescent="0.2">
      <c r="A20" s="64" t="s">
        <v>256</v>
      </c>
      <c r="B20" s="65">
        <v>313</v>
      </c>
      <c r="C20" s="66">
        <v>810</v>
      </c>
      <c r="D20" s="66">
        <v>422</v>
      </c>
      <c r="E20" s="66">
        <v>188</v>
      </c>
      <c r="F20" s="66">
        <v>106</v>
      </c>
      <c r="G20" s="66">
        <v>58</v>
      </c>
      <c r="H20" s="66">
        <v>66</v>
      </c>
      <c r="I20" s="66">
        <v>69</v>
      </c>
      <c r="J20" s="66">
        <v>205</v>
      </c>
      <c r="K20" s="66">
        <v>148</v>
      </c>
      <c r="L20" s="67">
        <v>85</v>
      </c>
    </row>
    <row r="21" spans="1:12" s="47" customFormat="1" x14ac:dyDescent="0.2">
      <c r="A21" s="59" t="s">
        <v>252</v>
      </c>
      <c r="B21" s="60">
        <v>1</v>
      </c>
      <c r="C21" s="61">
        <v>1.4</v>
      </c>
      <c r="D21" s="61">
        <v>1.1000000000000001</v>
      </c>
      <c r="E21" s="61">
        <v>0.7</v>
      </c>
      <c r="F21" s="61">
        <v>0.4</v>
      </c>
      <c r="G21" s="61">
        <v>0.4</v>
      </c>
      <c r="H21" s="61">
        <v>0.4</v>
      </c>
      <c r="I21" s="61">
        <v>0.6</v>
      </c>
      <c r="J21" s="61">
        <v>3.2</v>
      </c>
      <c r="K21" s="61">
        <v>6.4</v>
      </c>
      <c r="L21" s="62">
        <v>22.9</v>
      </c>
    </row>
    <row r="22" spans="1:12" x14ac:dyDescent="0.2">
      <c r="A22" s="82"/>
      <c r="B22" s="57"/>
      <c r="C22" s="57"/>
      <c r="D22" s="57"/>
      <c r="E22" s="57"/>
      <c r="F22" s="57"/>
      <c r="G22" s="57"/>
      <c r="H22" s="57"/>
      <c r="I22" s="57"/>
      <c r="J22" s="57"/>
      <c r="K22" s="57"/>
      <c r="L22" s="57"/>
    </row>
    <row r="23" spans="1:12" x14ac:dyDescent="0.2">
      <c r="A23" s="352" t="s">
        <v>399</v>
      </c>
      <c r="B23" s="352"/>
      <c r="C23" s="352"/>
      <c r="D23" s="177"/>
      <c r="E23" s="83"/>
      <c r="F23" s="83"/>
      <c r="G23" s="83"/>
      <c r="H23" s="83"/>
      <c r="I23" s="83"/>
      <c r="J23" s="83"/>
      <c r="K23" s="83"/>
      <c r="L23" s="177"/>
    </row>
    <row r="24" spans="1:12" x14ac:dyDescent="0.2">
      <c r="A24" s="56" t="s">
        <v>0</v>
      </c>
      <c r="B24" s="84">
        <v>0.92129702219074339</v>
      </c>
      <c r="C24" s="85">
        <v>0.92990505946868729</v>
      </c>
      <c r="D24" s="85">
        <v>0.82834479433394348</v>
      </c>
      <c r="E24" s="85">
        <v>0.43164915686796412</v>
      </c>
      <c r="F24" s="85">
        <v>0.45097544451511212</v>
      </c>
      <c r="G24" s="85">
        <v>0.35910767409683653</v>
      </c>
      <c r="H24" s="85">
        <v>0.38025125959824868</v>
      </c>
      <c r="I24" s="85">
        <v>0.61773254261973354</v>
      </c>
      <c r="J24" s="85">
        <v>0.78633105233382672</v>
      </c>
      <c r="K24" s="85">
        <v>0.53890997533356111</v>
      </c>
      <c r="L24" s="86">
        <v>0.48405394797717011</v>
      </c>
    </row>
    <row r="25" spans="1:12" x14ac:dyDescent="0.2">
      <c r="A25" s="87" t="s">
        <v>1</v>
      </c>
      <c r="B25" s="88">
        <v>0.58723216919546639</v>
      </c>
      <c r="C25" s="89">
        <v>0.66573867291854949</v>
      </c>
      <c r="D25" s="89">
        <v>0.5294392105462925</v>
      </c>
      <c r="E25" s="89">
        <v>0.25092193601521823</v>
      </c>
      <c r="F25" s="89">
        <v>0.20064364027991188</v>
      </c>
      <c r="G25" s="89">
        <v>0.13700755108251261</v>
      </c>
      <c r="H25" s="89">
        <v>0.15229722981789562</v>
      </c>
      <c r="I25" s="89">
        <v>0.23632303835433502</v>
      </c>
      <c r="J25" s="89">
        <v>0.34972278250491945</v>
      </c>
      <c r="K25" s="89">
        <v>0.24005205779300071</v>
      </c>
      <c r="L25" s="90">
        <v>0.19026310329453799</v>
      </c>
    </row>
    <row r="26" spans="1:12" x14ac:dyDescent="0.2">
      <c r="A26" s="91"/>
      <c r="B26" s="92"/>
      <c r="C26" s="92"/>
      <c r="D26" s="92"/>
      <c r="E26" s="92"/>
      <c r="F26" s="92"/>
      <c r="G26" s="92"/>
      <c r="H26" s="92"/>
      <c r="I26" s="92"/>
      <c r="J26" s="92"/>
      <c r="K26" s="92"/>
      <c r="L26" s="92"/>
    </row>
    <row r="27" spans="1:12" x14ac:dyDescent="0.2">
      <c r="A27" s="93" t="s">
        <v>400</v>
      </c>
      <c r="B27" s="93"/>
      <c r="C27" s="93"/>
      <c r="D27" s="93"/>
      <c r="E27" s="93"/>
      <c r="F27" s="93"/>
      <c r="G27" s="93"/>
      <c r="H27" s="93"/>
      <c r="I27" s="93"/>
      <c r="J27" s="93"/>
      <c r="K27" s="93"/>
    </row>
    <row r="28" spans="1:12" x14ac:dyDescent="0.2">
      <c r="A28" s="351" t="s">
        <v>35</v>
      </c>
      <c r="B28" s="351"/>
      <c r="C28" s="351"/>
      <c r="D28" s="351"/>
      <c r="E28" s="351"/>
      <c r="F28" s="46"/>
      <c r="G28" s="46"/>
      <c r="H28" s="46"/>
      <c r="I28" s="46"/>
      <c r="J28" s="46"/>
      <c r="K28" s="46"/>
    </row>
    <row r="29" spans="1:12" x14ac:dyDescent="0.2">
      <c r="A29" s="177" t="s">
        <v>64</v>
      </c>
      <c r="B29" s="94"/>
      <c r="C29" s="94"/>
      <c r="D29" s="94"/>
      <c r="E29" s="92"/>
      <c r="F29" s="92"/>
      <c r="G29" s="92"/>
      <c r="H29" s="92"/>
      <c r="I29" s="92"/>
      <c r="J29" s="92"/>
      <c r="K29" s="92"/>
      <c r="L29" s="94"/>
    </row>
    <row r="32" spans="1:12" x14ac:dyDescent="0.2">
      <c r="E32" s="46"/>
      <c r="F32" s="46"/>
      <c r="G32" s="46"/>
      <c r="H32" s="46"/>
      <c r="I32" s="46"/>
      <c r="J32" s="46"/>
      <c r="K32" s="46"/>
    </row>
    <row r="33" spans="5:11" x14ac:dyDescent="0.2">
      <c r="E33" s="46"/>
      <c r="F33" s="46"/>
      <c r="G33" s="46"/>
      <c r="H33" s="46"/>
      <c r="I33" s="46"/>
      <c r="J33" s="46"/>
      <c r="K33" s="46"/>
    </row>
    <row r="34" spans="5:11" x14ac:dyDescent="0.2">
      <c r="E34" s="46"/>
      <c r="F34" s="46"/>
      <c r="G34" s="46"/>
      <c r="H34" s="46"/>
      <c r="I34" s="46"/>
      <c r="J34" s="46"/>
      <c r="K34" s="46"/>
    </row>
  </sheetData>
  <mergeCells count="4">
    <mergeCell ref="A28:E28"/>
    <mergeCell ref="A10:C10"/>
    <mergeCell ref="A14:C14"/>
    <mergeCell ref="A23:C23"/>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42"/>
  <sheetViews>
    <sheetView zoomScale="63" zoomScaleNormal="63" workbookViewId="0">
      <pane xSplit="5" ySplit="3" topLeftCell="F4" activePane="bottomRight" state="frozen"/>
      <selection activeCell="B8" sqref="B8:M8"/>
      <selection pane="topRight" activeCell="B8" sqref="B8:M8"/>
      <selection pane="bottomLeft" activeCell="B8" sqref="B8:M8"/>
      <selection pane="bottomRight" sqref="A1:F1"/>
    </sheetView>
  </sheetViews>
  <sheetFormatPr baseColWidth="10" defaultColWidth="9.140625" defaultRowHeight="15" x14ac:dyDescent="0.25"/>
  <cols>
    <col min="1" max="1" width="14.42578125" style="13" customWidth="1"/>
    <col min="2" max="2" width="14.28515625" style="13" customWidth="1"/>
    <col min="3" max="3" width="22.28515625" style="13" customWidth="1"/>
    <col min="4" max="4" width="9.140625" style="13"/>
    <col min="5" max="5" width="60.7109375" style="13" bestFit="1" customWidth="1"/>
    <col min="6" max="6" width="15.42578125" style="41" bestFit="1" customWidth="1"/>
    <col min="7" max="7" width="14.85546875" style="41" bestFit="1" customWidth="1"/>
    <col min="8" max="8" width="14.7109375" style="41" bestFit="1" customWidth="1"/>
    <col min="9" max="9" width="12.28515625" style="165" bestFit="1" customWidth="1"/>
    <col min="10" max="16384" width="9.140625" style="13"/>
  </cols>
  <sheetData>
    <row r="1" spans="1:11" x14ac:dyDescent="0.25">
      <c r="A1" s="365" t="s">
        <v>134</v>
      </c>
      <c r="B1" s="365"/>
      <c r="C1" s="365"/>
      <c r="D1" s="365"/>
      <c r="E1" s="365"/>
      <c r="F1" s="365"/>
    </row>
    <row r="2" spans="1:11" ht="15.75" thickBot="1" x14ac:dyDescent="0.3">
      <c r="A2" s="12" t="s">
        <v>108</v>
      </c>
      <c r="B2" s="12" t="s">
        <v>107</v>
      </c>
      <c r="C2" s="10"/>
      <c r="D2" s="10"/>
      <c r="E2" s="10"/>
      <c r="F2" s="44"/>
    </row>
    <row r="3" spans="1:11" s="26" customFormat="1" ht="12.75" thickBot="1" x14ac:dyDescent="0.3">
      <c r="A3" s="172" t="s">
        <v>129</v>
      </c>
      <c r="B3" s="172" t="s">
        <v>130</v>
      </c>
      <c r="C3" s="172" t="s">
        <v>131</v>
      </c>
      <c r="D3" s="172" t="s">
        <v>115</v>
      </c>
      <c r="E3" s="172" t="s">
        <v>132</v>
      </c>
      <c r="F3" s="171" t="s">
        <v>116</v>
      </c>
      <c r="G3" s="171" t="s">
        <v>117</v>
      </c>
      <c r="H3" s="171" t="s">
        <v>118</v>
      </c>
      <c r="I3" s="171" t="s">
        <v>385</v>
      </c>
    </row>
    <row r="4" spans="1:11" s="27" customFormat="1" ht="11.25" x14ac:dyDescent="0.2">
      <c r="A4" s="170" t="s">
        <v>119</v>
      </c>
      <c r="B4" s="170" t="s">
        <v>97</v>
      </c>
      <c r="C4" s="170" t="s">
        <v>143</v>
      </c>
      <c r="D4" s="170" t="s">
        <v>66</v>
      </c>
      <c r="E4" s="170" t="s">
        <v>12</v>
      </c>
      <c r="F4" s="169">
        <v>65</v>
      </c>
      <c r="G4" s="169">
        <v>200</v>
      </c>
      <c r="H4" s="169">
        <v>11605</v>
      </c>
      <c r="I4" s="168">
        <v>139115</v>
      </c>
      <c r="J4" s="40"/>
      <c r="K4" s="40"/>
    </row>
    <row r="5" spans="1:11" s="27" customFormat="1" ht="11.25" x14ac:dyDescent="0.2">
      <c r="A5" s="25" t="s">
        <v>119</v>
      </c>
      <c r="B5" s="25" t="s">
        <v>97</v>
      </c>
      <c r="C5" s="25" t="s">
        <v>143</v>
      </c>
      <c r="D5" s="25" t="s">
        <v>67</v>
      </c>
      <c r="E5" s="25" t="s">
        <v>15</v>
      </c>
      <c r="F5" s="43">
        <v>280</v>
      </c>
      <c r="G5" s="43">
        <v>1175</v>
      </c>
      <c r="H5" s="43">
        <v>54010</v>
      </c>
      <c r="I5" s="167">
        <v>473220</v>
      </c>
      <c r="J5" s="40"/>
      <c r="K5" s="40"/>
    </row>
    <row r="6" spans="1:11" s="27" customFormat="1" ht="11.25" x14ac:dyDescent="0.2">
      <c r="A6" s="25" t="s">
        <v>119</v>
      </c>
      <c r="B6" s="25" t="s">
        <v>97</v>
      </c>
      <c r="C6" s="25" t="s">
        <v>143</v>
      </c>
      <c r="D6" s="25" t="s">
        <v>69</v>
      </c>
      <c r="E6" s="25" t="s">
        <v>14</v>
      </c>
      <c r="F6" s="43">
        <v>30</v>
      </c>
      <c r="G6" s="43">
        <v>125</v>
      </c>
      <c r="H6" s="43">
        <v>6485</v>
      </c>
      <c r="I6" s="167">
        <v>66645</v>
      </c>
      <c r="J6" s="40"/>
      <c r="K6" s="40"/>
    </row>
    <row r="7" spans="1:11" s="27" customFormat="1" ht="11.25" x14ac:dyDescent="0.2">
      <c r="A7" s="25" t="s">
        <v>119</v>
      </c>
      <c r="B7" s="25" t="s">
        <v>97</v>
      </c>
      <c r="C7" s="25" t="s">
        <v>143</v>
      </c>
      <c r="D7" s="25" t="s">
        <v>70</v>
      </c>
      <c r="E7" s="25" t="s">
        <v>17</v>
      </c>
      <c r="F7" s="43">
        <v>5</v>
      </c>
      <c r="G7" s="43">
        <v>25</v>
      </c>
      <c r="H7" s="43">
        <v>1405</v>
      </c>
      <c r="I7" s="167">
        <v>15910</v>
      </c>
      <c r="J7" s="40"/>
      <c r="K7" s="40"/>
    </row>
    <row r="8" spans="1:11" s="27" customFormat="1" ht="11.25" x14ac:dyDescent="0.2">
      <c r="A8" s="25" t="s">
        <v>119</v>
      </c>
      <c r="B8" s="25" t="s">
        <v>97</v>
      </c>
      <c r="C8" s="25" t="s">
        <v>143</v>
      </c>
      <c r="D8" s="25" t="s">
        <v>71</v>
      </c>
      <c r="E8" s="25" t="s">
        <v>22</v>
      </c>
      <c r="F8" s="43">
        <v>390</v>
      </c>
      <c r="G8" s="43">
        <v>1815</v>
      </c>
      <c r="H8" s="43">
        <v>96040</v>
      </c>
      <c r="I8" s="167">
        <v>1027510</v>
      </c>
      <c r="J8" s="40"/>
      <c r="K8" s="40"/>
    </row>
    <row r="9" spans="1:11" s="27" customFormat="1" ht="11.25" x14ac:dyDescent="0.2">
      <c r="A9" s="25" t="s">
        <v>119</v>
      </c>
      <c r="B9" s="25" t="s">
        <v>97</v>
      </c>
      <c r="C9" s="25" t="s">
        <v>143</v>
      </c>
      <c r="D9" s="25" t="s">
        <v>72</v>
      </c>
      <c r="E9" s="25" t="s">
        <v>10</v>
      </c>
      <c r="F9" s="43">
        <v>55</v>
      </c>
      <c r="G9" s="43">
        <v>345</v>
      </c>
      <c r="H9" s="43">
        <v>15780</v>
      </c>
      <c r="I9" s="167">
        <v>158955</v>
      </c>
      <c r="J9" s="40"/>
      <c r="K9" s="40"/>
    </row>
    <row r="10" spans="1:11" s="27" customFormat="1" ht="11.25" x14ac:dyDescent="0.2">
      <c r="A10" s="25" t="s">
        <v>119</v>
      </c>
      <c r="B10" s="25" t="s">
        <v>97</v>
      </c>
      <c r="C10" s="25" t="s">
        <v>143</v>
      </c>
      <c r="D10" s="25" t="s">
        <v>73</v>
      </c>
      <c r="E10" s="25" t="s">
        <v>18</v>
      </c>
      <c r="F10" s="43">
        <v>1000</v>
      </c>
      <c r="G10" s="43">
        <v>4980</v>
      </c>
      <c r="H10" s="43">
        <v>274115</v>
      </c>
      <c r="I10" s="167">
        <v>2868135</v>
      </c>
      <c r="J10" s="40"/>
      <c r="K10" s="40"/>
    </row>
    <row r="11" spans="1:11" s="27" customFormat="1" ht="11.25" x14ac:dyDescent="0.2">
      <c r="A11" s="25" t="s">
        <v>119</v>
      </c>
      <c r="B11" s="25" t="s">
        <v>97</v>
      </c>
      <c r="C11" s="25" t="s">
        <v>143</v>
      </c>
      <c r="D11" s="25" t="s">
        <v>74</v>
      </c>
      <c r="E11" s="25" t="s">
        <v>23</v>
      </c>
      <c r="F11" s="43">
        <v>2055</v>
      </c>
      <c r="G11" s="43">
        <v>7900</v>
      </c>
      <c r="H11" s="43">
        <v>427750</v>
      </c>
      <c r="I11" s="167">
        <v>4353625</v>
      </c>
      <c r="J11" s="40"/>
      <c r="K11" s="40"/>
    </row>
    <row r="12" spans="1:11" s="27" customFormat="1" ht="11.25" x14ac:dyDescent="0.2">
      <c r="A12" s="25" t="s">
        <v>119</v>
      </c>
      <c r="B12" s="25" t="s">
        <v>97</v>
      </c>
      <c r="C12" s="25" t="s">
        <v>143</v>
      </c>
      <c r="D12" s="25" t="s">
        <v>75</v>
      </c>
      <c r="E12" s="25" t="s">
        <v>21</v>
      </c>
      <c r="F12" s="43">
        <v>325</v>
      </c>
      <c r="G12" s="43">
        <v>1795</v>
      </c>
      <c r="H12" s="43">
        <v>81430</v>
      </c>
      <c r="I12" s="167">
        <v>799950</v>
      </c>
      <c r="J12" s="40"/>
      <c r="K12" s="40"/>
    </row>
    <row r="13" spans="1:11" s="27" customFormat="1" ht="11.25" x14ac:dyDescent="0.2">
      <c r="A13" s="25" t="s">
        <v>119</v>
      </c>
      <c r="B13" s="25" t="s">
        <v>97</v>
      </c>
      <c r="C13" s="25" t="s">
        <v>143</v>
      </c>
      <c r="D13" s="25" t="s">
        <v>76</v>
      </c>
      <c r="E13" s="25" t="s">
        <v>24</v>
      </c>
      <c r="F13" s="43">
        <v>945</v>
      </c>
      <c r="G13" s="43">
        <v>6530</v>
      </c>
      <c r="H13" s="43">
        <v>330855</v>
      </c>
      <c r="I13" s="167">
        <v>3119615</v>
      </c>
      <c r="J13" s="40"/>
      <c r="K13" s="40"/>
    </row>
    <row r="14" spans="1:11" s="27" customFormat="1" ht="11.25" x14ac:dyDescent="0.2">
      <c r="A14" s="25" t="s">
        <v>119</v>
      </c>
      <c r="B14" s="25" t="s">
        <v>97</v>
      </c>
      <c r="C14" s="25" t="s">
        <v>143</v>
      </c>
      <c r="D14" s="25" t="s">
        <v>77</v>
      </c>
      <c r="E14" s="25" t="s">
        <v>16</v>
      </c>
      <c r="F14" s="43">
        <v>135</v>
      </c>
      <c r="G14" s="43">
        <v>560</v>
      </c>
      <c r="H14" s="43">
        <v>29710</v>
      </c>
      <c r="I14" s="167">
        <v>336855</v>
      </c>
      <c r="J14" s="40"/>
      <c r="K14" s="40"/>
    </row>
    <row r="15" spans="1:11" s="27" customFormat="1" ht="11.25" x14ac:dyDescent="0.2">
      <c r="A15" s="25" t="s">
        <v>119</v>
      </c>
      <c r="B15" s="25" t="s">
        <v>97</v>
      </c>
      <c r="C15" s="25" t="s">
        <v>143</v>
      </c>
      <c r="D15" s="25" t="s">
        <v>78</v>
      </c>
      <c r="E15" s="25" t="s">
        <v>13</v>
      </c>
      <c r="F15" s="43">
        <v>165</v>
      </c>
      <c r="G15" s="43">
        <v>510</v>
      </c>
      <c r="H15" s="43">
        <v>26800</v>
      </c>
      <c r="I15" s="167">
        <v>340160</v>
      </c>
      <c r="J15" s="40"/>
      <c r="K15" s="40"/>
    </row>
    <row r="16" spans="1:11" s="27" customFormat="1" ht="11.25" x14ac:dyDescent="0.2">
      <c r="A16" s="25" t="s">
        <v>119</v>
      </c>
      <c r="B16" s="25" t="s">
        <v>97</v>
      </c>
      <c r="C16" s="25" t="s">
        <v>143</v>
      </c>
      <c r="D16" s="25" t="s">
        <v>79</v>
      </c>
      <c r="E16" s="25" t="s">
        <v>11</v>
      </c>
      <c r="F16" s="43">
        <v>170</v>
      </c>
      <c r="G16" s="43">
        <v>455</v>
      </c>
      <c r="H16" s="43">
        <v>24615</v>
      </c>
      <c r="I16" s="167">
        <v>275470</v>
      </c>
      <c r="J16" s="40"/>
      <c r="K16" s="40"/>
    </row>
    <row r="17" spans="1:11" s="27" customFormat="1" ht="11.25" x14ac:dyDescent="0.2">
      <c r="A17" s="25" t="s">
        <v>119</v>
      </c>
      <c r="B17" s="25" t="s">
        <v>97</v>
      </c>
      <c r="C17" s="25" t="s">
        <v>143</v>
      </c>
      <c r="D17" s="25" t="s">
        <v>80</v>
      </c>
      <c r="E17" s="25" t="s">
        <v>25</v>
      </c>
      <c r="F17" s="43">
        <v>1110</v>
      </c>
      <c r="G17" s="43">
        <v>5185</v>
      </c>
      <c r="H17" s="43">
        <v>239775</v>
      </c>
      <c r="I17" s="167">
        <v>2435355</v>
      </c>
      <c r="J17" s="40"/>
      <c r="K17" s="40"/>
    </row>
    <row r="18" spans="1:11" s="27" customFormat="1" ht="11.25" x14ac:dyDescent="0.2">
      <c r="A18" s="25" t="s">
        <v>119</v>
      </c>
      <c r="B18" s="25" t="s">
        <v>97</v>
      </c>
      <c r="C18" s="25" t="s">
        <v>143</v>
      </c>
      <c r="D18" s="25" t="s">
        <v>81</v>
      </c>
      <c r="E18" s="25" t="s">
        <v>19</v>
      </c>
      <c r="F18" s="43">
        <v>565</v>
      </c>
      <c r="G18" s="43">
        <v>3015</v>
      </c>
      <c r="H18" s="43">
        <v>140555</v>
      </c>
      <c r="I18" s="167">
        <v>1342295</v>
      </c>
      <c r="J18" s="40"/>
      <c r="K18" s="40"/>
    </row>
    <row r="19" spans="1:11" s="27" customFormat="1" ht="11.25" x14ac:dyDescent="0.2">
      <c r="A19" s="25" t="s">
        <v>119</v>
      </c>
      <c r="B19" s="25" t="s">
        <v>97</v>
      </c>
      <c r="C19" s="25" t="s">
        <v>143</v>
      </c>
      <c r="D19" s="25" t="s">
        <v>82</v>
      </c>
      <c r="E19" s="25" t="s">
        <v>20</v>
      </c>
      <c r="F19" s="43">
        <v>575</v>
      </c>
      <c r="G19" s="43">
        <v>1940</v>
      </c>
      <c r="H19" s="43">
        <v>104210</v>
      </c>
      <c r="I19" s="167">
        <v>988175</v>
      </c>
      <c r="J19" s="40"/>
      <c r="K19" s="40"/>
    </row>
    <row r="20" spans="1:11" s="27" customFormat="1" ht="11.25" x14ac:dyDescent="0.2">
      <c r="A20" s="25" t="s">
        <v>119</v>
      </c>
      <c r="B20" s="25" t="s">
        <v>96</v>
      </c>
      <c r="C20" s="25" t="s">
        <v>102</v>
      </c>
      <c r="D20" s="25" t="s">
        <v>66</v>
      </c>
      <c r="E20" s="25" t="s">
        <v>12</v>
      </c>
      <c r="F20" s="43">
        <v>50</v>
      </c>
      <c r="G20" s="43">
        <v>235</v>
      </c>
      <c r="H20" s="43">
        <v>11580</v>
      </c>
      <c r="I20" s="167">
        <v>98350</v>
      </c>
      <c r="J20" s="40"/>
      <c r="K20" s="40"/>
    </row>
    <row r="21" spans="1:11" s="27" customFormat="1" ht="11.25" x14ac:dyDescent="0.2">
      <c r="A21" s="25" t="s">
        <v>119</v>
      </c>
      <c r="B21" s="25" t="s">
        <v>96</v>
      </c>
      <c r="C21" s="25" t="s">
        <v>102</v>
      </c>
      <c r="D21" s="25" t="s">
        <v>67</v>
      </c>
      <c r="E21" s="25" t="s">
        <v>15</v>
      </c>
      <c r="F21" s="43">
        <v>155</v>
      </c>
      <c r="G21" s="43">
        <v>785</v>
      </c>
      <c r="H21" s="43">
        <v>36565</v>
      </c>
      <c r="I21" s="167">
        <v>336265</v>
      </c>
      <c r="J21" s="40"/>
      <c r="K21" s="40"/>
    </row>
    <row r="22" spans="1:11" s="27" customFormat="1" ht="11.25" x14ac:dyDescent="0.2">
      <c r="A22" s="25" t="s">
        <v>119</v>
      </c>
      <c r="B22" s="25" t="s">
        <v>96</v>
      </c>
      <c r="C22" s="25" t="s">
        <v>102</v>
      </c>
      <c r="D22" s="25" t="s">
        <v>69</v>
      </c>
      <c r="E22" s="25" t="s">
        <v>14</v>
      </c>
      <c r="F22" s="43">
        <v>20</v>
      </c>
      <c r="G22" s="43">
        <v>65</v>
      </c>
      <c r="H22" s="43">
        <v>3045</v>
      </c>
      <c r="I22" s="167">
        <v>34590</v>
      </c>
      <c r="J22" s="40"/>
      <c r="K22" s="40"/>
    </row>
    <row r="23" spans="1:11" s="27" customFormat="1" ht="11.25" x14ac:dyDescent="0.2">
      <c r="A23" s="25" t="s">
        <v>119</v>
      </c>
      <c r="B23" s="25" t="s">
        <v>96</v>
      </c>
      <c r="C23" s="25" t="s">
        <v>102</v>
      </c>
      <c r="D23" s="25" t="s">
        <v>70</v>
      </c>
      <c r="E23" s="25" t="s">
        <v>17</v>
      </c>
      <c r="F23" s="43">
        <v>5</v>
      </c>
      <c r="G23" s="43">
        <v>10</v>
      </c>
      <c r="H23" s="43">
        <v>655</v>
      </c>
      <c r="I23" s="167">
        <v>8680</v>
      </c>
      <c r="J23" s="40"/>
      <c r="K23" s="40"/>
    </row>
    <row r="24" spans="1:11" s="27" customFormat="1" ht="11.25" x14ac:dyDescent="0.2">
      <c r="A24" s="25" t="s">
        <v>119</v>
      </c>
      <c r="B24" s="25" t="s">
        <v>96</v>
      </c>
      <c r="C24" s="25" t="s">
        <v>102</v>
      </c>
      <c r="D24" s="25" t="s">
        <v>71</v>
      </c>
      <c r="E24" s="25" t="s">
        <v>22</v>
      </c>
      <c r="F24" s="43">
        <v>315</v>
      </c>
      <c r="G24" s="43">
        <v>1475</v>
      </c>
      <c r="H24" s="43">
        <v>79965</v>
      </c>
      <c r="I24" s="167">
        <v>805110</v>
      </c>
      <c r="J24" s="40"/>
      <c r="K24" s="40"/>
    </row>
    <row r="25" spans="1:11" s="27" customFormat="1" ht="11.25" x14ac:dyDescent="0.2">
      <c r="A25" s="25" t="s">
        <v>119</v>
      </c>
      <c r="B25" s="25" t="s">
        <v>96</v>
      </c>
      <c r="C25" s="25" t="s">
        <v>102</v>
      </c>
      <c r="D25" s="25" t="s">
        <v>72</v>
      </c>
      <c r="E25" s="25" t="s">
        <v>10</v>
      </c>
      <c r="F25" s="43">
        <v>55</v>
      </c>
      <c r="G25" s="43">
        <v>405</v>
      </c>
      <c r="H25" s="43">
        <v>15575</v>
      </c>
      <c r="I25" s="167">
        <v>165190</v>
      </c>
      <c r="J25" s="40"/>
      <c r="K25" s="40"/>
    </row>
    <row r="26" spans="1:11" s="27" customFormat="1" ht="11.25" x14ac:dyDescent="0.2">
      <c r="A26" s="25" t="s">
        <v>119</v>
      </c>
      <c r="B26" s="25" t="s">
        <v>96</v>
      </c>
      <c r="C26" s="25" t="s">
        <v>102</v>
      </c>
      <c r="D26" s="25" t="s">
        <v>73</v>
      </c>
      <c r="E26" s="25" t="s">
        <v>18</v>
      </c>
      <c r="F26" s="43">
        <v>600</v>
      </c>
      <c r="G26" s="43">
        <v>3175</v>
      </c>
      <c r="H26" s="43">
        <v>181330</v>
      </c>
      <c r="I26" s="167">
        <v>1819170</v>
      </c>
      <c r="J26" s="40"/>
      <c r="K26" s="40"/>
    </row>
    <row r="27" spans="1:11" s="27" customFormat="1" ht="11.25" x14ac:dyDescent="0.2">
      <c r="A27" s="25" t="s">
        <v>119</v>
      </c>
      <c r="B27" s="25" t="s">
        <v>96</v>
      </c>
      <c r="C27" s="25" t="s">
        <v>102</v>
      </c>
      <c r="D27" s="25" t="s">
        <v>74</v>
      </c>
      <c r="E27" s="25" t="s">
        <v>23</v>
      </c>
      <c r="F27" s="43">
        <v>1415</v>
      </c>
      <c r="G27" s="43">
        <v>6245</v>
      </c>
      <c r="H27" s="43">
        <v>348645</v>
      </c>
      <c r="I27" s="167">
        <v>3356410</v>
      </c>
      <c r="J27" s="40"/>
      <c r="K27" s="40"/>
    </row>
    <row r="28" spans="1:11" s="27" customFormat="1" ht="11.25" x14ac:dyDescent="0.2">
      <c r="A28" s="25" t="s">
        <v>119</v>
      </c>
      <c r="B28" s="25" t="s">
        <v>96</v>
      </c>
      <c r="C28" s="25" t="s">
        <v>102</v>
      </c>
      <c r="D28" s="25" t="s">
        <v>75</v>
      </c>
      <c r="E28" s="25" t="s">
        <v>21</v>
      </c>
      <c r="F28" s="43">
        <v>300</v>
      </c>
      <c r="G28" s="43">
        <v>2105</v>
      </c>
      <c r="H28" s="43">
        <v>114750</v>
      </c>
      <c r="I28" s="167">
        <v>1228780</v>
      </c>
      <c r="J28" s="40"/>
      <c r="K28" s="40"/>
    </row>
    <row r="29" spans="1:11" s="27" customFormat="1" ht="11.25" x14ac:dyDescent="0.2">
      <c r="A29" s="25" t="s">
        <v>119</v>
      </c>
      <c r="B29" s="25" t="s">
        <v>96</v>
      </c>
      <c r="C29" s="25" t="s">
        <v>102</v>
      </c>
      <c r="D29" s="25" t="s">
        <v>76</v>
      </c>
      <c r="E29" s="25" t="s">
        <v>24</v>
      </c>
      <c r="F29" s="43">
        <v>660</v>
      </c>
      <c r="G29" s="43">
        <v>4120</v>
      </c>
      <c r="H29" s="43">
        <v>221985</v>
      </c>
      <c r="I29" s="167">
        <v>2028800</v>
      </c>
      <c r="J29" s="40"/>
      <c r="K29" s="40"/>
    </row>
    <row r="30" spans="1:11" s="27" customFormat="1" ht="11.25" x14ac:dyDescent="0.2">
      <c r="A30" s="25" t="s">
        <v>119</v>
      </c>
      <c r="B30" s="25" t="s">
        <v>96</v>
      </c>
      <c r="C30" s="25" t="s">
        <v>102</v>
      </c>
      <c r="D30" s="25" t="s">
        <v>77</v>
      </c>
      <c r="E30" s="25" t="s">
        <v>16</v>
      </c>
      <c r="F30" s="43">
        <v>85</v>
      </c>
      <c r="G30" s="43">
        <v>330</v>
      </c>
      <c r="H30" s="43">
        <v>16455</v>
      </c>
      <c r="I30" s="167">
        <v>187745</v>
      </c>
      <c r="J30" s="40"/>
      <c r="K30" s="40"/>
    </row>
    <row r="31" spans="1:11" s="27" customFormat="1" ht="11.25" x14ac:dyDescent="0.2">
      <c r="A31" s="25" t="s">
        <v>119</v>
      </c>
      <c r="B31" s="25" t="s">
        <v>96</v>
      </c>
      <c r="C31" s="25" t="s">
        <v>102</v>
      </c>
      <c r="D31" s="25" t="s">
        <v>78</v>
      </c>
      <c r="E31" s="25" t="s">
        <v>13</v>
      </c>
      <c r="F31" s="43">
        <v>165</v>
      </c>
      <c r="G31" s="43">
        <v>465</v>
      </c>
      <c r="H31" s="43">
        <v>24565</v>
      </c>
      <c r="I31" s="167">
        <v>309920</v>
      </c>
      <c r="J31" s="40"/>
      <c r="K31" s="40"/>
    </row>
    <row r="32" spans="1:11" s="27" customFormat="1" ht="11.25" x14ac:dyDescent="0.2">
      <c r="A32" s="25" t="s">
        <v>119</v>
      </c>
      <c r="B32" s="25" t="s">
        <v>96</v>
      </c>
      <c r="C32" s="25" t="s">
        <v>102</v>
      </c>
      <c r="D32" s="25" t="s">
        <v>79</v>
      </c>
      <c r="E32" s="25" t="s">
        <v>11</v>
      </c>
      <c r="F32" s="43">
        <v>90</v>
      </c>
      <c r="G32" s="43">
        <v>255</v>
      </c>
      <c r="H32" s="43">
        <v>13850</v>
      </c>
      <c r="I32" s="167">
        <v>155070</v>
      </c>
      <c r="J32" s="40"/>
      <c r="K32" s="40"/>
    </row>
    <row r="33" spans="1:11" s="27" customFormat="1" ht="11.25" x14ac:dyDescent="0.2">
      <c r="A33" s="25" t="s">
        <v>119</v>
      </c>
      <c r="B33" s="25" t="s">
        <v>96</v>
      </c>
      <c r="C33" s="25" t="s">
        <v>102</v>
      </c>
      <c r="D33" s="25" t="s">
        <v>80</v>
      </c>
      <c r="E33" s="25" t="s">
        <v>25</v>
      </c>
      <c r="F33" s="43">
        <v>815</v>
      </c>
      <c r="G33" s="43">
        <v>4480</v>
      </c>
      <c r="H33" s="43">
        <v>206730</v>
      </c>
      <c r="I33" s="167">
        <v>2096280</v>
      </c>
      <c r="J33" s="40"/>
      <c r="K33" s="40"/>
    </row>
    <row r="34" spans="1:11" s="27" customFormat="1" ht="11.25" x14ac:dyDescent="0.2">
      <c r="A34" s="25" t="s">
        <v>119</v>
      </c>
      <c r="B34" s="25" t="s">
        <v>96</v>
      </c>
      <c r="C34" s="25" t="s">
        <v>102</v>
      </c>
      <c r="D34" s="25" t="s">
        <v>81</v>
      </c>
      <c r="E34" s="25" t="s">
        <v>19</v>
      </c>
      <c r="F34" s="43">
        <v>440</v>
      </c>
      <c r="G34" s="43">
        <v>2950</v>
      </c>
      <c r="H34" s="43">
        <v>137990</v>
      </c>
      <c r="I34" s="167">
        <v>1314080</v>
      </c>
      <c r="J34" s="40"/>
      <c r="K34" s="40"/>
    </row>
    <row r="35" spans="1:11" s="27" customFormat="1" ht="11.25" x14ac:dyDescent="0.2">
      <c r="A35" s="25" t="s">
        <v>119</v>
      </c>
      <c r="B35" s="25" t="s">
        <v>96</v>
      </c>
      <c r="C35" s="25" t="s">
        <v>102</v>
      </c>
      <c r="D35" s="25" t="s">
        <v>82</v>
      </c>
      <c r="E35" s="25" t="s">
        <v>20</v>
      </c>
      <c r="F35" s="43">
        <v>550</v>
      </c>
      <c r="G35" s="43">
        <v>2685</v>
      </c>
      <c r="H35" s="43">
        <v>131310</v>
      </c>
      <c r="I35" s="167">
        <v>1286570</v>
      </c>
      <c r="J35" s="40"/>
      <c r="K35" s="40"/>
    </row>
    <row r="36" spans="1:11" s="27" customFormat="1" ht="11.25" x14ac:dyDescent="0.2">
      <c r="A36" s="25" t="s">
        <v>119</v>
      </c>
      <c r="B36" s="25" t="s">
        <v>95</v>
      </c>
      <c r="C36" s="25" t="s">
        <v>101</v>
      </c>
      <c r="D36" s="25" t="s">
        <v>66</v>
      </c>
      <c r="E36" s="25" t="s">
        <v>12</v>
      </c>
      <c r="F36" s="43">
        <v>20</v>
      </c>
      <c r="G36" s="43">
        <v>70</v>
      </c>
      <c r="H36" s="43">
        <v>3430</v>
      </c>
      <c r="I36" s="167">
        <v>32160</v>
      </c>
      <c r="J36" s="40"/>
      <c r="K36" s="40"/>
    </row>
    <row r="37" spans="1:11" s="27" customFormat="1" ht="11.25" x14ac:dyDescent="0.2">
      <c r="A37" s="25" t="s">
        <v>119</v>
      </c>
      <c r="B37" s="25" t="s">
        <v>95</v>
      </c>
      <c r="C37" s="25" t="s">
        <v>101</v>
      </c>
      <c r="D37" s="25" t="s">
        <v>67</v>
      </c>
      <c r="E37" s="25" t="s">
        <v>15</v>
      </c>
      <c r="F37" s="43">
        <v>40</v>
      </c>
      <c r="G37" s="43">
        <v>250</v>
      </c>
      <c r="H37" s="43">
        <v>13720</v>
      </c>
      <c r="I37" s="167">
        <v>122655</v>
      </c>
      <c r="J37" s="40"/>
      <c r="K37" s="40"/>
    </row>
    <row r="38" spans="1:11" s="27" customFormat="1" ht="11.25" x14ac:dyDescent="0.2">
      <c r="A38" s="25" t="s">
        <v>119</v>
      </c>
      <c r="B38" s="25" t="s">
        <v>95</v>
      </c>
      <c r="C38" s="25" t="s">
        <v>101</v>
      </c>
      <c r="D38" s="25" t="s">
        <v>69</v>
      </c>
      <c r="E38" s="25" t="s">
        <v>14</v>
      </c>
      <c r="F38" s="43">
        <v>5</v>
      </c>
      <c r="G38" s="43">
        <v>30</v>
      </c>
      <c r="H38" s="43">
        <v>1640</v>
      </c>
      <c r="I38" s="167">
        <v>17550</v>
      </c>
      <c r="J38" s="40"/>
      <c r="K38" s="40"/>
    </row>
    <row r="39" spans="1:11" s="27" customFormat="1" ht="11.25" x14ac:dyDescent="0.2">
      <c r="A39" s="25" t="s">
        <v>119</v>
      </c>
      <c r="B39" s="25" t="s">
        <v>95</v>
      </c>
      <c r="C39" s="25" t="s">
        <v>101</v>
      </c>
      <c r="D39" s="25" t="s">
        <v>70</v>
      </c>
      <c r="E39" s="25" t="s">
        <v>17</v>
      </c>
      <c r="F39" s="43">
        <v>0</v>
      </c>
      <c r="G39" s="43">
        <v>85</v>
      </c>
      <c r="H39" s="43">
        <v>4455</v>
      </c>
      <c r="I39" s="167">
        <v>90705</v>
      </c>
      <c r="J39" s="40"/>
      <c r="K39" s="40"/>
    </row>
    <row r="40" spans="1:11" s="27" customFormat="1" ht="11.25" x14ac:dyDescent="0.2">
      <c r="A40" s="25" t="s">
        <v>119</v>
      </c>
      <c r="B40" s="25" t="s">
        <v>95</v>
      </c>
      <c r="C40" s="25" t="s">
        <v>101</v>
      </c>
      <c r="D40" s="25" t="s">
        <v>71</v>
      </c>
      <c r="E40" s="25" t="s">
        <v>22</v>
      </c>
      <c r="F40" s="43">
        <v>155</v>
      </c>
      <c r="G40" s="43">
        <v>705</v>
      </c>
      <c r="H40" s="43">
        <v>33850</v>
      </c>
      <c r="I40" s="167">
        <v>382870</v>
      </c>
      <c r="J40" s="40"/>
      <c r="K40" s="40"/>
    </row>
    <row r="41" spans="1:11" s="27" customFormat="1" ht="11.25" x14ac:dyDescent="0.2">
      <c r="A41" s="25" t="s">
        <v>119</v>
      </c>
      <c r="B41" s="25" t="s">
        <v>95</v>
      </c>
      <c r="C41" s="25" t="s">
        <v>101</v>
      </c>
      <c r="D41" s="25" t="s">
        <v>72</v>
      </c>
      <c r="E41" s="25" t="s">
        <v>10</v>
      </c>
      <c r="F41" s="43">
        <v>35</v>
      </c>
      <c r="G41" s="43">
        <v>130</v>
      </c>
      <c r="H41" s="43">
        <v>5925</v>
      </c>
      <c r="I41" s="167">
        <v>58875</v>
      </c>
      <c r="J41" s="40"/>
      <c r="K41" s="40"/>
    </row>
    <row r="42" spans="1:11" s="27" customFormat="1" ht="11.25" x14ac:dyDescent="0.2">
      <c r="A42" s="25" t="s">
        <v>119</v>
      </c>
      <c r="B42" s="25" t="s">
        <v>95</v>
      </c>
      <c r="C42" s="25" t="s">
        <v>101</v>
      </c>
      <c r="D42" s="25" t="s">
        <v>73</v>
      </c>
      <c r="E42" s="25" t="s">
        <v>18</v>
      </c>
      <c r="F42" s="43">
        <v>275</v>
      </c>
      <c r="G42" s="43">
        <v>1305</v>
      </c>
      <c r="H42" s="43">
        <v>65535</v>
      </c>
      <c r="I42" s="167">
        <v>669360</v>
      </c>
      <c r="J42" s="40"/>
      <c r="K42" s="40"/>
    </row>
    <row r="43" spans="1:11" s="27" customFormat="1" ht="11.25" x14ac:dyDescent="0.2">
      <c r="A43" s="25" t="s">
        <v>119</v>
      </c>
      <c r="B43" s="25" t="s">
        <v>95</v>
      </c>
      <c r="C43" s="25" t="s">
        <v>101</v>
      </c>
      <c r="D43" s="25" t="s">
        <v>74</v>
      </c>
      <c r="E43" s="25" t="s">
        <v>23</v>
      </c>
      <c r="F43" s="43">
        <v>600</v>
      </c>
      <c r="G43" s="43">
        <v>2180</v>
      </c>
      <c r="H43" s="43">
        <v>117970</v>
      </c>
      <c r="I43" s="167">
        <v>1206685</v>
      </c>
      <c r="J43" s="40"/>
      <c r="K43" s="40"/>
    </row>
    <row r="44" spans="1:11" s="27" customFormat="1" ht="11.25" x14ac:dyDescent="0.2">
      <c r="A44" s="25" t="s">
        <v>119</v>
      </c>
      <c r="B44" s="25" t="s">
        <v>95</v>
      </c>
      <c r="C44" s="25" t="s">
        <v>101</v>
      </c>
      <c r="D44" s="25" t="s">
        <v>75</v>
      </c>
      <c r="E44" s="25" t="s">
        <v>21</v>
      </c>
      <c r="F44" s="43">
        <v>130</v>
      </c>
      <c r="G44" s="43">
        <v>1005</v>
      </c>
      <c r="H44" s="43">
        <v>49860</v>
      </c>
      <c r="I44" s="167">
        <v>494130</v>
      </c>
      <c r="J44" s="40"/>
      <c r="K44" s="40"/>
    </row>
    <row r="45" spans="1:11" s="27" customFormat="1" ht="11.25" x14ac:dyDescent="0.2">
      <c r="A45" s="25" t="s">
        <v>119</v>
      </c>
      <c r="B45" s="25" t="s">
        <v>95</v>
      </c>
      <c r="C45" s="25" t="s">
        <v>101</v>
      </c>
      <c r="D45" s="25" t="s">
        <v>76</v>
      </c>
      <c r="E45" s="25" t="s">
        <v>24</v>
      </c>
      <c r="F45" s="43">
        <v>275</v>
      </c>
      <c r="G45" s="43">
        <v>1395</v>
      </c>
      <c r="H45" s="43">
        <v>78995</v>
      </c>
      <c r="I45" s="167">
        <v>707800</v>
      </c>
      <c r="J45" s="40"/>
      <c r="K45" s="40"/>
    </row>
    <row r="46" spans="1:11" s="27" customFormat="1" ht="11.25" x14ac:dyDescent="0.2">
      <c r="A46" s="25" t="s">
        <v>119</v>
      </c>
      <c r="B46" s="25" t="s">
        <v>95</v>
      </c>
      <c r="C46" s="25" t="s">
        <v>101</v>
      </c>
      <c r="D46" s="25" t="s">
        <v>77</v>
      </c>
      <c r="E46" s="25" t="s">
        <v>16</v>
      </c>
      <c r="F46" s="43">
        <v>40</v>
      </c>
      <c r="G46" s="43">
        <v>145</v>
      </c>
      <c r="H46" s="43">
        <v>8070</v>
      </c>
      <c r="I46" s="167">
        <v>94285</v>
      </c>
      <c r="J46" s="40"/>
      <c r="K46" s="40"/>
    </row>
    <row r="47" spans="1:11" s="27" customFormat="1" ht="11.25" x14ac:dyDescent="0.2">
      <c r="A47" s="25" t="s">
        <v>119</v>
      </c>
      <c r="B47" s="25" t="s">
        <v>95</v>
      </c>
      <c r="C47" s="25" t="s">
        <v>101</v>
      </c>
      <c r="D47" s="25" t="s">
        <v>78</v>
      </c>
      <c r="E47" s="25" t="s">
        <v>13</v>
      </c>
      <c r="F47" s="43">
        <v>60</v>
      </c>
      <c r="G47" s="43">
        <v>155</v>
      </c>
      <c r="H47" s="43">
        <v>8055</v>
      </c>
      <c r="I47" s="167">
        <v>101075</v>
      </c>
      <c r="J47" s="40"/>
      <c r="K47" s="40"/>
    </row>
    <row r="48" spans="1:11" s="27" customFormat="1" ht="11.25" x14ac:dyDescent="0.2">
      <c r="A48" s="25" t="s">
        <v>119</v>
      </c>
      <c r="B48" s="25" t="s">
        <v>95</v>
      </c>
      <c r="C48" s="25" t="s">
        <v>101</v>
      </c>
      <c r="D48" s="25" t="s">
        <v>79</v>
      </c>
      <c r="E48" s="25" t="s">
        <v>11</v>
      </c>
      <c r="F48" s="43">
        <v>25</v>
      </c>
      <c r="G48" s="43">
        <v>80</v>
      </c>
      <c r="H48" s="43">
        <v>4320</v>
      </c>
      <c r="I48" s="167">
        <v>43845</v>
      </c>
      <c r="J48" s="40"/>
      <c r="K48" s="40"/>
    </row>
    <row r="49" spans="1:11" s="27" customFormat="1" ht="11.25" x14ac:dyDescent="0.2">
      <c r="A49" s="25" t="s">
        <v>119</v>
      </c>
      <c r="B49" s="25" t="s">
        <v>95</v>
      </c>
      <c r="C49" s="25" t="s">
        <v>101</v>
      </c>
      <c r="D49" s="25" t="s">
        <v>80</v>
      </c>
      <c r="E49" s="25" t="s">
        <v>25</v>
      </c>
      <c r="F49" s="43">
        <v>290</v>
      </c>
      <c r="G49" s="43">
        <v>1700</v>
      </c>
      <c r="H49" s="43">
        <v>75380</v>
      </c>
      <c r="I49" s="167">
        <v>750910</v>
      </c>
      <c r="J49" s="40"/>
      <c r="K49" s="40"/>
    </row>
    <row r="50" spans="1:11" s="27" customFormat="1" ht="11.25" x14ac:dyDescent="0.2">
      <c r="A50" s="25" t="s">
        <v>119</v>
      </c>
      <c r="B50" s="25" t="s">
        <v>95</v>
      </c>
      <c r="C50" s="25" t="s">
        <v>101</v>
      </c>
      <c r="D50" s="25" t="s">
        <v>81</v>
      </c>
      <c r="E50" s="25" t="s">
        <v>19</v>
      </c>
      <c r="F50" s="43">
        <v>180</v>
      </c>
      <c r="G50" s="43">
        <v>1165</v>
      </c>
      <c r="H50" s="43">
        <v>65635</v>
      </c>
      <c r="I50" s="167">
        <v>655320</v>
      </c>
      <c r="J50" s="40"/>
      <c r="K50" s="40"/>
    </row>
    <row r="51" spans="1:11" s="27" customFormat="1" ht="11.25" x14ac:dyDescent="0.2">
      <c r="A51" s="25" t="s">
        <v>119</v>
      </c>
      <c r="B51" s="25" t="s">
        <v>95</v>
      </c>
      <c r="C51" s="25" t="s">
        <v>101</v>
      </c>
      <c r="D51" s="25" t="s">
        <v>82</v>
      </c>
      <c r="E51" s="25" t="s">
        <v>20</v>
      </c>
      <c r="F51" s="43">
        <v>200</v>
      </c>
      <c r="G51" s="43">
        <v>740</v>
      </c>
      <c r="H51" s="43">
        <v>42080</v>
      </c>
      <c r="I51" s="167">
        <v>403115</v>
      </c>
      <c r="J51" s="40"/>
      <c r="K51" s="40"/>
    </row>
    <row r="52" spans="1:11" s="27" customFormat="1" ht="11.25" x14ac:dyDescent="0.2">
      <c r="A52" s="25" t="s">
        <v>119</v>
      </c>
      <c r="B52" s="25" t="s">
        <v>106</v>
      </c>
      <c r="C52" s="25" t="s">
        <v>120</v>
      </c>
      <c r="D52" s="25" t="s">
        <v>66</v>
      </c>
      <c r="E52" s="25" t="s">
        <v>12</v>
      </c>
      <c r="F52" s="43">
        <v>125</v>
      </c>
      <c r="G52" s="43">
        <v>510</v>
      </c>
      <c r="H52" s="43">
        <v>22915</v>
      </c>
      <c r="I52" s="167">
        <v>246930</v>
      </c>
      <c r="J52" s="40"/>
      <c r="K52" s="40"/>
    </row>
    <row r="53" spans="1:11" s="27" customFormat="1" ht="11.25" x14ac:dyDescent="0.2">
      <c r="A53" s="25" t="s">
        <v>119</v>
      </c>
      <c r="B53" s="25" t="s">
        <v>106</v>
      </c>
      <c r="C53" s="25" t="s">
        <v>120</v>
      </c>
      <c r="D53" s="25" t="s">
        <v>67</v>
      </c>
      <c r="E53" s="25" t="s">
        <v>15</v>
      </c>
      <c r="F53" s="43">
        <v>345</v>
      </c>
      <c r="G53" s="43">
        <v>2320</v>
      </c>
      <c r="H53" s="43">
        <v>110610</v>
      </c>
      <c r="I53" s="167">
        <v>979570</v>
      </c>
      <c r="J53" s="40"/>
      <c r="K53" s="40"/>
    </row>
    <row r="54" spans="1:11" s="27" customFormat="1" ht="11.25" x14ac:dyDescent="0.2">
      <c r="A54" s="25" t="s">
        <v>119</v>
      </c>
      <c r="B54" s="25" t="s">
        <v>106</v>
      </c>
      <c r="C54" s="25" t="s">
        <v>120</v>
      </c>
      <c r="D54" s="25" t="s">
        <v>69</v>
      </c>
      <c r="E54" s="25" t="s">
        <v>14</v>
      </c>
      <c r="F54" s="43">
        <v>60</v>
      </c>
      <c r="G54" s="43">
        <v>375</v>
      </c>
      <c r="H54" s="43">
        <v>20000</v>
      </c>
      <c r="I54" s="167">
        <v>201590</v>
      </c>
      <c r="J54" s="40"/>
      <c r="K54" s="40"/>
    </row>
    <row r="55" spans="1:11" s="27" customFormat="1" ht="11.25" x14ac:dyDescent="0.2">
      <c r="A55" s="25" t="s">
        <v>119</v>
      </c>
      <c r="B55" s="25" t="s">
        <v>106</v>
      </c>
      <c r="C55" s="25" t="s">
        <v>120</v>
      </c>
      <c r="D55" s="25" t="s">
        <v>70</v>
      </c>
      <c r="E55" s="25" t="s">
        <v>17</v>
      </c>
      <c r="F55" s="43">
        <v>10</v>
      </c>
      <c r="G55" s="43">
        <v>35</v>
      </c>
      <c r="H55" s="43">
        <v>1885</v>
      </c>
      <c r="I55" s="167">
        <v>19600</v>
      </c>
      <c r="J55" s="40"/>
      <c r="K55" s="40"/>
    </row>
    <row r="56" spans="1:11" s="27" customFormat="1" ht="11.25" x14ac:dyDescent="0.2">
      <c r="A56" s="25" t="s">
        <v>119</v>
      </c>
      <c r="B56" s="25" t="s">
        <v>106</v>
      </c>
      <c r="C56" s="25" t="s">
        <v>120</v>
      </c>
      <c r="D56" s="25" t="s">
        <v>71</v>
      </c>
      <c r="E56" s="25" t="s">
        <v>22</v>
      </c>
      <c r="F56" s="43">
        <v>670</v>
      </c>
      <c r="G56" s="43">
        <v>4155</v>
      </c>
      <c r="H56" s="43">
        <v>206735</v>
      </c>
      <c r="I56" s="167">
        <v>2109715</v>
      </c>
      <c r="J56" s="40"/>
      <c r="K56" s="40"/>
    </row>
    <row r="57" spans="1:11" s="27" customFormat="1" ht="11.25" x14ac:dyDescent="0.2">
      <c r="A57" s="25" t="s">
        <v>119</v>
      </c>
      <c r="B57" s="25" t="s">
        <v>106</v>
      </c>
      <c r="C57" s="25" t="s">
        <v>120</v>
      </c>
      <c r="D57" s="25" t="s">
        <v>72</v>
      </c>
      <c r="E57" s="25" t="s">
        <v>10</v>
      </c>
      <c r="F57" s="43">
        <v>80</v>
      </c>
      <c r="G57" s="43">
        <v>830</v>
      </c>
      <c r="H57" s="43">
        <v>39465</v>
      </c>
      <c r="I57" s="167">
        <v>443665</v>
      </c>
      <c r="J57" s="40"/>
      <c r="K57" s="40"/>
    </row>
    <row r="58" spans="1:11" s="27" customFormat="1" ht="11.25" x14ac:dyDescent="0.2">
      <c r="A58" s="25" t="s">
        <v>119</v>
      </c>
      <c r="B58" s="25" t="s">
        <v>106</v>
      </c>
      <c r="C58" s="25" t="s">
        <v>120</v>
      </c>
      <c r="D58" s="25" t="s">
        <v>73</v>
      </c>
      <c r="E58" s="25" t="s">
        <v>18</v>
      </c>
      <c r="F58" s="43">
        <v>1840</v>
      </c>
      <c r="G58" s="43">
        <v>12060</v>
      </c>
      <c r="H58" s="43">
        <v>627320</v>
      </c>
      <c r="I58" s="167">
        <v>6185905</v>
      </c>
      <c r="J58" s="40"/>
      <c r="K58" s="40"/>
    </row>
    <row r="59" spans="1:11" s="27" customFormat="1" ht="11.25" x14ac:dyDescent="0.2">
      <c r="A59" s="25" t="s">
        <v>119</v>
      </c>
      <c r="B59" s="25" t="s">
        <v>106</v>
      </c>
      <c r="C59" s="25" t="s">
        <v>120</v>
      </c>
      <c r="D59" s="25" t="s">
        <v>74</v>
      </c>
      <c r="E59" s="25" t="s">
        <v>23</v>
      </c>
      <c r="F59" s="43">
        <v>3120</v>
      </c>
      <c r="G59" s="43">
        <v>14930</v>
      </c>
      <c r="H59" s="43">
        <v>794915</v>
      </c>
      <c r="I59" s="167">
        <v>7437360</v>
      </c>
      <c r="J59" s="40"/>
      <c r="K59" s="40"/>
    </row>
    <row r="60" spans="1:11" s="27" customFormat="1" ht="11.25" x14ac:dyDescent="0.2">
      <c r="A60" s="25" t="s">
        <v>119</v>
      </c>
      <c r="B60" s="25" t="s">
        <v>106</v>
      </c>
      <c r="C60" s="25" t="s">
        <v>120</v>
      </c>
      <c r="D60" s="25" t="s">
        <v>75</v>
      </c>
      <c r="E60" s="25" t="s">
        <v>21</v>
      </c>
      <c r="F60" s="43">
        <v>525</v>
      </c>
      <c r="G60" s="43">
        <v>5280</v>
      </c>
      <c r="H60" s="43">
        <v>215815</v>
      </c>
      <c r="I60" s="167">
        <v>2222555</v>
      </c>
      <c r="J60" s="40"/>
      <c r="K60" s="40"/>
    </row>
    <row r="61" spans="1:11" s="27" customFormat="1" ht="11.25" x14ac:dyDescent="0.2">
      <c r="A61" s="25" t="s">
        <v>119</v>
      </c>
      <c r="B61" s="25" t="s">
        <v>106</v>
      </c>
      <c r="C61" s="25" t="s">
        <v>120</v>
      </c>
      <c r="D61" s="25" t="s">
        <v>76</v>
      </c>
      <c r="E61" s="25" t="s">
        <v>24</v>
      </c>
      <c r="F61" s="43">
        <v>1295</v>
      </c>
      <c r="G61" s="43">
        <v>8265</v>
      </c>
      <c r="H61" s="43">
        <v>450650</v>
      </c>
      <c r="I61" s="167">
        <v>3868880</v>
      </c>
      <c r="J61" s="40"/>
      <c r="K61" s="40"/>
    </row>
    <row r="62" spans="1:11" s="27" customFormat="1" ht="11.25" x14ac:dyDescent="0.2">
      <c r="A62" s="25" t="s">
        <v>119</v>
      </c>
      <c r="B62" s="25" t="s">
        <v>106</v>
      </c>
      <c r="C62" s="25" t="s">
        <v>120</v>
      </c>
      <c r="D62" s="25" t="s">
        <v>77</v>
      </c>
      <c r="E62" s="25" t="s">
        <v>16</v>
      </c>
      <c r="F62" s="43">
        <v>150</v>
      </c>
      <c r="G62" s="43">
        <v>750</v>
      </c>
      <c r="H62" s="43">
        <v>35505</v>
      </c>
      <c r="I62" s="167">
        <v>417190</v>
      </c>
      <c r="J62" s="40"/>
      <c r="K62" s="40"/>
    </row>
    <row r="63" spans="1:11" s="27" customFormat="1" ht="11.25" x14ac:dyDescent="0.2">
      <c r="A63" s="25" t="s">
        <v>119</v>
      </c>
      <c r="B63" s="25" t="s">
        <v>106</v>
      </c>
      <c r="C63" s="25" t="s">
        <v>120</v>
      </c>
      <c r="D63" s="25" t="s">
        <v>78</v>
      </c>
      <c r="E63" s="25" t="s">
        <v>13</v>
      </c>
      <c r="F63" s="43">
        <v>330</v>
      </c>
      <c r="G63" s="43">
        <v>1040</v>
      </c>
      <c r="H63" s="43">
        <v>44865</v>
      </c>
      <c r="I63" s="167">
        <v>507135</v>
      </c>
      <c r="J63" s="40"/>
      <c r="K63" s="40"/>
    </row>
    <row r="64" spans="1:11" s="27" customFormat="1" ht="11.25" x14ac:dyDescent="0.2">
      <c r="A64" s="25" t="s">
        <v>119</v>
      </c>
      <c r="B64" s="25" t="s">
        <v>106</v>
      </c>
      <c r="C64" s="25" t="s">
        <v>120</v>
      </c>
      <c r="D64" s="25" t="s">
        <v>79</v>
      </c>
      <c r="E64" s="25" t="s">
        <v>11</v>
      </c>
      <c r="F64" s="43">
        <v>185</v>
      </c>
      <c r="G64" s="43">
        <v>550</v>
      </c>
      <c r="H64" s="43">
        <v>24490</v>
      </c>
      <c r="I64" s="167">
        <v>246205</v>
      </c>
      <c r="J64" s="40"/>
      <c r="K64" s="40"/>
    </row>
    <row r="65" spans="1:11" s="27" customFormat="1" ht="11.25" x14ac:dyDescent="0.2">
      <c r="A65" s="25" t="s">
        <v>119</v>
      </c>
      <c r="B65" s="25" t="s">
        <v>106</v>
      </c>
      <c r="C65" s="25" t="s">
        <v>120</v>
      </c>
      <c r="D65" s="25" t="s">
        <v>80</v>
      </c>
      <c r="E65" s="25" t="s">
        <v>25</v>
      </c>
      <c r="F65" s="43">
        <v>1270</v>
      </c>
      <c r="G65" s="43">
        <v>7775</v>
      </c>
      <c r="H65" s="43">
        <v>309695</v>
      </c>
      <c r="I65" s="167">
        <v>3107270</v>
      </c>
      <c r="J65" s="40"/>
      <c r="K65" s="40"/>
    </row>
    <row r="66" spans="1:11" s="27" customFormat="1" ht="11.25" x14ac:dyDescent="0.2">
      <c r="A66" s="25" t="s">
        <v>119</v>
      </c>
      <c r="B66" s="25" t="s">
        <v>106</v>
      </c>
      <c r="C66" s="25" t="s">
        <v>120</v>
      </c>
      <c r="D66" s="25" t="s">
        <v>81</v>
      </c>
      <c r="E66" s="25" t="s">
        <v>19</v>
      </c>
      <c r="F66" s="43">
        <v>1130</v>
      </c>
      <c r="G66" s="43">
        <v>6470</v>
      </c>
      <c r="H66" s="43">
        <v>276395</v>
      </c>
      <c r="I66" s="167">
        <v>2611415</v>
      </c>
      <c r="J66" s="40"/>
      <c r="K66" s="40"/>
    </row>
    <row r="67" spans="1:11" s="27" customFormat="1" ht="11.25" x14ac:dyDescent="0.2">
      <c r="A67" s="25" t="s">
        <v>119</v>
      </c>
      <c r="B67" s="25" t="s">
        <v>106</v>
      </c>
      <c r="C67" s="25" t="s">
        <v>120</v>
      </c>
      <c r="D67" s="25" t="s">
        <v>82</v>
      </c>
      <c r="E67" s="25" t="s">
        <v>20</v>
      </c>
      <c r="F67" s="43">
        <v>1185</v>
      </c>
      <c r="G67" s="43">
        <v>4930</v>
      </c>
      <c r="H67" s="43">
        <v>249660</v>
      </c>
      <c r="I67" s="167">
        <v>2246785</v>
      </c>
      <c r="J67" s="40"/>
      <c r="K67" s="40"/>
    </row>
    <row r="68" spans="1:11" s="27" customFormat="1" ht="11.25" x14ac:dyDescent="0.2">
      <c r="A68" s="25" t="s">
        <v>119</v>
      </c>
      <c r="B68" s="25" t="s">
        <v>94</v>
      </c>
      <c r="C68" s="25" t="s">
        <v>100</v>
      </c>
      <c r="D68" s="25" t="s">
        <v>66</v>
      </c>
      <c r="E68" s="25" t="s">
        <v>12</v>
      </c>
      <c r="F68" s="43">
        <v>15</v>
      </c>
      <c r="G68" s="43">
        <v>45</v>
      </c>
      <c r="H68" s="43">
        <v>1965</v>
      </c>
      <c r="I68" s="167">
        <v>16915</v>
      </c>
      <c r="J68" s="40"/>
      <c r="K68" s="40"/>
    </row>
    <row r="69" spans="1:11" s="27" customFormat="1" ht="11.25" x14ac:dyDescent="0.2">
      <c r="A69" s="25" t="s">
        <v>119</v>
      </c>
      <c r="B69" s="25" t="s">
        <v>94</v>
      </c>
      <c r="C69" s="25" t="s">
        <v>100</v>
      </c>
      <c r="D69" s="25" t="s">
        <v>67</v>
      </c>
      <c r="E69" s="25" t="s">
        <v>15</v>
      </c>
      <c r="F69" s="43">
        <v>25</v>
      </c>
      <c r="G69" s="43">
        <v>165</v>
      </c>
      <c r="H69" s="43">
        <v>7035</v>
      </c>
      <c r="I69" s="167">
        <v>58460</v>
      </c>
      <c r="J69" s="40"/>
      <c r="K69" s="40"/>
    </row>
    <row r="70" spans="1:11" s="27" customFormat="1" ht="11.25" x14ac:dyDescent="0.2">
      <c r="A70" s="25" t="s">
        <v>119</v>
      </c>
      <c r="B70" s="25" t="s">
        <v>94</v>
      </c>
      <c r="C70" s="25" t="s">
        <v>100</v>
      </c>
      <c r="D70" s="25" t="s">
        <v>69</v>
      </c>
      <c r="E70" s="25" t="s">
        <v>14</v>
      </c>
      <c r="F70" s="43">
        <v>0</v>
      </c>
      <c r="G70" s="43">
        <v>0</v>
      </c>
      <c r="H70" s="43">
        <v>45</v>
      </c>
      <c r="I70" s="167">
        <v>375</v>
      </c>
      <c r="J70" s="40"/>
      <c r="K70" s="40"/>
    </row>
    <row r="71" spans="1:11" s="27" customFormat="1" ht="11.25" x14ac:dyDescent="0.2">
      <c r="A71" s="25" t="s">
        <v>119</v>
      </c>
      <c r="B71" s="25" t="s">
        <v>94</v>
      </c>
      <c r="C71" s="25" t="s">
        <v>100</v>
      </c>
      <c r="D71" s="25" t="s">
        <v>71</v>
      </c>
      <c r="E71" s="25" t="s">
        <v>22</v>
      </c>
      <c r="F71" s="43">
        <v>50</v>
      </c>
      <c r="G71" s="43">
        <v>380</v>
      </c>
      <c r="H71" s="43">
        <v>22800</v>
      </c>
      <c r="I71" s="167">
        <v>195850</v>
      </c>
      <c r="J71" s="40"/>
      <c r="K71" s="40"/>
    </row>
    <row r="72" spans="1:11" s="27" customFormat="1" ht="11.25" x14ac:dyDescent="0.2">
      <c r="A72" s="25" t="s">
        <v>119</v>
      </c>
      <c r="B72" s="25" t="s">
        <v>94</v>
      </c>
      <c r="C72" s="25" t="s">
        <v>100</v>
      </c>
      <c r="D72" s="25" t="s">
        <v>72</v>
      </c>
      <c r="E72" s="25" t="s">
        <v>10</v>
      </c>
      <c r="F72" s="43">
        <v>5</v>
      </c>
      <c r="G72" s="43">
        <v>195</v>
      </c>
      <c r="H72" s="43">
        <v>10965</v>
      </c>
      <c r="I72" s="167">
        <v>99685</v>
      </c>
      <c r="J72" s="40"/>
      <c r="K72" s="40"/>
    </row>
    <row r="73" spans="1:11" s="27" customFormat="1" ht="11.25" x14ac:dyDescent="0.2">
      <c r="A73" s="25" t="s">
        <v>119</v>
      </c>
      <c r="B73" s="25" t="s">
        <v>94</v>
      </c>
      <c r="C73" s="25" t="s">
        <v>100</v>
      </c>
      <c r="D73" s="25" t="s">
        <v>73</v>
      </c>
      <c r="E73" s="25" t="s">
        <v>18</v>
      </c>
      <c r="F73" s="43">
        <v>165</v>
      </c>
      <c r="G73" s="43">
        <v>1890</v>
      </c>
      <c r="H73" s="43">
        <v>99630</v>
      </c>
      <c r="I73" s="167">
        <v>872000</v>
      </c>
      <c r="J73" s="40"/>
      <c r="K73" s="40"/>
    </row>
    <row r="74" spans="1:11" s="27" customFormat="1" ht="11.25" x14ac:dyDescent="0.2">
      <c r="A74" s="25" t="s">
        <v>119</v>
      </c>
      <c r="B74" s="25" t="s">
        <v>94</v>
      </c>
      <c r="C74" s="25" t="s">
        <v>100</v>
      </c>
      <c r="D74" s="25" t="s">
        <v>74</v>
      </c>
      <c r="E74" s="25" t="s">
        <v>23</v>
      </c>
      <c r="F74" s="43">
        <v>230</v>
      </c>
      <c r="G74" s="43">
        <v>995</v>
      </c>
      <c r="H74" s="43">
        <v>55140</v>
      </c>
      <c r="I74" s="167">
        <v>486480</v>
      </c>
      <c r="J74" s="40"/>
      <c r="K74" s="40"/>
    </row>
    <row r="75" spans="1:11" s="27" customFormat="1" ht="11.25" x14ac:dyDescent="0.2">
      <c r="A75" s="25" t="s">
        <v>119</v>
      </c>
      <c r="B75" s="25" t="s">
        <v>94</v>
      </c>
      <c r="C75" s="25" t="s">
        <v>100</v>
      </c>
      <c r="D75" s="25" t="s">
        <v>75</v>
      </c>
      <c r="E75" s="25" t="s">
        <v>21</v>
      </c>
      <c r="F75" s="43">
        <v>115</v>
      </c>
      <c r="G75" s="43">
        <v>560</v>
      </c>
      <c r="H75" s="43">
        <v>33350</v>
      </c>
      <c r="I75" s="167">
        <v>328200</v>
      </c>
      <c r="J75" s="40"/>
      <c r="K75" s="40"/>
    </row>
    <row r="76" spans="1:11" s="27" customFormat="1" ht="11.25" x14ac:dyDescent="0.2">
      <c r="A76" s="25" t="s">
        <v>119</v>
      </c>
      <c r="B76" s="25" t="s">
        <v>94</v>
      </c>
      <c r="C76" s="25" t="s">
        <v>100</v>
      </c>
      <c r="D76" s="25" t="s">
        <v>76</v>
      </c>
      <c r="E76" s="25" t="s">
        <v>24</v>
      </c>
      <c r="F76" s="43">
        <v>130</v>
      </c>
      <c r="G76" s="43">
        <v>665</v>
      </c>
      <c r="H76" s="43">
        <v>36465</v>
      </c>
      <c r="I76" s="167">
        <v>304325</v>
      </c>
      <c r="J76" s="40"/>
      <c r="K76" s="40"/>
    </row>
    <row r="77" spans="1:11" s="27" customFormat="1" ht="11.25" x14ac:dyDescent="0.2">
      <c r="A77" s="25" t="s">
        <v>119</v>
      </c>
      <c r="B77" s="25" t="s">
        <v>94</v>
      </c>
      <c r="C77" s="25" t="s">
        <v>100</v>
      </c>
      <c r="D77" s="25" t="s">
        <v>77</v>
      </c>
      <c r="E77" s="25" t="s">
        <v>16</v>
      </c>
      <c r="F77" s="43">
        <v>15</v>
      </c>
      <c r="G77" s="43">
        <v>70</v>
      </c>
      <c r="H77" s="43">
        <v>3355</v>
      </c>
      <c r="I77" s="167">
        <v>31990</v>
      </c>
      <c r="J77" s="40"/>
      <c r="K77" s="40"/>
    </row>
    <row r="78" spans="1:11" s="27" customFormat="1" ht="11.25" x14ac:dyDescent="0.2">
      <c r="A78" s="25" t="s">
        <v>119</v>
      </c>
      <c r="B78" s="25" t="s">
        <v>94</v>
      </c>
      <c r="C78" s="25" t="s">
        <v>100</v>
      </c>
      <c r="D78" s="25" t="s">
        <v>78</v>
      </c>
      <c r="E78" s="25" t="s">
        <v>13</v>
      </c>
      <c r="F78" s="43">
        <v>10</v>
      </c>
      <c r="G78" s="43">
        <v>25</v>
      </c>
      <c r="H78" s="43">
        <v>1220</v>
      </c>
      <c r="I78" s="167">
        <v>11175</v>
      </c>
      <c r="J78" s="40"/>
      <c r="K78" s="40"/>
    </row>
    <row r="79" spans="1:11" s="27" customFormat="1" ht="11.25" x14ac:dyDescent="0.2">
      <c r="A79" s="25" t="s">
        <v>119</v>
      </c>
      <c r="B79" s="25" t="s">
        <v>94</v>
      </c>
      <c r="C79" s="25" t="s">
        <v>100</v>
      </c>
      <c r="D79" s="25" t="s">
        <v>79</v>
      </c>
      <c r="E79" s="25" t="s">
        <v>11</v>
      </c>
      <c r="F79" s="43">
        <v>10</v>
      </c>
      <c r="G79" s="43">
        <v>95</v>
      </c>
      <c r="H79" s="43">
        <v>6230</v>
      </c>
      <c r="I79" s="167">
        <v>55580</v>
      </c>
      <c r="J79" s="40"/>
      <c r="K79" s="40"/>
    </row>
    <row r="80" spans="1:11" s="27" customFormat="1" ht="11.25" x14ac:dyDescent="0.2">
      <c r="A80" s="25" t="s">
        <v>119</v>
      </c>
      <c r="B80" s="25" t="s">
        <v>94</v>
      </c>
      <c r="C80" s="25" t="s">
        <v>100</v>
      </c>
      <c r="D80" s="25" t="s">
        <v>80</v>
      </c>
      <c r="E80" s="25" t="s">
        <v>25</v>
      </c>
      <c r="F80" s="43">
        <v>130</v>
      </c>
      <c r="G80" s="43">
        <v>815</v>
      </c>
      <c r="H80" s="43">
        <v>34235</v>
      </c>
      <c r="I80" s="167">
        <v>316080</v>
      </c>
      <c r="J80" s="40"/>
      <c r="K80" s="40"/>
    </row>
    <row r="81" spans="1:11" s="27" customFormat="1" ht="11.25" x14ac:dyDescent="0.2">
      <c r="A81" s="25" t="s">
        <v>119</v>
      </c>
      <c r="B81" s="25" t="s">
        <v>94</v>
      </c>
      <c r="C81" s="25" t="s">
        <v>100</v>
      </c>
      <c r="D81" s="25" t="s">
        <v>81</v>
      </c>
      <c r="E81" s="25" t="s">
        <v>19</v>
      </c>
      <c r="F81" s="43">
        <v>95</v>
      </c>
      <c r="G81" s="43">
        <v>725</v>
      </c>
      <c r="H81" s="43">
        <v>38735</v>
      </c>
      <c r="I81" s="167">
        <v>340845</v>
      </c>
      <c r="J81" s="40"/>
      <c r="K81" s="40"/>
    </row>
    <row r="82" spans="1:11" s="27" customFormat="1" ht="11.25" x14ac:dyDescent="0.2">
      <c r="A82" s="25" t="s">
        <v>119</v>
      </c>
      <c r="B82" s="25" t="s">
        <v>94</v>
      </c>
      <c r="C82" s="25" t="s">
        <v>100</v>
      </c>
      <c r="D82" s="25" t="s">
        <v>82</v>
      </c>
      <c r="E82" s="25" t="s">
        <v>20</v>
      </c>
      <c r="F82" s="43">
        <v>85</v>
      </c>
      <c r="G82" s="43">
        <v>335</v>
      </c>
      <c r="H82" s="43">
        <v>17455</v>
      </c>
      <c r="I82" s="167">
        <v>152600</v>
      </c>
      <c r="J82" s="40"/>
      <c r="K82" s="40"/>
    </row>
    <row r="83" spans="1:11" s="27" customFormat="1" ht="11.25" x14ac:dyDescent="0.2">
      <c r="A83" s="25" t="s">
        <v>119</v>
      </c>
      <c r="B83" s="25" t="s">
        <v>105</v>
      </c>
      <c r="C83" s="25" t="s">
        <v>384</v>
      </c>
      <c r="D83" s="25" t="s">
        <v>66</v>
      </c>
      <c r="E83" s="25" t="s">
        <v>12</v>
      </c>
      <c r="F83" s="43">
        <v>210</v>
      </c>
      <c r="G83" s="43">
        <v>675</v>
      </c>
      <c r="H83" s="43">
        <v>29765</v>
      </c>
      <c r="I83" s="167">
        <v>281655</v>
      </c>
      <c r="J83" s="40"/>
      <c r="K83" s="40"/>
    </row>
    <row r="84" spans="1:11" s="27" customFormat="1" ht="11.25" x14ac:dyDescent="0.2">
      <c r="A84" s="25" t="s">
        <v>119</v>
      </c>
      <c r="B84" s="25" t="s">
        <v>105</v>
      </c>
      <c r="C84" s="25" t="s">
        <v>384</v>
      </c>
      <c r="D84" s="25" t="s">
        <v>67</v>
      </c>
      <c r="E84" s="25" t="s">
        <v>15</v>
      </c>
      <c r="F84" s="43">
        <v>2645</v>
      </c>
      <c r="G84" s="43">
        <v>15090</v>
      </c>
      <c r="H84" s="43">
        <v>728210</v>
      </c>
      <c r="I84" s="167">
        <v>6721255</v>
      </c>
      <c r="J84" s="40"/>
      <c r="K84" s="40"/>
    </row>
    <row r="85" spans="1:11" s="27" customFormat="1" ht="11.25" x14ac:dyDescent="0.2">
      <c r="A85" s="25" t="s">
        <v>119</v>
      </c>
      <c r="B85" s="25" t="s">
        <v>105</v>
      </c>
      <c r="C85" s="25" t="s">
        <v>384</v>
      </c>
      <c r="D85" s="25" t="s">
        <v>68</v>
      </c>
      <c r="E85" s="25" t="s">
        <v>9</v>
      </c>
      <c r="F85" s="43">
        <v>0</v>
      </c>
      <c r="G85" s="43">
        <v>60</v>
      </c>
      <c r="H85" s="43">
        <v>1220</v>
      </c>
      <c r="I85" s="167">
        <v>23090</v>
      </c>
      <c r="J85" s="40"/>
      <c r="K85" s="40"/>
    </row>
    <row r="86" spans="1:11" s="27" customFormat="1" ht="11.25" x14ac:dyDescent="0.2">
      <c r="A86" s="25" t="s">
        <v>119</v>
      </c>
      <c r="B86" s="25" t="s">
        <v>105</v>
      </c>
      <c r="C86" s="25" t="s">
        <v>384</v>
      </c>
      <c r="D86" s="25" t="s">
        <v>69</v>
      </c>
      <c r="E86" s="25" t="s">
        <v>14</v>
      </c>
      <c r="F86" s="43">
        <v>770</v>
      </c>
      <c r="G86" s="43">
        <v>13185</v>
      </c>
      <c r="H86" s="43">
        <v>538660</v>
      </c>
      <c r="I86" s="167">
        <v>7309495</v>
      </c>
      <c r="J86" s="40"/>
      <c r="K86" s="40"/>
    </row>
    <row r="87" spans="1:11" s="27" customFormat="1" ht="11.25" x14ac:dyDescent="0.2">
      <c r="A87" s="25" t="s">
        <v>119</v>
      </c>
      <c r="B87" s="25" t="s">
        <v>105</v>
      </c>
      <c r="C87" s="25" t="s">
        <v>384</v>
      </c>
      <c r="D87" s="25" t="s">
        <v>70</v>
      </c>
      <c r="E87" s="25" t="s">
        <v>17</v>
      </c>
      <c r="F87" s="43">
        <v>160</v>
      </c>
      <c r="G87" s="43">
        <v>23135</v>
      </c>
      <c r="H87" s="43">
        <v>922115</v>
      </c>
      <c r="I87" s="167">
        <v>13303305</v>
      </c>
      <c r="J87" s="40"/>
      <c r="K87" s="40"/>
    </row>
    <row r="88" spans="1:11" s="27" customFormat="1" ht="11.25" x14ac:dyDescent="0.2">
      <c r="A88" s="25" t="s">
        <v>119</v>
      </c>
      <c r="B88" s="25" t="s">
        <v>105</v>
      </c>
      <c r="C88" s="25" t="s">
        <v>384</v>
      </c>
      <c r="D88" s="25" t="s">
        <v>71</v>
      </c>
      <c r="E88" s="25" t="s">
        <v>22</v>
      </c>
      <c r="F88" s="43">
        <v>5760</v>
      </c>
      <c r="G88" s="43">
        <v>51070</v>
      </c>
      <c r="H88" s="43">
        <v>2521830</v>
      </c>
      <c r="I88" s="167">
        <v>30616685</v>
      </c>
      <c r="J88" s="40"/>
      <c r="K88" s="40"/>
    </row>
    <row r="89" spans="1:11" s="27" customFormat="1" ht="11.25" x14ac:dyDescent="0.2">
      <c r="A89" s="25" t="s">
        <v>119</v>
      </c>
      <c r="B89" s="25" t="s">
        <v>105</v>
      </c>
      <c r="C89" s="25" t="s">
        <v>384</v>
      </c>
      <c r="D89" s="25" t="s">
        <v>72</v>
      </c>
      <c r="E89" s="25" t="s">
        <v>10</v>
      </c>
      <c r="F89" s="43">
        <v>670</v>
      </c>
      <c r="G89" s="43">
        <v>7765</v>
      </c>
      <c r="H89" s="43">
        <v>356390</v>
      </c>
      <c r="I89" s="167">
        <v>3705280</v>
      </c>
      <c r="J89" s="40"/>
      <c r="K89" s="40"/>
    </row>
    <row r="90" spans="1:11" s="27" customFormat="1" ht="11.25" x14ac:dyDescent="0.2">
      <c r="A90" s="25" t="s">
        <v>119</v>
      </c>
      <c r="B90" s="25" t="s">
        <v>105</v>
      </c>
      <c r="C90" s="25" t="s">
        <v>384</v>
      </c>
      <c r="D90" s="25" t="s">
        <v>73</v>
      </c>
      <c r="E90" s="25" t="s">
        <v>18</v>
      </c>
      <c r="F90" s="43">
        <v>30220</v>
      </c>
      <c r="G90" s="43">
        <v>194970</v>
      </c>
      <c r="H90" s="43">
        <v>10831815</v>
      </c>
      <c r="I90" s="167">
        <v>114767970</v>
      </c>
      <c r="J90" s="40"/>
      <c r="K90" s="40"/>
    </row>
    <row r="91" spans="1:11" s="27" customFormat="1" ht="11.25" x14ac:dyDescent="0.2">
      <c r="A91" s="25" t="s">
        <v>119</v>
      </c>
      <c r="B91" s="25" t="s">
        <v>105</v>
      </c>
      <c r="C91" s="25" t="s">
        <v>384</v>
      </c>
      <c r="D91" s="25" t="s">
        <v>74</v>
      </c>
      <c r="E91" s="25" t="s">
        <v>23</v>
      </c>
      <c r="F91" s="43">
        <v>46365</v>
      </c>
      <c r="G91" s="43">
        <v>281510</v>
      </c>
      <c r="H91" s="43">
        <v>15036675</v>
      </c>
      <c r="I91" s="167">
        <v>166447385</v>
      </c>
      <c r="J91" s="40"/>
      <c r="K91" s="40"/>
    </row>
    <row r="92" spans="1:11" s="27" customFormat="1" ht="11.25" x14ac:dyDescent="0.2">
      <c r="A92" s="25" t="s">
        <v>119</v>
      </c>
      <c r="B92" s="25" t="s">
        <v>105</v>
      </c>
      <c r="C92" s="25" t="s">
        <v>384</v>
      </c>
      <c r="D92" s="25" t="s">
        <v>75</v>
      </c>
      <c r="E92" s="25" t="s">
        <v>21</v>
      </c>
      <c r="F92" s="43">
        <v>8935</v>
      </c>
      <c r="G92" s="43">
        <v>148300</v>
      </c>
      <c r="H92" s="43">
        <v>5789810</v>
      </c>
      <c r="I92" s="167">
        <v>71412920</v>
      </c>
      <c r="J92" s="40"/>
      <c r="K92" s="40"/>
    </row>
    <row r="93" spans="1:11" s="27" customFormat="1" ht="11.25" x14ac:dyDescent="0.2">
      <c r="A93" s="25" t="s">
        <v>119</v>
      </c>
      <c r="B93" s="25" t="s">
        <v>105</v>
      </c>
      <c r="C93" s="25" t="s">
        <v>384</v>
      </c>
      <c r="D93" s="25" t="s">
        <v>76</v>
      </c>
      <c r="E93" s="25" t="s">
        <v>24</v>
      </c>
      <c r="F93" s="43">
        <v>33360</v>
      </c>
      <c r="G93" s="43">
        <v>246415</v>
      </c>
      <c r="H93" s="43">
        <v>14079885</v>
      </c>
      <c r="I93" s="167">
        <v>134510010</v>
      </c>
      <c r="J93" s="40"/>
      <c r="K93" s="40"/>
    </row>
    <row r="94" spans="1:11" s="27" customFormat="1" ht="11.25" x14ac:dyDescent="0.2">
      <c r="A94" s="25" t="s">
        <v>119</v>
      </c>
      <c r="B94" s="25" t="s">
        <v>105</v>
      </c>
      <c r="C94" s="25" t="s">
        <v>384</v>
      </c>
      <c r="D94" s="25" t="s">
        <v>77</v>
      </c>
      <c r="E94" s="25" t="s">
        <v>16</v>
      </c>
      <c r="F94" s="43">
        <v>8040</v>
      </c>
      <c r="G94" s="43">
        <v>67920</v>
      </c>
      <c r="H94" s="43">
        <v>3056725</v>
      </c>
      <c r="I94" s="167">
        <v>45107980</v>
      </c>
      <c r="J94" s="40"/>
      <c r="K94" s="40"/>
    </row>
    <row r="95" spans="1:11" s="27" customFormat="1" ht="11.25" x14ac:dyDescent="0.2">
      <c r="A95" s="25" t="s">
        <v>119</v>
      </c>
      <c r="B95" s="25" t="s">
        <v>105</v>
      </c>
      <c r="C95" s="25" t="s">
        <v>384</v>
      </c>
      <c r="D95" s="25" t="s">
        <v>78</v>
      </c>
      <c r="E95" s="25" t="s">
        <v>13</v>
      </c>
      <c r="F95" s="43">
        <v>4585</v>
      </c>
      <c r="G95" s="43">
        <v>16550</v>
      </c>
      <c r="H95" s="43">
        <v>783870</v>
      </c>
      <c r="I95" s="167">
        <v>11239380</v>
      </c>
      <c r="J95" s="40"/>
      <c r="K95" s="40"/>
    </row>
    <row r="96" spans="1:11" s="27" customFormat="1" ht="11.25" x14ac:dyDescent="0.2">
      <c r="A96" s="25" t="s">
        <v>119</v>
      </c>
      <c r="B96" s="25" t="s">
        <v>105</v>
      </c>
      <c r="C96" s="25" t="s">
        <v>384</v>
      </c>
      <c r="D96" s="25" t="s">
        <v>79</v>
      </c>
      <c r="E96" s="25" t="s">
        <v>11</v>
      </c>
      <c r="F96" s="43">
        <v>5865</v>
      </c>
      <c r="G96" s="43">
        <v>19665</v>
      </c>
      <c r="H96" s="43">
        <v>1066215</v>
      </c>
      <c r="I96" s="167">
        <v>13073875</v>
      </c>
      <c r="J96" s="40"/>
      <c r="K96" s="40"/>
    </row>
    <row r="97" spans="1:11" s="27" customFormat="1" ht="11.25" x14ac:dyDescent="0.2">
      <c r="A97" s="25" t="s">
        <v>119</v>
      </c>
      <c r="B97" s="25" t="s">
        <v>105</v>
      </c>
      <c r="C97" s="25" t="s">
        <v>384</v>
      </c>
      <c r="D97" s="25" t="s">
        <v>80</v>
      </c>
      <c r="E97" s="25" t="s">
        <v>25</v>
      </c>
      <c r="F97" s="43">
        <v>32210</v>
      </c>
      <c r="G97" s="43">
        <v>314780</v>
      </c>
      <c r="H97" s="43">
        <v>13761735</v>
      </c>
      <c r="I97" s="167">
        <v>154521370</v>
      </c>
      <c r="J97" s="40"/>
      <c r="K97" s="40"/>
    </row>
    <row r="98" spans="1:11" s="27" customFormat="1" ht="11.25" x14ac:dyDescent="0.2">
      <c r="A98" s="25" t="s">
        <v>119</v>
      </c>
      <c r="B98" s="25" t="s">
        <v>105</v>
      </c>
      <c r="C98" s="25" t="s">
        <v>384</v>
      </c>
      <c r="D98" s="25" t="s">
        <v>81</v>
      </c>
      <c r="E98" s="25" t="s">
        <v>19</v>
      </c>
      <c r="F98" s="43">
        <v>13225</v>
      </c>
      <c r="G98" s="43">
        <v>91105</v>
      </c>
      <c r="H98" s="43">
        <v>3775620</v>
      </c>
      <c r="I98" s="167">
        <v>40426350</v>
      </c>
      <c r="J98" s="40"/>
      <c r="K98" s="40"/>
    </row>
    <row r="99" spans="1:11" s="27" customFormat="1" ht="11.25" x14ac:dyDescent="0.2">
      <c r="A99" s="25" t="s">
        <v>119</v>
      </c>
      <c r="B99" s="25" t="s">
        <v>105</v>
      </c>
      <c r="C99" s="25" t="s">
        <v>384</v>
      </c>
      <c r="D99" s="25" t="s">
        <v>82</v>
      </c>
      <c r="E99" s="25" t="s">
        <v>20</v>
      </c>
      <c r="F99" s="43">
        <v>20385</v>
      </c>
      <c r="G99" s="43">
        <v>104410</v>
      </c>
      <c r="H99" s="43">
        <v>4821460</v>
      </c>
      <c r="I99" s="167">
        <v>52075900</v>
      </c>
      <c r="J99" s="40"/>
      <c r="K99" s="40"/>
    </row>
    <row r="100" spans="1:11" s="27" customFormat="1" ht="11.25" x14ac:dyDescent="0.2">
      <c r="A100" s="25" t="s">
        <v>119</v>
      </c>
      <c r="B100" s="25" t="s">
        <v>93</v>
      </c>
      <c r="C100" s="25" t="s">
        <v>383</v>
      </c>
      <c r="D100" s="25" t="s">
        <v>66</v>
      </c>
      <c r="E100" s="25" t="s">
        <v>12</v>
      </c>
      <c r="F100" s="43">
        <v>315</v>
      </c>
      <c r="G100" s="43">
        <v>780</v>
      </c>
      <c r="H100" s="43">
        <v>34895</v>
      </c>
      <c r="I100" s="167">
        <v>298465</v>
      </c>
      <c r="J100" s="40"/>
      <c r="K100" s="40"/>
    </row>
    <row r="101" spans="1:11" s="27" customFormat="1" ht="11.25" x14ac:dyDescent="0.2">
      <c r="A101" s="25" t="s">
        <v>119</v>
      </c>
      <c r="B101" s="25" t="s">
        <v>93</v>
      </c>
      <c r="C101" s="25" t="s">
        <v>383</v>
      </c>
      <c r="D101" s="25" t="s">
        <v>67</v>
      </c>
      <c r="E101" s="25" t="s">
        <v>15</v>
      </c>
      <c r="F101" s="43">
        <v>590</v>
      </c>
      <c r="G101" s="43">
        <v>3315</v>
      </c>
      <c r="H101" s="43">
        <v>132690</v>
      </c>
      <c r="I101" s="167">
        <v>1186690</v>
      </c>
      <c r="J101" s="40"/>
      <c r="K101" s="40"/>
    </row>
    <row r="102" spans="1:11" s="27" customFormat="1" ht="11.25" x14ac:dyDescent="0.2">
      <c r="A102" s="25" t="s">
        <v>119</v>
      </c>
      <c r="B102" s="25" t="s">
        <v>93</v>
      </c>
      <c r="C102" s="25" t="s">
        <v>383</v>
      </c>
      <c r="D102" s="25" t="s">
        <v>69</v>
      </c>
      <c r="E102" s="25" t="s">
        <v>14</v>
      </c>
      <c r="F102" s="43">
        <v>260</v>
      </c>
      <c r="G102" s="43">
        <v>7850</v>
      </c>
      <c r="H102" s="43">
        <v>344925</v>
      </c>
      <c r="I102" s="167">
        <v>3882140</v>
      </c>
      <c r="J102" s="40"/>
      <c r="K102" s="40"/>
    </row>
    <row r="103" spans="1:11" s="27" customFormat="1" ht="11.25" x14ac:dyDescent="0.2">
      <c r="A103" s="25" t="s">
        <v>119</v>
      </c>
      <c r="B103" s="25" t="s">
        <v>93</v>
      </c>
      <c r="C103" s="25" t="s">
        <v>383</v>
      </c>
      <c r="D103" s="25" t="s">
        <v>70</v>
      </c>
      <c r="E103" s="25" t="s">
        <v>17</v>
      </c>
      <c r="F103" s="43">
        <v>75</v>
      </c>
      <c r="G103" s="43">
        <v>4520</v>
      </c>
      <c r="H103" s="43">
        <v>185680</v>
      </c>
      <c r="I103" s="167">
        <v>2284760</v>
      </c>
      <c r="J103" s="40"/>
      <c r="K103" s="40"/>
    </row>
    <row r="104" spans="1:11" s="27" customFormat="1" ht="11.25" x14ac:dyDescent="0.2">
      <c r="A104" s="25" t="s">
        <v>119</v>
      </c>
      <c r="B104" s="25" t="s">
        <v>93</v>
      </c>
      <c r="C104" s="25" t="s">
        <v>383</v>
      </c>
      <c r="D104" s="25" t="s">
        <v>71</v>
      </c>
      <c r="E104" s="25" t="s">
        <v>22</v>
      </c>
      <c r="F104" s="43">
        <v>1730</v>
      </c>
      <c r="G104" s="43">
        <v>24390</v>
      </c>
      <c r="H104" s="43">
        <v>1086870</v>
      </c>
      <c r="I104" s="167">
        <v>11359175</v>
      </c>
      <c r="J104" s="40"/>
      <c r="K104" s="40"/>
    </row>
    <row r="105" spans="1:11" s="27" customFormat="1" ht="11.25" x14ac:dyDescent="0.2">
      <c r="A105" s="25" t="s">
        <v>119</v>
      </c>
      <c r="B105" s="25" t="s">
        <v>93</v>
      </c>
      <c r="C105" s="25" t="s">
        <v>383</v>
      </c>
      <c r="D105" s="25" t="s">
        <v>72</v>
      </c>
      <c r="E105" s="25" t="s">
        <v>10</v>
      </c>
      <c r="F105" s="43">
        <v>210</v>
      </c>
      <c r="G105" s="43">
        <v>1550</v>
      </c>
      <c r="H105" s="43">
        <v>66200</v>
      </c>
      <c r="I105" s="167">
        <v>636225</v>
      </c>
      <c r="J105" s="40"/>
      <c r="K105" s="40"/>
    </row>
    <row r="106" spans="1:11" s="27" customFormat="1" ht="11.25" x14ac:dyDescent="0.2">
      <c r="A106" s="25" t="s">
        <v>119</v>
      </c>
      <c r="B106" s="25" t="s">
        <v>93</v>
      </c>
      <c r="C106" s="25" t="s">
        <v>383</v>
      </c>
      <c r="D106" s="25" t="s">
        <v>73</v>
      </c>
      <c r="E106" s="25" t="s">
        <v>18</v>
      </c>
      <c r="F106" s="43">
        <v>5165</v>
      </c>
      <c r="G106" s="43">
        <v>32185</v>
      </c>
      <c r="H106" s="43">
        <v>1570835</v>
      </c>
      <c r="I106" s="167">
        <v>15142170</v>
      </c>
      <c r="J106" s="40"/>
      <c r="K106" s="40"/>
    </row>
    <row r="107" spans="1:11" s="27" customFormat="1" ht="11.25" x14ac:dyDescent="0.2">
      <c r="A107" s="25" t="s">
        <v>119</v>
      </c>
      <c r="B107" s="25" t="s">
        <v>93</v>
      </c>
      <c r="C107" s="25" t="s">
        <v>383</v>
      </c>
      <c r="D107" s="25" t="s">
        <v>74</v>
      </c>
      <c r="E107" s="25" t="s">
        <v>23</v>
      </c>
      <c r="F107" s="43">
        <v>7740</v>
      </c>
      <c r="G107" s="43">
        <v>40285</v>
      </c>
      <c r="H107" s="43">
        <v>2041620</v>
      </c>
      <c r="I107" s="167">
        <v>19752130</v>
      </c>
      <c r="J107" s="40"/>
      <c r="K107" s="40"/>
    </row>
    <row r="108" spans="1:11" s="27" customFormat="1" ht="11.25" x14ac:dyDescent="0.2">
      <c r="A108" s="25" t="s">
        <v>119</v>
      </c>
      <c r="B108" s="25" t="s">
        <v>93</v>
      </c>
      <c r="C108" s="25" t="s">
        <v>383</v>
      </c>
      <c r="D108" s="25" t="s">
        <v>75</v>
      </c>
      <c r="E108" s="25" t="s">
        <v>21</v>
      </c>
      <c r="F108" s="43">
        <v>1095</v>
      </c>
      <c r="G108" s="43">
        <v>14195</v>
      </c>
      <c r="H108" s="43">
        <v>578805</v>
      </c>
      <c r="I108" s="167">
        <v>5543720</v>
      </c>
      <c r="J108" s="40"/>
      <c r="K108" s="40"/>
    </row>
    <row r="109" spans="1:11" s="27" customFormat="1" ht="11.25" x14ac:dyDescent="0.2">
      <c r="A109" s="25" t="s">
        <v>119</v>
      </c>
      <c r="B109" s="25" t="s">
        <v>93</v>
      </c>
      <c r="C109" s="25" t="s">
        <v>383</v>
      </c>
      <c r="D109" s="25" t="s">
        <v>76</v>
      </c>
      <c r="E109" s="25" t="s">
        <v>24</v>
      </c>
      <c r="F109" s="43">
        <v>4280</v>
      </c>
      <c r="G109" s="43">
        <v>22185</v>
      </c>
      <c r="H109" s="43">
        <v>1199105</v>
      </c>
      <c r="I109" s="167">
        <v>10313460</v>
      </c>
      <c r="J109" s="40"/>
      <c r="K109" s="40"/>
    </row>
    <row r="110" spans="1:11" s="27" customFormat="1" ht="11.25" x14ac:dyDescent="0.2">
      <c r="A110" s="25" t="s">
        <v>119</v>
      </c>
      <c r="B110" s="25" t="s">
        <v>93</v>
      </c>
      <c r="C110" s="25" t="s">
        <v>383</v>
      </c>
      <c r="D110" s="25" t="s">
        <v>77</v>
      </c>
      <c r="E110" s="25" t="s">
        <v>16</v>
      </c>
      <c r="F110" s="43">
        <v>340</v>
      </c>
      <c r="G110" s="43">
        <v>1800</v>
      </c>
      <c r="H110" s="43">
        <v>78660</v>
      </c>
      <c r="I110" s="167">
        <v>882190</v>
      </c>
      <c r="J110" s="40"/>
      <c r="K110" s="40"/>
    </row>
    <row r="111" spans="1:11" s="27" customFormat="1" ht="11.25" x14ac:dyDescent="0.2">
      <c r="A111" s="25" t="s">
        <v>119</v>
      </c>
      <c r="B111" s="25" t="s">
        <v>93</v>
      </c>
      <c r="C111" s="25" t="s">
        <v>383</v>
      </c>
      <c r="D111" s="25" t="s">
        <v>78</v>
      </c>
      <c r="E111" s="25" t="s">
        <v>13</v>
      </c>
      <c r="F111" s="43">
        <v>720</v>
      </c>
      <c r="G111" s="43">
        <v>1900</v>
      </c>
      <c r="H111" s="43">
        <v>83225</v>
      </c>
      <c r="I111" s="167">
        <v>968300</v>
      </c>
      <c r="J111" s="40"/>
      <c r="K111" s="40"/>
    </row>
    <row r="112" spans="1:11" s="27" customFormat="1" ht="11.25" x14ac:dyDescent="0.2">
      <c r="A112" s="25" t="s">
        <v>119</v>
      </c>
      <c r="B112" s="25" t="s">
        <v>93</v>
      </c>
      <c r="C112" s="25" t="s">
        <v>383</v>
      </c>
      <c r="D112" s="25" t="s">
        <v>79</v>
      </c>
      <c r="E112" s="25" t="s">
        <v>11</v>
      </c>
      <c r="F112" s="43">
        <v>590</v>
      </c>
      <c r="G112" s="43">
        <v>2145</v>
      </c>
      <c r="H112" s="43">
        <v>116075</v>
      </c>
      <c r="I112" s="167">
        <v>1186445</v>
      </c>
      <c r="J112" s="40"/>
      <c r="K112" s="40"/>
    </row>
    <row r="113" spans="1:11" s="27" customFormat="1" ht="11.25" x14ac:dyDescent="0.2">
      <c r="A113" s="25" t="s">
        <v>119</v>
      </c>
      <c r="B113" s="25" t="s">
        <v>93</v>
      </c>
      <c r="C113" s="25" t="s">
        <v>383</v>
      </c>
      <c r="D113" s="25" t="s">
        <v>80</v>
      </c>
      <c r="E113" s="25" t="s">
        <v>25</v>
      </c>
      <c r="F113" s="43">
        <v>3840</v>
      </c>
      <c r="G113" s="43">
        <v>32515</v>
      </c>
      <c r="H113" s="43">
        <v>1195175</v>
      </c>
      <c r="I113" s="167">
        <v>11243400</v>
      </c>
      <c r="J113" s="40"/>
      <c r="K113" s="40"/>
    </row>
    <row r="114" spans="1:11" s="27" customFormat="1" ht="11.25" x14ac:dyDescent="0.2">
      <c r="A114" s="25" t="s">
        <v>119</v>
      </c>
      <c r="B114" s="25" t="s">
        <v>93</v>
      </c>
      <c r="C114" s="25" t="s">
        <v>383</v>
      </c>
      <c r="D114" s="25" t="s">
        <v>81</v>
      </c>
      <c r="E114" s="25" t="s">
        <v>19</v>
      </c>
      <c r="F114" s="43">
        <v>2380</v>
      </c>
      <c r="G114" s="43">
        <v>14365</v>
      </c>
      <c r="H114" s="43">
        <v>505990</v>
      </c>
      <c r="I114" s="167">
        <v>4829940</v>
      </c>
      <c r="J114" s="40"/>
      <c r="K114" s="40"/>
    </row>
    <row r="115" spans="1:11" s="27" customFormat="1" ht="11.25" x14ac:dyDescent="0.2">
      <c r="A115" s="25" t="s">
        <v>119</v>
      </c>
      <c r="B115" s="25" t="s">
        <v>93</v>
      </c>
      <c r="C115" s="25" t="s">
        <v>383</v>
      </c>
      <c r="D115" s="25" t="s">
        <v>82</v>
      </c>
      <c r="E115" s="25" t="s">
        <v>20</v>
      </c>
      <c r="F115" s="43">
        <v>3850</v>
      </c>
      <c r="G115" s="43">
        <v>13340</v>
      </c>
      <c r="H115" s="43">
        <v>624800</v>
      </c>
      <c r="I115" s="167">
        <v>5635350</v>
      </c>
      <c r="J115" s="40"/>
      <c r="K115" s="40"/>
    </row>
    <row r="116" spans="1:11" s="27" customFormat="1" ht="11.25" x14ac:dyDescent="0.2">
      <c r="A116" s="25" t="s">
        <v>119</v>
      </c>
      <c r="B116" s="25" t="s">
        <v>92</v>
      </c>
      <c r="C116" s="25" t="s">
        <v>382</v>
      </c>
      <c r="D116" s="25" t="s">
        <v>66</v>
      </c>
      <c r="E116" s="25" t="s">
        <v>12</v>
      </c>
      <c r="F116" s="43">
        <v>345</v>
      </c>
      <c r="G116" s="43">
        <v>940</v>
      </c>
      <c r="H116" s="43">
        <v>41175</v>
      </c>
      <c r="I116" s="167">
        <v>369740</v>
      </c>
      <c r="J116" s="40"/>
      <c r="K116" s="40"/>
    </row>
    <row r="117" spans="1:11" s="27" customFormat="1" ht="11.25" x14ac:dyDescent="0.2">
      <c r="A117" s="25" t="s">
        <v>119</v>
      </c>
      <c r="B117" s="25" t="s">
        <v>92</v>
      </c>
      <c r="C117" s="25" t="s">
        <v>382</v>
      </c>
      <c r="D117" s="25" t="s">
        <v>67</v>
      </c>
      <c r="E117" s="25" t="s">
        <v>15</v>
      </c>
      <c r="F117" s="43">
        <v>865</v>
      </c>
      <c r="G117" s="43">
        <v>3825</v>
      </c>
      <c r="H117" s="43">
        <v>154055</v>
      </c>
      <c r="I117" s="167">
        <v>1259510</v>
      </c>
      <c r="J117" s="40"/>
      <c r="K117" s="40"/>
    </row>
    <row r="118" spans="1:11" s="27" customFormat="1" ht="11.25" x14ac:dyDescent="0.2">
      <c r="A118" s="25" t="s">
        <v>119</v>
      </c>
      <c r="B118" s="25" t="s">
        <v>92</v>
      </c>
      <c r="C118" s="25" t="s">
        <v>382</v>
      </c>
      <c r="D118" s="25" t="s">
        <v>68</v>
      </c>
      <c r="E118" s="25" t="s">
        <v>9</v>
      </c>
      <c r="F118" s="43">
        <v>0</v>
      </c>
      <c r="G118" s="43">
        <v>5</v>
      </c>
      <c r="H118" s="43">
        <v>150</v>
      </c>
      <c r="I118" s="167">
        <v>2420</v>
      </c>
      <c r="J118" s="40"/>
      <c r="K118" s="40"/>
    </row>
    <row r="119" spans="1:11" s="27" customFormat="1" ht="11.25" x14ac:dyDescent="0.2">
      <c r="A119" s="25" t="s">
        <v>119</v>
      </c>
      <c r="B119" s="25" t="s">
        <v>92</v>
      </c>
      <c r="C119" s="25" t="s">
        <v>382</v>
      </c>
      <c r="D119" s="25" t="s">
        <v>69</v>
      </c>
      <c r="E119" s="25" t="s">
        <v>14</v>
      </c>
      <c r="F119" s="43">
        <v>285</v>
      </c>
      <c r="G119" s="43">
        <v>6895</v>
      </c>
      <c r="H119" s="43">
        <v>287255</v>
      </c>
      <c r="I119" s="167">
        <v>3243165</v>
      </c>
      <c r="J119" s="40"/>
      <c r="K119" s="40"/>
    </row>
    <row r="120" spans="1:11" s="27" customFormat="1" ht="11.25" x14ac:dyDescent="0.2">
      <c r="A120" s="25" t="s">
        <v>119</v>
      </c>
      <c r="B120" s="25" t="s">
        <v>92</v>
      </c>
      <c r="C120" s="25" t="s">
        <v>382</v>
      </c>
      <c r="D120" s="25" t="s">
        <v>70</v>
      </c>
      <c r="E120" s="25" t="s">
        <v>17</v>
      </c>
      <c r="F120" s="43">
        <v>100</v>
      </c>
      <c r="G120" s="43">
        <v>11835</v>
      </c>
      <c r="H120" s="43">
        <v>543535</v>
      </c>
      <c r="I120" s="167">
        <v>5997440</v>
      </c>
      <c r="J120" s="40"/>
      <c r="K120" s="40"/>
    </row>
    <row r="121" spans="1:11" s="27" customFormat="1" ht="11.25" x14ac:dyDescent="0.2">
      <c r="A121" s="25" t="s">
        <v>119</v>
      </c>
      <c r="B121" s="25" t="s">
        <v>92</v>
      </c>
      <c r="C121" s="25" t="s">
        <v>382</v>
      </c>
      <c r="D121" s="25" t="s">
        <v>71</v>
      </c>
      <c r="E121" s="25" t="s">
        <v>22</v>
      </c>
      <c r="F121" s="43">
        <v>2285</v>
      </c>
      <c r="G121" s="43">
        <v>36450</v>
      </c>
      <c r="H121" s="43">
        <v>1605070</v>
      </c>
      <c r="I121" s="167">
        <v>17193305</v>
      </c>
      <c r="J121" s="40"/>
      <c r="K121" s="40"/>
    </row>
    <row r="122" spans="1:11" s="27" customFormat="1" ht="11.25" x14ac:dyDescent="0.2">
      <c r="A122" s="25" t="s">
        <v>119</v>
      </c>
      <c r="B122" s="25" t="s">
        <v>92</v>
      </c>
      <c r="C122" s="25" t="s">
        <v>382</v>
      </c>
      <c r="D122" s="25" t="s">
        <v>72</v>
      </c>
      <c r="E122" s="25" t="s">
        <v>10</v>
      </c>
      <c r="F122" s="43">
        <v>270</v>
      </c>
      <c r="G122" s="43">
        <v>1825</v>
      </c>
      <c r="H122" s="43">
        <v>75795</v>
      </c>
      <c r="I122" s="167">
        <v>738275</v>
      </c>
      <c r="J122" s="40"/>
      <c r="K122" s="40"/>
    </row>
    <row r="123" spans="1:11" s="27" customFormat="1" ht="11.25" x14ac:dyDescent="0.2">
      <c r="A123" s="25" t="s">
        <v>119</v>
      </c>
      <c r="B123" s="25" t="s">
        <v>92</v>
      </c>
      <c r="C123" s="25" t="s">
        <v>382</v>
      </c>
      <c r="D123" s="25" t="s">
        <v>73</v>
      </c>
      <c r="E123" s="25" t="s">
        <v>18</v>
      </c>
      <c r="F123" s="43">
        <v>5210</v>
      </c>
      <c r="G123" s="43">
        <v>29600</v>
      </c>
      <c r="H123" s="43">
        <v>1408920</v>
      </c>
      <c r="I123" s="167">
        <v>13533820</v>
      </c>
      <c r="J123" s="40"/>
      <c r="K123" s="40"/>
    </row>
    <row r="124" spans="1:11" s="27" customFormat="1" ht="11.25" x14ac:dyDescent="0.2">
      <c r="A124" s="25" t="s">
        <v>119</v>
      </c>
      <c r="B124" s="25" t="s">
        <v>92</v>
      </c>
      <c r="C124" s="25" t="s">
        <v>382</v>
      </c>
      <c r="D124" s="25" t="s">
        <v>74</v>
      </c>
      <c r="E124" s="25" t="s">
        <v>23</v>
      </c>
      <c r="F124" s="43">
        <v>9420</v>
      </c>
      <c r="G124" s="43">
        <v>45830</v>
      </c>
      <c r="H124" s="43">
        <v>2280940</v>
      </c>
      <c r="I124" s="167">
        <v>21864005</v>
      </c>
      <c r="J124" s="40"/>
      <c r="K124" s="40"/>
    </row>
    <row r="125" spans="1:11" s="27" customFormat="1" ht="11.25" x14ac:dyDescent="0.2">
      <c r="A125" s="25" t="s">
        <v>119</v>
      </c>
      <c r="B125" s="25" t="s">
        <v>92</v>
      </c>
      <c r="C125" s="25" t="s">
        <v>382</v>
      </c>
      <c r="D125" s="25" t="s">
        <v>75</v>
      </c>
      <c r="E125" s="25" t="s">
        <v>21</v>
      </c>
      <c r="F125" s="43">
        <v>1145</v>
      </c>
      <c r="G125" s="43">
        <v>12975</v>
      </c>
      <c r="H125" s="43">
        <v>521550</v>
      </c>
      <c r="I125" s="167">
        <v>4937090</v>
      </c>
      <c r="J125" s="40"/>
      <c r="K125" s="40"/>
    </row>
    <row r="126" spans="1:11" s="27" customFormat="1" ht="11.25" x14ac:dyDescent="0.2">
      <c r="A126" s="25" t="s">
        <v>119</v>
      </c>
      <c r="B126" s="25" t="s">
        <v>92</v>
      </c>
      <c r="C126" s="25" t="s">
        <v>382</v>
      </c>
      <c r="D126" s="25" t="s">
        <v>76</v>
      </c>
      <c r="E126" s="25" t="s">
        <v>24</v>
      </c>
      <c r="F126" s="43">
        <v>4910</v>
      </c>
      <c r="G126" s="43">
        <v>24370</v>
      </c>
      <c r="H126" s="43">
        <v>1327905</v>
      </c>
      <c r="I126" s="167">
        <v>11406970</v>
      </c>
      <c r="J126" s="40"/>
      <c r="K126" s="40"/>
    </row>
    <row r="127" spans="1:11" s="27" customFormat="1" ht="11.25" x14ac:dyDescent="0.2">
      <c r="A127" s="25" t="s">
        <v>119</v>
      </c>
      <c r="B127" s="25" t="s">
        <v>92</v>
      </c>
      <c r="C127" s="25" t="s">
        <v>382</v>
      </c>
      <c r="D127" s="25" t="s">
        <v>77</v>
      </c>
      <c r="E127" s="25" t="s">
        <v>16</v>
      </c>
      <c r="F127" s="43">
        <v>310</v>
      </c>
      <c r="G127" s="43">
        <v>1250</v>
      </c>
      <c r="H127" s="43">
        <v>59975</v>
      </c>
      <c r="I127" s="167">
        <v>665480</v>
      </c>
      <c r="J127" s="40"/>
      <c r="K127" s="40"/>
    </row>
    <row r="128" spans="1:11" s="27" customFormat="1" ht="11.25" x14ac:dyDescent="0.2">
      <c r="A128" s="25" t="s">
        <v>119</v>
      </c>
      <c r="B128" s="25" t="s">
        <v>92</v>
      </c>
      <c r="C128" s="25" t="s">
        <v>382</v>
      </c>
      <c r="D128" s="25" t="s">
        <v>78</v>
      </c>
      <c r="E128" s="25" t="s">
        <v>13</v>
      </c>
      <c r="F128" s="43">
        <v>775</v>
      </c>
      <c r="G128" s="43">
        <v>2230</v>
      </c>
      <c r="H128" s="43">
        <v>91580</v>
      </c>
      <c r="I128" s="167">
        <v>1072415</v>
      </c>
      <c r="J128" s="40"/>
      <c r="K128" s="40"/>
    </row>
    <row r="129" spans="1:11" s="27" customFormat="1" ht="11.25" x14ac:dyDescent="0.2">
      <c r="A129" s="25" t="s">
        <v>119</v>
      </c>
      <c r="B129" s="25" t="s">
        <v>92</v>
      </c>
      <c r="C129" s="25" t="s">
        <v>382</v>
      </c>
      <c r="D129" s="25" t="s">
        <v>79</v>
      </c>
      <c r="E129" s="25" t="s">
        <v>11</v>
      </c>
      <c r="F129" s="43">
        <v>565</v>
      </c>
      <c r="G129" s="43">
        <v>2050</v>
      </c>
      <c r="H129" s="43">
        <v>93770</v>
      </c>
      <c r="I129" s="167">
        <v>929720</v>
      </c>
      <c r="J129" s="40"/>
      <c r="K129" s="40"/>
    </row>
    <row r="130" spans="1:11" s="27" customFormat="1" ht="11.25" x14ac:dyDescent="0.2">
      <c r="A130" s="25" t="s">
        <v>119</v>
      </c>
      <c r="B130" s="25" t="s">
        <v>92</v>
      </c>
      <c r="C130" s="25" t="s">
        <v>382</v>
      </c>
      <c r="D130" s="25" t="s">
        <v>80</v>
      </c>
      <c r="E130" s="25" t="s">
        <v>25</v>
      </c>
      <c r="F130" s="43">
        <v>4190</v>
      </c>
      <c r="G130" s="43">
        <v>38970</v>
      </c>
      <c r="H130" s="43">
        <v>1448070</v>
      </c>
      <c r="I130" s="167">
        <v>13516980</v>
      </c>
      <c r="J130" s="40"/>
      <c r="K130" s="40"/>
    </row>
    <row r="131" spans="1:11" s="27" customFormat="1" ht="11.25" x14ac:dyDescent="0.2">
      <c r="A131" s="25" t="s">
        <v>119</v>
      </c>
      <c r="B131" s="25" t="s">
        <v>92</v>
      </c>
      <c r="C131" s="25" t="s">
        <v>382</v>
      </c>
      <c r="D131" s="25" t="s">
        <v>81</v>
      </c>
      <c r="E131" s="25" t="s">
        <v>19</v>
      </c>
      <c r="F131" s="43">
        <v>2810</v>
      </c>
      <c r="G131" s="43">
        <v>16965</v>
      </c>
      <c r="H131" s="43">
        <v>589510</v>
      </c>
      <c r="I131" s="167">
        <v>5482755</v>
      </c>
      <c r="J131" s="40"/>
      <c r="K131" s="40"/>
    </row>
    <row r="132" spans="1:11" s="27" customFormat="1" ht="11.25" x14ac:dyDescent="0.2">
      <c r="A132" s="25" t="s">
        <v>119</v>
      </c>
      <c r="B132" s="25" t="s">
        <v>92</v>
      </c>
      <c r="C132" s="25" t="s">
        <v>382</v>
      </c>
      <c r="D132" s="25" t="s">
        <v>82</v>
      </c>
      <c r="E132" s="25" t="s">
        <v>20</v>
      </c>
      <c r="F132" s="43">
        <v>3985</v>
      </c>
      <c r="G132" s="43">
        <v>15260</v>
      </c>
      <c r="H132" s="43">
        <v>704000</v>
      </c>
      <c r="I132" s="167">
        <v>6410900</v>
      </c>
      <c r="J132" s="40"/>
      <c r="K132" s="40"/>
    </row>
    <row r="133" spans="1:11" s="27" customFormat="1" ht="11.25" x14ac:dyDescent="0.2">
      <c r="A133" s="25" t="s">
        <v>119</v>
      </c>
      <c r="B133" s="25" t="s">
        <v>91</v>
      </c>
      <c r="C133" s="25" t="s">
        <v>121</v>
      </c>
      <c r="D133" s="25" t="s">
        <v>66</v>
      </c>
      <c r="E133" s="25" t="s">
        <v>12</v>
      </c>
      <c r="F133" s="43">
        <v>655</v>
      </c>
      <c r="G133" s="43">
        <v>1955</v>
      </c>
      <c r="H133" s="43">
        <v>99480</v>
      </c>
      <c r="I133" s="167">
        <v>1099530</v>
      </c>
      <c r="J133" s="40"/>
      <c r="K133" s="40"/>
    </row>
    <row r="134" spans="1:11" s="27" customFormat="1" ht="11.25" x14ac:dyDescent="0.2">
      <c r="A134" s="25" t="s">
        <v>119</v>
      </c>
      <c r="B134" s="25" t="s">
        <v>91</v>
      </c>
      <c r="C134" s="25" t="s">
        <v>121</v>
      </c>
      <c r="D134" s="25" t="s">
        <v>67</v>
      </c>
      <c r="E134" s="25" t="s">
        <v>15</v>
      </c>
      <c r="F134" s="43">
        <v>960</v>
      </c>
      <c r="G134" s="43">
        <v>4495</v>
      </c>
      <c r="H134" s="43">
        <v>173420</v>
      </c>
      <c r="I134" s="167">
        <v>1425015</v>
      </c>
      <c r="J134" s="40"/>
      <c r="K134" s="40"/>
    </row>
    <row r="135" spans="1:11" s="27" customFormat="1" ht="11.25" x14ac:dyDescent="0.2">
      <c r="A135" s="25" t="s">
        <v>119</v>
      </c>
      <c r="B135" s="25" t="s">
        <v>91</v>
      </c>
      <c r="C135" s="25" t="s">
        <v>121</v>
      </c>
      <c r="D135" s="25" t="s">
        <v>68</v>
      </c>
      <c r="E135" s="25" t="s">
        <v>9</v>
      </c>
      <c r="F135" s="43">
        <v>0</v>
      </c>
      <c r="G135" s="43">
        <v>35</v>
      </c>
      <c r="H135" s="43">
        <v>945</v>
      </c>
      <c r="I135" s="167">
        <v>13835</v>
      </c>
      <c r="J135" s="40"/>
      <c r="K135" s="40"/>
    </row>
    <row r="136" spans="1:11" s="27" customFormat="1" ht="11.25" x14ac:dyDescent="0.2">
      <c r="A136" s="25" t="s">
        <v>119</v>
      </c>
      <c r="B136" s="25" t="s">
        <v>91</v>
      </c>
      <c r="C136" s="25" t="s">
        <v>121</v>
      </c>
      <c r="D136" s="25" t="s">
        <v>69</v>
      </c>
      <c r="E136" s="25" t="s">
        <v>14</v>
      </c>
      <c r="F136" s="43">
        <v>200</v>
      </c>
      <c r="G136" s="43">
        <v>5660</v>
      </c>
      <c r="H136" s="43">
        <v>223020</v>
      </c>
      <c r="I136" s="167">
        <v>2560110</v>
      </c>
      <c r="J136" s="40"/>
      <c r="K136" s="40"/>
    </row>
    <row r="137" spans="1:11" s="27" customFormat="1" ht="11.25" x14ac:dyDescent="0.2">
      <c r="A137" s="25" t="s">
        <v>119</v>
      </c>
      <c r="B137" s="25" t="s">
        <v>91</v>
      </c>
      <c r="C137" s="25" t="s">
        <v>121</v>
      </c>
      <c r="D137" s="25" t="s">
        <v>70</v>
      </c>
      <c r="E137" s="25" t="s">
        <v>17</v>
      </c>
      <c r="F137" s="43">
        <v>100</v>
      </c>
      <c r="G137" s="43">
        <v>16365</v>
      </c>
      <c r="H137" s="43">
        <v>723660</v>
      </c>
      <c r="I137" s="167">
        <v>8962805</v>
      </c>
      <c r="J137" s="40"/>
      <c r="K137" s="40"/>
    </row>
    <row r="138" spans="1:11" s="27" customFormat="1" ht="11.25" x14ac:dyDescent="0.2">
      <c r="A138" s="25" t="s">
        <v>119</v>
      </c>
      <c r="B138" s="25" t="s">
        <v>91</v>
      </c>
      <c r="C138" s="25" t="s">
        <v>121</v>
      </c>
      <c r="D138" s="25" t="s">
        <v>71</v>
      </c>
      <c r="E138" s="25" t="s">
        <v>22</v>
      </c>
      <c r="F138" s="43">
        <v>1920</v>
      </c>
      <c r="G138" s="43">
        <v>28875</v>
      </c>
      <c r="H138" s="43">
        <v>1281435</v>
      </c>
      <c r="I138" s="167">
        <v>13583580</v>
      </c>
      <c r="J138" s="40"/>
      <c r="K138" s="40"/>
    </row>
    <row r="139" spans="1:11" s="27" customFormat="1" ht="11.25" x14ac:dyDescent="0.2">
      <c r="A139" s="25" t="s">
        <v>119</v>
      </c>
      <c r="B139" s="25" t="s">
        <v>91</v>
      </c>
      <c r="C139" s="25" t="s">
        <v>121</v>
      </c>
      <c r="D139" s="25" t="s">
        <v>72</v>
      </c>
      <c r="E139" s="25" t="s">
        <v>10</v>
      </c>
      <c r="F139" s="43">
        <v>260</v>
      </c>
      <c r="G139" s="43">
        <v>2445</v>
      </c>
      <c r="H139" s="43">
        <v>99925</v>
      </c>
      <c r="I139" s="167">
        <v>958120</v>
      </c>
      <c r="J139" s="40"/>
      <c r="K139" s="40"/>
    </row>
    <row r="140" spans="1:11" s="27" customFormat="1" ht="11.25" x14ac:dyDescent="0.2">
      <c r="A140" s="25" t="s">
        <v>119</v>
      </c>
      <c r="B140" s="25" t="s">
        <v>91</v>
      </c>
      <c r="C140" s="25" t="s">
        <v>121</v>
      </c>
      <c r="D140" s="25" t="s">
        <v>73</v>
      </c>
      <c r="E140" s="25" t="s">
        <v>18</v>
      </c>
      <c r="F140" s="43">
        <v>6445</v>
      </c>
      <c r="G140" s="43">
        <v>42195</v>
      </c>
      <c r="H140" s="43">
        <v>2003650</v>
      </c>
      <c r="I140" s="167">
        <v>19033245</v>
      </c>
      <c r="J140" s="40"/>
      <c r="K140" s="40"/>
    </row>
    <row r="141" spans="1:11" s="27" customFormat="1" ht="11.25" x14ac:dyDescent="0.2">
      <c r="A141" s="25" t="s">
        <v>119</v>
      </c>
      <c r="B141" s="25" t="s">
        <v>91</v>
      </c>
      <c r="C141" s="25" t="s">
        <v>121</v>
      </c>
      <c r="D141" s="25" t="s">
        <v>74</v>
      </c>
      <c r="E141" s="25" t="s">
        <v>23</v>
      </c>
      <c r="F141" s="43">
        <v>10580</v>
      </c>
      <c r="G141" s="43">
        <v>52685</v>
      </c>
      <c r="H141" s="43">
        <v>2702425</v>
      </c>
      <c r="I141" s="167">
        <v>26016290</v>
      </c>
      <c r="J141" s="40"/>
      <c r="K141" s="40"/>
    </row>
    <row r="142" spans="1:11" s="27" customFormat="1" ht="11.25" x14ac:dyDescent="0.2">
      <c r="A142" s="25" t="s">
        <v>119</v>
      </c>
      <c r="B142" s="25" t="s">
        <v>91</v>
      </c>
      <c r="C142" s="25" t="s">
        <v>121</v>
      </c>
      <c r="D142" s="25" t="s">
        <v>75</v>
      </c>
      <c r="E142" s="25" t="s">
        <v>21</v>
      </c>
      <c r="F142" s="43">
        <v>1220</v>
      </c>
      <c r="G142" s="43">
        <v>14850</v>
      </c>
      <c r="H142" s="43">
        <v>576705</v>
      </c>
      <c r="I142" s="167">
        <v>5705840</v>
      </c>
      <c r="J142" s="40"/>
      <c r="K142" s="40"/>
    </row>
    <row r="143" spans="1:11" s="27" customFormat="1" ht="11.25" x14ac:dyDescent="0.2">
      <c r="A143" s="25" t="s">
        <v>119</v>
      </c>
      <c r="B143" s="25" t="s">
        <v>91</v>
      </c>
      <c r="C143" s="25" t="s">
        <v>121</v>
      </c>
      <c r="D143" s="25" t="s">
        <v>76</v>
      </c>
      <c r="E143" s="25" t="s">
        <v>24</v>
      </c>
      <c r="F143" s="43">
        <v>6040</v>
      </c>
      <c r="G143" s="43">
        <v>30600</v>
      </c>
      <c r="H143" s="43">
        <v>1699580</v>
      </c>
      <c r="I143" s="167">
        <v>14749220</v>
      </c>
      <c r="J143" s="40"/>
      <c r="K143" s="40"/>
    </row>
    <row r="144" spans="1:11" s="27" customFormat="1" ht="11.25" x14ac:dyDescent="0.2">
      <c r="A144" s="25" t="s">
        <v>119</v>
      </c>
      <c r="B144" s="25" t="s">
        <v>91</v>
      </c>
      <c r="C144" s="25" t="s">
        <v>121</v>
      </c>
      <c r="D144" s="25" t="s">
        <v>77</v>
      </c>
      <c r="E144" s="25" t="s">
        <v>16</v>
      </c>
      <c r="F144" s="43">
        <v>475</v>
      </c>
      <c r="G144" s="43">
        <v>2075</v>
      </c>
      <c r="H144" s="43">
        <v>87260</v>
      </c>
      <c r="I144" s="167">
        <v>975480</v>
      </c>
      <c r="J144" s="40"/>
      <c r="K144" s="40"/>
    </row>
    <row r="145" spans="1:11" s="27" customFormat="1" ht="11.25" x14ac:dyDescent="0.2">
      <c r="A145" s="25" t="s">
        <v>119</v>
      </c>
      <c r="B145" s="25" t="s">
        <v>91</v>
      </c>
      <c r="C145" s="25" t="s">
        <v>121</v>
      </c>
      <c r="D145" s="25" t="s">
        <v>78</v>
      </c>
      <c r="E145" s="25" t="s">
        <v>13</v>
      </c>
      <c r="F145" s="43">
        <v>915</v>
      </c>
      <c r="G145" s="43">
        <v>2865</v>
      </c>
      <c r="H145" s="43">
        <v>119175</v>
      </c>
      <c r="I145" s="167">
        <v>1385240</v>
      </c>
      <c r="J145" s="40"/>
      <c r="K145" s="40"/>
    </row>
    <row r="146" spans="1:11" s="27" customFormat="1" ht="11.25" x14ac:dyDescent="0.2">
      <c r="A146" s="25" t="s">
        <v>119</v>
      </c>
      <c r="B146" s="25" t="s">
        <v>91</v>
      </c>
      <c r="C146" s="25" t="s">
        <v>121</v>
      </c>
      <c r="D146" s="25" t="s">
        <v>79</v>
      </c>
      <c r="E146" s="25" t="s">
        <v>11</v>
      </c>
      <c r="F146" s="43">
        <v>905</v>
      </c>
      <c r="G146" s="43">
        <v>3040</v>
      </c>
      <c r="H146" s="43">
        <v>156200</v>
      </c>
      <c r="I146" s="167">
        <v>1679250</v>
      </c>
      <c r="J146" s="40"/>
      <c r="K146" s="40"/>
    </row>
    <row r="147" spans="1:11" s="27" customFormat="1" ht="11.25" x14ac:dyDescent="0.2">
      <c r="A147" s="25" t="s">
        <v>119</v>
      </c>
      <c r="B147" s="25" t="s">
        <v>91</v>
      </c>
      <c r="C147" s="25" t="s">
        <v>121</v>
      </c>
      <c r="D147" s="25" t="s">
        <v>80</v>
      </c>
      <c r="E147" s="25" t="s">
        <v>25</v>
      </c>
      <c r="F147" s="43">
        <v>5075</v>
      </c>
      <c r="G147" s="43">
        <v>45585</v>
      </c>
      <c r="H147" s="43">
        <v>1767305</v>
      </c>
      <c r="I147" s="167">
        <v>16943685</v>
      </c>
      <c r="J147" s="40"/>
      <c r="K147" s="40"/>
    </row>
    <row r="148" spans="1:11" s="27" customFormat="1" ht="11.25" x14ac:dyDescent="0.2">
      <c r="A148" s="25" t="s">
        <v>119</v>
      </c>
      <c r="B148" s="25" t="s">
        <v>91</v>
      </c>
      <c r="C148" s="25" t="s">
        <v>121</v>
      </c>
      <c r="D148" s="25" t="s">
        <v>81</v>
      </c>
      <c r="E148" s="25" t="s">
        <v>19</v>
      </c>
      <c r="F148" s="43">
        <v>3065</v>
      </c>
      <c r="G148" s="43">
        <v>20065</v>
      </c>
      <c r="H148" s="43">
        <v>687160</v>
      </c>
      <c r="I148" s="167">
        <v>6473950</v>
      </c>
      <c r="J148" s="40"/>
      <c r="K148" s="40"/>
    </row>
    <row r="149" spans="1:11" s="27" customFormat="1" ht="11.25" x14ac:dyDescent="0.2">
      <c r="A149" s="25" t="s">
        <v>119</v>
      </c>
      <c r="B149" s="25" t="s">
        <v>91</v>
      </c>
      <c r="C149" s="25" t="s">
        <v>121</v>
      </c>
      <c r="D149" s="25" t="s">
        <v>82</v>
      </c>
      <c r="E149" s="25" t="s">
        <v>20</v>
      </c>
      <c r="F149" s="43">
        <v>5045</v>
      </c>
      <c r="G149" s="43">
        <v>19535</v>
      </c>
      <c r="H149" s="43">
        <v>918830</v>
      </c>
      <c r="I149" s="167">
        <v>8242385</v>
      </c>
      <c r="J149" s="40"/>
      <c r="K149" s="40"/>
    </row>
    <row r="150" spans="1:11" s="27" customFormat="1" ht="11.25" x14ac:dyDescent="0.2">
      <c r="A150" s="25" t="s">
        <v>119</v>
      </c>
      <c r="B150" s="25" t="s">
        <v>90</v>
      </c>
      <c r="C150" s="25" t="s">
        <v>381</v>
      </c>
      <c r="D150" s="25" t="s">
        <v>66</v>
      </c>
      <c r="E150" s="25" t="s">
        <v>12</v>
      </c>
      <c r="F150" s="43">
        <v>450</v>
      </c>
      <c r="G150" s="43">
        <v>1495</v>
      </c>
      <c r="H150" s="43">
        <v>71410</v>
      </c>
      <c r="I150" s="167">
        <v>730610</v>
      </c>
      <c r="J150" s="40"/>
      <c r="K150" s="40"/>
    </row>
    <row r="151" spans="1:11" s="27" customFormat="1" ht="11.25" x14ac:dyDescent="0.2">
      <c r="A151" s="25" t="s">
        <v>119</v>
      </c>
      <c r="B151" s="25" t="s">
        <v>90</v>
      </c>
      <c r="C151" s="25" t="s">
        <v>381</v>
      </c>
      <c r="D151" s="25" t="s">
        <v>67</v>
      </c>
      <c r="E151" s="25" t="s">
        <v>15</v>
      </c>
      <c r="F151" s="43">
        <v>1055</v>
      </c>
      <c r="G151" s="43">
        <v>5515</v>
      </c>
      <c r="H151" s="43">
        <v>210365</v>
      </c>
      <c r="I151" s="167">
        <v>1846415</v>
      </c>
      <c r="J151" s="40"/>
      <c r="K151" s="40"/>
    </row>
    <row r="152" spans="1:11" s="27" customFormat="1" ht="11.25" x14ac:dyDescent="0.2">
      <c r="A152" s="25" t="s">
        <v>119</v>
      </c>
      <c r="B152" s="25" t="s">
        <v>90</v>
      </c>
      <c r="C152" s="25" t="s">
        <v>381</v>
      </c>
      <c r="D152" s="25" t="s">
        <v>68</v>
      </c>
      <c r="E152" s="25" t="s">
        <v>9</v>
      </c>
      <c r="F152" s="43">
        <v>5</v>
      </c>
      <c r="G152" s="43">
        <v>45</v>
      </c>
      <c r="H152" s="43">
        <v>1105</v>
      </c>
      <c r="I152" s="167">
        <v>15430</v>
      </c>
      <c r="J152" s="40"/>
      <c r="K152" s="40"/>
    </row>
    <row r="153" spans="1:11" s="27" customFormat="1" ht="11.25" x14ac:dyDescent="0.2">
      <c r="A153" s="25" t="s">
        <v>119</v>
      </c>
      <c r="B153" s="25" t="s">
        <v>90</v>
      </c>
      <c r="C153" s="25" t="s">
        <v>381</v>
      </c>
      <c r="D153" s="25" t="s">
        <v>69</v>
      </c>
      <c r="E153" s="25" t="s">
        <v>14</v>
      </c>
      <c r="F153" s="43">
        <v>355</v>
      </c>
      <c r="G153" s="43">
        <v>8165</v>
      </c>
      <c r="H153" s="43">
        <v>351145</v>
      </c>
      <c r="I153" s="167">
        <v>3835940</v>
      </c>
      <c r="J153" s="40"/>
      <c r="K153" s="40"/>
    </row>
    <row r="154" spans="1:11" s="27" customFormat="1" ht="11.25" x14ac:dyDescent="0.2">
      <c r="A154" s="25" t="s">
        <v>119</v>
      </c>
      <c r="B154" s="25" t="s">
        <v>90</v>
      </c>
      <c r="C154" s="25" t="s">
        <v>381</v>
      </c>
      <c r="D154" s="25" t="s">
        <v>70</v>
      </c>
      <c r="E154" s="25" t="s">
        <v>17</v>
      </c>
      <c r="F154" s="43">
        <v>140</v>
      </c>
      <c r="G154" s="43">
        <v>22805</v>
      </c>
      <c r="H154" s="43">
        <v>1112050</v>
      </c>
      <c r="I154" s="167">
        <v>12449855</v>
      </c>
      <c r="J154" s="40"/>
      <c r="K154" s="40"/>
    </row>
    <row r="155" spans="1:11" s="27" customFormat="1" ht="11.25" x14ac:dyDescent="0.2">
      <c r="A155" s="25" t="s">
        <v>119</v>
      </c>
      <c r="B155" s="25" t="s">
        <v>90</v>
      </c>
      <c r="C155" s="25" t="s">
        <v>381</v>
      </c>
      <c r="D155" s="25" t="s">
        <v>71</v>
      </c>
      <c r="E155" s="25" t="s">
        <v>22</v>
      </c>
      <c r="F155" s="43">
        <v>3380</v>
      </c>
      <c r="G155" s="43">
        <v>57605</v>
      </c>
      <c r="H155" s="43">
        <v>2522520</v>
      </c>
      <c r="I155" s="167">
        <v>26897670</v>
      </c>
      <c r="J155" s="40"/>
      <c r="K155" s="40"/>
    </row>
    <row r="156" spans="1:11" s="27" customFormat="1" ht="11.25" x14ac:dyDescent="0.2">
      <c r="A156" s="25" t="s">
        <v>119</v>
      </c>
      <c r="B156" s="25" t="s">
        <v>90</v>
      </c>
      <c r="C156" s="25" t="s">
        <v>381</v>
      </c>
      <c r="D156" s="25" t="s">
        <v>72</v>
      </c>
      <c r="E156" s="25" t="s">
        <v>10</v>
      </c>
      <c r="F156" s="43">
        <v>385</v>
      </c>
      <c r="G156" s="43">
        <v>3830</v>
      </c>
      <c r="H156" s="43">
        <v>165130</v>
      </c>
      <c r="I156" s="167">
        <v>1558085</v>
      </c>
      <c r="J156" s="40"/>
      <c r="K156" s="40"/>
    </row>
    <row r="157" spans="1:11" s="27" customFormat="1" ht="11.25" x14ac:dyDescent="0.2">
      <c r="A157" s="25" t="s">
        <v>119</v>
      </c>
      <c r="B157" s="25" t="s">
        <v>90</v>
      </c>
      <c r="C157" s="25" t="s">
        <v>381</v>
      </c>
      <c r="D157" s="25" t="s">
        <v>73</v>
      </c>
      <c r="E157" s="25" t="s">
        <v>18</v>
      </c>
      <c r="F157" s="43">
        <v>9930</v>
      </c>
      <c r="G157" s="43">
        <v>69305</v>
      </c>
      <c r="H157" s="43">
        <v>3479535</v>
      </c>
      <c r="I157" s="167">
        <v>33567445</v>
      </c>
      <c r="J157" s="40"/>
      <c r="K157" s="40"/>
    </row>
    <row r="158" spans="1:11" s="27" customFormat="1" ht="11.25" x14ac:dyDescent="0.2">
      <c r="A158" s="25" t="s">
        <v>119</v>
      </c>
      <c r="B158" s="25" t="s">
        <v>90</v>
      </c>
      <c r="C158" s="25" t="s">
        <v>381</v>
      </c>
      <c r="D158" s="25" t="s">
        <v>74</v>
      </c>
      <c r="E158" s="25" t="s">
        <v>23</v>
      </c>
      <c r="F158" s="43">
        <v>16945</v>
      </c>
      <c r="G158" s="43">
        <v>101745</v>
      </c>
      <c r="H158" s="43">
        <v>5057415</v>
      </c>
      <c r="I158" s="167">
        <v>50168175</v>
      </c>
      <c r="J158" s="40"/>
      <c r="K158" s="40"/>
    </row>
    <row r="159" spans="1:11" s="27" customFormat="1" ht="11.25" x14ac:dyDescent="0.2">
      <c r="A159" s="25" t="s">
        <v>119</v>
      </c>
      <c r="B159" s="25" t="s">
        <v>90</v>
      </c>
      <c r="C159" s="25" t="s">
        <v>381</v>
      </c>
      <c r="D159" s="25" t="s">
        <v>75</v>
      </c>
      <c r="E159" s="25" t="s">
        <v>21</v>
      </c>
      <c r="F159" s="43">
        <v>2350</v>
      </c>
      <c r="G159" s="43">
        <v>30275</v>
      </c>
      <c r="H159" s="43">
        <v>1223025</v>
      </c>
      <c r="I159" s="167">
        <v>11901460</v>
      </c>
      <c r="J159" s="40"/>
      <c r="K159" s="40"/>
    </row>
    <row r="160" spans="1:11" s="27" customFormat="1" ht="11.25" x14ac:dyDescent="0.2">
      <c r="A160" s="25" t="s">
        <v>119</v>
      </c>
      <c r="B160" s="25" t="s">
        <v>90</v>
      </c>
      <c r="C160" s="25" t="s">
        <v>381</v>
      </c>
      <c r="D160" s="25" t="s">
        <v>76</v>
      </c>
      <c r="E160" s="25" t="s">
        <v>24</v>
      </c>
      <c r="F160" s="43">
        <v>9135</v>
      </c>
      <c r="G160" s="43">
        <v>54380</v>
      </c>
      <c r="H160" s="43">
        <v>2898120</v>
      </c>
      <c r="I160" s="167">
        <v>25065365</v>
      </c>
      <c r="J160" s="40"/>
      <c r="K160" s="40"/>
    </row>
    <row r="161" spans="1:11" s="27" customFormat="1" ht="11.25" x14ac:dyDescent="0.2">
      <c r="A161" s="25" t="s">
        <v>119</v>
      </c>
      <c r="B161" s="25" t="s">
        <v>90</v>
      </c>
      <c r="C161" s="25" t="s">
        <v>381</v>
      </c>
      <c r="D161" s="25" t="s">
        <v>77</v>
      </c>
      <c r="E161" s="25" t="s">
        <v>16</v>
      </c>
      <c r="F161" s="43">
        <v>915</v>
      </c>
      <c r="G161" s="43">
        <v>6405</v>
      </c>
      <c r="H161" s="43">
        <v>266295</v>
      </c>
      <c r="I161" s="167">
        <v>3180445</v>
      </c>
      <c r="J161" s="40"/>
      <c r="K161" s="40"/>
    </row>
    <row r="162" spans="1:11" s="27" customFormat="1" ht="11.25" x14ac:dyDescent="0.2">
      <c r="A162" s="25" t="s">
        <v>119</v>
      </c>
      <c r="B162" s="25" t="s">
        <v>90</v>
      </c>
      <c r="C162" s="25" t="s">
        <v>381</v>
      </c>
      <c r="D162" s="25" t="s">
        <v>78</v>
      </c>
      <c r="E162" s="25" t="s">
        <v>13</v>
      </c>
      <c r="F162" s="43">
        <v>1755</v>
      </c>
      <c r="G162" s="43">
        <v>5020</v>
      </c>
      <c r="H162" s="43">
        <v>220055</v>
      </c>
      <c r="I162" s="167">
        <v>2675880</v>
      </c>
      <c r="J162" s="40"/>
      <c r="K162" s="40"/>
    </row>
    <row r="163" spans="1:11" s="27" customFormat="1" ht="11.25" x14ac:dyDescent="0.2">
      <c r="A163" s="25" t="s">
        <v>119</v>
      </c>
      <c r="B163" s="25" t="s">
        <v>90</v>
      </c>
      <c r="C163" s="25" t="s">
        <v>381</v>
      </c>
      <c r="D163" s="25" t="s">
        <v>79</v>
      </c>
      <c r="E163" s="25" t="s">
        <v>11</v>
      </c>
      <c r="F163" s="43">
        <v>1300</v>
      </c>
      <c r="G163" s="43">
        <v>4410</v>
      </c>
      <c r="H163" s="43">
        <v>225555</v>
      </c>
      <c r="I163" s="167">
        <v>2373225</v>
      </c>
      <c r="J163" s="40"/>
      <c r="K163" s="40"/>
    </row>
    <row r="164" spans="1:11" s="27" customFormat="1" ht="11.25" x14ac:dyDescent="0.2">
      <c r="A164" s="25" t="s">
        <v>119</v>
      </c>
      <c r="B164" s="25" t="s">
        <v>90</v>
      </c>
      <c r="C164" s="25" t="s">
        <v>381</v>
      </c>
      <c r="D164" s="25" t="s">
        <v>80</v>
      </c>
      <c r="E164" s="25" t="s">
        <v>25</v>
      </c>
      <c r="F164" s="43">
        <v>8745</v>
      </c>
      <c r="G164" s="43">
        <v>87160</v>
      </c>
      <c r="H164" s="43">
        <v>3387295</v>
      </c>
      <c r="I164" s="167">
        <v>33199345</v>
      </c>
      <c r="J164" s="40"/>
      <c r="K164" s="40"/>
    </row>
    <row r="165" spans="1:11" s="27" customFormat="1" ht="11.25" x14ac:dyDescent="0.2">
      <c r="A165" s="25" t="s">
        <v>119</v>
      </c>
      <c r="B165" s="25" t="s">
        <v>90</v>
      </c>
      <c r="C165" s="25" t="s">
        <v>381</v>
      </c>
      <c r="D165" s="25" t="s">
        <v>81</v>
      </c>
      <c r="E165" s="25" t="s">
        <v>19</v>
      </c>
      <c r="F165" s="43">
        <v>5405</v>
      </c>
      <c r="G165" s="43">
        <v>38150</v>
      </c>
      <c r="H165" s="43">
        <v>1470510</v>
      </c>
      <c r="I165" s="167">
        <v>13629260</v>
      </c>
      <c r="J165" s="40"/>
      <c r="K165" s="40"/>
    </row>
    <row r="166" spans="1:11" s="27" customFormat="1" ht="11.25" x14ac:dyDescent="0.2">
      <c r="A166" s="25" t="s">
        <v>119</v>
      </c>
      <c r="B166" s="25" t="s">
        <v>90</v>
      </c>
      <c r="C166" s="25" t="s">
        <v>381</v>
      </c>
      <c r="D166" s="25" t="s">
        <v>82</v>
      </c>
      <c r="E166" s="25" t="s">
        <v>20</v>
      </c>
      <c r="F166" s="43">
        <v>7245</v>
      </c>
      <c r="G166" s="43">
        <v>31980</v>
      </c>
      <c r="H166" s="43">
        <v>1492825</v>
      </c>
      <c r="I166" s="167">
        <v>13571510</v>
      </c>
      <c r="J166" s="40"/>
      <c r="K166" s="40"/>
    </row>
    <row r="167" spans="1:11" s="27" customFormat="1" ht="11.25" x14ac:dyDescent="0.2">
      <c r="A167" s="25" t="s">
        <v>119</v>
      </c>
      <c r="B167" s="25" t="s">
        <v>104</v>
      </c>
      <c r="C167" s="25" t="s">
        <v>380</v>
      </c>
      <c r="D167" s="25" t="s">
        <v>66</v>
      </c>
      <c r="E167" s="25" t="s">
        <v>12</v>
      </c>
      <c r="F167" s="43">
        <v>725</v>
      </c>
      <c r="G167" s="43">
        <v>2075</v>
      </c>
      <c r="H167" s="43">
        <v>93485</v>
      </c>
      <c r="I167" s="167">
        <v>834040</v>
      </c>
      <c r="J167" s="40"/>
      <c r="K167" s="40"/>
    </row>
    <row r="168" spans="1:11" s="27" customFormat="1" ht="11.25" x14ac:dyDescent="0.2">
      <c r="A168" s="25" t="s">
        <v>119</v>
      </c>
      <c r="B168" s="25" t="s">
        <v>104</v>
      </c>
      <c r="C168" s="25" t="s">
        <v>380</v>
      </c>
      <c r="D168" s="25" t="s">
        <v>67</v>
      </c>
      <c r="E168" s="25" t="s">
        <v>15</v>
      </c>
      <c r="F168" s="43">
        <v>1700</v>
      </c>
      <c r="G168" s="43">
        <v>9950</v>
      </c>
      <c r="H168" s="43">
        <v>425875</v>
      </c>
      <c r="I168" s="167">
        <v>3788450</v>
      </c>
      <c r="J168" s="40"/>
      <c r="K168" s="40"/>
    </row>
    <row r="169" spans="1:11" s="27" customFormat="1" ht="11.25" x14ac:dyDescent="0.2">
      <c r="A169" s="25" t="s">
        <v>119</v>
      </c>
      <c r="B169" s="25" t="s">
        <v>104</v>
      </c>
      <c r="C169" s="25" t="s">
        <v>380</v>
      </c>
      <c r="D169" s="25" t="s">
        <v>68</v>
      </c>
      <c r="E169" s="25" t="s">
        <v>9</v>
      </c>
      <c r="F169" s="43">
        <v>0</v>
      </c>
      <c r="G169" s="43">
        <v>15</v>
      </c>
      <c r="H169" s="43">
        <v>785</v>
      </c>
      <c r="I169" s="167">
        <v>12720</v>
      </c>
      <c r="J169" s="40"/>
      <c r="K169" s="40"/>
    </row>
    <row r="170" spans="1:11" s="27" customFormat="1" ht="11.25" x14ac:dyDescent="0.2">
      <c r="A170" s="25" t="s">
        <v>119</v>
      </c>
      <c r="B170" s="25" t="s">
        <v>104</v>
      </c>
      <c r="C170" s="25" t="s">
        <v>380</v>
      </c>
      <c r="D170" s="25" t="s">
        <v>69</v>
      </c>
      <c r="E170" s="25" t="s">
        <v>14</v>
      </c>
      <c r="F170" s="43">
        <v>535</v>
      </c>
      <c r="G170" s="43">
        <v>16615</v>
      </c>
      <c r="H170" s="43">
        <v>706020</v>
      </c>
      <c r="I170" s="167">
        <v>8359475</v>
      </c>
      <c r="J170" s="40"/>
      <c r="K170" s="40"/>
    </row>
    <row r="171" spans="1:11" s="27" customFormat="1" ht="11.25" x14ac:dyDescent="0.2">
      <c r="A171" s="25" t="s">
        <v>119</v>
      </c>
      <c r="B171" s="25" t="s">
        <v>104</v>
      </c>
      <c r="C171" s="25" t="s">
        <v>380</v>
      </c>
      <c r="D171" s="25" t="s">
        <v>70</v>
      </c>
      <c r="E171" s="25" t="s">
        <v>17</v>
      </c>
      <c r="F171" s="43">
        <v>160</v>
      </c>
      <c r="G171" s="43">
        <v>21390</v>
      </c>
      <c r="H171" s="43">
        <v>1058045</v>
      </c>
      <c r="I171" s="167">
        <v>12194400</v>
      </c>
      <c r="J171" s="40"/>
      <c r="K171" s="40"/>
    </row>
    <row r="172" spans="1:11" s="27" customFormat="1" ht="11.25" x14ac:dyDescent="0.2">
      <c r="A172" s="25" t="s">
        <v>119</v>
      </c>
      <c r="B172" s="25" t="s">
        <v>104</v>
      </c>
      <c r="C172" s="25" t="s">
        <v>380</v>
      </c>
      <c r="D172" s="25" t="s">
        <v>71</v>
      </c>
      <c r="E172" s="25" t="s">
        <v>22</v>
      </c>
      <c r="F172" s="43">
        <v>3940</v>
      </c>
      <c r="G172" s="43">
        <v>63610</v>
      </c>
      <c r="H172" s="43">
        <v>2782230</v>
      </c>
      <c r="I172" s="167">
        <v>30599055</v>
      </c>
      <c r="J172" s="40"/>
      <c r="K172" s="40"/>
    </row>
    <row r="173" spans="1:11" s="27" customFormat="1" ht="11.25" x14ac:dyDescent="0.2">
      <c r="A173" s="25" t="s">
        <v>119</v>
      </c>
      <c r="B173" s="25" t="s">
        <v>104</v>
      </c>
      <c r="C173" s="25" t="s">
        <v>380</v>
      </c>
      <c r="D173" s="25" t="s">
        <v>72</v>
      </c>
      <c r="E173" s="25" t="s">
        <v>10</v>
      </c>
      <c r="F173" s="43">
        <v>505</v>
      </c>
      <c r="G173" s="43">
        <v>4195</v>
      </c>
      <c r="H173" s="43">
        <v>187710</v>
      </c>
      <c r="I173" s="167">
        <v>1875360</v>
      </c>
      <c r="J173" s="40"/>
      <c r="K173" s="40"/>
    </row>
    <row r="174" spans="1:11" s="27" customFormat="1" ht="11.25" x14ac:dyDescent="0.2">
      <c r="A174" s="25" t="s">
        <v>119</v>
      </c>
      <c r="B174" s="25" t="s">
        <v>104</v>
      </c>
      <c r="C174" s="25" t="s">
        <v>380</v>
      </c>
      <c r="D174" s="25" t="s">
        <v>73</v>
      </c>
      <c r="E174" s="25" t="s">
        <v>18</v>
      </c>
      <c r="F174" s="43">
        <v>11640</v>
      </c>
      <c r="G174" s="43">
        <v>70665</v>
      </c>
      <c r="H174" s="43">
        <v>3578375</v>
      </c>
      <c r="I174" s="167">
        <v>34814645</v>
      </c>
      <c r="J174" s="40"/>
      <c r="K174" s="40"/>
    </row>
    <row r="175" spans="1:11" s="27" customFormat="1" ht="11.25" x14ac:dyDescent="0.2">
      <c r="A175" s="25" t="s">
        <v>119</v>
      </c>
      <c r="B175" s="25" t="s">
        <v>104</v>
      </c>
      <c r="C175" s="25" t="s">
        <v>380</v>
      </c>
      <c r="D175" s="25" t="s">
        <v>74</v>
      </c>
      <c r="E175" s="25" t="s">
        <v>23</v>
      </c>
      <c r="F175" s="43">
        <v>19185</v>
      </c>
      <c r="G175" s="43">
        <v>98100</v>
      </c>
      <c r="H175" s="43">
        <v>5011395</v>
      </c>
      <c r="I175" s="167">
        <v>50469385</v>
      </c>
      <c r="J175" s="40"/>
      <c r="K175" s="40"/>
    </row>
    <row r="176" spans="1:11" s="27" customFormat="1" ht="11.25" x14ac:dyDescent="0.2">
      <c r="A176" s="25" t="s">
        <v>119</v>
      </c>
      <c r="B176" s="25" t="s">
        <v>104</v>
      </c>
      <c r="C176" s="25" t="s">
        <v>380</v>
      </c>
      <c r="D176" s="25" t="s">
        <v>75</v>
      </c>
      <c r="E176" s="25" t="s">
        <v>21</v>
      </c>
      <c r="F176" s="43">
        <v>2240</v>
      </c>
      <c r="G176" s="43">
        <v>28055</v>
      </c>
      <c r="H176" s="43">
        <v>1195020</v>
      </c>
      <c r="I176" s="167">
        <v>11884070</v>
      </c>
      <c r="J176" s="40"/>
      <c r="K176" s="40"/>
    </row>
    <row r="177" spans="1:11" s="27" customFormat="1" ht="11.25" x14ac:dyDescent="0.2">
      <c r="A177" s="25" t="s">
        <v>119</v>
      </c>
      <c r="B177" s="25" t="s">
        <v>104</v>
      </c>
      <c r="C177" s="25" t="s">
        <v>380</v>
      </c>
      <c r="D177" s="25" t="s">
        <v>76</v>
      </c>
      <c r="E177" s="25" t="s">
        <v>24</v>
      </c>
      <c r="F177" s="43">
        <v>10025</v>
      </c>
      <c r="G177" s="43">
        <v>59225</v>
      </c>
      <c r="H177" s="43">
        <v>3201090</v>
      </c>
      <c r="I177" s="167">
        <v>28217535</v>
      </c>
      <c r="J177" s="40"/>
      <c r="K177" s="40"/>
    </row>
    <row r="178" spans="1:11" s="27" customFormat="1" ht="11.25" x14ac:dyDescent="0.2">
      <c r="A178" s="25" t="s">
        <v>119</v>
      </c>
      <c r="B178" s="25" t="s">
        <v>104</v>
      </c>
      <c r="C178" s="25" t="s">
        <v>380</v>
      </c>
      <c r="D178" s="25" t="s">
        <v>77</v>
      </c>
      <c r="E178" s="25" t="s">
        <v>16</v>
      </c>
      <c r="F178" s="43">
        <v>855</v>
      </c>
      <c r="G178" s="43">
        <v>4630</v>
      </c>
      <c r="H178" s="43">
        <v>201575</v>
      </c>
      <c r="I178" s="167">
        <v>2315000</v>
      </c>
      <c r="J178" s="40"/>
      <c r="K178" s="40"/>
    </row>
    <row r="179" spans="1:11" s="27" customFormat="1" ht="11.25" x14ac:dyDescent="0.2">
      <c r="A179" s="25" t="s">
        <v>119</v>
      </c>
      <c r="B179" s="25" t="s">
        <v>104</v>
      </c>
      <c r="C179" s="25" t="s">
        <v>380</v>
      </c>
      <c r="D179" s="25" t="s">
        <v>78</v>
      </c>
      <c r="E179" s="25" t="s">
        <v>13</v>
      </c>
      <c r="F179" s="43">
        <v>1765</v>
      </c>
      <c r="G179" s="43">
        <v>4870</v>
      </c>
      <c r="H179" s="43">
        <v>208195</v>
      </c>
      <c r="I179" s="167">
        <v>2416610</v>
      </c>
      <c r="J179" s="40"/>
      <c r="K179" s="40"/>
    </row>
    <row r="180" spans="1:11" s="27" customFormat="1" ht="11.25" x14ac:dyDescent="0.2">
      <c r="A180" s="25" t="s">
        <v>119</v>
      </c>
      <c r="B180" s="25" t="s">
        <v>104</v>
      </c>
      <c r="C180" s="25" t="s">
        <v>380</v>
      </c>
      <c r="D180" s="25" t="s">
        <v>79</v>
      </c>
      <c r="E180" s="25" t="s">
        <v>11</v>
      </c>
      <c r="F180" s="43">
        <v>1260</v>
      </c>
      <c r="G180" s="43">
        <v>4420</v>
      </c>
      <c r="H180" s="43">
        <v>218945</v>
      </c>
      <c r="I180" s="167">
        <v>2332835</v>
      </c>
      <c r="J180" s="40"/>
      <c r="K180" s="40"/>
    </row>
    <row r="181" spans="1:11" s="27" customFormat="1" ht="11.25" x14ac:dyDescent="0.2">
      <c r="A181" s="25" t="s">
        <v>119</v>
      </c>
      <c r="B181" s="25" t="s">
        <v>104</v>
      </c>
      <c r="C181" s="25" t="s">
        <v>380</v>
      </c>
      <c r="D181" s="25" t="s">
        <v>80</v>
      </c>
      <c r="E181" s="25" t="s">
        <v>25</v>
      </c>
      <c r="F181" s="43">
        <v>8970</v>
      </c>
      <c r="G181" s="43">
        <v>77525</v>
      </c>
      <c r="H181" s="43">
        <v>2951335</v>
      </c>
      <c r="I181" s="167">
        <v>28572215</v>
      </c>
      <c r="J181" s="40"/>
      <c r="K181" s="40"/>
    </row>
    <row r="182" spans="1:11" s="27" customFormat="1" ht="11.25" x14ac:dyDescent="0.2">
      <c r="A182" s="25" t="s">
        <v>119</v>
      </c>
      <c r="B182" s="25" t="s">
        <v>104</v>
      </c>
      <c r="C182" s="25" t="s">
        <v>380</v>
      </c>
      <c r="D182" s="25" t="s">
        <v>81</v>
      </c>
      <c r="E182" s="25" t="s">
        <v>19</v>
      </c>
      <c r="F182" s="43">
        <v>6525</v>
      </c>
      <c r="G182" s="43">
        <v>40545</v>
      </c>
      <c r="H182" s="43">
        <v>1563145</v>
      </c>
      <c r="I182" s="167">
        <v>14715410</v>
      </c>
      <c r="J182" s="40"/>
      <c r="K182" s="40"/>
    </row>
    <row r="183" spans="1:11" s="27" customFormat="1" ht="11.25" x14ac:dyDescent="0.2">
      <c r="A183" s="25" t="s">
        <v>119</v>
      </c>
      <c r="B183" s="25" t="s">
        <v>104</v>
      </c>
      <c r="C183" s="25" t="s">
        <v>380</v>
      </c>
      <c r="D183" s="25" t="s">
        <v>82</v>
      </c>
      <c r="E183" s="25" t="s">
        <v>20</v>
      </c>
      <c r="F183" s="43">
        <v>7445</v>
      </c>
      <c r="G183" s="43">
        <v>30585</v>
      </c>
      <c r="H183" s="43">
        <v>1467875</v>
      </c>
      <c r="I183" s="167">
        <v>13043760</v>
      </c>
      <c r="J183" s="40"/>
      <c r="K183" s="40"/>
    </row>
    <row r="184" spans="1:11" s="27" customFormat="1" ht="11.25" x14ac:dyDescent="0.2">
      <c r="A184" s="25" t="s">
        <v>119</v>
      </c>
      <c r="B184" s="25" t="s">
        <v>89</v>
      </c>
      <c r="C184" s="25" t="s">
        <v>379</v>
      </c>
      <c r="D184" s="25" t="s">
        <v>66</v>
      </c>
      <c r="E184" s="25" t="s">
        <v>12</v>
      </c>
      <c r="F184" s="43">
        <v>625</v>
      </c>
      <c r="G184" s="43">
        <v>2395</v>
      </c>
      <c r="H184" s="43">
        <v>109305</v>
      </c>
      <c r="I184" s="167">
        <v>1120385</v>
      </c>
      <c r="J184" s="40"/>
      <c r="K184" s="40"/>
    </row>
    <row r="185" spans="1:11" s="27" customFormat="1" ht="11.25" x14ac:dyDescent="0.2">
      <c r="A185" s="25" t="s">
        <v>119</v>
      </c>
      <c r="B185" s="25" t="s">
        <v>89</v>
      </c>
      <c r="C185" s="25" t="s">
        <v>379</v>
      </c>
      <c r="D185" s="25" t="s">
        <v>67</v>
      </c>
      <c r="E185" s="25" t="s">
        <v>15</v>
      </c>
      <c r="F185" s="43">
        <v>1075</v>
      </c>
      <c r="G185" s="43">
        <v>6650</v>
      </c>
      <c r="H185" s="43">
        <v>245355</v>
      </c>
      <c r="I185" s="167">
        <v>2078250</v>
      </c>
      <c r="J185" s="40"/>
      <c r="K185" s="40"/>
    </row>
    <row r="186" spans="1:11" s="27" customFormat="1" ht="11.25" x14ac:dyDescent="0.2">
      <c r="A186" s="25" t="s">
        <v>119</v>
      </c>
      <c r="B186" s="25" t="s">
        <v>89</v>
      </c>
      <c r="C186" s="25" t="s">
        <v>379</v>
      </c>
      <c r="D186" s="25" t="s">
        <v>68</v>
      </c>
      <c r="E186" s="25" t="s">
        <v>9</v>
      </c>
      <c r="F186" s="43">
        <v>0</v>
      </c>
      <c r="G186" s="43">
        <v>45</v>
      </c>
      <c r="H186" s="43">
        <v>1060</v>
      </c>
      <c r="I186" s="167">
        <v>16945</v>
      </c>
      <c r="J186" s="40"/>
      <c r="K186" s="40"/>
    </row>
    <row r="187" spans="1:11" s="27" customFormat="1" ht="11.25" x14ac:dyDescent="0.2">
      <c r="A187" s="25" t="s">
        <v>119</v>
      </c>
      <c r="B187" s="25" t="s">
        <v>89</v>
      </c>
      <c r="C187" s="25" t="s">
        <v>379</v>
      </c>
      <c r="D187" s="25" t="s">
        <v>69</v>
      </c>
      <c r="E187" s="25" t="s">
        <v>14</v>
      </c>
      <c r="F187" s="43">
        <v>390</v>
      </c>
      <c r="G187" s="43">
        <v>15765</v>
      </c>
      <c r="H187" s="43">
        <v>679395</v>
      </c>
      <c r="I187" s="167">
        <v>7937540</v>
      </c>
      <c r="J187" s="40"/>
      <c r="K187" s="40"/>
    </row>
    <row r="188" spans="1:11" s="27" customFormat="1" ht="11.25" x14ac:dyDescent="0.2">
      <c r="A188" s="25" t="s">
        <v>119</v>
      </c>
      <c r="B188" s="25" t="s">
        <v>89</v>
      </c>
      <c r="C188" s="25" t="s">
        <v>379</v>
      </c>
      <c r="D188" s="25" t="s">
        <v>70</v>
      </c>
      <c r="E188" s="25" t="s">
        <v>17</v>
      </c>
      <c r="F188" s="43">
        <v>190</v>
      </c>
      <c r="G188" s="43">
        <v>11725</v>
      </c>
      <c r="H188" s="43">
        <v>465840</v>
      </c>
      <c r="I188" s="167">
        <v>5299580</v>
      </c>
      <c r="J188" s="40"/>
      <c r="K188" s="40"/>
    </row>
    <row r="189" spans="1:11" s="27" customFormat="1" ht="11.25" x14ac:dyDescent="0.2">
      <c r="A189" s="25" t="s">
        <v>119</v>
      </c>
      <c r="B189" s="25" t="s">
        <v>89</v>
      </c>
      <c r="C189" s="25" t="s">
        <v>379</v>
      </c>
      <c r="D189" s="25" t="s">
        <v>71</v>
      </c>
      <c r="E189" s="25" t="s">
        <v>22</v>
      </c>
      <c r="F189" s="43">
        <v>2970</v>
      </c>
      <c r="G189" s="43">
        <v>50930</v>
      </c>
      <c r="H189" s="43">
        <v>2217210</v>
      </c>
      <c r="I189" s="167">
        <v>22323500</v>
      </c>
      <c r="J189" s="40"/>
      <c r="K189" s="40"/>
    </row>
    <row r="190" spans="1:11" s="27" customFormat="1" ht="11.25" x14ac:dyDescent="0.2">
      <c r="A190" s="25" t="s">
        <v>119</v>
      </c>
      <c r="B190" s="25" t="s">
        <v>89</v>
      </c>
      <c r="C190" s="25" t="s">
        <v>379</v>
      </c>
      <c r="D190" s="25" t="s">
        <v>72</v>
      </c>
      <c r="E190" s="25" t="s">
        <v>10</v>
      </c>
      <c r="F190" s="43">
        <v>355</v>
      </c>
      <c r="G190" s="43">
        <v>2730</v>
      </c>
      <c r="H190" s="43">
        <v>113310</v>
      </c>
      <c r="I190" s="167">
        <v>1082865</v>
      </c>
      <c r="J190" s="40"/>
      <c r="K190" s="40"/>
    </row>
    <row r="191" spans="1:11" s="27" customFormat="1" ht="11.25" x14ac:dyDescent="0.2">
      <c r="A191" s="25" t="s">
        <v>119</v>
      </c>
      <c r="B191" s="25" t="s">
        <v>89</v>
      </c>
      <c r="C191" s="25" t="s">
        <v>379</v>
      </c>
      <c r="D191" s="25" t="s">
        <v>73</v>
      </c>
      <c r="E191" s="25" t="s">
        <v>18</v>
      </c>
      <c r="F191" s="43">
        <v>8335</v>
      </c>
      <c r="G191" s="43">
        <v>54690</v>
      </c>
      <c r="H191" s="43">
        <v>2572540</v>
      </c>
      <c r="I191" s="167">
        <v>24654775</v>
      </c>
      <c r="J191" s="40"/>
      <c r="K191" s="40"/>
    </row>
    <row r="192" spans="1:11" s="27" customFormat="1" ht="11.25" x14ac:dyDescent="0.2">
      <c r="A192" s="25" t="s">
        <v>119</v>
      </c>
      <c r="B192" s="25" t="s">
        <v>89</v>
      </c>
      <c r="C192" s="25" t="s">
        <v>379</v>
      </c>
      <c r="D192" s="25" t="s">
        <v>74</v>
      </c>
      <c r="E192" s="25" t="s">
        <v>23</v>
      </c>
      <c r="F192" s="43">
        <v>12430</v>
      </c>
      <c r="G192" s="43">
        <v>67040</v>
      </c>
      <c r="H192" s="43">
        <v>3309335</v>
      </c>
      <c r="I192" s="167">
        <v>32063750</v>
      </c>
      <c r="J192" s="40"/>
      <c r="K192" s="40"/>
    </row>
    <row r="193" spans="1:11" s="27" customFormat="1" ht="11.25" x14ac:dyDescent="0.2">
      <c r="A193" s="25" t="s">
        <v>119</v>
      </c>
      <c r="B193" s="25" t="s">
        <v>89</v>
      </c>
      <c r="C193" s="25" t="s">
        <v>379</v>
      </c>
      <c r="D193" s="25" t="s">
        <v>75</v>
      </c>
      <c r="E193" s="25" t="s">
        <v>21</v>
      </c>
      <c r="F193" s="43">
        <v>1275</v>
      </c>
      <c r="G193" s="43">
        <v>22300</v>
      </c>
      <c r="H193" s="43">
        <v>816580</v>
      </c>
      <c r="I193" s="167">
        <v>8910585</v>
      </c>
      <c r="J193" s="40"/>
      <c r="K193" s="40"/>
    </row>
    <row r="194" spans="1:11" s="27" customFormat="1" ht="11.25" x14ac:dyDescent="0.2">
      <c r="A194" s="25" t="s">
        <v>119</v>
      </c>
      <c r="B194" s="25" t="s">
        <v>89</v>
      </c>
      <c r="C194" s="25" t="s">
        <v>379</v>
      </c>
      <c r="D194" s="25" t="s">
        <v>76</v>
      </c>
      <c r="E194" s="25" t="s">
        <v>24</v>
      </c>
      <c r="F194" s="43">
        <v>6810</v>
      </c>
      <c r="G194" s="43">
        <v>36670</v>
      </c>
      <c r="H194" s="43">
        <v>1970050</v>
      </c>
      <c r="I194" s="167">
        <v>17169460</v>
      </c>
      <c r="J194" s="40"/>
      <c r="K194" s="40"/>
    </row>
    <row r="195" spans="1:11" s="27" customFormat="1" ht="11.25" x14ac:dyDescent="0.2">
      <c r="A195" s="25" t="s">
        <v>119</v>
      </c>
      <c r="B195" s="25" t="s">
        <v>89</v>
      </c>
      <c r="C195" s="25" t="s">
        <v>379</v>
      </c>
      <c r="D195" s="25" t="s">
        <v>77</v>
      </c>
      <c r="E195" s="25" t="s">
        <v>16</v>
      </c>
      <c r="F195" s="43">
        <v>775</v>
      </c>
      <c r="G195" s="43">
        <v>5675</v>
      </c>
      <c r="H195" s="43">
        <v>226385</v>
      </c>
      <c r="I195" s="167">
        <v>2774090</v>
      </c>
      <c r="J195" s="40"/>
      <c r="K195" s="40"/>
    </row>
    <row r="196" spans="1:11" s="27" customFormat="1" ht="11.25" x14ac:dyDescent="0.2">
      <c r="A196" s="25" t="s">
        <v>119</v>
      </c>
      <c r="B196" s="25" t="s">
        <v>89</v>
      </c>
      <c r="C196" s="25" t="s">
        <v>379</v>
      </c>
      <c r="D196" s="25" t="s">
        <v>78</v>
      </c>
      <c r="E196" s="25" t="s">
        <v>13</v>
      </c>
      <c r="F196" s="43">
        <v>1255</v>
      </c>
      <c r="G196" s="43">
        <v>4670</v>
      </c>
      <c r="H196" s="43">
        <v>188735</v>
      </c>
      <c r="I196" s="167">
        <v>2241005</v>
      </c>
      <c r="J196" s="40"/>
      <c r="K196" s="40"/>
    </row>
    <row r="197" spans="1:11" s="27" customFormat="1" ht="11.25" x14ac:dyDescent="0.2">
      <c r="A197" s="25" t="s">
        <v>119</v>
      </c>
      <c r="B197" s="25" t="s">
        <v>89</v>
      </c>
      <c r="C197" s="25" t="s">
        <v>379</v>
      </c>
      <c r="D197" s="25" t="s">
        <v>79</v>
      </c>
      <c r="E197" s="25" t="s">
        <v>11</v>
      </c>
      <c r="F197" s="43">
        <v>995</v>
      </c>
      <c r="G197" s="43">
        <v>3500</v>
      </c>
      <c r="H197" s="43">
        <v>172160</v>
      </c>
      <c r="I197" s="167">
        <v>1851715</v>
      </c>
      <c r="J197" s="40"/>
      <c r="K197" s="40"/>
    </row>
    <row r="198" spans="1:11" s="27" customFormat="1" ht="11.25" x14ac:dyDescent="0.2">
      <c r="A198" s="25" t="s">
        <v>119</v>
      </c>
      <c r="B198" s="25" t="s">
        <v>89</v>
      </c>
      <c r="C198" s="25" t="s">
        <v>379</v>
      </c>
      <c r="D198" s="25" t="s">
        <v>80</v>
      </c>
      <c r="E198" s="25" t="s">
        <v>25</v>
      </c>
      <c r="F198" s="43">
        <v>7175</v>
      </c>
      <c r="G198" s="43">
        <v>72225</v>
      </c>
      <c r="H198" s="43">
        <v>2845220</v>
      </c>
      <c r="I198" s="167">
        <v>27102020</v>
      </c>
      <c r="J198" s="40"/>
      <c r="K198" s="40"/>
    </row>
    <row r="199" spans="1:11" s="27" customFormat="1" ht="11.25" x14ac:dyDescent="0.2">
      <c r="A199" s="25" t="s">
        <v>119</v>
      </c>
      <c r="B199" s="25" t="s">
        <v>89</v>
      </c>
      <c r="C199" s="25" t="s">
        <v>379</v>
      </c>
      <c r="D199" s="25" t="s">
        <v>81</v>
      </c>
      <c r="E199" s="25" t="s">
        <v>19</v>
      </c>
      <c r="F199" s="43">
        <v>3960</v>
      </c>
      <c r="G199" s="43">
        <v>28575</v>
      </c>
      <c r="H199" s="43">
        <v>964945</v>
      </c>
      <c r="I199" s="167">
        <v>8824475</v>
      </c>
      <c r="J199" s="40"/>
      <c r="K199" s="40"/>
    </row>
    <row r="200" spans="1:11" s="27" customFormat="1" ht="11.25" x14ac:dyDescent="0.2">
      <c r="A200" s="25" t="s">
        <v>119</v>
      </c>
      <c r="B200" s="25" t="s">
        <v>89</v>
      </c>
      <c r="C200" s="25" t="s">
        <v>379</v>
      </c>
      <c r="D200" s="25" t="s">
        <v>82</v>
      </c>
      <c r="E200" s="25" t="s">
        <v>20</v>
      </c>
      <c r="F200" s="43">
        <v>6645</v>
      </c>
      <c r="G200" s="43">
        <v>25080</v>
      </c>
      <c r="H200" s="43">
        <v>1102360</v>
      </c>
      <c r="I200" s="167">
        <v>10078095</v>
      </c>
      <c r="J200" s="40"/>
      <c r="K200" s="40"/>
    </row>
    <row r="201" spans="1:11" s="27" customFormat="1" ht="11.25" x14ac:dyDescent="0.2">
      <c r="A201" s="25" t="s">
        <v>119</v>
      </c>
      <c r="B201" s="25" t="s">
        <v>88</v>
      </c>
      <c r="C201" s="25" t="s">
        <v>122</v>
      </c>
      <c r="D201" s="25" t="s">
        <v>66</v>
      </c>
      <c r="E201" s="25" t="s">
        <v>12</v>
      </c>
      <c r="F201" s="43">
        <v>770</v>
      </c>
      <c r="G201" s="43">
        <v>2750</v>
      </c>
      <c r="H201" s="43">
        <v>144980</v>
      </c>
      <c r="I201" s="167">
        <v>1833210</v>
      </c>
      <c r="J201" s="40"/>
      <c r="K201" s="40"/>
    </row>
    <row r="202" spans="1:11" s="27" customFormat="1" ht="11.25" x14ac:dyDescent="0.2">
      <c r="A202" s="25" t="s">
        <v>119</v>
      </c>
      <c r="B202" s="25" t="s">
        <v>88</v>
      </c>
      <c r="C202" s="25" t="s">
        <v>122</v>
      </c>
      <c r="D202" s="25" t="s">
        <v>67</v>
      </c>
      <c r="E202" s="25" t="s">
        <v>15</v>
      </c>
      <c r="F202" s="43">
        <v>1065</v>
      </c>
      <c r="G202" s="43">
        <v>5750</v>
      </c>
      <c r="H202" s="43">
        <v>227270</v>
      </c>
      <c r="I202" s="167">
        <v>2006750</v>
      </c>
      <c r="J202" s="40"/>
      <c r="K202" s="40"/>
    </row>
    <row r="203" spans="1:11" s="27" customFormat="1" ht="11.25" x14ac:dyDescent="0.2">
      <c r="A203" s="25" t="s">
        <v>119</v>
      </c>
      <c r="B203" s="25" t="s">
        <v>88</v>
      </c>
      <c r="C203" s="25" t="s">
        <v>122</v>
      </c>
      <c r="D203" s="25" t="s">
        <v>69</v>
      </c>
      <c r="E203" s="25" t="s">
        <v>14</v>
      </c>
      <c r="F203" s="43">
        <v>235</v>
      </c>
      <c r="G203" s="43">
        <v>6335</v>
      </c>
      <c r="H203" s="43">
        <v>252425</v>
      </c>
      <c r="I203" s="167">
        <v>2714985</v>
      </c>
      <c r="J203" s="40"/>
      <c r="K203" s="40"/>
    </row>
    <row r="204" spans="1:11" s="27" customFormat="1" ht="11.25" x14ac:dyDescent="0.2">
      <c r="A204" s="25" t="s">
        <v>119</v>
      </c>
      <c r="B204" s="25" t="s">
        <v>88</v>
      </c>
      <c r="C204" s="25" t="s">
        <v>122</v>
      </c>
      <c r="D204" s="25" t="s">
        <v>70</v>
      </c>
      <c r="E204" s="25" t="s">
        <v>17</v>
      </c>
      <c r="F204" s="43">
        <v>115</v>
      </c>
      <c r="G204" s="43">
        <v>5035</v>
      </c>
      <c r="H204" s="43">
        <v>228985</v>
      </c>
      <c r="I204" s="167">
        <v>2522395</v>
      </c>
      <c r="J204" s="40"/>
      <c r="K204" s="40"/>
    </row>
    <row r="205" spans="1:11" s="27" customFormat="1" ht="11.25" x14ac:dyDescent="0.2">
      <c r="A205" s="25" t="s">
        <v>119</v>
      </c>
      <c r="B205" s="25" t="s">
        <v>88</v>
      </c>
      <c r="C205" s="25" t="s">
        <v>122</v>
      </c>
      <c r="D205" s="25" t="s">
        <v>71</v>
      </c>
      <c r="E205" s="25" t="s">
        <v>22</v>
      </c>
      <c r="F205" s="43">
        <v>1955</v>
      </c>
      <c r="G205" s="43">
        <v>22830</v>
      </c>
      <c r="H205" s="43">
        <v>990420</v>
      </c>
      <c r="I205" s="167">
        <v>10188710</v>
      </c>
      <c r="J205" s="40"/>
      <c r="K205" s="40"/>
    </row>
    <row r="206" spans="1:11" s="27" customFormat="1" ht="11.25" x14ac:dyDescent="0.2">
      <c r="A206" s="25" t="s">
        <v>119</v>
      </c>
      <c r="B206" s="25" t="s">
        <v>88</v>
      </c>
      <c r="C206" s="25" t="s">
        <v>122</v>
      </c>
      <c r="D206" s="25" t="s">
        <v>72</v>
      </c>
      <c r="E206" s="25" t="s">
        <v>10</v>
      </c>
      <c r="F206" s="43">
        <v>265</v>
      </c>
      <c r="G206" s="43">
        <v>1815</v>
      </c>
      <c r="H206" s="43">
        <v>69865</v>
      </c>
      <c r="I206" s="167">
        <v>674745</v>
      </c>
      <c r="J206" s="40"/>
      <c r="K206" s="40"/>
    </row>
    <row r="207" spans="1:11" s="27" customFormat="1" ht="11.25" x14ac:dyDescent="0.2">
      <c r="A207" s="25" t="s">
        <v>119</v>
      </c>
      <c r="B207" s="25" t="s">
        <v>88</v>
      </c>
      <c r="C207" s="25" t="s">
        <v>122</v>
      </c>
      <c r="D207" s="25" t="s">
        <v>73</v>
      </c>
      <c r="E207" s="25" t="s">
        <v>18</v>
      </c>
      <c r="F207" s="43">
        <v>7255</v>
      </c>
      <c r="G207" s="43">
        <v>45050</v>
      </c>
      <c r="H207" s="43">
        <v>2181160</v>
      </c>
      <c r="I207" s="167">
        <v>21115325</v>
      </c>
      <c r="J207" s="40"/>
      <c r="K207" s="40"/>
    </row>
    <row r="208" spans="1:11" s="27" customFormat="1" ht="11.25" x14ac:dyDescent="0.2">
      <c r="A208" s="25" t="s">
        <v>119</v>
      </c>
      <c r="B208" s="25" t="s">
        <v>88</v>
      </c>
      <c r="C208" s="25" t="s">
        <v>122</v>
      </c>
      <c r="D208" s="25" t="s">
        <v>74</v>
      </c>
      <c r="E208" s="25" t="s">
        <v>23</v>
      </c>
      <c r="F208" s="43">
        <v>11505</v>
      </c>
      <c r="G208" s="43">
        <v>56015</v>
      </c>
      <c r="H208" s="43">
        <v>2809970</v>
      </c>
      <c r="I208" s="167">
        <v>27176285</v>
      </c>
      <c r="J208" s="40"/>
      <c r="K208" s="40"/>
    </row>
    <row r="209" spans="1:11" s="27" customFormat="1" ht="11.25" x14ac:dyDescent="0.2">
      <c r="A209" s="25" t="s">
        <v>119</v>
      </c>
      <c r="B209" s="25" t="s">
        <v>88</v>
      </c>
      <c r="C209" s="25" t="s">
        <v>122</v>
      </c>
      <c r="D209" s="25" t="s">
        <v>75</v>
      </c>
      <c r="E209" s="25" t="s">
        <v>21</v>
      </c>
      <c r="F209" s="43">
        <v>1125</v>
      </c>
      <c r="G209" s="43">
        <v>14355</v>
      </c>
      <c r="H209" s="43">
        <v>552675</v>
      </c>
      <c r="I209" s="167">
        <v>5404810</v>
      </c>
      <c r="J209" s="40"/>
      <c r="K209" s="40"/>
    </row>
    <row r="210" spans="1:11" s="27" customFormat="1" ht="11.25" x14ac:dyDescent="0.2">
      <c r="A210" s="25" t="s">
        <v>119</v>
      </c>
      <c r="B210" s="25" t="s">
        <v>88</v>
      </c>
      <c r="C210" s="25" t="s">
        <v>122</v>
      </c>
      <c r="D210" s="25" t="s">
        <v>76</v>
      </c>
      <c r="E210" s="25" t="s">
        <v>24</v>
      </c>
      <c r="F210" s="43">
        <v>7025</v>
      </c>
      <c r="G210" s="43">
        <v>34985</v>
      </c>
      <c r="H210" s="43">
        <v>1902830</v>
      </c>
      <c r="I210" s="167">
        <v>16725130</v>
      </c>
      <c r="J210" s="40"/>
      <c r="K210" s="40"/>
    </row>
    <row r="211" spans="1:11" s="27" customFormat="1" ht="11.25" x14ac:dyDescent="0.2">
      <c r="A211" s="25" t="s">
        <v>119</v>
      </c>
      <c r="B211" s="25" t="s">
        <v>88</v>
      </c>
      <c r="C211" s="25" t="s">
        <v>122</v>
      </c>
      <c r="D211" s="25" t="s">
        <v>77</v>
      </c>
      <c r="E211" s="25" t="s">
        <v>16</v>
      </c>
      <c r="F211" s="43">
        <v>565</v>
      </c>
      <c r="G211" s="43">
        <v>4000</v>
      </c>
      <c r="H211" s="43">
        <v>165135</v>
      </c>
      <c r="I211" s="167">
        <v>1988680</v>
      </c>
      <c r="J211" s="40"/>
      <c r="K211" s="40"/>
    </row>
    <row r="212" spans="1:11" s="27" customFormat="1" ht="11.25" x14ac:dyDescent="0.2">
      <c r="A212" s="25" t="s">
        <v>119</v>
      </c>
      <c r="B212" s="25" t="s">
        <v>88</v>
      </c>
      <c r="C212" s="25" t="s">
        <v>122</v>
      </c>
      <c r="D212" s="25" t="s">
        <v>78</v>
      </c>
      <c r="E212" s="25" t="s">
        <v>13</v>
      </c>
      <c r="F212" s="43">
        <v>1050</v>
      </c>
      <c r="G212" s="43">
        <v>3040</v>
      </c>
      <c r="H212" s="43">
        <v>131960</v>
      </c>
      <c r="I212" s="167">
        <v>1542295</v>
      </c>
      <c r="J212" s="40"/>
      <c r="K212" s="40"/>
    </row>
    <row r="213" spans="1:11" s="27" customFormat="1" ht="11.25" x14ac:dyDescent="0.2">
      <c r="A213" s="25" t="s">
        <v>119</v>
      </c>
      <c r="B213" s="25" t="s">
        <v>88</v>
      </c>
      <c r="C213" s="25" t="s">
        <v>122</v>
      </c>
      <c r="D213" s="25" t="s">
        <v>79</v>
      </c>
      <c r="E213" s="25" t="s">
        <v>11</v>
      </c>
      <c r="F213" s="43">
        <v>925</v>
      </c>
      <c r="G213" s="43">
        <v>2870</v>
      </c>
      <c r="H213" s="43">
        <v>152305</v>
      </c>
      <c r="I213" s="167">
        <v>1678615</v>
      </c>
      <c r="J213" s="40"/>
      <c r="K213" s="40"/>
    </row>
    <row r="214" spans="1:11" s="27" customFormat="1" ht="11.25" x14ac:dyDescent="0.2">
      <c r="A214" s="25" t="s">
        <v>119</v>
      </c>
      <c r="B214" s="25" t="s">
        <v>88</v>
      </c>
      <c r="C214" s="25" t="s">
        <v>122</v>
      </c>
      <c r="D214" s="25" t="s">
        <v>80</v>
      </c>
      <c r="E214" s="25" t="s">
        <v>25</v>
      </c>
      <c r="F214" s="43">
        <v>5545</v>
      </c>
      <c r="G214" s="43">
        <v>44970</v>
      </c>
      <c r="H214" s="43">
        <v>1700970</v>
      </c>
      <c r="I214" s="167">
        <v>16403630</v>
      </c>
      <c r="J214" s="40"/>
      <c r="K214" s="40"/>
    </row>
    <row r="215" spans="1:11" s="27" customFormat="1" ht="11.25" x14ac:dyDescent="0.2">
      <c r="A215" s="25" t="s">
        <v>119</v>
      </c>
      <c r="B215" s="25" t="s">
        <v>88</v>
      </c>
      <c r="C215" s="25" t="s">
        <v>122</v>
      </c>
      <c r="D215" s="25" t="s">
        <v>81</v>
      </c>
      <c r="E215" s="25" t="s">
        <v>19</v>
      </c>
      <c r="F215" s="43">
        <v>3390</v>
      </c>
      <c r="G215" s="43">
        <v>20255</v>
      </c>
      <c r="H215" s="43">
        <v>684060</v>
      </c>
      <c r="I215" s="167">
        <v>6364345</v>
      </c>
      <c r="J215" s="40"/>
      <c r="K215" s="40"/>
    </row>
    <row r="216" spans="1:11" s="27" customFormat="1" ht="11.25" x14ac:dyDescent="0.2">
      <c r="A216" s="25" t="s">
        <v>119</v>
      </c>
      <c r="B216" s="25" t="s">
        <v>88</v>
      </c>
      <c r="C216" s="25" t="s">
        <v>122</v>
      </c>
      <c r="D216" s="25" t="s">
        <v>82</v>
      </c>
      <c r="E216" s="25" t="s">
        <v>20</v>
      </c>
      <c r="F216" s="43">
        <v>5170</v>
      </c>
      <c r="G216" s="43">
        <v>19885</v>
      </c>
      <c r="H216" s="43">
        <v>900440</v>
      </c>
      <c r="I216" s="167">
        <v>8376740</v>
      </c>
      <c r="J216" s="40"/>
      <c r="K216" s="40"/>
    </row>
    <row r="217" spans="1:11" s="27" customFormat="1" ht="11.25" x14ac:dyDescent="0.2">
      <c r="A217" s="25" t="s">
        <v>119</v>
      </c>
      <c r="B217" s="25" t="s">
        <v>87</v>
      </c>
      <c r="C217" s="25" t="s">
        <v>123</v>
      </c>
      <c r="D217" s="25" t="s">
        <v>66</v>
      </c>
      <c r="E217" s="25" t="s">
        <v>12</v>
      </c>
      <c r="F217" s="43">
        <v>1390</v>
      </c>
      <c r="G217" s="43">
        <v>4440</v>
      </c>
      <c r="H217" s="43">
        <v>198670</v>
      </c>
      <c r="I217" s="167">
        <v>1942960</v>
      </c>
      <c r="J217" s="40"/>
      <c r="K217" s="40"/>
    </row>
    <row r="218" spans="1:11" s="27" customFormat="1" ht="11.25" x14ac:dyDescent="0.2">
      <c r="A218" s="25" t="s">
        <v>119</v>
      </c>
      <c r="B218" s="25" t="s">
        <v>87</v>
      </c>
      <c r="C218" s="25" t="s">
        <v>123</v>
      </c>
      <c r="D218" s="25" t="s">
        <v>67</v>
      </c>
      <c r="E218" s="25" t="s">
        <v>15</v>
      </c>
      <c r="F218" s="43">
        <v>1945</v>
      </c>
      <c r="G218" s="43">
        <v>8765</v>
      </c>
      <c r="H218" s="43">
        <v>352910</v>
      </c>
      <c r="I218" s="167">
        <v>3109690</v>
      </c>
      <c r="J218" s="40"/>
      <c r="K218" s="40"/>
    </row>
    <row r="219" spans="1:11" s="27" customFormat="1" ht="11.25" x14ac:dyDescent="0.2">
      <c r="A219" s="25" t="s">
        <v>119</v>
      </c>
      <c r="B219" s="25" t="s">
        <v>87</v>
      </c>
      <c r="C219" s="25" t="s">
        <v>123</v>
      </c>
      <c r="D219" s="25" t="s">
        <v>68</v>
      </c>
      <c r="E219" s="25" t="s">
        <v>9</v>
      </c>
      <c r="F219" s="43">
        <v>0</v>
      </c>
      <c r="G219" s="43">
        <v>40</v>
      </c>
      <c r="H219" s="43">
        <v>2220</v>
      </c>
      <c r="I219" s="167">
        <v>20730</v>
      </c>
      <c r="J219" s="40"/>
      <c r="K219" s="40"/>
    </row>
    <row r="220" spans="1:11" s="27" customFormat="1" ht="11.25" x14ac:dyDescent="0.2">
      <c r="A220" s="25" t="s">
        <v>119</v>
      </c>
      <c r="B220" s="25" t="s">
        <v>87</v>
      </c>
      <c r="C220" s="25" t="s">
        <v>123</v>
      </c>
      <c r="D220" s="25" t="s">
        <v>69</v>
      </c>
      <c r="E220" s="25" t="s">
        <v>14</v>
      </c>
      <c r="F220" s="43">
        <v>460</v>
      </c>
      <c r="G220" s="43">
        <v>8620</v>
      </c>
      <c r="H220" s="43">
        <v>364690</v>
      </c>
      <c r="I220" s="167">
        <v>3918165</v>
      </c>
      <c r="J220" s="40"/>
      <c r="K220" s="40"/>
    </row>
    <row r="221" spans="1:11" s="27" customFormat="1" ht="11.25" x14ac:dyDescent="0.2">
      <c r="A221" s="25" t="s">
        <v>119</v>
      </c>
      <c r="B221" s="25" t="s">
        <v>87</v>
      </c>
      <c r="C221" s="25" t="s">
        <v>123</v>
      </c>
      <c r="D221" s="25" t="s">
        <v>70</v>
      </c>
      <c r="E221" s="25" t="s">
        <v>17</v>
      </c>
      <c r="F221" s="43">
        <v>190</v>
      </c>
      <c r="G221" s="43">
        <v>14775</v>
      </c>
      <c r="H221" s="43">
        <v>651045</v>
      </c>
      <c r="I221" s="167">
        <v>8458040</v>
      </c>
      <c r="J221" s="40"/>
      <c r="K221" s="40"/>
    </row>
    <row r="222" spans="1:11" s="27" customFormat="1" ht="11.25" x14ac:dyDescent="0.2">
      <c r="A222" s="25" t="s">
        <v>119</v>
      </c>
      <c r="B222" s="25" t="s">
        <v>87</v>
      </c>
      <c r="C222" s="25" t="s">
        <v>123</v>
      </c>
      <c r="D222" s="25" t="s">
        <v>71</v>
      </c>
      <c r="E222" s="25" t="s">
        <v>22</v>
      </c>
      <c r="F222" s="43">
        <v>4115</v>
      </c>
      <c r="G222" s="43">
        <v>46035</v>
      </c>
      <c r="H222" s="43">
        <v>2106190</v>
      </c>
      <c r="I222" s="167">
        <v>21679120</v>
      </c>
      <c r="J222" s="40"/>
      <c r="K222" s="40"/>
    </row>
    <row r="223" spans="1:11" s="27" customFormat="1" ht="11.25" x14ac:dyDescent="0.2">
      <c r="A223" s="25" t="s">
        <v>119</v>
      </c>
      <c r="B223" s="25" t="s">
        <v>87</v>
      </c>
      <c r="C223" s="25" t="s">
        <v>123</v>
      </c>
      <c r="D223" s="25" t="s">
        <v>72</v>
      </c>
      <c r="E223" s="25" t="s">
        <v>10</v>
      </c>
      <c r="F223" s="43">
        <v>555</v>
      </c>
      <c r="G223" s="43">
        <v>3735</v>
      </c>
      <c r="H223" s="43">
        <v>155015</v>
      </c>
      <c r="I223" s="167">
        <v>1499835</v>
      </c>
      <c r="J223" s="40"/>
      <c r="K223" s="40"/>
    </row>
    <row r="224" spans="1:11" s="27" customFormat="1" ht="11.25" x14ac:dyDescent="0.2">
      <c r="A224" s="25" t="s">
        <v>119</v>
      </c>
      <c r="B224" s="25" t="s">
        <v>87</v>
      </c>
      <c r="C224" s="25" t="s">
        <v>123</v>
      </c>
      <c r="D224" s="25" t="s">
        <v>73</v>
      </c>
      <c r="E224" s="25" t="s">
        <v>18</v>
      </c>
      <c r="F224" s="43">
        <v>13810</v>
      </c>
      <c r="G224" s="43">
        <v>74300</v>
      </c>
      <c r="H224" s="43">
        <v>3598710</v>
      </c>
      <c r="I224" s="167">
        <v>34648905</v>
      </c>
      <c r="J224" s="40"/>
      <c r="K224" s="40"/>
    </row>
    <row r="225" spans="1:11" s="27" customFormat="1" ht="11.25" x14ac:dyDescent="0.2">
      <c r="A225" s="25" t="s">
        <v>119</v>
      </c>
      <c r="B225" s="25" t="s">
        <v>87</v>
      </c>
      <c r="C225" s="25" t="s">
        <v>123</v>
      </c>
      <c r="D225" s="25" t="s">
        <v>74</v>
      </c>
      <c r="E225" s="25" t="s">
        <v>23</v>
      </c>
      <c r="F225" s="43">
        <v>22150</v>
      </c>
      <c r="G225" s="43">
        <v>104890</v>
      </c>
      <c r="H225" s="43">
        <v>5381730</v>
      </c>
      <c r="I225" s="167">
        <v>51981445</v>
      </c>
      <c r="J225" s="40"/>
      <c r="K225" s="40"/>
    </row>
    <row r="226" spans="1:11" s="27" customFormat="1" ht="11.25" x14ac:dyDescent="0.2">
      <c r="A226" s="25" t="s">
        <v>119</v>
      </c>
      <c r="B226" s="25" t="s">
        <v>87</v>
      </c>
      <c r="C226" s="25" t="s">
        <v>123</v>
      </c>
      <c r="D226" s="25" t="s">
        <v>75</v>
      </c>
      <c r="E226" s="25" t="s">
        <v>21</v>
      </c>
      <c r="F226" s="43">
        <v>2290</v>
      </c>
      <c r="G226" s="43">
        <v>26775</v>
      </c>
      <c r="H226" s="43">
        <v>1085115</v>
      </c>
      <c r="I226" s="167">
        <v>10567120</v>
      </c>
      <c r="J226" s="40"/>
      <c r="K226" s="40"/>
    </row>
    <row r="227" spans="1:11" s="27" customFormat="1" ht="11.25" x14ac:dyDescent="0.2">
      <c r="A227" s="25" t="s">
        <v>119</v>
      </c>
      <c r="B227" s="25" t="s">
        <v>87</v>
      </c>
      <c r="C227" s="25" t="s">
        <v>123</v>
      </c>
      <c r="D227" s="25" t="s">
        <v>76</v>
      </c>
      <c r="E227" s="25" t="s">
        <v>24</v>
      </c>
      <c r="F227" s="43">
        <v>11660</v>
      </c>
      <c r="G227" s="43">
        <v>62615</v>
      </c>
      <c r="H227" s="43">
        <v>3494590</v>
      </c>
      <c r="I227" s="167">
        <v>31140090</v>
      </c>
      <c r="J227" s="40"/>
      <c r="K227" s="40"/>
    </row>
    <row r="228" spans="1:11" s="27" customFormat="1" ht="11.25" x14ac:dyDescent="0.2">
      <c r="A228" s="25" t="s">
        <v>119</v>
      </c>
      <c r="B228" s="25" t="s">
        <v>87</v>
      </c>
      <c r="C228" s="25" t="s">
        <v>123</v>
      </c>
      <c r="D228" s="25" t="s">
        <v>77</v>
      </c>
      <c r="E228" s="25" t="s">
        <v>16</v>
      </c>
      <c r="F228" s="43">
        <v>1100</v>
      </c>
      <c r="G228" s="43">
        <v>6055</v>
      </c>
      <c r="H228" s="43">
        <v>266690</v>
      </c>
      <c r="I228" s="167">
        <v>3137385</v>
      </c>
      <c r="J228" s="40"/>
      <c r="K228" s="40"/>
    </row>
    <row r="229" spans="1:11" s="27" customFormat="1" ht="11.25" x14ac:dyDescent="0.2">
      <c r="A229" s="25" t="s">
        <v>119</v>
      </c>
      <c r="B229" s="25" t="s">
        <v>87</v>
      </c>
      <c r="C229" s="25" t="s">
        <v>123</v>
      </c>
      <c r="D229" s="25" t="s">
        <v>78</v>
      </c>
      <c r="E229" s="25" t="s">
        <v>13</v>
      </c>
      <c r="F229" s="43">
        <v>2290</v>
      </c>
      <c r="G229" s="43">
        <v>6480</v>
      </c>
      <c r="H229" s="43">
        <v>279190</v>
      </c>
      <c r="I229" s="167">
        <v>3287620</v>
      </c>
      <c r="J229" s="40"/>
      <c r="K229" s="40"/>
    </row>
    <row r="230" spans="1:11" s="27" customFormat="1" ht="11.25" x14ac:dyDescent="0.2">
      <c r="A230" s="25" t="s">
        <v>119</v>
      </c>
      <c r="B230" s="25" t="s">
        <v>87</v>
      </c>
      <c r="C230" s="25" t="s">
        <v>123</v>
      </c>
      <c r="D230" s="25" t="s">
        <v>79</v>
      </c>
      <c r="E230" s="25" t="s">
        <v>11</v>
      </c>
      <c r="F230" s="43">
        <v>2355</v>
      </c>
      <c r="G230" s="43">
        <v>6685</v>
      </c>
      <c r="H230" s="43">
        <v>363845</v>
      </c>
      <c r="I230" s="167">
        <v>3797735</v>
      </c>
      <c r="J230" s="40"/>
      <c r="K230" s="40"/>
    </row>
    <row r="231" spans="1:11" s="27" customFormat="1" ht="11.25" x14ac:dyDescent="0.2">
      <c r="A231" s="25" t="s">
        <v>119</v>
      </c>
      <c r="B231" s="25" t="s">
        <v>87</v>
      </c>
      <c r="C231" s="25" t="s">
        <v>123</v>
      </c>
      <c r="D231" s="25" t="s">
        <v>80</v>
      </c>
      <c r="E231" s="25" t="s">
        <v>25</v>
      </c>
      <c r="F231" s="43">
        <v>10855</v>
      </c>
      <c r="G231" s="43">
        <v>82140</v>
      </c>
      <c r="H231" s="43">
        <v>3227910</v>
      </c>
      <c r="I231" s="167">
        <v>31160040</v>
      </c>
      <c r="J231" s="40"/>
      <c r="K231" s="40"/>
    </row>
    <row r="232" spans="1:11" s="27" customFormat="1" ht="11.25" x14ac:dyDescent="0.2">
      <c r="A232" s="25" t="s">
        <v>119</v>
      </c>
      <c r="B232" s="25" t="s">
        <v>87</v>
      </c>
      <c r="C232" s="25" t="s">
        <v>123</v>
      </c>
      <c r="D232" s="25" t="s">
        <v>81</v>
      </c>
      <c r="E232" s="25" t="s">
        <v>19</v>
      </c>
      <c r="F232" s="43">
        <v>6475</v>
      </c>
      <c r="G232" s="43">
        <v>37700</v>
      </c>
      <c r="H232" s="43">
        <v>1358565</v>
      </c>
      <c r="I232" s="167">
        <v>12815500</v>
      </c>
      <c r="J232" s="40"/>
      <c r="K232" s="40"/>
    </row>
    <row r="233" spans="1:11" s="27" customFormat="1" ht="11.25" x14ac:dyDescent="0.2">
      <c r="A233" s="25" t="s">
        <v>119</v>
      </c>
      <c r="B233" s="25" t="s">
        <v>87</v>
      </c>
      <c r="C233" s="25" t="s">
        <v>123</v>
      </c>
      <c r="D233" s="25" t="s">
        <v>82</v>
      </c>
      <c r="E233" s="25" t="s">
        <v>20</v>
      </c>
      <c r="F233" s="43">
        <v>9585</v>
      </c>
      <c r="G233" s="43">
        <v>35265</v>
      </c>
      <c r="H233" s="43">
        <v>1678685</v>
      </c>
      <c r="I233" s="167">
        <v>15689485</v>
      </c>
      <c r="J233" s="40"/>
      <c r="K233" s="40"/>
    </row>
    <row r="234" spans="1:11" s="27" customFormat="1" ht="11.25" x14ac:dyDescent="0.2">
      <c r="A234" s="25" t="s">
        <v>119</v>
      </c>
      <c r="B234" s="25" t="s">
        <v>103</v>
      </c>
      <c r="C234" s="25" t="s">
        <v>124</v>
      </c>
      <c r="D234" s="25" t="s">
        <v>66</v>
      </c>
      <c r="E234" s="25" t="s">
        <v>12</v>
      </c>
      <c r="F234" s="43">
        <v>1085</v>
      </c>
      <c r="G234" s="43">
        <v>2980</v>
      </c>
      <c r="H234" s="43">
        <v>142230</v>
      </c>
      <c r="I234" s="167">
        <v>1353560</v>
      </c>
      <c r="J234" s="40"/>
      <c r="K234" s="40"/>
    </row>
    <row r="235" spans="1:11" s="27" customFormat="1" ht="11.25" x14ac:dyDescent="0.2">
      <c r="A235" s="25" t="s">
        <v>119</v>
      </c>
      <c r="B235" s="25" t="s">
        <v>103</v>
      </c>
      <c r="C235" s="25" t="s">
        <v>124</v>
      </c>
      <c r="D235" s="25" t="s">
        <v>67</v>
      </c>
      <c r="E235" s="25" t="s">
        <v>15</v>
      </c>
      <c r="F235" s="43">
        <v>1935</v>
      </c>
      <c r="G235" s="43">
        <v>8575</v>
      </c>
      <c r="H235" s="43">
        <v>352800</v>
      </c>
      <c r="I235" s="167">
        <v>3094570</v>
      </c>
      <c r="J235" s="40"/>
      <c r="K235" s="40"/>
    </row>
    <row r="236" spans="1:11" s="27" customFormat="1" ht="11.25" x14ac:dyDescent="0.2">
      <c r="A236" s="25" t="s">
        <v>119</v>
      </c>
      <c r="B236" s="25" t="s">
        <v>103</v>
      </c>
      <c r="C236" s="25" t="s">
        <v>124</v>
      </c>
      <c r="D236" s="25" t="s">
        <v>68</v>
      </c>
      <c r="E236" s="25" t="s">
        <v>9</v>
      </c>
      <c r="F236" s="43">
        <v>0</v>
      </c>
      <c r="G236" s="43">
        <v>5</v>
      </c>
      <c r="H236" s="43">
        <v>85</v>
      </c>
      <c r="I236" s="167">
        <v>1250</v>
      </c>
      <c r="J236" s="40"/>
      <c r="K236" s="40"/>
    </row>
    <row r="237" spans="1:11" s="27" customFormat="1" ht="11.25" x14ac:dyDescent="0.2">
      <c r="A237" s="25" t="s">
        <v>119</v>
      </c>
      <c r="B237" s="25" t="s">
        <v>103</v>
      </c>
      <c r="C237" s="25" t="s">
        <v>124</v>
      </c>
      <c r="D237" s="25" t="s">
        <v>69</v>
      </c>
      <c r="E237" s="25" t="s">
        <v>14</v>
      </c>
      <c r="F237" s="43">
        <v>435</v>
      </c>
      <c r="G237" s="43">
        <v>7890</v>
      </c>
      <c r="H237" s="43">
        <v>320705</v>
      </c>
      <c r="I237" s="167">
        <v>3753445</v>
      </c>
      <c r="J237" s="40"/>
      <c r="K237" s="40"/>
    </row>
    <row r="238" spans="1:11" s="27" customFormat="1" ht="11.25" x14ac:dyDescent="0.2">
      <c r="A238" s="25" t="s">
        <v>119</v>
      </c>
      <c r="B238" s="25" t="s">
        <v>103</v>
      </c>
      <c r="C238" s="25" t="s">
        <v>124</v>
      </c>
      <c r="D238" s="25" t="s">
        <v>70</v>
      </c>
      <c r="E238" s="25" t="s">
        <v>17</v>
      </c>
      <c r="F238" s="43">
        <v>160</v>
      </c>
      <c r="G238" s="43">
        <v>6430</v>
      </c>
      <c r="H238" s="43">
        <v>262160</v>
      </c>
      <c r="I238" s="167">
        <v>3102845</v>
      </c>
      <c r="J238" s="40"/>
      <c r="K238" s="40"/>
    </row>
    <row r="239" spans="1:11" s="27" customFormat="1" ht="11.25" x14ac:dyDescent="0.2">
      <c r="A239" s="25" t="s">
        <v>119</v>
      </c>
      <c r="B239" s="25" t="s">
        <v>103</v>
      </c>
      <c r="C239" s="25" t="s">
        <v>124</v>
      </c>
      <c r="D239" s="25" t="s">
        <v>71</v>
      </c>
      <c r="E239" s="25" t="s">
        <v>22</v>
      </c>
      <c r="F239" s="43">
        <v>3690</v>
      </c>
      <c r="G239" s="43">
        <v>35305</v>
      </c>
      <c r="H239" s="43">
        <v>1614805</v>
      </c>
      <c r="I239" s="167">
        <v>17125655</v>
      </c>
      <c r="J239" s="40"/>
      <c r="K239" s="40"/>
    </row>
    <row r="240" spans="1:11" s="27" customFormat="1" ht="11.25" x14ac:dyDescent="0.2">
      <c r="A240" s="25" t="s">
        <v>119</v>
      </c>
      <c r="B240" s="25" t="s">
        <v>103</v>
      </c>
      <c r="C240" s="25" t="s">
        <v>124</v>
      </c>
      <c r="D240" s="25" t="s">
        <v>72</v>
      </c>
      <c r="E240" s="25" t="s">
        <v>10</v>
      </c>
      <c r="F240" s="43">
        <v>575</v>
      </c>
      <c r="G240" s="43">
        <v>4110</v>
      </c>
      <c r="H240" s="43">
        <v>183180</v>
      </c>
      <c r="I240" s="167">
        <v>1785005</v>
      </c>
      <c r="J240" s="40"/>
      <c r="K240" s="40"/>
    </row>
    <row r="241" spans="1:11" s="27" customFormat="1" ht="11.25" x14ac:dyDescent="0.2">
      <c r="A241" s="25" t="s">
        <v>119</v>
      </c>
      <c r="B241" s="25" t="s">
        <v>103</v>
      </c>
      <c r="C241" s="25" t="s">
        <v>124</v>
      </c>
      <c r="D241" s="25" t="s">
        <v>73</v>
      </c>
      <c r="E241" s="25" t="s">
        <v>18</v>
      </c>
      <c r="F241" s="43">
        <v>13975</v>
      </c>
      <c r="G241" s="43">
        <v>73205</v>
      </c>
      <c r="H241" s="43">
        <v>3698625</v>
      </c>
      <c r="I241" s="167">
        <v>35555240</v>
      </c>
      <c r="J241" s="40"/>
      <c r="K241" s="40"/>
    </row>
    <row r="242" spans="1:11" s="27" customFormat="1" ht="11.25" x14ac:dyDescent="0.2">
      <c r="A242" s="25" t="s">
        <v>119</v>
      </c>
      <c r="B242" s="25" t="s">
        <v>103</v>
      </c>
      <c r="C242" s="25" t="s">
        <v>124</v>
      </c>
      <c r="D242" s="25" t="s">
        <v>74</v>
      </c>
      <c r="E242" s="25" t="s">
        <v>23</v>
      </c>
      <c r="F242" s="43">
        <v>21930</v>
      </c>
      <c r="G242" s="43">
        <v>101655</v>
      </c>
      <c r="H242" s="43">
        <v>5199210</v>
      </c>
      <c r="I242" s="167">
        <v>50304790</v>
      </c>
      <c r="J242" s="40"/>
      <c r="K242" s="40"/>
    </row>
    <row r="243" spans="1:11" s="27" customFormat="1" ht="11.25" x14ac:dyDescent="0.2">
      <c r="A243" s="25" t="s">
        <v>119</v>
      </c>
      <c r="B243" s="25" t="s">
        <v>103</v>
      </c>
      <c r="C243" s="25" t="s">
        <v>124</v>
      </c>
      <c r="D243" s="25" t="s">
        <v>75</v>
      </c>
      <c r="E243" s="25" t="s">
        <v>21</v>
      </c>
      <c r="F243" s="43">
        <v>2415</v>
      </c>
      <c r="G243" s="43">
        <v>27175</v>
      </c>
      <c r="H243" s="43">
        <v>1050670</v>
      </c>
      <c r="I243" s="167">
        <v>10491810</v>
      </c>
      <c r="J243" s="40"/>
      <c r="K243" s="40"/>
    </row>
    <row r="244" spans="1:11" s="27" customFormat="1" ht="11.25" x14ac:dyDescent="0.2">
      <c r="A244" s="25" t="s">
        <v>119</v>
      </c>
      <c r="B244" s="25" t="s">
        <v>103</v>
      </c>
      <c r="C244" s="25" t="s">
        <v>124</v>
      </c>
      <c r="D244" s="25" t="s">
        <v>76</v>
      </c>
      <c r="E244" s="25" t="s">
        <v>24</v>
      </c>
      <c r="F244" s="43">
        <v>12630</v>
      </c>
      <c r="G244" s="43">
        <v>65390</v>
      </c>
      <c r="H244" s="43">
        <v>3567610</v>
      </c>
      <c r="I244" s="167">
        <v>31051220</v>
      </c>
      <c r="J244" s="40"/>
      <c r="K244" s="40"/>
    </row>
    <row r="245" spans="1:11" s="27" customFormat="1" ht="11.25" x14ac:dyDescent="0.2">
      <c r="A245" s="25" t="s">
        <v>119</v>
      </c>
      <c r="B245" s="25" t="s">
        <v>103</v>
      </c>
      <c r="C245" s="25" t="s">
        <v>124</v>
      </c>
      <c r="D245" s="25" t="s">
        <v>77</v>
      </c>
      <c r="E245" s="25" t="s">
        <v>16</v>
      </c>
      <c r="F245" s="43">
        <v>1300</v>
      </c>
      <c r="G245" s="43">
        <v>8080</v>
      </c>
      <c r="H245" s="43">
        <v>361295</v>
      </c>
      <c r="I245" s="167">
        <v>4348405</v>
      </c>
      <c r="J245" s="40"/>
      <c r="K245" s="40"/>
    </row>
    <row r="246" spans="1:11" s="27" customFormat="1" ht="11.25" x14ac:dyDescent="0.2">
      <c r="A246" s="25" t="s">
        <v>119</v>
      </c>
      <c r="B246" s="25" t="s">
        <v>103</v>
      </c>
      <c r="C246" s="25" t="s">
        <v>124</v>
      </c>
      <c r="D246" s="25" t="s">
        <v>78</v>
      </c>
      <c r="E246" s="25" t="s">
        <v>13</v>
      </c>
      <c r="F246" s="43">
        <v>2230</v>
      </c>
      <c r="G246" s="43">
        <v>6050</v>
      </c>
      <c r="H246" s="43">
        <v>262675</v>
      </c>
      <c r="I246" s="167">
        <v>2977370</v>
      </c>
      <c r="J246" s="40"/>
      <c r="K246" s="40"/>
    </row>
    <row r="247" spans="1:11" s="27" customFormat="1" ht="11.25" x14ac:dyDescent="0.2">
      <c r="A247" s="25" t="s">
        <v>119</v>
      </c>
      <c r="B247" s="25" t="s">
        <v>103</v>
      </c>
      <c r="C247" s="25" t="s">
        <v>124</v>
      </c>
      <c r="D247" s="25" t="s">
        <v>79</v>
      </c>
      <c r="E247" s="25" t="s">
        <v>11</v>
      </c>
      <c r="F247" s="43">
        <v>2280</v>
      </c>
      <c r="G247" s="43">
        <v>6500</v>
      </c>
      <c r="H247" s="43">
        <v>345045</v>
      </c>
      <c r="I247" s="167">
        <v>3461995</v>
      </c>
      <c r="J247" s="40"/>
      <c r="K247" s="40"/>
    </row>
    <row r="248" spans="1:11" s="27" customFormat="1" ht="11.25" x14ac:dyDescent="0.2">
      <c r="A248" s="25" t="s">
        <v>119</v>
      </c>
      <c r="B248" s="25" t="s">
        <v>103</v>
      </c>
      <c r="C248" s="25" t="s">
        <v>124</v>
      </c>
      <c r="D248" s="25" t="s">
        <v>80</v>
      </c>
      <c r="E248" s="25" t="s">
        <v>25</v>
      </c>
      <c r="F248" s="43">
        <v>11625</v>
      </c>
      <c r="G248" s="43">
        <v>83385</v>
      </c>
      <c r="H248" s="43">
        <v>3369065</v>
      </c>
      <c r="I248" s="167">
        <v>33676035</v>
      </c>
      <c r="J248" s="40"/>
      <c r="K248" s="40"/>
    </row>
    <row r="249" spans="1:11" s="27" customFormat="1" ht="11.25" x14ac:dyDescent="0.2">
      <c r="A249" s="25" t="s">
        <v>119</v>
      </c>
      <c r="B249" s="25" t="s">
        <v>103</v>
      </c>
      <c r="C249" s="25" t="s">
        <v>124</v>
      </c>
      <c r="D249" s="25" t="s">
        <v>81</v>
      </c>
      <c r="E249" s="25" t="s">
        <v>19</v>
      </c>
      <c r="F249" s="43">
        <v>7235</v>
      </c>
      <c r="G249" s="43">
        <v>44840</v>
      </c>
      <c r="H249" s="43">
        <v>1602185</v>
      </c>
      <c r="I249" s="167">
        <v>15121095</v>
      </c>
      <c r="J249" s="40"/>
      <c r="K249" s="40"/>
    </row>
    <row r="250" spans="1:11" s="27" customFormat="1" ht="11.25" x14ac:dyDescent="0.2">
      <c r="A250" s="25" t="s">
        <v>119</v>
      </c>
      <c r="B250" s="25" t="s">
        <v>103</v>
      </c>
      <c r="C250" s="25" t="s">
        <v>124</v>
      </c>
      <c r="D250" s="25" t="s">
        <v>82</v>
      </c>
      <c r="E250" s="25" t="s">
        <v>20</v>
      </c>
      <c r="F250" s="43">
        <v>9220</v>
      </c>
      <c r="G250" s="43">
        <v>38780</v>
      </c>
      <c r="H250" s="43">
        <v>1780740</v>
      </c>
      <c r="I250" s="167">
        <v>16828720</v>
      </c>
      <c r="J250" s="40"/>
      <c r="K250" s="40"/>
    </row>
    <row r="251" spans="1:11" s="27" customFormat="1" ht="11.25" x14ac:dyDescent="0.2">
      <c r="A251" s="25" t="s">
        <v>119</v>
      </c>
      <c r="B251" s="25" t="s">
        <v>86</v>
      </c>
      <c r="C251" s="25" t="s">
        <v>378</v>
      </c>
      <c r="D251" s="25" t="s">
        <v>66</v>
      </c>
      <c r="E251" s="25" t="s">
        <v>12</v>
      </c>
      <c r="F251" s="43">
        <v>630</v>
      </c>
      <c r="G251" s="43">
        <v>1845</v>
      </c>
      <c r="H251" s="43">
        <v>83055</v>
      </c>
      <c r="I251" s="167">
        <v>732655</v>
      </c>
      <c r="J251" s="40"/>
      <c r="K251" s="40"/>
    </row>
    <row r="252" spans="1:11" s="27" customFormat="1" ht="11.25" x14ac:dyDescent="0.2">
      <c r="A252" s="25" t="s">
        <v>119</v>
      </c>
      <c r="B252" s="25" t="s">
        <v>86</v>
      </c>
      <c r="C252" s="25" t="s">
        <v>378</v>
      </c>
      <c r="D252" s="25" t="s">
        <v>67</v>
      </c>
      <c r="E252" s="25" t="s">
        <v>15</v>
      </c>
      <c r="F252" s="43">
        <v>2495</v>
      </c>
      <c r="G252" s="43">
        <v>12075</v>
      </c>
      <c r="H252" s="43">
        <v>483810</v>
      </c>
      <c r="I252" s="167">
        <v>4281875</v>
      </c>
      <c r="J252" s="40"/>
      <c r="K252" s="40"/>
    </row>
    <row r="253" spans="1:11" s="27" customFormat="1" ht="11.25" x14ac:dyDescent="0.2">
      <c r="A253" s="25" t="s">
        <v>119</v>
      </c>
      <c r="B253" s="25" t="s">
        <v>86</v>
      </c>
      <c r="C253" s="25" t="s">
        <v>378</v>
      </c>
      <c r="D253" s="25" t="s">
        <v>69</v>
      </c>
      <c r="E253" s="25" t="s">
        <v>14</v>
      </c>
      <c r="F253" s="43">
        <v>1030</v>
      </c>
      <c r="G253" s="43">
        <v>23310</v>
      </c>
      <c r="H253" s="43">
        <v>936430</v>
      </c>
      <c r="I253" s="167">
        <v>11179380</v>
      </c>
      <c r="J253" s="40"/>
      <c r="K253" s="40"/>
    </row>
    <row r="254" spans="1:11" s="27" customFormat="1" ht="11.25" x14ac:dyDescent="0.2">
      <c r="A254" s="25" t="s">
        <v>119</v>
      </c>
      <c r="B254" s="25" t="s">
        <v>86</v>
      </c>
      <c r="C254" s="25" t="s">
        <v>378</v>
      </c>
      <c r="D254" s="25" t="s">
        <v>70</v>
      </c>
      <c r="E254" s="25" t="s">
        <v>17</v>
      </c>
      <c r="F254" s="43">
        <v>250</v>
      </c>
      <c r="G254" s="43">
        <v>15045</v>
      </c>
      <c r="H254" s="43">
        <v>627290</v>
      </c>
      <c r="I254" s="167">
        <v>8237380</v>
      </c>
      <c r="J254" s="40"/>
      <c r="K254" s="40"/>
    </row>
    <row r="255" spans="1:11" s="27" customFormat="1" ht="11.25" x14ac:dyDescent="0.2">
      <c r="A255" s="25" t="s">
        <v>119</v>
      </c>
      <c r="B255" s="25" t="s">
        <v>86</v>
      </c>
      <c r="C255" s="25" t="s">
        <v>378</v>
      </c>
      <c r="D255" s="25" t="s">
        <v>71</v>
      </c>
      <c r="E255" s="25" t="s">
        <v>22</v>
      </c>
      <c r="F255" s="43">
        <v>7235</v>
      </c>
      <c r="G255" s="43">
        <v>88655</v>
      </c>
      <c r="H255" s="43">
        <v>3864435</v>
      </c>
      <c r="I255" s="167">
        <v>42688200</v>
      </c>
      <c r="J255" s="40"/>
      <c r="K255" s="40"/>
    </row>
    <row r="256" spans="1:11" s="27" customFormat="1" ht="11.25" x14ac:dyDescent="0.2">
      <c r="A256" s="25" t="s">
        <v>119</v>
      </c>
      <c r="B256" s="25" t="s">
        <v>86</v>
      </c>
      <c r="C256" s="25" t="s">
        <v>378</v>
      </c>
      <c r="D256" s="25" t="s">
        <v>72</v>
      </c>
      <c r="E256" s="25" t="s">
        <v>10</v>
      </c>
      <c r="F256" s="43">
        <v>795</v>
      </c>
      <c r="G256" s="43">
        <v>6065</v>
      </c>
      <c r="H256" s="43">
        <v>261990</v>
      </c>
      <c r="I256" s="167">
        <v>2660265</v>
      </c>
      <c r="J256" s="40"/>
      <c r="K256" s="40"/>
    </row>
    <row r="257" spans="1:11" s="27" customFormat="1" ht="11.25" x14ac:dyDescent="0.2">
      <c r="A257" s="25" t="s">
        <v>119</v>
      </c>
      <c r="B257" s="25" t="s">
        <v>86</v>
      </c>
      <c r="C257" s="25" t="s">
        <v>378</v>
      </c>
      <c r="D257" s="25" t="s">
        <v>73</v>
      </c>
      <c r="E257" s="25" t="s">
        <v>18</v>
      </c>
      <c r="F257" s="43">
        <v>18880</v>
      </c>
      <c r="G257" s="43">
        <v>109120</v>
      </c>
      <c r="H257" s="43">
        <v>5366615</v>
      </c>
      <c r="I257" s="167">
        <v>53281340</v>
      </c>
      <c r="J257" s="40"/>
      <c r="K257" s="40"/>
    </row>
    <row r="258" spans="1:11" s="27" customFormat="1" ht="11.25" x14ac:dyDescent="0.2">
      <c r="A258" s="25" t="s">
        <v>119</v>
      </c>
      <c r="B258" s="25" t="s">
        <v>86</v>
      </c>
      <c r="C258" s="25" t="s">
        <v>378</v>
      </c>
      <c r="D258" s="25" t="s">
        <v>74</v>
      </c>
      <c r="E258" s="25" t="s">
        <v>23</v>
      </c>
      <c r="F258" s="43">
        <v>30465</v>
      </c>
      <c r="G258" s="43">
        <v>153750</v>
      </c>
      <c r="H258" s="43">
        <v>7743560</v>
      </c>
      <c r="I258" s="167">
        <v>78043975</v>
      </c>
      <c r="J258" s="40"/>
      <c r="K258" s="40"/>
    </row>
    <row r="259" spans="1:11" s="27" customFormat="1" ht="11.25" x14ac:dyDescent="0.2">
      <c r="A259" s="25" t="s">
        <v>119</v>
      </c>
      <c r="B259" s="25" t="s">
        <v>86</v>
      </c>
      <c r="C259" s="25" t="s">
        <v>378</v>
      </c>
      <c r="D259" s="25" t="s">
        <v>75</v>
      </c>
      <c r="E259" s="25" t="s">
        <v>21</v>
      </c>
      <c r="F259" s="43">
        <v>3945</v>
      </c>
      <c r="G259" s="43">
        <v>50435</v>
      </c>
      <c r="H259" s="43">
        <v>2176275</v>
      </c>
      <c r="I259" s="167">
        <v>21950075</v>
      </c>
      <c r="J259" s="40"/>
      <c r="K259" s="40"/>
    </row>
    <row r="260" spans="1:11" s="27" customFormat="1" ht="11.25" x14ac:dyDescent="0.2">
      <c r="A260" s="25" t="s">
        <v>119</v>
      </c>
      <c r="B260" s="25" t="s">
        <v>86</v>
      </c>
      <c r="C260" s="25" t="s">
        <v>378</v>
      </c>
      <c r="D260" s="25" t="s">
        <v>76</v>
      </c>
      <c r="E260" s="25" t="s">
        <v>24</v>
      </c>
      <c r="F260" s="43">
        <v>18420</v>
      </c>
      <c r="G260" s="43">
        <v>105860</v>
      </c>
      <c r="H260" s="43">
        <v>5723790</v>
      </c>
      <c r="I260" s="167">
        <v>51918830</v>
      </c>
      <c r="J260" s="40"/>
      <c r="K260" s="40"/>
    </row>
    <row r="261" spans="1:11" s="27" customFormat="1" ht="11.25" x14ac:dyDescent="0.2">
      <c r="A261" s="25" t="s">
        <v>119</v>
      </c>
      <c r="B261" s="25" t="s">
        <v>86</v>
      </c>
      <c r="C261" s="25" t="s">
        <v>378</v>
      </c>
      <c r="D261" s="25" t="s">
        <v>77</v>
      </c>
      <c r="E261" s="25" t="s">
        <v>16</v>
      </c>
      <c r="F261" s="43">
        <v>1835</v>
      </c>
      <c r="G261" s="43">
        <v>10990</v>
      </c>
      <c r="H261" s="43">
        <v>456265</v>
      </c>
      <c r="I261" s="167">
        <v>5581880</v>
      </c>
      <c r="J261" s="40"/>
      <c r="K261" s="40"/>
    </row>
    <row r="262" spans="1:11" s="27" customFormat="1" ht="11.25" x14ac:dyDescent="0.2">
      <c r="A262" s="25" t="s">
        <v>119</v>
      </c>
      <c r="B262" s="25" t="s">
        <v>86</v>
      </c>
      <c r="C262" s="25" t="s">
        <v>378</v>
      </c>
      <c r="D262" s="25" t="s">
        <v>78</v>
      </c>
      <c r="E262" s="25" t="s">
        <v>13</v>
      </c>
      <c r="F262" s="43">
        <v>2930</v>
      </c>
      <c r="G262" s="43">
        <v>9355</v>
      </c>
      <c r="H262" s="43">
        <v>422035</v>
      </c>
      <c r="I262" s="167">
        <v>5278550</v>
      </c>
      <c r="J262" s="40"/>
      <c r="K262" s="40"/>
    </row>
    <row r="263" spans="1:11" s="27" customFormat="1" ht="11.25" x14ac:dyDescent="0.2">
      <c r="A263" s="25" t="s">
        <v>119</v>
      </c>
      <c r="B263" s="25" t="s">
        <v>86</v>
      </c>
      <c r="C263" s="25" t="s">
        <v>378</v>
      </c>
      <c r="D263" s="25" t="s">
        <v>79</v>
      </c>
      <c r="E263" s="25" t="s">
        <v>11</v>
      </c>
      <c r="F263" s="43">
        <v>2535</v>
      </c>
      <c r="G263" s="43">
        <v>9060</v>
      </c>
      <c r="H263" s="43">
        <v>441320</v>
      </c>
      <c r="I263" s="167">
        <v>4683620</v>
      </c>
      <c r="J263" s="40"/>
      <c r="K263" s="40"/>
    </row>
    <row r="264" spans="1:11" s="27" customFormat="1" ht="11.25" x14ac:dyDescent="0.2">
      <c r="A264" s="25" t="s">
        <v>119</v>
      </c>
      <c r="B264" s="25" t="s">
        <v>86</v>
      </c>
      <c r="C264" s="25" t="s">
        <v>378</v>
      </c>
      <c r="D264" s="25" t="s">
        <v>80</v>
      </c>
      <c r="E264" s="25" t="s">
        <v>25</v>
      </c>
      <c r="F264" s="43">
        <v>16865</v>
      </c>
      <c r="G264" s="43">
        <v>132945</v>
      </c>
      <c r="H264" s="43">
        <v>5178000</v>
      </c>
      <c r="I264" s="167">
        <v>52267020</v>
      </c>
      <c r="J264" s="40"/>
      <c r="K264" s="40"/>
    </row>
    <row r="265" spans="1:11" s="27" customFormat="1" ht="11.25" x14ac:dyDescent="0.2">
      <c r="A265" s="25" t="s">
        <v>119</v>
      </c>
      <c r="B265" s="25" t="s">
        <v>86</v>
      </c>
      <c r="C265" s="25" t="s">
        <v>378</v>
      </c>
      <c r="D265" s="25" t="s">
        <v>81</v>
      </c>
      <c r="E265" s="25" t="s">
        <v>19</v>
      </c>
      <c r="F265" s="43">
        <v>9410</v>
      </c>
      <c r="G265" s="43">
        <v>57520</v>
      </c>
      <c r="H265" s="43">
        <v>2146375</v>
      </c>
      <c r="I265" s="167">
        <v>20662490</v>
      </c>
      <c r="J265" s="40"/>
      <c r="K265" s="40"/>
    </row>
    <row r="266" spans="1:11" s="27" customFormat="1" ht="11.25" x14ac:dyDescent="0.2">
      <c r="A266" s="25" t="s">
        <v>119</v>
      </c>
      <c r="B266" s="25" t="s">
        <v>86</v>
      </c>
      <c r="C266" s="25" t="s">
        <v>378</v>
      </c>
      <c r="D266" s="25" t="s">
        <v>82</v>
      </c>
      <c r="E266" s="25" t="s">
        <v>20</v>
      </c>
      <c r="F266" s="43">
        <v>13180</v>
      </c>
      <c r="G266" s="43">
        <v>54210</v>
      </c>
      <c r="H266" s="43">
        <v>2443935</v>
      </c>
      <c r="I266" s="167">
        <v>23098685</v>
      </c>
      <c r="J266" s="40"/>
      <c r="K266" s="40"/>
    </row>
    <row r="267" spans="1:11" s="27" customFormat="1" ht="11.25" x14ac:dyDescent="0.2">
      <c r="A267" s="25" t="s">
        <v>119</v>
      </c>
      <c r="B267" s="25" t="s">
        <v>85</v>
      </c>
      <c r="C267" s="25" t="s">
        <v>377</v>
      </c>
      <c r="D267" s="25" t="s">
        <v>66</v>
      </c>
      <c r="E267" s="25" t="s">
        <v>12</v>
      </c>
      <c r="F267" s="43">
        <v>715</v>
      </c>
      <c r="G267" s="43">
        <v>2115</v>
      </c>
      <c r="H267" s="43">
        <v>103880</v>
      </c>
      <c r="I267" s="167">
        <v>997420</v>
      </c>
      <c r="J267" s="40"/>
      <c r="K267" s="40"/>
    </row>
    <row r="268" spans="1:11" s="27" customFormat="1" ht="11.25" x14ac:dyDescent="0.2">
      <c r="A268" s="25" t="s">
        <v>119</v>
      </c>
      <c r="B268" s="25" t="s">
        <v>85</v>
      </c>
      <c r="C268" s="25" t="s">
        <v>377</v>
      </c>
      <c r="D268" s="25" t="s">
        <v>67</v>
      </c>
      <c r="E268" s="25" t="s">
        <v>15</v>
      </c>
      <c r="F268" s="43">
        <v>1715</v>
      </c>
      <c r="G268" s="43">
        <v>7260</v>
      </c>
      <c r="H268" s="43">
        <v>327520</v>
      </c>
      <c r="I268" s="167">
        <v>2947365</v>
      </c>
      <c r="J268" s="40"/>
      <c r="K268" s="40"/>
    </row>
    <row r="269" spans="1:11" s="27" customFormat="1" ht="11.25" x14ac:dyDescent="0.2">
      <c r="A269" s="25" t="s">
        <v>119</v>
      </c>
      <c r="B269" s="25" t="s">
        <v>85</v>
      </c>
      <c r="C269" s="25" t="s">
        <v>377</v>
      </c>
      <c r="D269" s="25" t="s">
        <v>68</v>
      </c>
      <c r="E269" s="25" t="s">
        <v>9</v>
      </c>
      <c r="F269" s="43">
        <v>5</v>
      </c>
      <c r="G269" s="43">
        <v>110</v>
      </c>
      <c r="H269" s="43">
        <v>2365</v>
      </c>
      <c r="I269" s="167">
        <v>40540</v>
      </c>
      <c r="J269" s="40"/>
      <c r="K269" s="40"/>
    </row>
    <row r="270" spans="1:11" s="27" customFormat="1" ht="11.25" x14ac:dyDescent="0.2">
      <c r="A270" s="25" t="s">
        <v>119</v>
      </c>
      <c r="B270" s="25" t="s">
        <v>85</v>
      </c>
      <c r="C270" s="25" t="s">
        <v>377</v>
      </c>
      <c r="D270" s="25" t="s">
        <v>69</v>
      </c>
      <c r="E270" s="25" t="s">
        <v>14</v>
      </c>
      <c r="F270" s="43">
        <v>300</v>
      </c>
      <c r="G270" s="43">
        <v>2870</v>
      </c>
      <c r="H270" s="43">
        <v>125160</v>
      </c>
      <c r="I270" s="167">
        <v>1462965</v>
      </c>
      <c r="J270" s="40"/>
      <c r="K270" s="40"/>
    </row>
    <row r="271" spans="1:11" s="27" customFormat="1" ht="11.25" x14ac:dyDescent="0.2">
      <c r="A271" s="25" t="s">
        <v>119</v>
      </c>
      <c r="B271" s="25" t="s">
        <v>85</v>
      </c>
      <c r="C271" s="25" t="s">
        <v>377</v>
      </c>
      <c r="D271" s="25" t="s">
        <v>70</v>
      </c>
      <c r="E271" s="25" t="s">
        <v>17</v>
      </c>
      <c r="F271" s="43">
        <v>90</v>
      </c>
      <c r="G271" s="43">
        <v>2170</v>
      </c>
      <c r="H271" s="43">
        <v>90410</v>
      </c>
      <c r="I271" s="167">
        <v>1094815</v>
      </c>
      <c r="J271" s="40"/>
      <c r="K271" s="40"/>
    </row>
    <row r="272" spans="1:11" s="27" customFormat="1" ht="11.25" x14ac:dyDescent="0.2">
      <c r="A272" s="25" t="s">
        <v>119</v>
      </c>
      <c r="B272" s="25" t="s">
        <v>85</v>
      </c>
      <c r="C272" s="25" t="s">
        <v>377</v>
      </c>
      <c r="D272" s="25" t="s">
        <v>71</v>
      </c>
      <c r="E272" s="25" t="s">
        <v>22</v>
      </c>
      <c r="F272" s="43">
        <v>3200</v>
      </c>
      <c r="G272" s="43">
        <v>21040</v>
      </c>
      <c r="H272" s="43">
        <v>986105</v>
      </c>
      <c r="I272" s="167">
        <v>10994515</v>
      </c>
      <c r="J272" s="40"/>
      <c r="K272" s="40"/>
    </row>
    <row r="273" spans="1:11" s="27" customFormat="1" ht="11.25" x14ac:dyDescent="0.2">
      <c r="A273" s="25" t="s">
        <v>119</v>
      </c>
      <c r="B273" s="25" t="s">
        <v>85</v>
      </c>
      <c r="C273" s="25" t="s">
        <v>377</v>
      </c>
      <c r="D273" s="25" t="s">
        <v>72</v>
      </c>
      <c r="E273" s="25" t="s">
        <v>10</v>
      </c>
      <c r="F273" s="43">
        <v>425</v>
      </c>
      <c r="G273" s="43">
        <v>3275</v>
      </c>
      <c r="H273" s="43">
        <v>143515</v>
      </c>
      <c r="I273" s="167">
        <v>1490265</v>
      </c>
      <c r="J273" s="40"/>
      <c r="K273" s="40"/>
    </row>
    <row r="274" spans="1:11" s="27" customFormat="1" ht="11.25" x14ac:dyDescent="0.2">
      <c r="A274" s="25" t="s">
        <v>119</v>
      </c>
      <c r="B274" s="25" t="s">
        <v>85</v>
      </c>
      <c r="C274" s="25" t="s">
        <v>377</v>
      </c>
      <c r="D274" s="25" t="s">
        <v>73</v>
      </c>
      <c r="E274" s="25" t="s">
        <v>18</v>
      </c>
      <c r="F274" s="43">
        <v>12780</v>
      </c>
      <c r="G274" s="43">
        <v>61730</v>
      </c>
      <c r="H274" s="43">
        <v>3218575</v>
      </c>
      <c r="I274" s="167">
        <v>32202315</v>
      </c>
      <c r="J274" s="40"/>
      <c r="K274" s="40"/>
    </row>
    <row r="275" spans="1:11" s="27" customFormat="1" ht="11.25" x14ac:dyDescent="0.2">
      <c r="A275" s="25" t="s">
        <v>119</v>
      </c>
      <c r="B275" s="25" t="s">
        <v>85</v>
      </c>
      <c r="C275" s="25" t="s">
        <v>377</v>
      </c>
      <c r="D275" s="25" t="s">
        <v>74</v>
      </c>
      <c r="E275" s="25" t="s">
        <v>23</v>
      </c>
      <c r="F275" s="43">
        <v>22280</v>
      </c>
      <c r="G275" s="43">
        <v>104020</v>
      </c>
      <c r="H275" s="43">
        <v>5528240</v>
      </c>
      <c r="I275" s="167">
        <v>56086080</v>
      </c>
      <c r="J275" s="40"/>
      <c r="K275" s="40"/>
    </row>
    <row r="276" spans="1:11" s="27" customFormat="1" ht="11.25" x14ac:dyDescent="0.2">
      <c r="A276" s="25" t="s">
        <v>119</v>
      </c>
      <c r="B276" s="25" t="s">
        <v>85</v>
      </c>
      <c r="C276" s="25" t="s">
        <v>377</v>
      </c>
      <c r="D276" s="25" t="s">
        <v>75</v>
      </c>
      <c r="E276" s="25" t="s">
        <v>21</v>
      </c>
      <c r="F276" s="43">
        <v>2740</v>
      </c>
      <c r="G276" s="43">
        <v>29695</v>
      </c>
      <c r="H276" s="43">
        <v>1296070</v>
      </c>
      <c r="I276" s="167">
        <v>13815405</v>
      </c>
      <c r="J276" s="40"/>
      <c r="K276" s="40"/>
    </row>
    <row r="277" spans="1:11" s="27" customFormat="1" ht="11.25" x14ac:dyDescent="0.2">
      <c r="A277" s="25" t="s">
        <v>119</v>
      </c>
      <c r="B277" s="25" t="s">
        <v>85</v>
      </c>
      <c r="C277" s="25" t="s">
        <v>377</v>
      </c>
      <c r="D277" s="25" t="s">
        <v>76</v>
      </c>
      <c r="E277" s="25" t="s">
        <v>24</v>
      </c>
      <c r="F277" s="43">
        <v>14420</v>
      </c>
      <c r="G277" s="43">
        <v>78520</v>
      </c>
      <c r="H277" s="43">
        <v>4475250</v>
      </c>
      <c r="I277" s="167">
        <v>41550245</v>
      </c>
      <c r="J277" s="40"/>
      <c r="K277" s="40"/>
    </row>
    <row r="278" spans="1:11" s="27" customFormat="1" ht="11.25" x14ac:dyDescent="0.2">
      <c r="A278" s="25" t="s">
        <v>119</v>
      </c>
      <c r="B278" s="25" t="s">
        <v>85</v>
      </c>
      <c r="C278" s="25" t="s">
        <v>377</v>
      </c>
      <c r="D278" s="25" t="s">
        <v>77</v>
      </c>
      <c r="E278" s="25" t="s">
        <v>16</v>
      </c>
      <c r="F278" s="43">
        <v>1345</v>
      </c>
      <c r="G278" s="43">
        <v>7595</v>
      </c>
      <c r="H278" s="43">
        <v>351155</v>
      </c>
      <c r="I278" s="167">
        <v>4449125</v>
      </c>
      <c r="J278" s="40"/>
      <c r="K278" s="40"/>
    </row>
    <row r="279" spans="1:11" s="27" customFormat="1" ht="11.25" x14ac:dyDescent="0.2">
      <c r="A279" s="25" t="s">
        <v>119</v>
      </c>
      <c r="B279" s="25" t="s">
        <v>85</v>
      </c>
      <c r="C279" s="25" t="s">
        <v>377</v>
      </c>
      <c r="D279" s="25" t="s">
        <v>78</v>
      </c>
      <c r="E279" s="25" t="s">
        <v>13</v>
      </c>
      <c r="F279" s="43">
        <v>2105</v>
      </c>
      <c r="G279" s="43">
        <v>5510</v>
      </c>
      <c r="H279" s="43">
        <v>260635</v>
      </c>
      <c r="I279" s="167">
        <v>3141785</v>
      </c>
      <c r="J279" s="40"/>
      <c r="K279" s="40"/>
    </row>
    <row r="280" spans="1:11" s="27" customFormat="1" ht="11.25" x14ac:dyDescent="0.2">
      <c r="A280" s="25" t="s">
        <v>119</v>
      </c>
      <c r="B280" s="25" t="s">
        <v>85</v>
      </c>
      <c r="C280" s="25" t="s">
        <v>377</v>
      </c>
      <c r="D280" s="25" t="s">
        <v>79</v>
      </c>
      <c r="E280" s="25" t="s">
        <v>11</v>
      </c>
      <c r="F280" s="43">
        <v>2875</v>
      </c>
      <c r="G280" s="43">
        <v>7640</v>
      </c>
      <c r="H280" s="43">
        <v>403880</v>
      </c>
      <c r="I280" s="167">
        <v>4355755</v>
      </c>
      <c r="J280" s="40"/>
      <c r="K280" s="40"/>
    </row>
    <row r="281" spans="1:11" s="27" customFormat="1" ht="11.25" x14ac:dyDescent="0.2">
      <c r="A281" s="25" t="s">
        <v>119</v>
      </c>
      <c r="B281" s="25" t="s">
        <v>85</v>
      </c>
      <c r="C281" s="25" t="s">
        <v>377</v>
      </c>
      <c r="D281" s="25" t="s">
        <v>80</v>
      </c>
      <c r="E281" s="25" t="s">
        <v>25</v>
      </c>
      <c r="F281" s="43">
        <v>12560</v>
      </c>
      <c r="G281" s="43">
        <v>80340</v>
      </c>
      <c r="H281" s="43">
        <v>3408745</v>
      </c>
      <c r="I281" s="167">
        <v>35307210</v>
      </c>
      <c r="J281" s="40"/>
      <c r="K281" s="40"/>
    </row>
    <row r="282" spans="1:11" s="27" customFormat="1" ht="11.25" x14ac:dyDescent="0.2">
      <c r="A282" s="25" t="s">
        <v>119</v>
      </c>
      <c r="B282" s="25" t="s">
        <v>85</v>
      </c>
      <c r="C282" s="25" t="s">
        <v>377</v>
      </c>
      <c r="D282" s="25" t="s">
        <v>81</v>
      </c>
      <c r="E282" s="25" t="s">
        <v>19</v>
      </c>
      <c r="F282" s="43">
        <v>7230</v>
      </c>
      <c r="G282" s="43">
        <v>39700</v>
      </c>
      <c r="H282" s="43">
        <v>1568965</v>
      </c>
      <c r="I282" s="167">
        <v>15484990</v>
      </c>
      <c r="J282" s="40"/>
      <c r="K282" s="40"/>
    </row>
    <row r="283" spans="1:11" s="27" customFormat="1" ht="11.25" x14ac:dyDescent="0.2">
      <c r="A283" s="25" t="s">
        <v>119</v>
      </c>
      <c r="B283" s="25" t="s">
        <v>85</v>
      </c>
      <c r="C283" s="25" t="s">
        <v>377</v>
      </c>
      <c r="D283" s="25" t="s">
        <v>82</v>
      </c>
      <c r="E283" s="25" t="s">
        <v>20</v>
      </c>
      <c r="F283" s="43">
        <v>9025</v>
      </c>
      <c r="G283" s="43">
        <v>36335</v>
      </c>
      <c r="H283" s="43">
        <v>1827375</v>
      </c>
      <c r="I283" s="167">
        <v>17443330</v>
      </c>
      <c r="J283" s="40"/>
      <c r="K283" s="40"/>
    </row>
    <row r="284" spans="1:11" s="27" customFormat="1" ht="11.25" x14ac:dyDescent="0.2">
      <c r="A284" s="25" t="s">
        <v>119</v>
      </c>
      <c r="B284" s="25" t="s">
        <v>84</v>
      </c>
      <c r="C284" s="25" t="s">
        <v>125</v>
      </c>
      <c r="D284" s="25" t="s">
        <v>66</v>
      </c>
      <c r="E284" s="25" t="s">
        <v>12</v>
      </c>
      <c r="F284" s="43">
        <v>150</v>
      </c>
      <c r="G284" s="43">
        <v>435</v>
      </c>
      <c r="H284" s="43">
        <v>23340</v>
      </c>
      <c r="I284" s="167">
        <v>211840</v>
      </c>
      <c r="J284" s="40"/>
      <c r="K284" s="40"/>
    </row>
    <row r="285" spans="1:11" s="27" customFormat="1" ht="11.25" x14ac:dyDescent="0.2">
      <c r="A285" s="25" t="s">
        <v>119</v>
      </c>
      <c r="B285" s="25" t="s">
        <v>84</v>
      </c>
      <c r="C285" s="25" t="s">
        <v>125</v>
      </c>
      <c r="D285" s="25" t="s">
        <v>67</v>
      </c>
      <c r="E285" s="25" t="s">
        <v>15</v>
      </c>
      <c r="F285" s="43">
        <v>220</v>
      </c>
      <c r="G285" s="43">
        <v>1085</v>
      </c>
      <c r="H285" s="43">
        <v>51930</v>
      </c>
      <c r="I285" s="167">
        <v>486845</v>
      </c>
      <c r="J285" s="40"/>
      <c r="K285" s="40"/>
    </row>
    <row r="286" spans="1:11" s="27" customFormat="1" ht="11.25" x14ac:dyDescent="0.2">
      <c r="A286" s="25" t="s">
        <v>119</v>
      </c>
      <c r="B286" s="25" t="s">
        <v>84</v>
      </c>
      <c r="C286" s="25" t="s">
        <v>125</v>
      </c>
      <c r="D286" s="25" t="s">
        <v>69</v>
      </c>
      <c r="E286" s="25" t="s">
        <v>14</v>
      </c>
      <c r="F286" s="43">
        <v>15</v>
      </c>
      <c r="G286" s="43">
        <v>90</v>
      </c>
      <c r="H286" s="43">
        <v>4600</v>
      </c>
      <c r="I286" s="167">
        <v>45280</v>
      </c>
      <c r="J286" s="40"/>
      <c r="K286" s="40"/>
    </row>
    <row r="287" spans="1:11" s="27" customFormat="1" ht="11.25" x14ac:dyDescent="0.2">
      <c r="A287" s="25" t="s">
        <v>119</v>
      </c>
      <c r="B287" s="25" t="s">
        <v>84</v>
      </c>
      <c r="C287" s="25" t="s">
        <v>125</v>
      </c>
      <c r="D287" s="25" t="s">
        <v>70</v>
      </c>
      <c r="E287" s="25" t="s">
        <v>17</v>
      </c>
      <c r="F287" s="43">
        <v>5</v>
      </c>
      <c r="G287" s="43">
        <v>195</v>
      </c>
      <c r="H287" s="43">
        <v>9605</v>
      </c>
      <c r="I287" s="167">
        <v>117800</v>
      </c>
      <c r="J287" s="40"/>
      <c r="K287" s="40"/>
    </row>
    <row r="288" spans="1:11" s="27" customFormat="1" ht="11.25" x14ac:dyDescent="0.2">
      <c r="A288" s="25" t="s">
        <v>119</v>
      </c>
      <c r="B288" s="25" t="s">
        <v>84</v>
      </c>
      <c r="C288" s="25" t="s">
        <v>125</v>
      </c>
      <c r="D288" s="25" t="s">
        <v>71</v>
      </c>
      <c r="E288" s="25" t="s">
        <v>22</v>
      </c>
      <c r="F288" s="43">
        <v>230</v>
      </c>
      <c r="G288" s="43">
        <v>950</v>
      </c>
      <c r="H288" s="43">
        <v>51310</v>
      </c>
      <c r="I288" s="167">
        <v>511535</v>
      </c>
      <c r="J288" s="40"/>
      <c r="K288" s="40"/>
    </row>
    <row r="289" spans="1:11" s="27" customFormat="1" ht="11.25" x14ac:dyDescent="0.2">
      <c r="A289" s="25" t="s">
        <v>119</v>
      </c>
      <c r="B289" s="25" t="s">
        <v>84</v>
      </c>
      <c r="C289" s="25" t="s">
        <v>125</v>
      </c>
      <c r="D289" s="25" t="s">
        <v>72</v>
      </c>
      <c r="E289" s="25" t="s">
        <v>10</v>
      </c>
      <c r="F289" s="43">
        <v>45</v>
      </c>
      <c r="G289" s="43">
        <v>355</v>
      </c>
      <c r="H289" s="43">
        <v>17790</v>
      </c>
      <c r="I289" s="167">
        <v>193350</v>
      </c>
      <c r="J289" s="40"/>
      <c r="K289" s="40"/>
    </row>
    <row r="290" spans="1:11" s="27" customFormat="1" ht="11.25" x14ac:dyDescent="0.2">
      <c r="A290" s="25" t="s">
        <v>119</v>
      </c>
      <c r="B290" s="25" t="s">
        <v>84</v>
      </c>
      <c r="C290" s="25" t="s">
        <v>125</v>
      </c>
      <c r="D290" s="25" t="s">
        <v>73</v>
      </c>
      <c r="E290" s="25" t="s">
        <v>18</v>
      </c>
      <c r="F290" s="43">
        <v>1625</v>
      </c>
      <c r="G290" s="43">
        <v>8255</v>
      </c>
      <c r="H290" s="43">
        <v>461300</v>
      </c>
      <c r="I290" s="167">
        <v>4568115</v>
      </c>
      <c r="J290" s="40"/>
      <c r="K290" s="40"/>
    </row>
    <row r="291" spans="1:11" s="27" customFormat="1" ht="11.25" x14ac:dyDescent="0.2">
      <c r="A291" s="25" t="s">
        <v>119</v>
      </c>
      <c r="B291" s="25" t="s">
        <v>84</v>
      </c>
      <c r="C291" s="25" t="s">
        <v>125</v>
      </c>
      <c r="D291" s="25" t="s">
        <v>74</v>
      </c>
      <c r="E291" s="25" t="s">
        <v>23</v>
      </c>
      <c r="F291" s="43">
        <v>1870</v>
      </c>
      <c r="G291" s="43">
        <v>7750</v>
      </c>
      <c r="H291" s="43">
        <v>419470</v>
      </c>
      <c r="I291" s="167">
        <v>4179060</v>
      </c>
      <c r="J291" s="40"/>
      <c r="K291" s="40"/>
    </row>
    <row r="292" spans="1:11" s="27" customFormat="1" ht="11.25" x14ac:dyDescent="0.2">
      <c r="A292" s="25" t="s">
        <v>119</v>
      </c>
      <c r="B292" s="25" t="s">
        <v>84</v>
      </c>
      <c r="C292" s="25" t="s">
        <v>125</v>
      </c>
      <c r="D292" s="25" t="s">
        <v>75</v>
      </c>
      <c r="E292" s="25" t="s">
        <v>21</v>
      </c>
      <c r="F292" s="43">
        <v>255</v>
      </c>
      <c r="G292" s="43">
        <v>2070</v>
      </c>
      <c r="H292" s="43">
        <v>86485</v>
      </c>
      <c r="I292" s="167">
        <v>998990</v>
      </c>
      <c r="J292" s="40"/>
      <c r="K292" s="40"/>
    </row>
    <row r="293" spans="1:11" s="27" customFormat="1" ht="11.25" x14ac:dyDescent="0.2">
      <c r="A293" s="25" t="s">
        <v>119</v>
      </c>
      <c r="B293" s="25" t="s">
        <v>84</v>
      </c>
      <c r="C293" s="25" t="s">
        <v>125</v>
      </c>
      <c r="D293" s="25" t="s">
        <v>76</v>
      </c>
      <c r="E293" s="25" t="s">
        <v>24</v>
      </c>
      <c r="F293" s="43">
        <v>1325</v>
      </c>
      <c r="G293" s="43">
        <v>5315</v>
      </c>
      <c r="H293" s="43">
        <v>322850</v>
      </c>
      <c r="I293" s="167">
        <v>3408845</v>
      </c>
      <c r="J293" s="40"/>
      <c r="K293" s="40"/>
    </row>
    <row r="294" spans="1:11" s="27" customFormat="1" ht="11.25" x14ac:dyDescent="0.2">
      <c r="A294" s="25" t="s">
        <v>119</v>
      </c>
      <c r="B294" s="25" t="s">
        <v>84</v>
      </c>
      <c r="C294" s="25" t="s">
        <v>125</v>
      </c>
      <c r="D294" s="25" t="s">
        <v>77</v>
      </c>
      <c r="E294" s="25" t="s">
        <v>16</v>
      </c>
      <c r="F294" s="43">
        <v>85</v>
      </c>
      <c r="G294" s="43">
        <v>315</v>
      </c>
      <c r="H294" s="43">
        <v>14990</v>
      </c>
      <c r="I294" s="167">
        <v>184135</v>
      </c>
      <c r="J294" s="40"/>
      <c r="K294" s="40"/>
    </row>
    <row r="295" spans="1:11" s="27" customFormat="1" ht="11.25" x14ac:dyDescent="0.2">
      <c r="A295" s="25" t="s">
        <v>119</v>
      </c>
      <c r="B295" s="25" t="s">
        <v>84</v>
      </c>
      <c r="C295" s="25" t="s">
        <v>125</v>
      </c>
      <c r="D295" s="25" t="s">
        <v>78</v>
      </c>
      <c r="E295" s="25" t="s">
        <v>13</v>
      </c>
      <c r="F295" s="43">
        <v>170</v>
      </c>
      <c r="G295" s="43">
        <v>450</v>
      </c>
      <c r="H295" s="43">
        <v>22335</v>
      </c>
      <c r="I295" s="167">
        <v>257865</v>
      </c>
      <c r="J295" s="40"/>
      <c r="K295" s="40"/>
    </row>
    <row r="296" spans="1:11" s="27" customFormat="1" ht="11.25" x14ac:dyDescent="0.2">
      <c r="A296" s="25" t="s">
        <v>119</v>
      </c>
      <c r="B296" s="25" t="s">
        <v>84</v>
      </c>
      <c r="C296" s="25" t="s">
        <v>125</v>
      </c>
      <c r="D296" s="25" t="s">
        <v>79</v>
      </c>
      <c r="E296" s="25" t="s">
        <v>11</v>
      </c>
      <c r="F296" s="43">
        <v>210</v>
      </c>
      <c r="G296" s="43">
        <v>545</v>
      </c>
      <c r="H296" s="43">
        <v>29245</v>
      </c>
      <c r="I296" s="167">
        <v>318015</v>
      </c>
      <c r="J296" s="40"/>
      <c r="K296" s="40"/>
    </row>
    <row r="297" spans="1:11" s="27" customFormat="1" ht="11.25" x14ac:dyDescent="0.2">
      <c r="A297" s="25" t="s">
        <v>119</v>
      </c>
      <c r="B297" s="25" t="s">
        <v>84</v>
      </c>
      <c r="C297" s="25" t="s">
        <v>125</v>
      </c>
      <c r="D297" s="25" t="s">
        <v>80</v>
      </c>
      <c r="E297" s="25" t="s">
        <v>25</v>
      </c>
      <c r="F297" s="43">
        <v>915</v>
      </c>
      <c r="G297" s="43">
        <v>3980</v>
      </c>
      <c r="H297" s="43">
        <v>180725</v>
      </c>
      <c r="I297" s="167">
        <v>1905120</v>
      </c>
      <c r="J297" s="40"/>
      <c r="K297" s="40"/>
    </row>
    <row r="298" spans="1:11" s="27" customFormat="1" ht="11.25" x14ac:dyDescent="0.2">
      <c r="A298" s="25" t="s">
        <v>119</v>
      </c>
      <c r="B298" s="25" t="s">
        <v>84</v>
      </c>
      <c r="C298" s="25" t="s">
        <v>125</v>
      </c>
      <c r="D298" s="25" t="s">
        <v>81</v>
      </c>
      <c r="E298" s="25" t="s">
        <v>19</v>
      </c>
      <c r="F298" s="43">
        <v>410</v>
      </c>
      <c r="G298" s="43">
        <v>1865</v>
      </c>
      <c r="H298" s="43">
        <v>78825</v>
      </c>
      <c r="I298" s="167">
        <v>785725</v>
      </c>
      <c r="J298" s="40"/>
      <c r="K298" s="40"/>
    </row>
    <row r="299" spans="1:11" s="27" customFormat="1" ht="11.25" x14ac:dyDescent="0.2">
      <c r="A299" s="25" t="s">
        <v>119</v>
      </c>
      <c r="B299" s="25" t="s">
        <v>84</v>
      </c>
      <c r="C299" s="25" t="s">
        <v>125</v>
      </c>
      <c r="D299" s="25" t="s">
        <v>82</v>
      </c>
      <c r="E299" s="25" t="s">
        <v>20</v>
      </c>
      <c r="F299" s="43">
        <v>595</v>
      </c>
      <c r="G299" s="43">
        <v>2050</v>
      </c>
      <c r="H299" s="43">
        <v>112210</v>
      </c>
      <c r="I299" s="167">
        <v>1088730</v>
      </c>
      <c r="J299" s="40"/>
      <c r="K299" s="40"/>
    </row>
    <row r="300" spans="1:11" s="27" customFormat="1" ht="11.25" x14ac:dyDescent="0.2">
      <c r="A300" s="25" t="s">
        <v>119</v>
      </c>
      <c r="B300" s="25" t="s">
        <v>407</v>
      </c>
      <c r="C300" s="25" t="s">
        <v>394</v>
      </c>
      <c r="D300" s="25" t="s">
        <v>67</v>
      </c>
      <c r="E300" s="25" t="s">
        <v>15</v>
      </c>
      <c r="F300" s="43">
        <v>5</v>
      </c>
      <c r="G300" s="43">
        <v>20</v>
      </c>
      <c r="H300" s="43">
        <v>660</v>
      </c>
      <c r="I300" s="167">
        <v>6110</v>
      </c>
      <c r="J300" s="40"/>
      <c r="K300" s="40"/>
    </row>
    <row r="301" spans="1:11" s="27" customFormat="1" ht="11.25" x14ac:dyDescent="0.2">
      <c r="A301" s="25" t="s">
        <v>119</v>
      </c>
      <c r="B301" s="25" t="s">
        <v>407</v>
      </c>
      <c r="C301" s="25" t="s">
        <v>394</v>
      </c>
      <c r="D301" s="25" t="s">
        <v>71</v>
      </c>
      <c r="E301" s="25" t="s">
        <v>22</v>
      </c>
      <c r="F301" s="43">
        <v>0</v>
      </c>
      <c r="G301" s="43">
        <v>5</v>
      </c>
      <c r="H301" s="43">
        <v>420</v>
      </c>
      <c r="I301" s="167">
        <v>5420</v>
      </c>
      <c r="J301" s="40"/>
      <c r="K301" s="40"/>
    </row>
    <row r="302" spans="1:11" s="27" customFormat="1" ht="11.25" x14ac:dyDescent="0.2">
      <c r="A302" s="25" t="s">
        <v>119</v>
      </c>
      <c r="B302" s="25" t="s">
        <v>407</v>
      </c>
      <c r="C302" s="25" t="s">
        <v>394</v>
      </c>
      <c r="D302" s="25" t="s">
        <v>73</v>
      </c>
      <c r="E302" s="25" t="s">
        <v>18</v>
      </c>
      <c r="F302" s="43">
        <v>10</v>
      </c>
      <c r="G302" s="43">
        <v>45</v>
      </c>
      <c r="H302" s="43">
        <v>1760</v>
      </c>
      <c r="I302" s="167">
        <v>28095</v>
      </c>
      <c r="J302" s="40"/>
      <c r="K302" s="40"/>
    </row>
    <row r="303" spans="1:11" s="27" customFormat="1" ht="11.25" x14ac:dyDescent="0.2">
      <c r="A303" s="25" t="s">
        <v>119</v>
      </c>
      <c r="B303" s="25" t="s">
        <v>407</v>
      </c>
      <c r="C303" s="25" t="s">
        <v>394</v>
      </c>
      <c r="D303" s="25" t="s">
        <v>74</v>
      </c>
      <c r="E303" s="25" t="s">
        <v>23</v>
      </c>
      <c r="F303" s="43">
        <v>35</v>
      </c>
      <c r="G303" s="43">
        <v>90</v>
      </c>
      <c r="H303" s="43">
        <v>5175</v>
      </c>
      <c r="I303" s="167">
        <v>65025</v>
      </c>
      <c r="J303" s="40"/>
      <c r="K303" s="40"/>
    </row>
    <row r="304" spans="1:11" s="27" customFormat="1" ht="11.25" x14ac:dyDescent="0.2">
      <c r="A304" s="25" t="s">
        <v>119</v>
      </c>
      <c r="B304" s="25" t="s">
        <v>407</v>
      </c>
      <c r="C304" s="25" t="s">
        <v>394</v>
      </c>
      <c r="D304" s="25" t="s">
        <v>75</v>
      </c>
      <c r="E304" s="25" t="s">
        <v>21</v>
      </c>
      <c r="F304" s="43">
        <v>10</v>
      </c>
      <c r="G304" s="43">
        <v>45</v>
      </c>
      <c r="H304" s="43">
        <v>1630</v>
      </c>
      <c r="I304" s="167">
        <v>25840</v>
      </c>
      <c r="J304" s="40"/>
      <c r="K304" s="40"/>
    </row>
    <row r="305" spans="1:11" s="27" customFormat="1" ht="11.25" x14ac:dyDescent="0.2">
      <c r="A305" s="25" t="s">
        <v>119</v>
      </c>
      <c r="B305" s="25" t="s">
        <v>407</v>
      </c>
      <c r="C305" s="25" t="s">
        <v>394</v>
      </c>
      <c r="D305" s="25" t="s">
        <v>76</v>
      </c>
      <c r="E305" s="25" t="s">
        <v>24</v>
      </c>
      <c r="F305" s="43">
        <v>15</v>
      </c>
      <c r="G305" s="43">
        <v>45</v>
      </c>
      <c r="H305" s="43">
        <v>2980</v>
      </c>
      <c r="I305" s="167">
        <v>30375</v>
      </c>
      <c r="J305" s="40"/>
      <c r="K305" s="40"/>
    </row>
    <row r="306" spans="1:11" s="27" customFormat="1" ht="11.25" x14ac:dyDescent="0.2">
      <c r="A306" s="25" t="s">
        <v>119</v>
      </c>
      <c r="B306" s="25" t="s">
        <v>407</v>
      </c>
      <c r="C306" s="25" t="s">
        <v>394</v>
      </c>
      <c r="D306" s="25" t="s">
        <v>77</v>
      </c>
      <c r="E306" s="25" t="s">
        <v>16</v>
      </c>
      <c r="F306" s="43">
        <v>0</v>
      </c>
      <c r="G306" s="43">
        <v>10</v>
      </c>
      <c r="H306" s="43">
        <v>420</v>
      </c>
      <c r="I306" s="167">
        <v>5030</v>
      </c>
      <c r="J306" s="40"/>
      <c r="K306" s="40"/>
    </row>
    <row r="307" spans="1:11" s="27" customFormat="1" ht="11.25" x14ac:dyDescent="0.2">
      <c r="A307" s="25" t="s">
        <v>119</v>
      </c>
      <c r="B307" s="25" t="s">
        <v>407</v>
      </c>
      <c r="C307" s="25" t="s">
        <v>394</v>
      </c>
      <c r="D307" s="25" t="s">
        <v>80</v>
      </c>
      <c r="E307" s="25" t="s">
        <v>25</v>
      </c>
      <c r="F307" s="43">
        <v>10</v>
      </c>
      <c r="G307" s="43">
        <v>30</v>
      </c>
      <c r="H307" s="43">
        <v>1485</v>
      </c>
      <c r="I307" s="167">
        <v>20290</v>
      </c>
      <c r="J307" s="40"/>
      <c r="K307" s="40"/>
    </row>
    <row r="308" spans="1:11" s="27" customFormat="1" ht="11.25" x14ac:dyDescent="0.2">
      <c r="A308" s="25" t="s">
        <v>119</v>
      </c>
      <c r="B308" s="25" t="s">
        <v>407</v>
      </c>
      <c r="C308" s="25" t="s">
        <v>394</v>
      </c>
      <c r="D308" s="25" t="s">
        <v>81</v>
      </c>
      <c r="E308" s="25" t="s">
        <v>19</v>
      </c>
      <c r="F308" s="43">
        <v>5</v>
      </c>
      <c r="G308" s="43">
        <v>35</v>
      </c>
      <c r="H308" s="43">
        <v>555</v>
      </c>
      <c r="I308" s="167">
        <v>10240</v>
      </c>
      <c r="J308" s="40"/>
      <c r="K308" s="40"/>
    </row>
    <row r="309" spans="1:11" s="27" customFormat="1" ht="11.25" x14ac:dyDescent="0.2">
      <c r="A309" s="25" t="s">
        <v>119</v>
      </c>
      <c r="B309" s="25" t="s">
        <v>407</v>
      </c>
      <c r="C309" s="25" t="s">
        <v>394</v>
      </c>
      <c r="D309" s="25" t="s">
        <v>82</v>
      </c>
      <c r="E309" s="25" t="s">
        <v>20</v>
      </c>
      <c r="F309" s="43">
        <v>20</v>
      </c>
      <c r="G309" s="43">
        <v>30</v>
      </c>
      <c r="H309" s="43">
        <v>1560</v>
      </c>
      <c r="I309" s="167">
        <v>20040</v>
      </c>
      <c r="J309" s="40"/>
      <c r="K309" s="40"/>
    </row>
    <row r="310" spans="1:11" s="27" customFormat="1" ht="11.25" x14ac:dyDescent="0.2">
      <c r="A310" s="25" t="s">
        <v>126</v>
      </c>
      <c r="B310" s="25" t="s">
        <v>97</v>
      </c>
      <c r="C310" s="25" t="s">
        <v>143</v>
      </c>
      <c r="D310" s="25" t="s">
        <v>66</v>
      </c>
      <c r="E310" s="25" t="s">
        <v>12</v>
      </c>
      <c r="F310" s="43">
        <v>85</v>
      </c>
      <c r="G310" s="43">
        <v>250</v>
      </c>
      <c r="H310" s="43">
        <v>23230</v>
      </c>
      <c r="I310" s="167">
        <v>255840</v>
      </c>
      <c r="J310" s="40"/>
      <c r="K310" s="40"/>
    </row>
    <row r="311" spans="1:11" s="27" customFormat="1" ht="11.25" x14ac:dyDescent="0.2">
      <c r="A311" s="25" t="s">
        <v>126</v>
      </c>
      <c r="B311" s="25" t="s">
        <v>97</v>
      </c>
      <c r="C311" s="25" t="s">
        <v>143</v>
      </c>
      <c r="D311" s="25" t="s">
        <v>67</v>
      </c>
      <c r="E311" s="25" t="s">
        <v>15</v>
      </c>
      <c r="F311" s="43">
        <v>350</v>
      </c>
      <c r="G311" s="43">
        <v>1600</v>
      </c>
      <c r="H311" s="43">
        <v>167975</v>
      </c>
      <c r="I311" s="167">
        <v>1481245</v>
      </c>
      <c r="J311" s="40"/>
      <c r="K311" s="40"/>
    </row>
    <row r="312" spans="1:11" s="27" customFormat="1" ht="11.25" x14ac:dyDescent="0.2">
      <c r="A312" s="25" t="s">
        <v>126</v>
      </c>
      <c r="B312" s="25" t="s">
        <v>97</v>
      </c>
      <c r="C312" s="25" t="s">
        <v>143</v>
      </c>
      <c r="D312" s="25" t="s">
        <v>69</v>
      </c>
      <c r="E312" s="25" t="s">
        <v>14</v>
      </c>
      <c r="F312" s="43">
        <v>40</v>
      </c>
      <c r="G312" s="43">
        <v>145</v>
      </c>
      <c r="H312" s="43">
        <v>14945</v>
      </c>
      <c r="I312" s="167">
        <v>150460</v>
      </c>
    </row>
    <row r="313" spans="1:11" s="27" customFormat="1" ht="11.25" x14ac:dyDescent="0.2">
      <c r="A313" s="25" t="s">
        <v>126</v>
      </c>
      <c r="B313" s="25" t="s">
        <v>97</v>
      </c>
      <c r="C313" s="25" t="s">
        <v>143</v>
      </c>
      <c r="D313" s="25" t="s">
        <v>70</v>
      </c>
      <c r="E313" s="25" t="s">
        <v>17</v>
      </c>
      <c r="F313" s="43">
        <v>5</v>
      </c>
      <c r="G313" s="43">
        <v>30</v>
      </c>
      <c r="H313" s="43">
        <v>3605</v>
      </c>
      <c r="I313" s="167">
        <v>47305</v>
      </c>
    </row>
    <row r="314" spans="1:11" s="27" customFormat="1" ht="11.25" x14ac:dyDescent="0.2">
      <c r="A314" s="25" t="s">
        <v>126</v>
      </c>
      <c r="B314" s="25" t="s">
        <v>97</v>
      </c>
      <c r="C314" s="25" t="s">
        <v>143</v>
      </c>
      <c r="D314" s="25" t="s">
        <v>71</v>
      </c>
      <c r="E314" s="25" t="s">
        <v>22</v>
      </c>
      <c r="F314" s="43">
        <v>460</v>
      </c>
      <c r="G314" s="43">
        <v>2395</v>
      </c>
      <c r="H314" s="43">
        <v>269005</v>
      </c>
      <c r="I314" s="167">
        <v>2862390</v>
      </c>
    </row>
    <row r="315" spans="1:11" s="27" customFormat="1" ht="11.25" x14ac:dyDescent="0.2">
      <c r="A315" s="25" t="s">
        <v>126</v>
      </c>
      <c r="B315" s="25" t="s">
        <v>97</v>
      </c>
      <c r="C315" s="25" t="s">
        <v>143</v>
      </c>
      <c r="D315" s="25" t="s">
        <v>72</v>
      </c>
      <c r="E315" s="25" t="s">
        <v>10</v>
      </c>
      <c r="F315" s="43">
        <v>80</v>
      </c>
      <c r="G315" s="43">
        <v>550</v>
      </c>
      <c r="H315" s="43">
        <v>54805</v>
      </c>
      <c r="I315" s="167">
        <v>555765</v>
      </c>
    </row>
    <row r="316" spans="1:11" s="27" customFormat="1" ht="11.25" x14ac:dyDescent="0.2">
      <c r="A316" s="25" t="s">
        <v>126</v>
      </c>
      <c r="B316" s="25" t="s">
        <v>97</v>
      </c>
      <c r="C316" s="25" t="s">
        <v>143</v>
      </c>
      <c r="D316" s="25" t="s">
        <v>73</v>
      </c>
      <c r="E316" s="25" t="s">
        <v>18</v>
      </c>
      <c r="F316" s="43">
        <v>1140</v>
      </c>
      <c r="G316" s="43">
        <v>5810</v>
      </c>
      <c r="H316" s="43">
        <v>677165</v>
      </c>
      <c r="I316" s="167">
        <v>7056830</v>
      </c>
    </row>
    <row r="317" spans="1:11" s="27" customFormat="1" ht="11.25" x14ac:dyDescent="0.2">
      <c r="A317" s="25" t="s">
        <v>126</v>
      </c>
      <c r="B317" s="25" t="s">
        <v>97</v>
      </c>
      <c r="C317" s="25" t="s">
        <v>143</v>
      </c>
      <c r="D317" s="25" t="s">
        <v>74</v>
      </c>
      <c r="E317" s="25" t="s">
        <v>23</v>
      </c>
      <c r="F317" s="43">
        <v>2395</v>
      </c>
      <c r="G317" s="43">
        <v>9960</v>
      </c>
      <c r="H317" s="43">
        <v>1126665</v>
      </c>
      <c r="I317" s="167">
        <v>11544680</v>
      </c>
    </row>
    <row r="318" spans="1:11" s="27" customFormat="1" ht="11.25" x14ac:dyDescent="0.2">
      <c r="A318" s="25" t="s">
        <v>126</v>
      </c>
      <c r="B318" s="25" t="s">
        <v>97</v>
      </c>
      <c r="C318" s="25" t="s">
        <v>143</v>
      </c>
      <c r="D318" s="25" t="s">
        <v>75</v>
      </c>
      <c r="E318" s="25" t="s">
        <v>21</v>
      </c>
      <c r="F318" s="43">
        <v>420</v>
      </c>
      <c r="G318" s="43">
        <v>2765</v>
      </c>
      <c r="H318" s="43">
        <v>306295</v>
      </c>
      <c r="I318" s="167">
        <v>3328600</v>
      </c>
    </row>
    <row r="319" spans="1:11" s="27" customFormat="1" ht="11.25" x14ac:dyDescent="0.2">
      <c r="A319" s="25" t="s">
        <v>126</v>
      </c>
      <c r="B319" s="25" t="s">
        <v>97</v>
      </c>
      <c r="C319" s="25" t="s">
        <v>143</v>
      </c>
      <c r="D319" s="25" t="s">
        <v>76</v>
      </c>
      <c r="E319" s="25" t="s">
        <v>24</v>
      </c>
      <c r="F319" s="43">
        <v>1025</v>
      </c>
      <c r="G319" s="43">
        <v>7450</v>
      </c>
      <c r="H319" s="43">
        <v>986365</v>
      </c>
      <c r="I319" s="167">
        <v>9561760</v>
      </c>
    </row>
    <row r="320" spans="1:11" s="27" customFormat="1" ht="11.25" x14ac:dyDescent="0.2">
      <c r="A320" s="25" t="s">
        <v>126</v>
      </c>
      <c r="B320" s="25" t="s">
        <v>97</v>
      </c>
      <c r="C320" s="25" t="s">
        <v>143</v>
      </c>
      <c r="D320" s="25" t="s">
        <v>77</v>
      </c>
      <c r="E320" s="25" t="s">
        <v>16</v>
      </c>
      <c r="F320" s="43">
        <v>165</v>
      </c>
      <c r="G320" s="43">
        <v>760</v>
      </c>
      <c r="H320" s="43">
        <v>89890</v>
      </c>
      <c r="I320" s="167">
        <v>1087035</v>
      </c>
    </row>
    <row r="321" spans="1:9" s="27" customFormat="1" ht="11.25" x14ac:dyDescent="0.2">
      <c r="A321" s="25" t="s">
        <v>126</v>
      </c>
      <c r="B321" s="25" t="s">
        <v>97</v>
      </c>
      <c r="C321" s="25" t="s">
        <v>143</v>
      </c>
      <c r="D321" s="25" t="s">
        <v>78</v>
      </c>
      <c r="E321" s="25" t="s">
        <v>13</v>
      </c>
      <c r="F321" s="43">
        <v>230</v>
      </c>
      <c r="G321" s="43">
        <v>725</v>
      </c>
      <c r="H321" s="43">
        <v>79830</v>
      </c>
      <c r="I321" s="167">
        <v>987210</v>
      </c>
    </row>
    <row r="322" spans="1:9" s="27" customFormat="1" ht="11.25" x14ac:dyDescent="0.2">
      <c r="A322" s="25" t="s">
        <v>126</v>
      </c>
      <c r="B322" s="25" t="s">
        <v>97</v>
      </c>
      <c r="C322" s="25" t="s">
        <v>143</v>
      </c>
      <c r="D322" s="25" t="s">
        <v>79</v>
      </c>
      <c r="E322" s="25" t="s">
        <v>11</v>
      </c>
      <c r="F322" s="43">
        <v>200</v>
      </c>
      <c r="G322" s="43">
        <v>550</v>
      </c>
      <c r="H322" s="43">
        <v>66650</v>
      </c>
      <c r="I322" s="167">
        <v>759840</v>
      </c>
    </row>
    <row r="323" spans="1:9" s="27" customFormat="1" ht="11.25" x14ac:dyDescent="0.2">
      <c r="A323" s="25" t="s">
        <v>126</v>
      </c>
      <c r="B323" s="25" t="s">
        <v>97</v>
      </c>
      <c r="C323" s="25" t="s">
        <v>143</v>
      </c>
      <c r="D323" s="25" t="s">
        <v>80</v>
      </c>
      <c r="E323" s="25" t="s">
        <v>25</v>
      </c>
      <c r="F323" s="43">
        <v>1420</v>
      </c>
      <c r="G323" s="43">
        <v>6575</v>
      </c>
      <c r="H323" s="43">
        <v>656815</v>
      </c>
      <c r="I323" s="167">
        <v>6893830</v>
      </c>
    </row>
    <row r="324" spans="1:9" s="27" customFormat="1" ht="11.25" x14ac:dyDescent="0.2">
      <c r="A324" s="25" t="s">
        <v>126</v>
      </c>
      <c r="B324" s="25" t="s">
        <v>97</v>
      </c>
      <c r="C324" s="25" t="s">
        <v>143</v>
      </c>
      <c r="D324" s="25" t="s">
        <v>81</v>
      </c>
      <c r="E324" s="25" t="s">
        <v>19</v>
      </c>
      <c r="F324" s="43">
        <v>680</v>
      </c>
      <c r="G324" s="43">
        <v>4005</v>
      </c>
      <c r="H324" s="43">
        <v>386840</v>
      </c>
      <c r="I324" s="167">
        <v>3723800</v>
      </c>
    </row>
    <row r="325" spans="1:9" s="27" customFormat="1" ht="11.25" x14ac:dyDescent="0.2">
      <c r="A325" s="25" t="s">
        <v>126</v>
      </c>
      <c r="B325" s="25" t="s">
        <v>97</v>
      </c>
      <c r="C325" s="25" t="s">
        <v>143</v>
      </c>
      <c r="D325" s="25" t="s">
        <v>82</v>
      </c>
      <c r="E325" s="25" t="s">
        <v>20</v>
      </c>
      <c r="F325" s="43">
        <v>670</v>
      </c>
      <c r="G325" s="43">
        <v>2470</v>
      </c>
      <c r="H325" s="43">
        <v>287095</v>
      </c>
      <c r="I325" s="167">
        <v>2743070</v>
      </c>
    </row>
    <row r="326" spans="1:9" s="27" customFormat="1" ht="11.25" x14ac:dyDescent="0.2">
      <c r="A326" s="25" t="s">
        <v>126</v>
      </c>
      <c r="B326" s="25" t="s">
        <v>96</v>
      </c>
      <c r="C326" s="25" t="s">
        <v>102</v>
      </c>
      <c r="D326" s="25" t="s">
        <v>66</v>
      </c>
      <c r="E326" s="25" t="s">
        <v>12</v>
      </c>
      <c r="F326" s="43">
        <v>65</v>
      </c>
      <c r="G326" s="43">
        <v>270</v>
      </c>
      <c r="H326" s="43">
        <v>23265</v>
      </c>
      <c r="I326" s="167">
        <v>203220</v>
      </c>
    </row>
    <row r="327" spans="1:9" s="27" customFormat="1" ht="11.25" x14ac:dyDescent="0.2">
      <c r="A327" s="25" t="s">
        <v>126</v>
      </c>
      <c r="B327" s="25" t="s">
        <v>96</v>
      </c>
      <c r="C327" s="25" t="s">
        <v>102</v>
      </c>
      <c r="D327" s="25" t="s">
        <v>67</v>
      </c>
      <c r="E327" s="25" t="s">
        <v>15</v>
      </c>
      <c r="F327" s="43">
        <v>190</v>
      </c>
      <c r="G327" s="43">
        <v>1025</v>
      </c>
      <c r="H327" s="43">
        <v>99825</v>
      </c>
      <c r="I327" s="167">
        <v>905345</v>
      </c>
    </row>
    <row r="328" spans="1:9" s="27" customFormat="1" ht="11.25" x14ac:dyDescent="0.2">
      <c r="A328" s="25" t="s">
        <v>126</v>
      </c>
      <c r="B328" s="25" t="s">
        <v>96</v>
      </c>
      <c r="C328" s="25" t="s">
        <v>102</v>
      </c>
      <c r="D328" s="25" t="s">
        <v>69</v>
      </c>
      <c r="E328" s="25" t="s">
        <v>14</v>
      </c>
      <c r="F328" s="43">
        <v>25</v>
      </c>
      <c r="G328" s="43">
        <v>85</v>
      </c>
      <c r="H328" s="43">
        <v>6790</v>
      </c>
      <c r="I328" s="167">
        <v>79305</v>
      </c>
    </row>
    <row r="329" spans="1:9" s="27" customFormat="1" ht="11.25" x14ac:dyDescent="0.2">
      <c r="A329" s="25" t="s">
        <v>126</v>
      </c>
      <c r="B329" s="25" t="s">
        <v>96</v>
      </c>
      <c r="C329" s="25" t="s">
        <v>102</v>
      </c>
      <c r="D329" s="25" t="s">
        <v>70</v>
      </c>
      <c r="E329" s="25" t="s">
        <v>17</v>
      </c>
      <c r="F329" s="43">
        <v>10</v>
      </c>
      <c r="G329" s="43">
        <v>20</v>
      </c>
      <c r="H329" s="43">
        <v>2955</v>
      </c>
      <c r="I329" s="167">
        <v>35950</v>
      </c>
    </row>
    <row r="330" spans="1:9" s="27" customFormat="1" ht="11.25" x14ac:dyDescent="0.2">
      <c r="A330" s="25" t="s">
        <v>126</v>
      </c>
      <c r="B330" s="25" t="s">
        <v>96</v>
      </c>
      <c r="C330" s="25" t="s">
        <v>102</v>
      </c>
      <c r="D330" s="25" t="s">
        <v>71</v>
      </c>
      <c r="E330" s="25" t="s">
        <v>22</v>
      </c>
      <c r="F330" s="43">
        <v>375</v>
      </c>
      <c r="G330" s="43">
        <v>1855</v>
      </c>
      <c r="H330" s="43">
        <v>204200</v>
      </c>
      <c r="I330" s="167">
        <v>2052475</v>
      </c>
    </row>
    <row r="331" spans="1:9" s="27" customFormat="1" ht="11.25" x14ac:dyDescent="0.2">
      <c r="A331" s="25" t="s">
        <v>126</v>
      </c>
      <c r="B331" s="25" t="s">
        <v>96</v>
      </c>
      <c r="C331" s="25" t="s">
        <v>102</v>
      </c>
      <c r="D331" s="25" t="s">
        <v>72</v>
      </c>
      <c r="E331" s="25" t="s">
        <v>10</v>
      </c>
      <c r="F331" s="43">
        <v>65</v>
      </c>
      <c r="G331" s="43">
        <v>520</v>
      </c>
      <c r="H331" s="43">
        <v>36525</v>
      </c>
      <c r="I331" s="167">
        <v>377530</v>
      </c>
    </row>
    <row r="332" spans="1:9" s="27" customFormat="1" ht="11.25" x14ac:dyDescent="0.2">
      <c r="A332" s="25" t="s">
        <v>126</v>
      </c>
      <c r="B332" s="25" t="s">
        <v>96</v>
      </c>
      <c r="C332" s="25" t="s">
        <v>102</v>
      </c>
      <c r="D332" s="25" t="s">
        <v>73</v>
      </c>
      <c r="E332" s="25" t="s">
        <v>18</v>
      </c>
      <c r="F332" s="43">
        <v>660</v>
      </c>
      <c r="G332" s="43">
        <v>3690</v>
      </c>
      <c r="H332" s="43">
        <v>420405</v>
      </c>
      <c r="I332" s="167">
        <v>4205485</v>
      </c>
    </row>
    <row r="333" spans="1:9" s="27" customFormat="1" ht="11.25" x14ac:dyDescent="0.2">
      <c r="A333" s="25" t="s">
        <v>126</v>
      </c>
      <c r="B333" s="25" t="s">
        <v>96</v>
      </c>
      <c r="C333" s="25" t="s">
        <v>102</v>
      </c>
      <c r="D333" s="25" t="s">
        <v>74</v>
      </c>
      <c r="E333" s="25" t="s">
        <v>23</v>
      </c>
      <c r="F333" s="43">
        <v>1600</v>
      </c>
      <c r="G333" s="43">
        <v>7515</v>
      </c>
      <c r="H333" s="43">
        <v>847665</v>
      </c>
      <c r="I333" s="167">
        <v>8377885</v>
      </c>
    </row>
    <row r="334" spans="1:9" s="27" customFormat="1" ht="11.25" x14ac:dyDescent="0.2">
      <c r="A334" s="25" t="s">
        <v>126</v>
      </c>
      <c r="B334" s="25" t="s">
        <v>96</v>
      </c>
      <c r="C334" s="25" t="s">
        <v>102</v>
      </c>
      <c r="D334" s="25" t="s">
        <v>75</v>
      </c>
      <c r="E334" s="25" t="s">
        <v>21</v>
      </c>
      <c r="F334" s="43">
        <v>400</v>
      </c>
      <c r="G334" s="43">
        <v>3430</v>
      </c>
      <c r="H334" s="43">
        <v>396125</v>
      </c>
      <c r="I334" s="167">
        <v>4501960</v>
      </c>
    </row>
    <row r="335" spans="1:9" s="27" customFormat="1" ht="11.25" x14ac:dyDescent="0.2">
      <c r="A335" s="25" t="s">
        <v>126</v>
      </c>
      <c r="B335" s="25" t="s">
        <v>96</v>
      </c>
      <c r="C335" s="25" t="s">
        <v>102</v>
      </c>
      <c r="D335" s="25" t="s">
        <v>76</v>
      </c>
      <c r="E335" s="25" t="s">
        <v>24</v>
      </c>
      <c r="F335" s="43">
        <v>710</v>
      </c>
      <c r="G335" s="43">
        <v>4860</v>
      </c>
      <c r="H335" s="43">
        <v>620845</v>
      </c>
      <c r="I335" s="167">
        <v>5739555</v>
      </c>
    </row>
    <row r="336" spans="1:9" s="27" customFormat="1" ht="11.25" x14ac:dyDescent="0.2">
      <c r="A336" s="25" t="s">
        <v>126</v>
      </c>
      <c r="B336" s="25" t="s">
        <v>96</v>
      </c>
      <c r="C336" s="25" t="s">
        <v>102</v>
      </c>
      <c r="D336" s="25" t="s">
        <v>77</v>
      </c>
      <c r="E336" s="25" t="s">
        <v>16</v>
      </c>
      <c r="F336" s="43">
        <v>115</v>
      </c>
      <c r="G336" s="43">
        <v>585</v>
      </c>
      <c r="H336" s="43">
        <v>57740</v>
      </c>
      <c r="I336" s="167">
        <v>697950</v>
      </c>
    </row>
    <row r="337" spans="1:9" s="27" customFormat="1" ht="11.25" x14ac:dyDescent="0.2">
      <c r="A337" s="25" t="s">
        <v>126</v>
      </c>
      <c r="B337" s="25" t="s">
        <v>96</v>
      </c>
      <c r="C337" s="25" t="s">
        <v>102</v>
      </c>
      <c r="D337" s="25" t="s">
        <v>78</v>
      </c>
      <c r="E337" s="25" t="s">
        <v>13</v>
      </c>
      <c r="F337" s="43">
        <v>220</v>
      </c>
      <c r="G337" s="43">
        <v>730</v>
      </c>
      <c r="H337" s="43">
        <v>71205</v>
      </c>
      <c r="I337" s="167">
        <v>930535</v>
      </c>
    </row>
    <row r="338" spans="1:9" s="27" customFormat="1" ht="11.25" x14ac:dyDescent="0.2">
      <c r="A338" s="25" t="s">
        <v>126</v>
      </c>
      <c r="B338" s="25" t="s">
        <v>96</v>
      </c>
      <c r="C338" s="25" t="s">
        <v>102</v>
      </c>
      <c r="D338" s="25" t="s">
        <v>79</v>
      </c>
      <c r="E338" s="25" t="s">
        <v>11</v>
      </c>
      <c r="F338" s="43">
        <v>110</v>
      </c>
      <c r="G338" s="43">
        <v>320</v>
      </c>
      <c r="H338" s="43">
        <v>38075</v>
      </c>
      <c r="I338" s="167">
        <v>425295</v>
      </c>
    </row>
    <row r="339" spans="1:9" s="27" customFormat="1" ht="11.25" x14ac:dyDescent="0.2">
      <c r="A339" s="25" t="s">
        <v>126</v>
      </c>
      <c r="B339" s="25" t="s">
        <v>96</v>
      </c>
      <c r="C339" s="25" t="s">
        <v>102</v>
      </c>
      <c r="D339" s="25" t="s">
        <v>80</v>
      </c>
      <c r="E339" s="25" t="s">
        <v>25</v>
      </c>
      <c r="F339" s="43">
        <v>1005</v>
      </c>
      <c r="G339" s="43">
        <v>5940</v>
      </c>
      <c r="H339" s="43">
        <v>513455</v>
      </c>
      <c r="I339" s="167">
        <v>5312425</v>
      </c>
    </row>
    <row r="340" spans="1:9" s="27" customFormat="1" ht="11.25" x14ac:dyDescent="0.2">
      <c r="A340" s="25" t="s">
        <v>126</v>
      </c>
      <c r="B340" s="25" t="s">
        <v>96</v>
      </c>
      <c r="C340" s="25" t="s">
        <v>102</v>
      </c>
      <c r="D340" s="25" t="s">
        <v>81</v>
      </c>
      <c r="E340" s="25" t="s">
        <v>19</v>
      </c>
      <c r="F340" s="43">
        <v>545</v>
      </c>
      <c r="G340" s="43">
        <v>3400</v>
      </c>
      <c r="H340" s="43">
        <v>311295</v>
      </c>
      <c r="I340" s="167">
        <v>3001870</v>
      </c>
    </row>
    <row r="341" spans="1:9" s="27" customFormat="1" ht="11.25" x14ac:dyDescent="0.2">
      <c r="A341" s="25" t="s">
        <v>126</v>
      </c>
      <c r="B341" s="25" t="s">
        <v>96</v>
      </c>
      <c r="C341" s="25" t="s">
        <v>102</v>
      </c>
      <c r="D341" s="25" t="s">
        <v>82</v>
      </c>
      <c r="E341" s="25" t="s">
        <v>20</v>
      </c>
      <c r="F341" s="43">
        <v>625</v>
      </c>
      <c r="G341" s="43">
        <v>3105</v>
      </c>
      <c r="H341" s="43">
        <v>335435</v>
      </c>
      <c r="I341" s="167">
        <v>3366290</v>
      </c>
    </row>
    <row r="342" spans="1:9" s="27" customFormat="1" ht="11.25" x14ac:dyDescent="0.2">
      <c r="A342" s="25" t="s">
        <v>126</v>
      </c>
      <c r="B342" s="25" t="s">
        <v>95</v>
      </c>
      <c r="C342" s="25" t="s">
        <v>101</v>
      </c>
      <c r="D342" s="25" t="s">
        <v>66</v>
      </c>
      <c r="E342" s="25" t="s">
        <v>12</v>
      </c>
      <c r="F342" s="43">
        <v>25</v>
      </c>
      <c r="G342" s="43">
        <v>60</v>
      </c>
      <c r="H342" s="43">
        <v>6470</v>
      </c>
      <c r="I342" s="167">
        <v>60815</v>
      </c>
    </row>
    <row r="343" spans="1:9" s="27" customFormat="1" ht="11.25" x14ac:dyDescent="0.2">
      <c r="A343" s="25" t="s">
        <v>126</v>
      </c>
      <c r="B343" s="25" t="s">
        <v>95</v>
      </c>
      <c r="C343" s="25" t="s">
        <v>101</v>
      </c>
      <c r="D343" s="25" t="s">
        <v>67</v>
      </c>
      <c r="E343" s="25" t="s">
        <v>15</v>
      </c>
      <c r="F343" s="43">
        <v>55</v>
      </c>
      <c r="G343" s="43">
        <v>355</v>
      </c>
      <c r="H343" s="43">
        <v>31360</v>
      </c>
      <c r="I343" s="167">
        <v>298175</v>
      </c>
    </row>
    <row r="344" spans="1:9" s="27" customFormat="1" ht="11.25" x14ac:dyDescent="0.2">
      <c r="A344" s="25" t="s">
        <v>126</v>
      </c>
      <c r="B344" s="25" t="s">
        <v>95</v>
      </c>
      <c r="C344" s="25" t="s">
        <v>101</v>
      </c>
      <c r="D344" s="25" t="s">
        <v>69</v>
      </c>
      <c r="E344" s="25" t="s">
        <v>14</v>
      </c>
      <c r="F344" s="43">
        <v>5</v>
      </c>
      <c r="G344" s="43">
        <v>30</v>
      </c>
      <c r="H344" s="43">
        <v>2660</v>
      </c>
      <c r="I344" s="167">
        <v>25765</v>
      </c>
    </row>
    <row r="345" spans="1:9" s="27" customFormat="1" ht="11.25" x14ac:dyDescent="0.2">
      <c r="A345" s="25" t="s">
        <v>126</v>
      </c>
      <c r="B345" s="25" t="s">
        <v>95</v>
      </c>
      <c r="C345" s="25" t="s">
        <v>101</v>
      </c>
      <c r="D345" s="25" t="s">
        <v>70</v>
      </c>
      <c r="E345" s="25" t="s">
        <v>17</v>
      </c>
      <c r="F345" s="43">
        <v>0</v>
      </c>
      <c r="G345" s="43">
        <v>60</v>
      </c>
      <c r="H345" s="43">
        <v>5350</v>
      </c>
      <c r="I345" s="167">
        <v>112520</v>
      </c>
    </row>
    <row r="346" spans="1:9" s="27" customFormat="1" ht="11.25" x14ac:dyDescent="0.2">
      <c r="A346" s="25" t="s">
        <v>126</v>
      </c>
      <c r="B346" s="25" t="s">
        <v>95</v>
      </c>
      <c r="C346" s="25" t="s">
        <v>101</v>
      </c>
      <c r="D346" s="25" t="s">
        <v>71</v>
      </c>
      <c r="E346" s="25" t="s">
        <v>22</v>
      </c>
      <c r="F346" s="43">
        <v>180</v>
      </c>
      <c r="G346" s="43">
        <v>940</v>
      </c>
      <c r="H346" s="43">
        <v>97660</v>
      </c>
      <c r="I346" s="167">
        <v>1089585</v>
      </c>
    </row>
    <row r="347" spans="1:9" s="27" customFormat="1" ht="11.25" x14ac:dyDescent="0.2">
      <c r="A347" s="25" t="s">
        <v>126</v>
      </c>
      <c r="B347" s="25" t="s">
        <v>95</v>
      </c>
      <c r="C347" s="25" t="s">
        <v>101</v>
      </c>
      <c r="D347" s="25" t="s">
        <v>72</v>
      </c>
      <c r="E347" s="25" t="s">
        <v>10</v>
      </c>
      <c r="F347" s="43">
        <v>45</v>
      </c>
      <c r="G347" s="43">
        <v>275</v>
      </c>
      <c r="H347" s="43">
        <v>26420</v>
      </c>
      <c r="I347" s="167">
        <v>293570</v>
      </c>
    </row>
    <row r="348" spans="1:9" s="27" customFormat="1" ht="11.25" x14ac:dyDescent="0.2">
      <c r="A348" s="25" t="s">
        <v>126</v>
      </c>
      <c r="B348" s="25" t="s">
        <v>95</v>
      </c>
      <c r="C348" s="25" t="s">
        <v>101</v>
      </c>
      <c r="D348" s="25" t="s">
        <v>73</v>
      </c>
      <c r="E348" s="25" t="s">
        <v>18</v>
      </c>
      <c r="F348" s="43">
        <v>320</v>
      </c>
      <c r="G348" s="43">
        <v>1560</v>
      </c>
      <c r="H348" s="43">
        <v>159005</v>
      </c>
      <c r="I348" s="167">
        <v>1587155</v>
      </c>
    </row>
    <row r="349" spans="1:9" s="27" customFormat="1" ht="11.25" x14ac:dyDescent="0.2">
      <c r="A349" s="25" t="s">
        <v>126</v>
      </c>
      <c r="B349" s="25" t="s">
        <v>95</v>
      </c>
      <c r="C349" s="25" t="s">
        <v>101</v>
      </c>
      <c r="D349" s="25" t="s">
        <v>74</v>
      </c>
      <c r="E349" s="25" t="s">
        <v>23</v>
      </c>
      <c r="F349" s="43">
        <v>655</v>
      </c>
      <c r="G349" s="43">
        <v>2575</v>
      </c>
      <c r="H349" s="43">
        <v>281250</v>
      </c>
      <c r="I349" s="167">
        <v>2851530</v>
      </c>
    </row>
    <row r="350" spans="1:9" s="27" customFormat="1" ht="11.25" x14ac:dyDescent="0.2">
      <c r="A350" s="25" t="s">
        <v>126</v>
      </c>
      <c r="B350" s="25" t="s">
        <v>95</v>
      </c>
      <c r="C350" s="25" t="s">
        <v>101</v>
      </c>
      <c r="D350" s="25" t="s">
        <v>75</v>
      </c>
      <c r="E350" s="25" t="s">
        <v>21</v>
      </c>
      <c r="F350" s="43">
        <v>155</v>
      </c>
      <c r="G350" s="43">
        <v>1170</v>
      </c>
      <c r="H350" s="43">
        <v>126190</v>
      </c>
      <c r="I350" s="167">
        <v>1267390</v>
      </c>
    </row>
    <row r="351" spans="1:9" s="27" customFormat="1" ht="11.25" x14ac:dyDescent="0.2">
      <c r="A351" s="25" t="s">
        <v>126</v>
      </c>
      <c r="B351" s="25" t="s">
        <v>95</v>
      </c>
      <c r="C351" s="25" t="s">
        <v>101</v>
      </c>
      <c r="D351" s="25" t="s">
        <v>76</v>
      </c>
      <c r="E351" s="25" t="s">
        <v>24</v>
      </c>
      <c r="F351" s="43">
        <v>315</v>
      </c>
      <c r="G351" s="43">
        <v>1680</v>
      </c>
      <c r="H351" s="43">
        <v>198010</v>
      </c>
      <c r="I351" s="167">
        <v>1759140</v>
      </c>
    </row>
    <row r="352" spans="1:9" s="27" customFormat="1" ht="11.25" x14ac:dyDescent="0.2">
      <c r="A352" s="25" t="s">
        <v>126</v>
      </c>
      <c r="B352" s="25" t="s">
        <v>95</v>
      </c>
      <c r="C352" s="25" t="s">
        <v>101</v>
      </c>
      <c r="D352" s="25" t="s">
        <v>77</v>
      </c>
      <c r="E352" s="25" t="s">
        <v>16</v>
      </c>
      <c r="F352" s="43">
        <v>55</v>
      </c>
      <c r="G352" s="43">
        <v>175</v>
      </c>
      <c r="H352" s="43">
        <v>18570</v>
      </c>
      <c r="I352" s="167">
        <v>204345</v>
      </c>
    </row>
    <row r="353" spans="1:9" s="27" customFormat="1" ht="11.25" x14ac:dyDescent="0.2">
      <c r="A353" s="25" t="s">
        <v>126</v>
      </c>
      <c r="B353" s="25" t="s">
        <v>95</v>
      </c>
      <c r="C353" s="25" t="s">
        <v>101</v>
      </c>
      <c r="D353" s="25" t="s">
        <v>78</v>
      </c>
      <c r="E353" s="25" t="s">
        <v>13</v>
      </c>
      <c r="F353" s="43">
        <v>70</v>
      </c>
      <c r="G353" s="43">
        <v>205</v>
      </c>
      <c r="H353" s="43">
        <v>23260</v>
      </c>
      <c r="I353" s="167">
        <v>289750</v>
      </c>
    </row>
    <row r="354" spans="1:9" s="27" customFormat="1" ht="11.25" x14ac:dyDescent="0.2">
      <c r="A354" s="25" t="s">
        <v>126</v>
      </c>
      <c r="B354" s="25" t="s">
        <v>95</v>
      </c>
      <c r="C354" s="25" t="s">
        <v>101</v>
      </c>
      <c r="D354" s="25" t="s">
        <v>79</v>
      </c>
      <c r="E354" s="25" t="s">
        <v>11</v>
      </c>
      <c r="F354" s="43">
        <v>35</v>
      </c>
      <c r="G354" s="43">
        <v>110</v>
      </c>
      <c r="H354" s="43">
        <v>11880</v>
      </c>
      <c r="I354" s="167">
        <v>126520</v>
      </c>
    </row>
    <row r="355" spans="1:9" s="27" customFormat="1" ht="11.25" x14ac:dyDescent="0.2">
      <c r="A355" s="25" t="s">
        <v>126</v>
      </c>
      <c r="B355" s="25" t="s">
        <v>95</v>
      </c>
      <c r="C355" s="25" t="s">
        <v>101</v>
      </c>
      <c r="D355" s="25" t="s">
        <v>80</v>
      </c>
      <c r="E355" s="25" t="s">
        <v>25</v>
      </c>
      <c r="F355" s="43">
        <v>365</v>
      </c>
      <c r="G355" s="43">
        <v>2115</v>
      </c>
      <c r="H355" s="43">
        <v>191325</v>
      </c>
      <c r="I355" s="167">
        <v>1951860</v>
      </c>
    </row>
    <row r="356" spans="1:9" s="27" customFormat="1" ht="11.25" x14ac:dyDescent="0.2">
      <c r="A356" s="25" t="s">
        <v>126</v>
      </c>
      <c r="B356" s="25" t="s">
        <v>95</v>
      </c>
      <c r="C356" s="25" t="s">
        <v>101</v>
      </c>
      <c r="D356" s="25" t="s">
        <v>81</v>
      </c>
      <c r="E356" s="25" t="s">
        <v>19</v>
      </c>
      <c r="F356" s="43">
        <v>210</v>
      </c>
      <c r="G356" s="43">
        <v>1370</v>
      </c>
      <c r="H356" s="43">
        <v>159105</v>
      </c>
      <c r="I356" s="167">
        <v>1541100</v>
      </c>
    </row>
    <row r="357" spans="1:9" s="27" customFormat="1" ht="11.25" x14ac:dyDescent="0.2">
      <c r="A357" s="25" t="s">
        <v>126</v>
      </c>
      <c r="B357" s="25" t="s">
        <v>95</v>
      </c>
      <c r="C357" s="25" t="s">
        <v>101</v>
      </c>
      <c r="D357" s="25" t="s">
        <v>82</v>
      </c>
      <c r="E357" s="25" t="s">
        <v>20</v>
      </c>
      <c r="F357" s="43">
        <v>245</v>
      </c>
      <c r="G357" s="43">
        <v>895</v>
      </c>
      <c r="H357" s="43">
        <v>105345</v>
      </c>
      <c r="I357" s="167">
        <v>1001110</v>
      </c>
    </row>
    <row r="358" spans="1:9" s="27" customFormat="1" ht="11.25" x14ac:dyDescent="0.2">
      <c r="A358" s="25" t="s">
        <v>126</v>
      </c>
      <c r="B358" s="25" t="s">
        <v>106</v>
      </c>
      <c r="C358" s="25" t="s">
        <v>120</v>
      </c>
      <c r="D358" s="25" t="s">
        <v>66</v>
      </c>
      <c r="E358" s="25" t="s">
        <v>12</v>
      </c>
      <c r="F358" s="43">
        <v>145</v>
      </c>
      <c r="G358" s="43">
        <v>695</v>
      </c>
      <c r="H358" s="43">
        <v>74575</v>
      </c>
      <c r="I358" s="167">
        <v>843150</v>
      </c>
    </row>
    <row r="359" spans="1:9" s="27" customFormat="1" ht="11.25" x14ac:dyDescent="0.2">
      <c r="A359" s="25" t="s">
        <v>126</v>
      </c>
      <c r="B359" s="25" t="s">
        <v>106</v>
      </c>
      <c r="C359" s="25" t="s">
        <v>120</v>
      </c>
      <c r="D359" s="25" t="s">
        <v>67</v>
      </c>
      <c r="E359" s="25" t="s">
        <v>15</v>
      </c>
      <c r="F359" s="43">
        <v>415</v>
      </c>
      <c r="G359" s="43">
        <v>2930</v>
      </c>
      <c r="H359" s="43">
        <v>297435</v>
      </c>
      <c r="I359" s="167">
        <v>2579580</v>
      </c>
    </row>
    <row r="360" spans="1:9" s="27" customFormat="1" ht="11.25" x14ac:dyDescent="0.2">
      <c r="A360" s="25" t="s">
        <v>126</v>
      </c>
      <c r="B360" s="25" t="s">
        <v>106</v>
      </c>
      <c r="C360" s="25" t="s">
        <v>120</v>
      </c>
      <c r="D360" s="25" t="s">
        <v>69</v>
      </c>
      <c r="E360" s="25" t="s">
        <v>14</v>
      </c>
      <c r="F360" s="43">
        <v>75</v>
      </c>
      <c r="G360" s="43">
        <v>485</v>
      </c>
      <c r="H360" s="43">
        <v>52360</v>
      </c>
      <c r="I360" s="167">
        <v>527970</v>
      </c>
    </row>
    <row r="361" spans="1:9" s="27" customFormat="1" ht="11.25" x14ac:dyDescent="0.2">
      <c r="A361" s="25" t="s">
        <v>126</v>
      </c>
      <c r="B361" s="25" t="s">
        <v>106</v>
      </c>
      <c r="C361" s="25" t="s">
        <v>120</v>
      </c>
      <c r="D361" s="25" t="s">
        <v>70</v>
      </c>
      <c r="E361" s="25" t="s">
        <v>17</v>
      </c>
      <c r="F361" s="43">
        <v>15</v>
      </c>
      <c r="G361" s="43">
        <v>65</v>
      </c>
      <c r="H361" s="43">
        <v>8165</v>
      </c>
      <c r="I361" s="167">
        <v>79195</v>
      </c>
    </row>
    <row r="362" spans="1:9" s="27" customFormat="1" ht="11.25" x14ac:dyDescent="0.2">
      <c r="A362" s="25" t="s">
        <v>126</v>
      </c>
      <c r="B362" s="25" t="s">
        <v>106</v>
      </c>
      <c r="C362" s="25" t="s">
        <v>120</v>
      </c>
      <c r="D362" s="25" t="s">
        <v>71</v>
      </c>
      <c r="E362" s="25" t="s">
        <v>22</v>
      </c>
      <c r="F362" s="43">
        <v>730</v>
      </c>
      <c r="G362" s="43">
        <v>4570</v>
      </c>
      <c r="H362" s="43">
        <v>494820</v>
      </c>
      <c r="I362" s="167">
        <v>4994635</v>
      </c>
    </row>
    <row r="363" spans="1:9" s="27" customFormat="1" ht="11.25" x14ac:dyDescent="0.2">
      <c r="A363" s="25" t="s">
        <v>126</v>
      </c>
      <c r="B363" s="25" t="s">
        <v>106</v>
      </c>
      <c r="C363" s="25" t="s">
        <v>120</v>
      </c>
      <c r="D363" s="25" t="s">
        <v>72</v>
      </c>
      <c r="E363" s="25" t="s">
        <v>10</v>
      </c>
      <c r="F363" s="43">
        <v>105</v>
      </c>
      <c r="G363" s="43">
        <v>1230</v>
      </c>
      <c r="H363" s="43">
        <v>102420</v>
      </c>
      <c r="I363" s="167">
        <v>1154105</v>
      </c>
    </row>
    <row r="364" spans="1:9" s="27" customFormat="1" ht="11.25" x14ac:dyDescent="0.2">
      <c r="A364" s="25" t="s">
        <v>126</v>
      </c>
      <c r="B364" s="25" t="s">
        <v>106</v>
      </c>
      <c r="C364" s="25" t="s">
        <v>120</v>
      </c>
      <c r="D364" s="25" t="s">
        <v>73</v>
      </c>
      <c r="E364" s="25" t="s">
        <v>18</v>
      </c>
      <c r="F364" s="43">
        <v>1960</v>
      </c>
      <c r="G364" s="43">
        <v>13515</v>
      </c>
      <c r="H364" s="43">
        <v>1530360</v>
      </c>
      <c r="I364" s="167">
        <v>15057555</v>
      </c>
    </row>
    <row r="365" spans="1:9" s="27" customFormat="1" ht="11.25" x14ac:dyDescent="0.2">
      <c r="A365" s="25" t="s">
        <v>126</v>
      </c>
      <c r="B365" s="25" t="s">
        <v>106</v>
      </c>
      <c r="C365" s="25" t="s">
        <v>120</v>
      </c>
      <c r="D365" s="25" t="s">
        <v>74</v>
      </c>
      <c r="E365" s="25" t="s">
        <v>23</v>
      </c>
      <c r="F365" s="43">
        <v>3450</v>
      </c>
      <c r="G365" s="43">
        <v>17330</v>
      </c>
      <c r="H365" s="43">
        <v>1997010</v>
      </c>
      <c r="I365" s="167">
        <v>18986780</v>
      </c>
    </row>
    <row r="366" spans="1:9" s="27" customFormat="1" ht="11.25" x14ac:dyDescent="0.2">
      <c r="A366" s="25" t="s">
        <v>126</v>
      </c>
      <c r="B366" s="25" t="s">
        <v>106</v>
      </c>
      <c r="C366" s="25" t="s">
        <v>120</v>
      </c>
      <c r="D366" s="25" t="s">
        <v>75</v>
      </c>
      <c r="E366" s="25" t="s">
        <v>21</v>
      </c>
      <c r="F366" s="43">
        <v>635</v>
      </c>
      <c r="G366" s="43">
        <v>6775</v>
      </c>
      <c r="H366" s="43">
        <v>713545</v>
      </c>
      <c r="I366" s="167">
        <v>7686125</v>
      </c>
    </row>
    <row r="367" spans="1:9" s="27" customFormat="1" ht="11.25" x14ac:dyDescent="0.2">
      <c r="A367" s="25" t="s">
        <v>126</v>
      </c>
      <c r="B367" s="25" t="s">
        <v>106</v>
      </c>
      <c r="C367" s="25" t="s">
        <v>120</v>
      </c>
      <c r="D367" s="25" t="s">
        <v>76</v>
      </c>
      <c r="E367" s="25" t="s">
        <v>24</v>
      </c>
      <c r="F367" s="43">
        <v>1365</v>
      </c>
      <c r="G367" s="43">
        <v>8880</v>
      </c>
      <c r="H367" s="43">
        <v>1149080</v>
      </c>
      <c r="I367" s="167">
        <v>10094120</v>
      </c>
    </row>
    <row r="368" spans="1:9" s="27" customFormat="1" ht="11.25" x14ac:dyDescent="0.2">
      <c r="A368" s="25" t="s">
        <v>126</v>
      </c>
      <c r="B368" s="25" t="s">
        <v>106</v>
      </c>
      <c r="C368" s="25" t="s">
        <v>120</v>
      </c>
      <c r="D368" s="25" t="s">
        <v>77</v>
      </c>
      <c r="E368" s="25" t="s">
        <v>16</v>
      </c>
      <c r="F368" s="43">
        <v>205</v>
      </c>
      <c r="G368" s="43">
        <v>1075</v>
      </c>
      <c r="H368" s="43">
        <v>115670</v>
      </c>
      <c r="I368" s="167">
        <v>1354635</v>
      </c>
    </row>
    <row r="369" spans="1:9" s="27" customFormat="1" ht="11.25" x14ac:dyDescent="0.2">
      <c r="A369" s="25" t="s">
        <v>126</v>
      </c>
      <c r="B369" s="25" t="s">
        <v>106</v>
      </c>
      <c r="C369" s="25" t="s">
        <v>120</v>
      </c>
      <c r="D369" s="25" t="s">
        <v>78</v>
      </c>
      <c r="E369" s="25" t="s">
        <v>13</v>
      </c>
      <c r="F369" s="43">
        <v>415</v>
      </c>
      <c r="G369" s="43">
        <v>1430</v>
      </c>
      <c r="H369" s="43">
        <v>137700</v>
      </c>
      <c r="I369" s="167">
        <v>1582685</v>
      </c>
    </row>
    <row r="370" spans="1:9" s="27" customFormat="1" ht="11.25" x14ac:dyDescent="0.2">
      <c r="A370" s="25" t="s">
        <v>126</v>
      </c>
      <c r="B370" s="25" t="s">
        <v>106</v>
      </c>
      <c r="C370" s="25" t="s">
        <v>120</v>
      </c>
      <c r="D370" s="25" t="s">
        <v>79</v>
      </c>
      <c r="E370" s="25" t="s">
        <v>11</v>
      </c>
      <c r="F370" s="43">
        <v>230</v>
      </c>
      <c r="G370" s="43">
        <v>895</v>
      </c>
      <c r="H370" s="43">
        <v>93750</v>
      </c>
      <c r="I370" s="167">
        <v>994550</v>
      </c>
    </row>
    <row r="371" spans="1:9" s="27" customFormat="1" ht="11.25" x14ac:dyDescent="0.2">
      <c r="A371" s="25" t="s">
        <v>126</v>
      </c>
      <c r="B371" s="25" t="s">
        <v>106</v>
      </c>
      <c r="C371" s="25" t="s">
        <v>120</v>
      </c>
      <c r="D371" s="25" t="s">
        <v>80</v>
      </c>
      <c r="E371" s="25" t="s">
        <v>25</v>
      </c>
      <c r="F371" s="43">
        <v>1595</v>
      </c>
      <c r="G371" s="43">
        <v>9635</v>
      </c>
      <c r="H371" s="43">
        <v>847255</v>
      </c>
      <c r="I371" s="167">
        <v>8687765</v>
      </c>
    </row>
    <row r="372" spans="1:9" s="27" customFormat="1" ht="11.25" x14ac:dyDescent="0.2">
      <c r="A372" s="25" t="s">
        <v>126</v>
      </c>
      <c r="B372" s="25" t="s">
        <v>106</v>
      </c>
      <c r="C372" s="25" t="s">
        <v>120</v>
      </c>
      <c r="D372" s="25" t="s">
        <v>81</v>
      </c>
      <c r="E372" s="25" t="s">
        <v>19</v>
      </c>
      <c r="F372" s="43">
        <v>1410</v>
      </c>
      <c r="G372" s="43">
        <v>8210</v>
      </c>
      <c r="H372" s="43">
        <v>789910</v>
      </c>
      <c r="I372" s="167">
        <v>7426050</v>
      </c>
    </row>
    <row r="373" spans="1:9" s="27" customFormat="1" ht="11.25" x14ac:dyDescent="0.2">
      <c r="A373" s="25" t="s">
        <v>126</v>
      </c>
      <c r="B373" s="25" t="s">
        <v>106</v>
      </c>
      <c r="C373" s="25" t="s">
        <v>120</v>
      </c>
      <c r="D373" s="25" t="s">
        <v>82</v>
      </c>
      <c r="E373" s="25" t="s">
        <v>20</v>
      </c>
      <c r="F373" s="43">
        <v>1380</v>
      </c>
      <c r="G373" s="43">
        <v>6020</v>
      </c>
      <c r="H373" s="43">
        <v>669590</v>
      </c>
      <c r="I373" s="167">
        <v>6023180</v>
      </c>
    </row>
    <row r="374" spans="1:9" s="27" customFormat="1" ht="11.25" x14ac:dyDescent="0.2">
      <c r="A374" s="25" t="s">
        <v>126</v>
      </c>
      <c r="B374" s="25" t="s">
        <v>94</v>
      </c>
      <c r="C374" s="25" t="s">
        <v>100</v>
      </c>
      <c r="D374" s="25" t="s">
        <v>66</v>
      </c>
      <c r="E374" s="25" t="s">
        <v>12</v>
      </c>
      <c r="F374" s="43">
        <v>20</v>
      </c>
      <c r="G374" s="43">
        <v>70</v>
      </c>
      <c r="H374" s="43">
        <v>6500</v>
      </c>
      <c r="I374" s="167">
        <v>56460</v>
      </c>
    </row>
    <row r="375" spans="1:9" s="27" customFormat="1" ht="11.25" x14ac:dyDescent="0.2">
      <c r="A375" s="25" t="s">
        <v>126</v>
      </c>
      <c r="B375" s="25" t="s">
        <v>94</v>
      </c>
      <c r="C375" s="25" t="s">
        <v>100</v>
      </c>
      <c r="D375" s="25" t="s">
        <v>67</v>
      </c>
      <c r="E375" s="25" t="s">
        <v>15</v>
      </c>
      <c r="F375" s="43">
        <v>35</v>
      </c>
      <c r="G375" s="43">
        <v>290</v>
      </c>
      <c r="H375" s="43">
        <v>23785</v>
      </c>
      <c r="I375" s="167">
        <v>200680</v>
      </c>
    </row>
    <row r="376" spans="1:9" s="27" customFormat="1" ht="11.25" x14ac:dyDescent="0.2">
      <c r="A376" s="25" t="s">
        <v>126</v>
      </c>
      <c r="B376" s="25" t="s">
        <v>94</v>
      </c>
      <c r="C376" s="25" t="s">
        <v>100</v>
      </c>
      <c r="D376" s="25" t="s">
        <v>69</v>
      </c>
      <c r="E376" s="25" t="s">
        <v>14</v>
      </c>
      <c r="F376" s="43">
        <v>0</v>
      </c>
      <c r="G376" s="43">
        <v>0</v>
      </c>
      <c r="H376" s="43">
        <v>120</v>
      </c>
      <c r="I376" s="167">
        <v>1040</v>
      </c>
    </row>
    <row r="377" spans="1:9" s="27" customFormat="1" ht="11.25" x14ac:dyDescent="0.2">
      <c r="A377" s="25" t="s">
        <v>126</v>
      </c>
      <c r="B377" s="25" t="s">
        <v>94</v>
      </c>
      <c r="C377" s="25" t="s">
        <v>100</v>
      </c>
      <c r="D377" s="25" t="s">
        <v>71</v>
      </c>
      <c r="E377" s="25" t="s">
        <v>22</v>
      </c>
      <c r="F377" s="43">
        <v>60</v>
      </c>
      <c r="G377" s="43">
        <v>370</v>
      </c>
      <c r="H377" s="43">
        <v>43505</v>
      </c>
      <c r="I377" s="167">
        <v>385505</v>
      </c>
    </row>
    <row r="378" spans="1:9" s="27" customFormat="1" ht="11.25" x14ac:dyDescent="0.2">
      <c r="A378" s="25" t="s">
        <v>126</v>
      </c>
      <c r="B378" s="25" t="s">
        <v>94</v>
      </c>
      <c r="C378" s="25" t="s">
        <v>100</v>
      </c>
      <c r="D378" s="25" t="s">
        <v>72</v>
      </c>
      <c r="E378" s="25" t="s">
        <v>10</v>
      </c>
      <c r="F378" s="43">
        <v>10</v>
      </c>
      <c r="G378" s="43">
        <v>290</v>
      </c>
      <c r="H378" s="43">
        <v>28315</v>
      </c>
      <c r="I378" s="167">
        <v>253270</v>
      </c>
    </row>
    <row r="379" spans="1:9" s="27" customFormat="1" ht="11.25" x14ac:dyDescent="0.2">
      <c r="A379" s="25" t="s">
        <v>126</v>
      </c>
      <c r="B379" s="25" t="s">
        <v>94</v>
      </c>
      <c r="C379" s="25" t="s">
        <v>100</v>
      </c>
      <c r="D379" s="25" t="s">
        <v>73</v>
      </c>
      <c r="E379" s="25" t="s">
        <v>18</v>
      </c>
      <c r="F379" s="43">
        <v>190</v>
      </c>
      <c r="G379" s="43">
        <v>2400</v>
      </c>
      <c r="H379" s="43">
        <v>292085</v>
      </c>
      <c r="I379" s="167">
        <v>2502725</v>
      </c>
    </row>
    <row r="380" spans="1:9" s="27" customFormat="1" ht="11.25" x14ac:dyDescent="0.2">
      <c r="A380" s="25" t="s">
        <v>126</v>
      </c>
      <c r="B380" s="25" t="s">
        <v>94</v>
      </c>
      <c r="C380" s="25" t="s">
        <v>100</v>
      </c>
      <c r="D380" s="25" t="s">
        <v>74</v>
      </c>
      <c r="E380" s="25" t="s">
        <v>23</v>
      </c>
      <c r="F380" s="43">
        <v>280</v>
      </c>
      <c r="G380" s="43">
        <v>1375</v>
      </c>
      <c r="H380" s="43">
        <v>157200</v>
      </c>
      <c r="I380" s="167">
        <v>1375390</v>
      </c>
    </row>
    <row r="381" spans="1:9" s="27" customFormat="1" ht="11.25" x14ac:dyDescent="0.2">
      <c r="A381" s="25" t="s">
        <v>126</v>
      </c>
      <c r="B381" s="25" t="s">
        <v>94</v>
      </c>
      <c r="C381" s="25" t="s">
        <v>100</v>
      </c>
      <c r="D381" s="25" t="s">
        <v>75</v>
      </c>
      <c r="E381" s="25" t="s">
        <v>21</v>
      </c>
      <c r="F381" s="43">
        <v>130</v>
      </c>
      <c r="G381" s="43">
        <v>825</v>
      </c>
      <c r="H381" s="43">
        <v>101380</v>
      </c>
      <c r="I381" s="167">
        <v>955195</v>
      </c>
    </row>
    <row r="382" spans="1:9" s="27" customFormat="1" ht="11.25" x14ac:dyDescent="0.2">
      <c r="A382" s="25" t="s">
        <v>126</v>
      </c>
      <c r="B382" s="25" t="s">
        <v>94</v>
      </c>
      <c r="C382" s="25" t="s">
        <v>100</v>
      </c>
      <c r="D382" s="25" t="s">
        <v>76</v>
      </c>
      <c r="E382" s="25" t="s">
        <v>24</v>
      </c>
      <c r="F382" s="43">
        <v>155</v>
      </c>
      <c r="G382" s="43">
        <v>790</v>
      </c>
      <c r="H382" s="43">
        <v>95720</v>
      </c>
      <c r="I382" s="167">
        <v>796040</v>
      </c>
    </row>
    <row r="383" spans="1:9" s="27" customFormat="1" ht="11.25" x14ac:dyDescent="0.2">
      <c r="A383" s="25" t="s">
        <v>126</v>
      </c>
      <c r="B383" s="25" t="s">
        <v>94</v>
      </c>
      <c r="C383" s="25" t="s">
        <v>100</v>
      </c>
      <c r="D383" s="25" t="s">
        <v>77</v>
      </c>
      <c r="E383" s="25" t="s">
        <v>16</v>
      </c>
      <c r="F383" s="43">
        <v>20</v>
      </c>
      <c r="G383" s="43">
        <v>80</v>
      </c>
      <c r="H383" s="43">
        <v>9275</v>
      </c>
      <c r="I383" s="167">
        <v>88825</v>
      </c>
    </row>
    <row r="384" spans="1:9" s="27" customFormat="1" ht="11.25" x14ac:dyDescent="0.2">
      <c r="A384" s="25" t="s">
        <v>126</v>
      </c>
      <c r="B384" s="25" t="s">
        <v>94</v>
      </c>
      <c r="C384" s="25" t="s">
        <v>100</v>
      </c>
      <c r="D384" s="25" t="s">
        <v>78</v>
      </c>
      <c r="E384" s="25" t="s">
        <v>13</v>
      </c>
      <c r="F384" s="43">
        <v>10</v>
      </c>
      <c r="G384" s="43">
        <v>35</v>
      </c>
      <c r="H384" s="43">
        <v>3670</v>
      </c>
      <c r="I384" s="167">
        <v>38000</v>
      </c>
    </row>
    <row r="385" spans="1:9" s="27" customFormat="1" ht="11.25" x14ac:dyDescent="0.2">
      <c r="A385" s="25" t="s">
        <v>126</v>
      </c>
      <c r="B385" s="25" t="s">
        <v>94</v>
      </c>
      <c r="C385" s="25" t="s">
        <v>100</v>
      </c>
      <c r="D385" s="25" t="s">
        <v>79</v>
      </c>
      <c r="E385" s="25" t="s">
        <v>11</v>
      </c>
      <c r="F385" s="43">
        <v>15</v>
      </c>
      <c r="G385" s="43">
        <v>85</v>
      </c>
      <c r="H385" s="43">
        <v>9020</v>
      </c>
      <c r="I385" s="167">
        <v>80155</v>
      </c>
    </row>
    <row r="386" spans="1:9" s="27" customFormat="1" ht="11.25" x14ac:dyDescent="0.2">
      <c r="A386" s="25" t="s">
        <v>126</v>
      </c>
      <c r="B386" s="25" t="s">
        <v>94</v>
      </c>
      <c r="C386" s="25" t="s">
        <v>100</v>
      </c>
      <c r="D386" s="25" t="s">
        <v>80</v>
      </c>
      <c r="E386" s="25" t="s">
        <v>25</v>
      </c>
      <c r="F386" s="43">
        <v>180</v>
      </c>
      <c r="G386" s="43">
        <v>1140</v>
      </c>
      <c r="H386" s="43">
        <v>121660</v>
      </c>
      <c r="I386" s="167">
        <v>1092140</v>
      </c>
    </row>
    <row r="387" spans="1:9" s="27" customFormat="1" ht="11.25" x14ac:dyDescent="0.2">
      <c r="A387" s="25" t="s">
        <v>126</v>
      </c>
      <c r="B387" s="25" t="s">
        <v>94</v>
      </c>
      <c r="C387" s="25" t="s">
        <v>100</v>
      </c>
      <c r="D387" s="25" t="s">
        <v>81</v>
      </c>
      <c r="E387" s="25" t="s">
        <v>19</v>
      </c>
      <c r="F387" s="43">
        <v>120</v>
      </c>
      <c r="G387" s="43">
        <v>1250</v>
      </c>
      <c r="H387" s="43">
        <v>121775</v>
      </c>
      <c r="I387" s="167">
        <v>1071995</v>
      </c>
    </row>
    <row r="388" spans="1:9" s="27" customFormat="1" ht="11.25" x14ac:dyDescent="0.2">
      <c r="A388" s="25" t="s">
        <v>126</v>
      </c>
      <c r="B388" s="25" t="s">
        <v>94</v>
      </c>
      <c r="C388" s="25" t="s">
        <v>100</v>
      </c>
      <c r="D388" s="25" t="s">
        <v>82</v>
      </c>
      <c r="E388" s="25" t="s">
        <v>20</v>
      </c>
      <c r="F388" s="43">
        <v>100</v>
      </c>
      <c r="G388" s="43">
        <v>445</v>
      </c>
      <c r="H388" s="43">
        <v>48050</v>
      </c>
      <c r="I388" s="167">
        <v>423505</v>
      </c>
    </row>
    <row r="389" spans="1:9" s="27" customFormat="1" ht="11.25" x14ac:dyDescent="0.2">
      <c r="A389" s="25" t="s">
        <v>126</v>
      </c>
      <c r="B389" s="25" t="s">
        <v>105</v>
      </c>
      <c r="C389" s="25" t="s">
        <v>384</v>
      </c>
      <c r="D389" s="25" t="s">
        <v>66</v>
      </c>
      <c r="E389" s="25" t="s">
        <v>12</v>
      </c>
      <c r="F389" s="43">
        <v>255</v>
      </c>
      <c r="G389" s="43">
        <v>815</v>
      </c>
      <c r="H389" s="43">
        <v>74285</v>
      </c>
      <c r="I389" s="167">
        <v>752475</v>
      </c>
    </row>
    <row r="390" spans="1:9" s="27" customFormat="1" ht="11.25" x14ac:dyDescent="0.2">
      <c r="A390" s="25" t="s">
        <v>126</v>
      </c>
      <c r="B390" s="25" t="s">
        <v>105</v>
      </c>
      <c r="C390" s="25" t="s">
        <v>384</v>
      </c>
      <c r="D390" s="25" t="s">
        <v>67</v>
      </c>
      <c r="E390" s="25" t="s">
        <v>15</v>
      </c>
      <c r="F390" s="43">
        <v>3365</v>
      </c>
      <c r="G390" s="43">
        <v>20610</v>
      </c>
      <c r="H390" s="43">
        <v>2223580</v>
      </c>
      <c r="I390" s="167">
        <v>20731660</v>
      </c>
    </row>
    <row r="391" spans="1:9" s="27" customFormat="1" ht="11.25" x14ac:dyDescent="0.2">
      <c r="A391" s="25" t="s">
        <v>126</v>
      </c>
      <c r="B391" s="25" t="s">
        <v>105</v>
      </c>
      <c r="C391" s="25" t="s">
        <v>384</v>
      </c>
      <c r="D391" s="25" t="s">
        <v>68</v>
      </c>
      <c r="E391" s="25" t="s">
        <v>9</v>
      </c>
      <c r="F391" s="43">
        <v>5</v>
      </c>
      <c r="G391" s="43">
        <v>310</v>
      </c>
      <c r="H391" s="43">
        <v>24090</v>
      </c>
      <c r="I391" s="167">
        <v>490225</v>
      </c>
    </row>
    <row r="392" spans="1:9" s="27" customFormat="1" ht="11.25" x14ac:dyDescent="0.2">
      <c r="A392" s="25" t="s">
        <v>126</v>
      </c>
      <c r="B392" s="25" t="s">
        <v>105</v>
      </c>
      <c r="C392" s="25" t="s">
        <v>384</v>
      </c>
      <c r="D392" s="25" t="s">
        <v>69</v>
      </c>
      <c r="E392" s="25" t="s">
        <v>14</v>
      </c>
      <c r="F392" s="43">
        <v>1000</v>
      </c>
      <c r="G392" s="43">
        <v>23340</v>
      </c>
      <c r="H392" s="43">
        <v>1713540</v>
      </c>
      <c r="I392" s="167">
        <v>25198110</v>
      </c>
    </row>
    <row r="393" spans="1:9" s="27" customFormat="1" ht="11.25" x14ac:dyDescent="0.2">
      <c r="A393" s="25" t="s">
        <v>126</v>
      </c>
      <c r="B393" s="25" t="s">
        <v>105</v>
      </c>
      <c r="C393" s="25" t="s">
        <v>384</v>
      </c>
      <c r="D393" s="25" t="s">
        <v>70</v>
      </c>
      <c r="E393" s="25" t="s">
        <v>17</v>
      </c>
      <c r="F393" s="43">
        <v>205</v>
      </c>
      <c r="G393" s="43">
        <v>47195</v>
      </c>
      <c r="H393" s="43">
        <v>3737620</v>
      </c>
      <c r="I393" s="167">
        <v>60988855</v>
      </c>
    </row>
    <row r="394" spans="1:9" s="27" customFormat="1" ht="11.25" x14ac:dyDescent="0.2">
      <c r="A394" s="25" t="s">
        <v>126</v>
      </c>
      <c r="B394" s="25" t="s">
        <v>105</v>
      </c>
      <c r="C394" s="25" t="s">
        <v>384</v>
      </c>
      <c r="D394" s="25" t="s">
        <v>71</v>
      </c>
      <c r="E394" s="25" t="s">
        <v>22</v>
      </c>
      <c r="F394" s="43">
        <v>6630</v>
      </c>
      <c r="G394" s="43">
        <v>69700</v>
      </c>
      <c r="H394" s="43">
        <v>7024980</v>
      </c>
      <c r="I394" s="167">
        <v>88433525</v>
      </c>
    </row>
    <row r="395" spans="1:9" s="27" customFormat="1" ht="11.25" x14ac:dyDescent="0.2">
      <c r="A395" s="25" t="s">
        <v>126</v>
      </c>
      <c r="B395" s="25" t="s">
        <v>105</v>
      </c>
      <c r="C395" s="25" t="s">
        <v>384</v>
      </c>
      <c r="D395" s="25" t="s">
        <v>72</v>
      </c>
      <c r="E395" s="25" t="s">
        <v>10</v>
      </c>
      <c r="F395" s="43">
        <v>835</v>
      </c>
      <c r="G395" s="43">
        <v>13120</v>
      </c>
      <c r="H395" s="43">
        <v>1126325</v>
      </c>
      <c r="I395" s="167">
        <v>12143220</v>
      </c>
    </row>
    <row r="396" spans="1:9" s="27" customFormat="1" ht="11.25" x14ac:dyDescent="0.2">
      <c r="A396" s="25" t="s">
        <v>126</v>
      </c>
      <c r="B396" s="25" t="s">
        <v>105</v>
      </c>
      <c r="C396" s="25" t="s">
        <v>384</v>
      </c>
      <c r="D396" s="25" t="s">
        <v>73</v>
      </c>
      <c r="E396" s="25" t="s">
        <v>18</v>
      </c>
      <c r="F396" s="43">
        <v>33125</v>
      </c>
      <c r="G396" s="43">
        <v>241805</v>
      </c>
      <c r="H396" s="43">
        <v>27775100</v>
      </c>
      <c r="I396" s="167">
        <v>300852450</v>
      </c>
    </row>
    <row r="397" spans="1:9" s="27" customFormat="1" ht="11.25" x14ac:dyDescent="0.2">
      <c r="A397" s="25" t="s">
        <v>126</v>
      </c>
      <c r="B397" s="25" t="s">
        <v>105</v>
      </c>
      <c r="C397" s="25" t="s">
        <v>384</v>
      </c>
      <c r="D397" s="25" t="s">
        <v>74</v>
      </c>
      <c r="E397" s="25" t="s">
        <v>23</v>
      </c>
      <c r="F397" s="43">
        <v>52600</v>
      </c>
      <c r="G397" s="43">
        <v>362205</v>
      </c>
      <c r="H397" s="43">
        <v>40591730</v>
      </c>
      <c r="I397" s="167">
        <v>468407100</v>
      </c>
    </row>
    <row r="398" spans="1:9" s="27" customFormat="1" ht="11.25" x14ac:dyDescent="0.2">
      <c r="A398" s="25" t="s">
        <v>126</v>
      </c>
      <c r="B398" s="25" t="s">
        <v>105</v>
      </c>
      <c r="C398" s="25" t="s">
        <v>384</v>
      </c>
      <c r="D398" s="25" t="s">
        <v>75</v>
      </c>
      <c r="E398" s="25" t="s">
        <v>21</v>
      </c>
      <c r="F398" s="43">
        <v>10330</v>
      </c>
      <c r="G398" s="43">
        <v>215570</v>
      </c>
      <c r="H398" s="43">
        <v>18566205</v>
      </c>
      <c r="I398" s="167">
        <v>242828265</v>
      </c>
    </row>
    <row r="399" spans="1:9" s="27" customFormat="1" ht="11.25" x14ac:dyDescent="0.2">
      <c r="A399" s="25" t="s">
        <v>126</v>
      </c>
      <c r="B399" s="25" t="s">
        <v>105</v>
      </c>
      <c r="C399" s="25" t="s">
        <v>384</v>
      </c>
      <c r="D399" s="25" t="s">
        <v>76</v>
      </c>
      <c r="E399" s="25" t="s">
        <v>24</v>
      </c>
      <c r="F399" s="43">
        <v>35215</v>
      </c>
      <c r="G399" s="43">
        <v>279690</v>
      </c>
      <c r="H399" s="43">
        <v>35489405</v>
      </c>
      <c r="I399" s="167">
        <v>346134985</v>
      </c>
    </row>
    <row r="400" spans="1:9" s="27" customFormat="1" ht="11.25" x14ac:dyDescent="0.2">
      <c r="A400" s="25" t="s">
        <v>126</v>
      </c>
      <c r="B400" s="25" t="s">
        <v>105</v>
      </c>
      <c r="C400" s="25" t="s">
        <v>384</v>
      </c>
      <c r="D400" s="25" t="s">
        <v>77</v>
      </c>
      <c r="E400" s="25" t="s">
        <v>16</v>
      </c>
      <c r="F400" s="43">
        <v>10775</v>
      </c>
      <c r="G400" s="43">
        <v>113100</v>
      </c>
      <c r="H400" s="43">
        <v>10181340</v>
      </c>
      <c r="I400" s="167">
        <v>153040590</v>
      </c>
    </row>
    <row r="401" spans="1:9" s="27" customFormat="1" ht="11.25" x14ac:dyDescent="0.2">
      <c r="A401" s="25" t="s">
        <v>126</v>
      </c>
      <c r="B401" s="25" t="s">
        <v>105</v>
      </c>
      <c r="C401" s="25" t="s">
        <v>384</v>
      </c>
      <c r="D401" s="25" t="s">
        <v>78</v>
      </c>
      <c r="E401" s="25" t="s">
        <v>13</v>
      </c>
      <c r="F401" s="43">
        <v>5910</v>
      </c>
      <c r="G401" s="43">
        <v>28240</v>
      </c>
      <c r="H401" s="43">
        <v>2675080</v>
      </c>
      <c r="I401" s="167">
        <v>39691355</v>
      </c>
    </row>
    <row r="402" spans="1:9" s="27" customFormat="1" ht="11.25" x14ac:dyDescent="0.2">
      <c r="A402" s="25" t="s">
        <v>126</v>
      </c>
      <c r="B402" s="25" t="s">
        <v>105</v>
      </c>
      <c r="C402" s="25" t="s">
        <v>384</v>
      </c>
      <c r="D402" s="25" t="s">
        <v>79</v>
      </c>
      <c r="E402" s="25" t="s">
        <v>11</v>
      </c>
      <c r="F402" s="43">
        <v>6855</v>
      </c>
      <c r="G402" s="43">
        <v>28590</v>
      </c>
      <c r="H402" s="43">
        <v>3178070</v>
      </c>
      <c r="I402" s="167">
        <v>40710815</v>
      </c>
    </row>
    <row r="403" spans="1:9" s="27" customFormat="1" ht="11.25" x14ac:dyDescent="0.2">
      <c r="A403" s="25" t="s">
        <v>126</v>
      </c>
      <c r="B403" s="25" t="s">
        <v>105</v>
      </c>
      <c r="C403" s="25" t="s">
        <v>384</v>
      </c>
      <c r="D403" s="25" t="s">
        <v>80</v>
      </c>
      <c r="E403" s="25" t="s">
        <v>25</v>
      </c>
      <c r="F403" s="43">
        <v>40295</v>
      </c>
      <c r="G403" s="43">
        <v>441095</v>
      </c>
      <c r="H403" s="43">
        <v>39813130</v>
      </c>
      <c r="I403" s="167">
        <v>483380210</v>
      </c>
    </row>
    <row r="404" spans="1:9" s="27" customFormat="1" ht="11.25" x14ac:dyDescent="0.2">
      <c r="A404" s="25" t="s">
        <v>126</v>
      </c>
      <c r="B404" s="25" t="s">
        <v>105</v>
      </c>
      <c r="C404" s="25" t="s">
        <v>384</v>
      </c>
      <c r="D404" s="25" t="s">
        <v>81</v>
      </c>
      <c r="E404" s="25" t="s">
        <v>19</v>
      </c>
      <c r="F404" s="43">
        <v>15500</v>
      </c>
      <c r="G404" s="43">
        <v>109195</v>
      </c>
      <c r="H404" s="43">
        <v>9226730</v>
      </c>
      <c r="I404" s="167">
        <v>100711605</v>
      </c>
    </row>
    <row r="405" spans="1:9" s="27" customFormat="1" ht="11.25" x14ac:dyDescent="0.2">
      <c r="A405" s="25" t="s">
        <v>126</v>
      </c>
      <c r="B405" s="25" t="s">
        <v>105</v>
      </c>
      <c r="C405" s="25" t="s">
        <v>384</v>
      </c>
      <c r="D405" s="25" t="s">
        <v>82</v>
      </c>
      <c r="E405" s="25" t="s">
        <v>20</v>
      </c>
      <c r="F405" s="43">
        <v>23570</v>
      </c>
      <c r="G405" s="43">
        <v>142080</v>
      </c>
      <c r="H405" s="43">
        <v>13814035</v>
      </c>
      <c r="I405" s="167">
        <v>149003025</v>
      </c>
    </row>
    <row r="406" spans="1:9" s="27" customFormat="1" ht="11.25" x14ac:dyDescent="0.2">
      <c r="A406" s="25" t="s">
        <v>126</v>
      </c>
      <c r="B406" s="25" t="s">
        <v>93</v>
      </c>
      <c r="C406" s="25" t="s">
        <v>383</v>
      </c>
      <c r="D406" s="25" t="s">
        <v>66</v>
      </c>
      <c r="E406" s="25" t="s">
        <v>12</v>
      </c>
      <c r="F406" s="43">
        <v>410</v>
      </c>
      <c r="G406" s="43">
        <v>1035</v>
      </c>
      <c r="H406" s="43">
        <v>88215</v>
      </c>
      <c r="I406" s="167">
        <v>812910</v>
      </c>
    </row>
    <row r="407" spans="1:9" s="27" customFormat="1" ht="11.25" x14ac:dyDescent="0.2">
      <c r="A407" s="25" t="s">
        <v>126</v>
      </c>
      <c r="B407" s="25" t="s">
        <v>93</v>
      </c>
      <c r="C407" s="25" t="s">
        <v>383</v>
      </c>
      <c r="D407" s="25" t="s">
        <v>67</v>
      </c>
      <c r="E407" s="25" t="s">
        <v>15</v>
      </c>
      <c r="F407" s="43">
        <v>845</v>
      </c>
      <c r="G407" s="43">
        <v>5335</v>
      </c>
      <c r="H407" s="43">
        <v>468355</v>
      </c>
      <c r="I407" s="167">
        <v>4216345</v>
      </c>
    </row>
    <row r="408" spans="1:9" s="27" customFormat="1" ht="11.25" x14ac:dyDescent="0.2">
      <c r="A408" s="25" t="s">
        <v>126</v>
      </c>
      <c r="B408" s="25" t="s">
        <v>93</v>
      </c>
      <c r="C408" s="25" t="s">
        <v>383</v>
      </c>
      <c r="D408" s="25" t="s">
        <v>69</v>
      </c>
      <c r="E408" s="25" t="s">
        <v>14</v>
      </c>
      <c r="F408" s="43">
        <v>310</v>
      </c>
      <c r="G408" s="43">
        <v>10625</v>
      </c>
      <c r="H408" s="43">
        <v>840235</v>
      </c>
      <c r="I408" s="167">
        <v>9743000</v>
      </c>
    </row>
    <row r="409" spans="1:9" s="27" customFormat="1" ht="11.25" x14ac:dyDescent="0.2">
      <c r="A409" s="25" t="s">
        <v>126</v>
      </c>
      <c r="B409" s="25" t="s">
        <v>93</v>
      </c>
      <c r="C409" s="25" t="s">
        <v>383</v>
      </c>
      <c r="D409" s="25" t="s">
        <v>70</v>
      </c>
      <c r="E409" s="25" t="s">
        <v>17</v>
      </c>
      <c r="F409" s="43">
        <v>85</v>
      </c>
      <c r="G409" s="43">
        <v>5890</v>
      </c>
      <c r="H409" s="43">
        <v>471190</v>
      </c>
      <c r="I409" s="167">
        <v>6008550</v>
      </c>
    </row>
    <row r="410" spans="1:9" s="27" customFormat="1" ht="11.25" x14ac:dyDescent="0.2">
      <c r="A410" s="25" t="s">
        <v>126</v>
      </c>
      <c r="B410" s="25" t="s">
        <v>93</v>
      </c>
      <c r="C410" s="25" t="s">
        <v>383</v>
      </c>
      <c r="D410" s="25" t="s">
        <v>71</v>
      </c>
      <c r="E410" s="25" t="s">
        <v>22</v>
      </c>
      <c r="F410" s="43">
        <v>1995</v>
      </c>
      <c r="G410" s="43">
        <v>31200</v>
      </c>
      <c r="H410" s="43">
        <v>2677835</v>
      </c>
      <c r="I410" s="167">
        <v>28337535</v>
      </c>
    </row>
    <row r="411" spans="1:9" s="27" customFormat="1" ht="11.25" x14ac:dyDescent="0.2">
      <c r="A411" s="25" t="s">
        <v>126</v>
      </c>
      <c r="B411" s="25" t="s">
        <v>93</v>
      </c>
      <c r="C411" s="25" t="s">
        <v>383</v>
      </c>
      <c r="D411" s="25" t="s">
        <v>72</v>
      </c>
      <c r="E411" s="25" t="s">
        <v>10</v>
      </c>
      <c r="F411" s="43">
        <v>270</v>
      </c>
      <c r="G411" s="43">
        <v>2355</v>
      </c>
      <c r="H411" s="43">
        <v>185725</v>
      </c>
      <c r="I411" s="167">
        <v>1819755</v>
      </c>
    </row>
    <row r="412" spans="1:9" s="27" customFormat="1" ht="11.25" x14ac:dyDescent="0.2">
      <c r="A412" s="25" t="s">
        <v>126</v>
      </c>
      <c r="B412" s="25" t="s">
        <v>93</v>
      </c>
      <c r="C412" s="25" t="s">
        <v>383</v>
      </c>
      <c r="D412" s="25" t="s">
        <v>73</v>
      </c>
      <c r="E412" s="25" t="s">
        <v>18</v>
      </c>
      <c r="F412" s="43">
        <v>5595</v>
      </c>
      <c r="G412" s="43">
        <v>37930</v>
      </c>
      <c r="H412" s="43">
        <v>3875560</v>
      </c>
      <c r="I412" s="167">
        <v>37638980</v>
      </c>
    </row>
    <row r="413" spans="1:9" s="27" customFormat="1" ht="11.25" x14ac:dyDescent="0.2">
      <c r="A413" s="25" t="s">
        <v>126</v>
      </c>
      <c r="B413" s="25" t="s">
        <v>93</v>
      </c>
      <c r="C413" s="25" t="s">
        <v>383</v>
      </c>
      <c r="D413" s="25" t="s">
        <v>74</v>
      </c>
      <c r="E413" s="25" t="s">
        <v>23</v>
      </c>
      <c r="F413" s="43">
        <v>8725</v>
      </c>
      <c r="G413" s="43">
        <v>48710</v>
      </c>
      <c r="H413" s="43">
        <v>5319185</v>
      </c>
      <c r="I413" s="167">
        <v>52605425</v>
      </c>
    </row>
    <row r="414" spans="1:9" s="27" customFormat="1" ht="11.25" x14ac:dyDescent="0.2">
      <c r="A414" s="25" t="s">
        <v>126</v>
      </c>
      <c r="B414" s="25" t="s">
        <v>93</v>
      </c>
      <c r="C414" s="25" t="s">
        <v>383</v>
      </c>
      <c r="D414" s="25" t="s">
        <v>75</v>
      </c>
      <c r="E414" s="25" t="s">
        <v>21</v>
      </c>
      <c r="F414" s="43">
        <v>1225</v>
      </c>
      <c r="G414" s="43">
        <v>17845</v>
      </c>
      <c r="H414" s="43">
        <v>1388005</v>
      </c>
      <c r="I414" s="167">
        <v>13427090</v>
      </c>
    </row>
    <row r="415" spans="1:9" s="27" customFormat="1" ht="11.25" x14ac:dyDescent="0.2">
      <c r="A415" s="25" t="s">
        <v>126</v>
      </c>
      <c r="B415" s="25" t="s">
        <v>93</v>
      </c>
      <c r="C415" s="25" t="s">
        <v>383</v>
      </c>
      <c r="D415" s="25" t="s">
        <v>76</v>
      </c>
      <c r="E415" s="25" t="s">
        <v>24</v>
      </c>
      <c r="F415" s="43">
        <v>4525</v>
      </c>
      <c r="G415" s="43">
        <v>24000</v>
      </c>
      <c r="H415" s="43">
        <v>2898715</v>
      </c>
      <c r="I415" s="167">
        <v>25144195</v>
      </c>
    </row>
    <row r="416" spans="1:9" s="27" customFormat="1" ht="11.25" x14ac:dyDescent="0.2">
      <c r="A416" s="25" t="s">
        <v>126</v>
      </c>
      <c r="B416" s="25" t="s">
        <v>93</v>
      </c>
      <c r="C416" s="25" t="s">
        <v>383</v>
      </c>
      <c r="D416" s="25" t="s">
        <v>77</v>
      </c>
      <c r="E416" s="25" t="s">
        <v>16</v>
      </c>
      <c r="F416" s="43">
        <v>455</v>
      </c>
      <c r="G416" s="43">
        <v>2775</v>
      </c>
      <c r="H416" s="43">
        <v>240240</v>
      </c>
      <c r="I416" s="167">
        <v>2896755</v>
      </c>
    </row>
    <row r="417" spans="1:9" s="27" customFormat="1" ht="11.25" x14ac:dyDescent="0.2">
      <c r="A417" s="25" t="s">
        <v>126</v>
      </c>
      <c r="B417" s="25" t="s">
        <v>93</v>
      </c>
      <c r="C417" s="25" t="s">
        <v>383</v>
      </c>
      <c r="D417" s="25" t="s">
        <v>78</v>
      </c>
      <c r="E417" s="25" t="s">
        <v>13</v>
      </c>
      <c r="F417" s="43">
        <v>995</v>
      </c>
      <c r="G417" s="43">
        <v>3100</v>
      </c>
      <c r="H417" s="43">
        <v>270035</v>
      </c>
      <c r="I417" s="167">
        <v>3192845</v>
      </c>
    </row>
    <row r="418" spans="1:9" s="27" customFormat="1" ht="11.25" x14ac:dyDescent="0.2">
      <c r="A418" s="25" t="s">
        <v>126</v>
      </c>
      <c r="B418" s="25" t="s">
        <v>93</v>
      </c>
      <c r="C418" s="25" t="s">
        <v>383</v>
      </c>
      <c r="D418" s="25" t="s">
        <v>79</v>
      </c>
      <c r="E418" s="25" t="s">
        <v>11</v>
      </c>
      <c r="F418" s="43">
        <v>680</v>
      </c>
      <c r="G418" s="43">
        <v>2955</v>
      </c>
      <c r="H418" s="43">
        <v>303800</v>
      </c>
      <c r="I418" s="167">
        <v>3216305</v>
      </c>
    </row>
    <row r="419" spans="1:9" s="27" customFormat="1" ht="11.25" x14ac:dyDescent="0.2">
      <c r="A419" s="25" t="s">
        <v>126</v>
      </c>
      <c r="B419" s="25" t="s">
        <v>93</v>
      </c>
      <c r="C419" s="25" t="s">
        <v>383</v>
      </c>
      <c r="D419" s="25" t="s">
        <v>80</v>
      </c>
      <c r="E419" s="25" t="s">
        <v>25</v>
      </c>
      <c r="F419" s="43">
        <v>4675</v>
      </c>
      <c r="G419" s="43">
        <v>36625</v>
      </c>
      <c r="H419" s="43">
        <v>2907380</v>
      </c>
      <c r="I419" s="167">
        <v>28574100</v>
      </c>
    </row>
    <row r="420" spans="1:9" s="27" customFormat="1" ht="11.25" x14ac:dyDescent="0.2">
      <c r="A420" s="25" t="s">
        <v>126</v>
      </c>
      <c r="B420" s="25" t="s">
        <v>93</v>
      </c>
      <c r="C420" s="25" t="s">
        <v>383</v>
      </c>
      <c r="D420" s="25" t="s">
        <v>81</v>
      </c>
      <c r="E420" s="25" t="s">
        <v>19</v>
      </c>
      <c r="F420" s="43">
        <v>2890</v>
      </c>
      <c r="G420" s="43">
        <v>17965</v>
      </c>
      <c r="H420" s="43">
        <v>1289960</v>
      </c>
      <c r="I420" s="167">
        <v>12330390</v>
      </c>
    </row>
    <row r="421" spans="1:9" s="27" customFormat="1" ht="11.25" x14ac:dyDescent="0.2">
      <c r="A421" s="25" t="s">
        <v>126</v>
      </c>
      <c r="B421" s="25" t="s">
        <v>93</v>
      </c>
      <c r="C421" s="25" t="s">
        <v>383</v>
      </c>
      <c r="D421" s="25" t="s">
        <v>82</v>
      </c>
      <c r="E421" s="25" t="s">
        <v>20</v>
      </c>
      <c r="F421" s="43">
        <v>4590</v>
      </c>
      <c r="G421" s="43">
        <v>16725</v>
      </c>
      <c r="H421" s="43">
        <v>1614385</v>
      </c>
      <c r="I421" s="167">
        <v>14809830</v>
      </c>
    </row>
    <row r="422" spans="1:9" s="27" customFormat="1" ht="11.25" x14ac:dyDescent="0.2">
      <c r="A422" s="25" t="s">
        <v>126</v>
      </c>
      <c r="B422" s="25" t="s">
        <v>92</v>
      </c>
      <c r="C422" s="25" t="s">
        <v>382</v>
      </c>
      <c r="D422" s="25" t="s">
        <v>66</v>
      </c>
      <c r="E422" s="25" t="s">
        <v>12</v>
      </c>
      <c r="F422" s="43">
        <v>460</v>
      </c>
      <c r="G422" s="43">
        <v>1335</v>
      </c>
      <c r="H422" s="43">
        <v>112280</v>
      </c>
      <c r="I422" s="167">
        <v>1049540</v>
      </c>
    </row>
    <row r="423" spans="1:9" s="27" customFormat="1" ht="11.25" x14ac:dyDescent="0.2">
      <c r="A423" s="25" t="s">
        <v>126</v>
      </c>
      <c r="B423" s="25" t="s">
        <v>92</v>
      </c>
      <c r="C423" s="25" t="s">
        <v>382</v>
      </c>
      <c r="D423" s="25" t="s">
        <v>67</v>
      </c>
      <c r="E423" s="25" t="s">
        <v>15</v>
      </c>
      <c r="F423" s="43">
        <v>1165</v>
      </c>
      <c r="G423" s="43">
        <v>6210</v>
      </c>
      <c r="H423" s="43">
        <v>516875</v>
      </c>
      <c r="I423" s="167">
        <v>4219930</v>
      </c>
    </row>
    <row r="424" spans="1:9" s="27" customFormat="1" ht="11.25" x14ac:dyDescent="0.2">
      <c r="A424" s="25" t="s">
        <v>126</v>
      </c>
      <c r="B424" s="25" t="s">
        <v>92</v>
      </c>
      <c r="C424" s="25" t="s">
        <v>382</v>
      </c>
      <c r="D424" s="25" t="s">
        <v>68</v>
      </c>
      <c r="E424" s="25" t="s">
        <v>9</v>
      </c>
      <c r="F424" s="43">
        <v>5</v>
      </c>
      <c r="G424" s="43">
        <v>25</v>
      </c>
      <c r="H424" s="43">
        <v>2370</v>
      </c>
      <c r="I424" s="167">
        <v>33460</v>
      </c>
    </row>
    <row r="425" spans="1:9" s="27" customFormat="1" ht="11.25" x14ac:dyDescent="0.2">
      <c r="A425" s="25" t="s">
        <v>126</v>
      </c>
      <c r="B425" s="25" t="s">
        <v>92</v>
      </c>
      <c r="C425" s="25" t="s">
        <v>382</v>
      </c>
      <c r="D425" s="25" t="s">
        <v>69</v>
      </c>
      <c r="E425" s="25" t="s">
        <v>14</v>
      </c>
      <c r="F425" s="43">
        <v>330</v>
      </c>
      <c r="G425" s="43">
        <v>10375</v>
      </c>
      <c r="H425" s="43">
        <v>803930</v>
      </c>
      <c r="I425" s="167">
        <v>9391295</v>
      </c>
    </row>
    <row r="426" spans="1:9" s="27" customFormat="1" ht="11.25" x14ac:dyDescent="0.2">
      <c r="A426" s="25" t="s">
        <v>126</v>
      </c>
      <c r="B426" s="25" t="s">
        <v>92</v>
      </c>
      <c r="C426" s="25" t="s">
        <v>382</v>
      </c>
      <c r="D426" s="25" t="s">
        <v>70</v>
      </c>
      <c r="E426" s="25" t="s">
        <v>17</v>
      </c>
      <c r="F426" s="43">
        <v>115</v>
      </c>
      <c r="G426" s="43">
        <v>17665</v>
      </c>
      <c r="H426" s="43">
        <v>1790730</v>
      </c>
      <c r="I426" s="167">
        <v>21547120</v>
      </c>
    </row>
    <row r="427" spans="1:9" s="27" customFormat="1" ht="11.25" x14ac:dyDescent="0.2">
      <c r="A427" s="25" t="s">
        <v>126</v>
      </c>
      <c r="B427" s="25" t="s">
        <v>92</v>
      </c>
      <c r="C427" s="25" t="s">
        <v>382</v>
      </c>
      <c r="D427" s="25" t="s">
        <v>71</v>
      </c>
      <c r="E427" s="25" t="s">
        <v>22</v>
      </c>
      <c r="F427" s="43">
        <v>2600</v>
      </c>
      <c r="G427" s="43">
        <v>45515</v>
      </c>
      <c r="H427" s="43">
        <v>3955680</v>
      </c>
      <c r="I427" s="167">
        <v>42569275</v>
      </c>
    </row>
    <row r="428" spans="1:9" s="27" customFormat="1" ht="11.25" x14ac:dyDescent="0.2">
      <c r="A428" s="25" t="s">
        <v>126</v>
      </c>
      <c r="B428" s="25" t="s">
        <v>92</v>
      </c>
      <c r="C428" s="25" t="s">
        <v>382</v>
      </c>
      <c r="D428" s="25" t="s">
        <v>72</v>
      </c>
      <c r="E428" s="25" t="s">
        <v>10</v>
      </c>
      <c r="F428" s="43">
        <v>335</v>
      </c>
      <c r="G428" s="43">
        <v>3080</v>
      </c>
      <c r="H428" s="43">
        <v>233155</v>
      </c>
      <c r="I428" s="167">
        <v>2304630</v>
      </c>
    </row>
    <row r="429" spans="1:9" s="27" customFormat="1" ht="11.25" x14ac:dyDescent="0.2">
      <c r="A429" s="25" t="s">
        <v>126</v>
      </c>
      <c r="B429" s="25" t="s">
        <v>92</v>
      </c>
      <c r="C429" s="25" t="s">
        <v>382</v>
      </c>
      <c r="D429" s="25" t="s">
        <v>73</v>
      </c>
      <c r="E429" s="25" t="s">
        <v>18</v>
      </c>
      <c r="F429" s="43">
        <v>5500</v>
      </c>
      <c r="G429" s="43">
        <v>33990</v>
      </c>
      <c r="H429" s="43">
        <v>3295690</v>
      </c>
      <c r="I429" s="167">
        <v>31839320</v>
      </c>
    </row>
    <row r="430" spans="1:9" s="27" customFormat="1" ht="11.25" x14ac:dyDescent="0.2">
      <c r="A430" s="25" t="s">
        <v>126</v>
      </c>
      <c r="B430" s="25" t="s">
        <v>92</v>
      </c>
      <c r="C430" s="25" t="s">
        <v>382</v>
      </c>
      <c r="D430" s="25" t="s">
        <v>74</v>
      </c>
      <c r="E430" s="25" t="s">
        <v>23</v>
      </c>
      <c r="F430" s="43">
        <v>10670</v>
      </c>
      <c r="G430" s="43">
        <v>56795</v>
      </c>
      <c r="H430" s="43">
        <v>6025580</v>
      </c>
      <c r="I430" s="167">
        <v>59100935</v>
      </c>
    </row>
    <row r="431" spans="1:9" s="27" customFormat="1" ht="11.25" x14ac:dyDescent="0.2">
      <c r="A431" s="25" t="s">
        <v>126</v>
      </c>
      <c r="B431" s="25" t="s">
        <v>92</v>
      </c>
      <c r="C431" s="25" t="s">
        <v>382</v>
      </c>
      <c r="D431" s="25" t="s">
        <v>75</v>
      </c>
      <c r="E431" s="25" t="s">
        <v>21</v>
      </c>
      <c r="F431" s="43">
        <v>1310</v>
      </c>
      <c r="G431" s="43">
        <v>19090</v>
      </c>
      <c r="H431" s="43">
        <v>1460350</v>
      </c>
      <c r="I431" s="167">
        <v>14058915</v>
      </c>
    </row>
    <row r="432" spans="1:9" s="27" customFormat="1" ht="11.25" x14ac:dyDescent="0.2">
      <c r="A432" s="25" t="s">
        <v>126</v>
      </c>
      <c r="B432" s="25" t="s">
        <v>92</v>
      </c>
      <c r="C432" s="25" t="s">
        <v>382</v>
      </c>
      <c r="D432" s="25" t="s">
        <v>76</v>
      </c>
      <c r="E432" s="25" t="s">
        <v>24</v>
      </c>
      <c r="F432" s="43">
        <v>5210</v>
      </c>
      <c r="G432" s="43">
        <v>26305</v>
      </c>
      <c r="H432" s="43">
        <v>3243395</v>
      </c>
      <c r="I432" s="167">
        <v>28187475</v>
      </c>
    </row>
    <row r="433" spans="1:9" s="27" customFormat="1" ht="11.25" x14ac:dyDescent="0.2">
      <c r="A433" s="25" t="s">
        <v>126</v>
      </c>
      <c r="B433" s="25" t="s">
        <v>92</v>
      </c>
      <c r="C433" s="25" t="s">
        <v>382</v>
      </c>
      <c r="D433" s="25" t="s">
        <v>77</v>
      </c>
      <c r="E433" s="25" t="s">
        <v>16</v>
      </c>
      <c r="F433" s="43">
        <v>425</v>
      </c>
      <c r="G433" s="43">
        <v>1805</v>
      </c>
      <c r="H433" s="43">
        <v>176365</v>
      </c>
      <c r="I433" s="167">
        <v>1935515</v>
      </c>
    </row>
    <row r="434" spans="1:9" s="27" customFormat="1" ht="11.25" x14ac:dyDescent="0.2">
      <c r="A434" s="25" t="s">
        <v>126</v>
      </c>
      <c r="B434" s="25" t="s">
        <v>92</v>
      </c>
      <c r="C434" s="25" t="s">
        <v>382</v>
      </c>
      <c r="D434" s="25" t="s">
        <v>78</v>
      </c>
      <c r="E434" s="25" t="s">
        <v>13</v>
      </c>
      <c r="F434" s="43">
        <v>1065</v>
      </c>
      <c r="G434" s="43">
        <v>3395</v>
      </c>
      <c r="H434" s="43">
        <v>304030</v>
      </c>
      <c r="I434" s="167">
        <v>3680970</v>
      </c>
    </row>
    <row r="435" spans="1:9" s="27" customFormat="1" ht="11.25" x14ac:dyDescent="0.2">
      <c r="A435" s="25" t="s">
        <v>126</v>
      </c>
      <c r="B435" s="25" t="s">
        <v>92</v>
      </c>
      <c r="C435" s="25" t="s">
        <v>382</v>
      </c>
      <c r="D435" s="25" t="s">
        <v>79</v>
      </c>
      <c r="E435" s="25" t="s">
        <v>11</v>
      </c>
      <c r="F435" s="43">
        <v>650</v>
      </c>
      <c r="G435" s="43">
        <v>2575</v>
      </c>
      <c r="H435" s="43">
        <v>274370</v>
      </c>
      <c r="I435" s="167">
        <v>2795020</v>
      </c>
    </row>
    <row r="436" spans="1:9" s="27" customFormat="1" ht="11.25" x14ac:dyDescent="0.2">
      <c r="A436" s="25" t="s">
        <v>126</v>
      </c>
      <c r="B436" s="25" t="s">
        <v>92</v>
      </c>
      <c r="C436" s="25" t="s">
        <v>382</v>
      </c>
      <c r="D436" s="25" t="s">
        <v>80</v>
      </c>
      <c r="E436" s="25" t="s">
        <v>25</v>
      </c>
      <c r="F436" s="43">
        <v>4990</v>
      </c>
      <c r="G436" s="43">
        <v>40800</v>
      </c>
      <c r="H436" s="43">
        <v>3203515</v>
      </c>
      <c r="I436" s="167">
        <v>31253965</v>
      </c>
    </row>
    <row r="437" spans="1:9" s="27" customFormat="1" ht="11.25" x14ac:dyDescent="0.2">
      <c r="A437" s="25" t="s">
        <v>126</v>
      </c>
      <c r="B437" s="25" t="s">
        <v>92</v>
      </c>
      <c r="C437" s="25" t="s">
        <v>382</v>
      </c>
      <c r="D437" s="25" t="s">
        <v>81</v>
      </c>
      <c r="E437" s="25" t="s">
        <v>19</v>
      </c>
      <c r="F437" s="43">
        <v>3280</v>
      </c>
      <c r="G437" s="43">
        <v>20590</v>
      </c>
      <c r="H437" s="43">
        <v>1427515</v>
      </c>
      <c r="I437" s="167">
        <v>13407730</v>
      </c>
    </row>
    <row r="438" spans="1:9" s="27" customFormat="1" ht="11.25" x14ac:dyDescent="0.2">
      <c r="A438" s="25" t="s">
        <v>126</v>
      </c>
      <c r="B438" s="25" t="s">
        <v>92</v>
      </c>
      <c r="C438" s="25" t="s">
        <v>382</v>
      </c>
      <c r="D438" s="25" t="s">
        <v>82</v>
      </c>
      <c r="E438" s="25" t="s">
        <v>20</v>
      </c>
      <c r="F438" s="43">
        <v>4665</v>
      </c>
      <c r="G438" s="43">
        <v>18265</v>
      </c>
      <c r="H438" s="43">
        <v>1822260</v>
      </c>
      <c r="I438" s="167">
        <v>16605000</v>
      </c>
    </row>
    <row r="439" spans="1:9" s="27" customFormat="1" ht="11.25" x14ac:dyDescent="0.2">
      <c r="A439" s="25" t="s">
        <v>126</v>
      </c>
      <c r="B439" s="25" t="s">
        <v>91</v>
      </c>
      <c r="C439" s="25" t="s">
        <v>121</v>
      </c>
      <c r="D439" s="25" t="s">
        <v>66</v>
      </c>
      <c r="E439" s="25" t="s">
        <v>12</v>
      </c>
      <c r="F439" s="43">
        <v>770</v>
      </c>
      <c r="G439" s="43">
        <v>2170</v>
      </c>
      <c r="H439" s="43">
        <v>201745</v>
      </c>
      <c r="I439" s="167">
        <v>2297370</v>
      </c>
    </row>
    <row r="440" spans="1:9" s="27" customFormat="1" ht="11.25" x14ac:dyDescent="0.2">
      <c r="A440" s="25" t="s">
        <v>126</v>
      </c>
      <c r="B440" s="25" t="s">
        <v>91</v>
      </c>
      <c r="C440" s="25" t="s">
        <v>121</v>
      </c>
      <c r="D440" s="25" t="s">
        <v>67</v>
      </c>
      <c r="E440" s="25" t="s">
        <v>15</v>
      </c>
      <c r="F440" s="43">
        <v>1330</v>
      </c>
      <c r="G440" s="43">
        <v>7130</v>
      </c>
      <c r="H440" s="43">
        <v>608960</v>
      </c>
      <c r="I440" s="167">
        <v>4947980</v>
      </c>
    </row>
    <row r="441" spans="1:9" s="27" customFormat="1" ht="11.25" x14ac:dyDescent="0.2">
      <c r="A441" s="25" t="s">
        <v>126</v>
      </c>
      <c r="B441" s="25" t="s">
        <v>91</v>
      </c>
      <c r="C441" s="25" t="s">
        <v>121</v>
      </c>
      <c r="D441" s="25" t="s">
        <v>68</v>
      </c>
      <c r="E441" s="25" t="s">
        <v>9</v>
      </c>
      <c r="F441" s="43">
        <v>5</v>
      </c>
      <c r="G441" s="43">
        <v>50</v>
      </c>
      <c r="H441" s="43">
        <v>3125</v>
      </c>
      <c r="I441" s="167">
        <v>45010</v>
      </c>
    </row>
    <row r="442" spans="1:9" s="27" customFormat="1" ht="11.25" x14ac:dyDescent="0.2">
      <c r="A442" s="25" t="s">
        <v>126</v>
      </c>
      <c r="B442" s="25" t="s">
        <v>91</v>
      </c>
      <c r="C442" s="25" t="s">
        <v>121</v>
      </c>
      <c r="D442" s="25" t="s">
        <v>69</v>
      </c>
      <c r="E442" s="25" t="s">
        <v>14</v>
      </c>
      <c r="F442" s="43">
        <v>250</v>
      </c>
      <c r="G442" s="43">
        <v>7700</v>
      </c>
      <c r="H442" s="43">
        <v>624995</v>
      </c>
      <c r="I442" s="167">
        <v>7234560</v>
      </c>
    </row>
    <row r="443" spans="1:9" s="27" customFormat="1" ht="11.25" x14ac:dyDescent="0.2">
      <c r="A443" s="25" t="s">
        <v>126</v>
      </c>
      <c r="B443" s="25" t="s">
        <v>91</v>
      </c>
      <c r="C443" s="25" t="s">
        <v>121</v>
      </c>
      <c r="D443" s="25" t="s">
        <v>70</v>
      </c>
      <c r="E443" s="25" t="s">
        <v>17</v>
      </c>
      <c r="F443" s="43">
        <v>110</v>
      </c>
      <c r="G443" s="43">
        <v>18560</v>
      </c>
      <c r="H443" s="43">
        <v>1691025</v>
      </c>
      <c r="I443" s="167">
        <v>20819335</v>
      </c>
    </row>
    <row r="444" spans="1:9" s="27" customFormat="1" ht="11.25" x14ac:dyDescent="0.2">
      <c r="A444" s="25" t="s">
        <v>126</v>
      </c>
      <c r="B444" s="25" t="s">
        <v>91</v>
      </c>
      <c r="C444" s="25" t="s">
        <v>121</v>
      </c>
      <c r="D444" s="25" t="s">
        <v>71</v>
      </c>
      <c r="E444" s="25" t="s">
        <v>22</v>
      </c>
      <c r="F444" s="43">
        <v>2215</v>
      </c>
      <c r="G444" s="43">
        <v>36600</v>
      </c>
      <c r="H444" s="43">
        <v>3147345</v>
      </c>
      <c r="I444" s="167">
        <v>33485535</v>
      </c>
    </row>
    <row r="445" spans="1:9" s="27" customFormat="1" ht="11.25" x14ac:dyDescent="0.2">
      <c r="A445" s="25" t="s">
        <v>126</v>
      </c>
      <c r="B445" s="25" t="s">
        <v>91</v>
      </c>
      <c r="C445" s="25" t="s">
        <v>121</v>
      </c>
      <c r="D445" s="25" t="s">
        <v>72</v>
      </c>
      <c r="E445" s="25" t="s">
        <v>10</v>
      </c>
      <c r="F445" s="43">
        <v>355</v>
      </c>
      <c r="G445" s="43">
        <v>3720</v>
      </c>
      <c r="H445" s="43">
        <v>290115</v>
      </c>
      <c r="I445" s="167">
        <v>2845140</v>
      </c>
    </row>
    <row r="446" spans="1:9" s="27" customFormat="1" ht="11.25" x14ac:dyDescent="0.2">
      <c r="A446" s="25" t="s">
        <v>126</v>
      </c>
      <c r="B446" s="25" t="s">
        <v>91</v>
      </c>
      <c r="C446" s="25" t="s">
        <v>121</v>
      </c>
      <c r="D446" s="25" t="s">
        <v>73</v>
      </c>
      <c r="E446" s="25" t="s">
        <v>18</v>
      </c>
      <c r="F446" s="43">
        <v>6790</v>
      </c>
      <c r="G446" s="43">
        <v>49705</v>
      </c>
      <c r="H446" s="43">
        <v>4834180</v>
      </c>
      <c r="I446" s="167">
        <v>46320325</v>
      </c>
    </row>
    <row r="447" spans="1:9" s="27" customFormat="1" ht="11.25" x14ac:dyDescent="0.2">
      <c r="A447" s="25" t="s">
        <v>126</v>
      </c>
      <c r="B447" s="25" t="s">
        <v>91</v>
      </c>
      <c r="C447" s="25" t="s">
        <v>121</v>
      </c>
      <c r="D447" s="25" t="s">
        <v>74</v>
      </c>
      <c r="E447" s="25" t="s">
        <v>23</v>
      </c>
      <c r="F447" s="43">
        <v>11880</v>
      </c>
      <c r="G447" s="43">
        <v>63855</v>
      </c>
      <c r="H447" s="43">
        <v>6829885</v>
      </c>
      <c r="I447" s="167">
        <v>66898610</v>
      </c>
    </row>
    <row r="448" spans="1:9" s="27" customFormat="1" ht="11.25" x14ac:dyDescent="0.2">
      <c r="A448" s="25" t="s">
        <v>126</v>
      </c>
      <c r="B448" s="25" t="s">
        <v>91</v>
      </c>
      <c r="C448" s="25" t="s">
        <v>121</v>
      </c>
      <c r="D448" s="25" t="s">
        <v>75</v>
      </c>
      <c r="E448" s="25" t="s">
        <v>21</v>
      </c>
      <c r="F448" s="43">
        <v>1495</v>
      </c>
      <c r="G448" s="43">
        <v>21600</v>
      </c>
      <c r="H448" s="43">
        <v>1593030</v>
      </c>
      <c r="I448" s="167">
        <v>16170580</v>
      </c>
    </row>
    <row r="449" spans="1:9" s="27" customFormat="1" ht="11.25" x14ac:dyDescent="0.2">
      <c r="A449" s="25" t="s">
        <v>126</v>
      </c>
      <c r="B449" s="25" t="s">
        <v>91</v>
      </c>
      <c r="C449" s="25" t="s">
        <v>121</v>
      </c>
      <c r="D449" s="25" t="s">
        <v>76</v>
      </c>
      <c r="E449" s="25" t="s">
        <v>24</v>
      </c>
      <c r="F449" s="43">
        <v>6445</v>
      </c>
      <c r="G449" s="43">
        <v>33635</v>
      </c>
      <c r="H449" s="43">
        <v>4116730</v>
      </c>
      <c r="I449" s="167">
        <v>36014940</v>
      </c>
    </row>
    <row r="450" spans="1:9" s="27" customFormat="1" ht="11.25" x14ac:dyDescent="0.2">
      <c r="A450" s="25" t="s">
        <v>126</v>
      </c>
      <c r="B450" s="25" t="s">
        <v>91</v>
      </c>
      <c r="C450" s="25" t="s">
        <v>121</v>
      </c>
      <c r="D450" s="25" t="s">
        <v>77</v>
      </c>
      <c r="E450" s="25" t="s">
        <v>16</v>
      </c>
      <c r="F450" s="43">
        <v>595</v>
      </c>
      <c r="G450" s="43">
        <v>3230</v>
      </c>
      <c r="H450" s="43">
        <v>280385</v>
      </c>
      <c r="I450" s="167">
        <v>3331770</v>
      </c>
    </row>
    <row r="451" spans="1:9" s="27" customFormat="1" ht="11.25" x14ac:dyDescent="0.2">
      <c r="A451" s="25" t="s">
        <v>126</v>
      </c>
      <c r="B451" s="25" t="s">
        <v>91</v>
      </c>
      <c r="C451" s="25" t="s">
        <v>121</v>
      </c>
      <c r="D451" s="25" t="s">
        <v>78</v>
      </c>
      <c r="E451" s="25" t="s">
        <v>13</v>
      </c>
      <c r="F451" s="43">
        <v>1240</v>
      </c>
      <c r="G451" s="43">
        <v>4450</v>
      </c>
      <c r="H451" s="43">
        <v>390345</v>
      </c>
      <c r="I451" s="167">
        <v>4578065</v>
      </c>
    </row>
    <row r="452" spans="1:9" s="27" customFormat="1" ht="11.25" x14ac:dyDescent="0.2">
      <c r="A452" s="25" t="s">
        <v>126</v>
      </c>
      <c r="B452" s="25" t="s">
        <v>91</v>
      </c>
      <c r="C452" s="25" t="s">
        <v>121</v>
      </c>
      <c r="D452" s="25" t="s">
        <v>79</v>
      </c>
      <c r="E452" s="25" t="s">
        <v>11</v>
      </c>
      <c r="F452" s="43">
        <v>1005</v>
      </c>
      <c r="G452" s="43">
        <v>3635</v>
      </c>
      <c r="H452" s="43">
        <v>405115</v>
      </c>
      <c r="I452" s="167">
        <v>4458890</v>
      </c>
    </row>
    <row r="453" spans="1:9" s="27" customFormat="1" ht="11.25" x14ac:dyDescent="0.2">
      <c r="A453" s="25" t="s">
        <v>126</v>
      </c>
      <c r="B453" s="25" t="s">
        <v>91</v>
      </c>
      <c r="C453" s="25" t="s">
        <v>121</v>
      </c>
      <c r="D453" s="25" t="s">
        <v>80</v>
      </c>
      <c r="E453" s="25" t="s">
        <v>25</v>
      </c>
      <c r="F453" s="43">
        <v>6015</v>
      </c>
      <c r="G453" s="43">
        <v>47780</v>
      </c>
      <c r="H453" s="43">
        <v>3816020</v>
      </c>
      <c r="I453" s="167">
        <v>38267015</v>
      </c>
    </row>
    <row r="454" spans="1:9" s="27" customFormat="1" ht="11.25" x14ac:dyDescent="0.2">
      <c r="A454" s="25" t="s">
        <v>126</v>
      </c>
      <c r="B454" s="25" t="s">
        <v>91</v>
      </c>
      <c r="C454" s="25" t="s">
        <v>121</v>
      </c>
      <c r="D454" s="25" t="s">
        <v>81</v>
      </c>
      <c r="E454" s="25" t="s">
        <v>19</v>
      </c>
      <c r="F454" s="43">
        <v>3685</v>
      </c>
      <c r="G454" s="43">
        <v>25300</v>
      </c>
      <c r="H454" s="43">
        <v>1712785</v>
      </c>
      <c r="I454" s="167">
        <v>16247495</v>
      </c>
    </row>
    <row r="455" spans="1:9" s="27" customFormat="1" ht="11.25" x14ac:dyDescent="0.2">
      <c r="A455" s="25" t="s">
        <v>126</v>
      </c>
      <c r="B455" s="25" t="s">
        <v>91</v>
      </c>
      <c r="C455" s="25" t="s">
        <v>121</v>
      </c>
      <c r="D455" s="25" t="s">
        <v>82</v>
      </c>
      <c r="E455" s="25" t="s">
        <v>20</v>
      </c>
      <c r="F455" s="43">
        <v>5820</v>
      </c>
      <c r="G455" s="43">
        <v>23855</v>
      </c>
      <c r="H455" s="43">
        <v>2353050</v>
      </c>
      <c r="I455" s="167">
        <v>21204915</v>
      </c>
    </row>
    <row r="456" spans="1:9" s="27" customFormat="1" ht="11.25" x14ac:dyDescent="0.2">
      <c r="A456" s="25" t="s">
        <v>126</v>
      </c>
      <c r="B456" s="25" t="s">
        <v>90</v>
      </c>
      <c r="C456" s="25" t="s">
        <v>381</v>
      </c>
      <c r="D456" s="25" t="s">
        <v>66</v>
      </c>
      <c r="E456" s="25" t="s">
        <v>12</v>
      </c>
      <c r="F456" s="43">
        <v>560</v>
      </c>
      <c r="G456" s="43">
        <v>1940</v>
      </c>
      <c r="H456" s="43">
        <v>164840</v>
      </c>
      <c r="I456" s="167">
        <v>1808845</v>
      </c>
    </row>
    <row r="457" spans="1:9" s="27" customFormat="1" ht="11.25" x14ac:dyDescent="0.2">
      <c r="A457" s="25" t="s">
        <v>126</v>
      </c>
      <c r="B457" s="25" t="s">
        <v>90</v>
      </c>
      <c r="C457" s="25" t="s">
        <v>381</v>
      </c>
      <c r="D457" s="25" t="s">
        <v>67</v>
      </c>
      <c r="E457" s="25" t="s">
        <v>15</v>
      </c>
      <c r="F457" s="43">
        <v>1515</v>
      </c>
      <c r="G457" s="43">
        <v>10005</v>
      </c>
      <c r="H457" s="43">
        <v>751965</v>
      </c>
      <c r="I457" s="167">
        <v>6615555</v>
      </c>
    </row>
    <row r="458" spans="1:9" s="27" customFormat="1" ht="11.25" x14ac:dyDescent="0.2">
      <c r="A458" s="25" t="s">
        <v>126</v>
      </c>
      <c r="B458" s="25" t="s">
        <v>90</v>
      </c>
      <c r="C458" s="25" t="s">
        <v>381</v>
      </c>
      <c r="D458" s="25" t="s">
        <v>68</v>
      </c>
      <c r="E458" s="25" t="s">
        <v>9</v>
      </c>
      <c r="F458" s="43">
        <v>5</v>
      </c>
      <c r="G458" s="43">
        <v>105</v>
      </c>
      <c r="H458" s="43">
        <v>5615</v>
      </c>
      <c r="I458" s="167">
        <v>93095</v>
      </c>
    </row>
    <row r="459" spans="1:9" s="27" customFormat="1" ht="11.25" x14ac:dyDescent="0.2">
      <c r="A459" s="25" t="s">
        <v>126</v>
      </c>
      <c r="B459" s="25" t="s">
        <v>90</v>
      </c>
      <c r="C459" s="25" t="s">
        <v>381</v>
      </c>
      <c r="D459" s="25" t="s">
        <v>69</v>
      </c>
      <c r="E459" s="25" t="s">
        <v>14</v>
      </c>
      <c r="F459" s="43">
        <v>450</v>
      </c>
      <c r="G459" s="43">
        <v>12200</v>
      </c>
      <c r="H459" s="43">
        <v>999715</v>
      </c>
      <c r="I459" s="167">
        <v>11679005</v>
      </c>
    </row>
    <row r="460" spans="1:9" s="27" customFormat="1" ht="11.25" x14ac:dyDescent="0.2">
      <c r="A460" s="25" t="s">
        <v>126</v>
      </c>
      <c r="B460" s="25" t="s">
        <v>90</v>
      </c>
      <c r="C460" s="25" t="s">
        <v>381</v>
      </c>
      <c r="D460" s="25" t="s">
        <v>70</v>
      </c>
      <c r="E460" s="25" t="s">
        <v>17</v>
      </c>
      <c r="F460" s="43">
        <v>160</v>
      </c>
      <c r="G460" s="43">
        <v>26420</v>
      </c>
      <c r="H460" s="43">
        <v>2892130</v>
      </c>
      <c r="I460" s="167">
        <v>32648050</v>
      </c>
    </row>
    <row r="461" spans="1:9" s="27" customFormat="1" ht="11.25" x14ac:dyDescent="0.2">
      <c r="A461" s="25" t="s">
        <v>126</v>
      </c>
      <c r="B461" s="25" t="s">
        <v>90</v>
      </c>
      <c r="C461" s="25" t="s">
        <v>381</v>
      </c>
      <c r="D461" s="25" t="s">
        <v>71</v>
      </c>
      <c r="E461" s="25" t="s">
        <v>22</v>
      </c>
      <c r="F461" s="43">
        <v>3885</v>
      </c>
      <c r="G461" s="43">
        <v>72875</v>
      </c>
      <c r="H461" s="43">
        <v>6600730</v>
      </c>
      <c r="I461" s="167">
        <v>72270775</v>
      </c>
    </row>
    <row r="462" spans="1:9" s="27" customFormat="1" ht="11.25" x14ac:dyDescent="0.2">
      <c r="A462" s="25" t="s">
        <v>126</v>
      </c>
      <c r="B462" s="25" t="s">
        <v>90</v>
      </c>
      <c r="C462" s="25" t="s">
        <v>381</v>
      </c>
      <c r="D462" s="25" t="s">
        <v>72</v>
      </c>
      <c r="E462" s="25" t="s">
        <v>10</v>
      </c>
      <c r="F462" s="43">
        <v>510</v>
      </c>
      <c r="G462" s="43">
        <v>5960</v>
      </c>
      <c r="H462" s="43">
        <v>504750</v>
      </c>
      <c r="I462" s="167">
        <v>4845555</v>
      </c>
    </row>
    <row r="463" spans="1:9" s="27" customFormat="1" ht="11.25" x14ac:dyDescent="0.2">
      <c r="A463" s="25" t="s">
        <v>126</v>
      </c>
      <c r="B463" s="25" t="s">
        <v>90</v>
      </c>
      <c r="C463" s="25" t="s">
        <v>381</v>
      </c>
      <c r="D463" s="25" t="s">
        <v>73</v>
      </c>
      <c r="E463" s="25" t="s">
        <v>18</v>
      </c>
      <c r="F463" s="43">
        <v>10510</v>
      </c>
      <c r="G463" s="43">
        <v>80570</v>
      </c>
      <c r="H463" s="43">
        <v>8429095</v>
      </c>
      <c r="I463" s="167">
        <v>82131545</v>
      </c>
    </row>
    <row r="464" spans="1:9" s="27" customFormat="1" ht="11.25" x14ac:dyDescent="0.2">
      <c r="A464" s="25" t="s">
        <v>126</v>
      </c>
      <c r="B464" s="25" t="s">
        <v>90</v>
      </c>
      <c r="C464" s="25" t="s">
        <v>381</v>
      </c>
      <c r="D464" s="25" t="s">
        <v>74</v>
      </c>
      <c r="E464" s="25" t="s">
        <v>23</v>
      </c>
      <c r="F464" s="43">
        <v>18870</v>
      </c>
      <c r="G464" s="43">
        <v>120910</v>
      </c>
      <c r="H464" s="43">
        <v>13067830</v>
      </c>
      <c r="I464" s="167">
        <v>133235900</v>
      </c>
    </row>
    <row r="465" spans="1:9" s="27" customFormat="1" ht="11.25" x14ac:dyDescent="0.2">
      <c r="A465" s="25" t="s">
        <v>126</v>
      </c>
      <c r="B465" s="25" t="s">
        <v>90</v>
      </c>
      <c r="C465" s="25" t="s">
        <v>381</v>
      </c>
      <c r="D465" s="25" t="s">
        <v>75</v>
      </c>
      <c r="E465" s="25" t="s">
        <v>21</v>
      </c>
      <c r="F465" s="43">
        <v>2735</v>
      </c>
      <c r="G465" s="43">
        <v>43790</v>
      </c>
      <c r="H465" s="43">
        <v>3479280</v>
      </c>
      <c r="I465" s="167">
        <v>34487650</v>
      </c>
    </row>
    <row r="466" spans="1:9" s="27" customFormat="1" ht="11.25" x14ac:dyDescent="0.2">
      <c r="A466" s="25" t="s">
        <v>126</v>
      </c>
      <c r="B466" s="25" t="s">
        <v>90</v>
      </c>
      <c r="C466" s="25" t="s">
        <v>381</v>
      </c>
      <c r="D466" s="25" t="s">
        <v>76</v>
      </c>
      <c r="E466" s="25" t="s">
        <v>24</v>
      </c>
      <c r="F466" s="43">
        <v>9630</v>
      </c>
      <c r="G466" s="43">
        <v>58335</v>
      </c>
      <c r="H466" s="43">
        <v>6771895</v>
      </c>
      <c r="I466" s="167">
        <v>58788395</v>
      </c>
    </row>
    <row r="467" spans="1:9" s="27" customFormat="1" ht="11.25" x14ac:dyDescent="0.2">
      <c r="A467" s="25" t="s">
        <v>126</v>
      </c>
      <c r="B467" s="25" t="s">
        <v>90</v>
      </c>
      <c r="C467" s="25" t="s">
        <v>381</v>
      </c>
      <c r="D467" s="25" t="s">
        <v>77</v>
      </c>
      <c r="E467" s="25" t="s">
        <v>16</v>
      </c>
      <c r="F467" s="43">
        <v>1210</v>
      </c>
      <c r="G467" s="43">
        <v>10505</v>
      </c>
      <c r="H467" s="43">
        <v>958245</v>
      </c>
      <c r="I467" s="167">
        <v>11928390</v>
      </c>
    </row>
    <row r="468" spans="1:9" s="27" customFormat="1" ht="11.25" x14ac:dyDescent="0.2">
      <c r="A468" s="25" t="s">
        <v>126</v>
      </c>
      <c r="B468" s="25" t="s">
        <v>90</v>
      </c>
      <c r="C468" s="25" t="s">
        <v>381</v>
      </c>
      <c r="D468" s="25" t="s">
        <v>78</v>
      </c>
      <c r="E468" s="25" t="s">
        <v>13</v>
      </c>
      <c r="F468" s="43">
        <v>2220</v>
      </c>
      <c r="G468" s="43">
        <v>7270</v>
      </c>
      <c r="H468" s="43">
        <v>673300</v>
      </c>
      <c r="I468" s="167">
        <v>8263995</v>
      </c>
    </row>
    <row r="469" spans="1:9" s="27" customFormat="1" ht="11.25" x14ac:dyDescent="0.2">
      <c r="A469" s="25" t="s">
        <v>126</v>
      </c>
      <c r="B469" s="25" t="s">
        <v>90</v>
      </c>
      <c r="C469" s="25" t="s">
        <v>381</v>
      </c>
      <c r="D469" s="25" t="s">
        <v>79</v>
      </c>
      <c r="E469" s="25" t="s">
        <v>11</v>
      </c>
      <c r="F469" s="43">
        <v>1520</v>
      </c>
      <c r="G469" s="43">
        <v>5685</v>
      </c>
      <c r="H469" s="43">
        <v>612455</v>
      </c>
      <c r="I469" s="167">
        <v>6679790</v>
      </c>
    </row>
    <row r="470" spans="1:9" s="27" customFormat="1" ht="11.25" x14ac:dyDescent="0.2">
      <c r="A470" s="25" t="s">
        <v>126</v>
      </c>
      <c r="B470" s="25" t="s">
        <v>90</v>
      </c>
      <c r="C470" s="25" t="s">
        <v>381</v>
      </c>
      <c r="D470" s="25" t="s">
        <v>80</v>
      </c>
      <c r="E470" s="25" t="s">
        <v>25</v>
      </c>
      <c r="F470" s="43">
        <v>10390</v>
      </c>
      <c r="G470" s="43">
        <v>100525</v>
      </c>
      <c r="H470" s="43">
        <v>8423755</v>
      </c>
      <c r="I470" s="167">
        <v>86581000</v>
      </c>
    </row>
    <row r="471" spans="1:9" s="27" customFormat="1" ht="11.25" x14ac:dyDescent="0.2">
      <c r="A471" s="25" t="s">
        <v>126</v>
      </c>
      <c r="B471" s="25" t="s">
        <v>90</v>
      </c>
      <c r="C471" s="25" t="s">
        <v>381</v>
      </c>
      <c r="D471" s="25" t="s">
        <v>81</v>
      </c>
      <c r="E471" s="25" t="s">
        <v>19</v>
      </c>
      <c r="F471" s="43">
        <v>6460</v>
      </c>
      <c r="G471" s="43">
        <v>46865</v>
      </c>
      <c r="H471" s="43">
        <v>3568880</v>
      </c>
      <c r="I471" s="167">
        <v>33425120</v>
      </c>
    </row>
    <row r="472" spans="1:9" s="27" customFormat="1" ht="11.25" x14ac:dyDescent="0.2">
      <c r="A472" s="25" t="s">
        <v>126</v>
      </c>
      <c r="B472" s="25" t="s">
        <v>90</v>
      </c>
      <c r="C472" s="25" t="s">
        <v>381</v>
      </c>
      <c r="D472" s="25" t="s">
        <v>82</v>
      </c>
      <c r="E472" s="25" t="s">
        <v>20</v>
      </c>
      <c r="F472" s="43">
        <v>8380</v>
      </c>
      <c r="G472" s="43">
        <v>37580</v>
      </c>
      <c r="H472" s="43">
        <v>3679300</v>
      </c>
      <c r="I472" s="167">
        <v>33526850</v>
      </c>
    </row>
    <row r="473" spans="1:9" s="27" customFormat="1" ht="11.25" x14ac:dyDescent="0.2">
      <c r="A473" s="25" t="s">
        <v>126</v>
      </c>
      <c r="B473" s="25" t="s">
        <v>104</v>
      </c>
      <c r="C473" s="25" t="s">
        <v>380</v>
      </c>
      <c r="D473" s="25" t="s">
        <v>66</v>
      </c>
      <c r="E473" s="25" t="s">
        <v>12</v>
      </c>
      <c r="F473" s="43">
        <v>990</v>
      </c>
      <c r="G473" s="43">
        <v>2495</v>
      </c>
      <c r="H473" s="43">
        <v>208095</v>
      </c>
      <c r="I473" s="167">
        <v>1883805</v>
      </c>
    </row>
    <row r="474" spans="1:9" s="27" customFormat="1" ht="11.25" x14ac:dyDescent="0.2">
      <c r="A474" s="25" t="s">
        <v>126</v>
      </c>
      <c r="B474" s="25" t="s">
        <v>104</v>
      </c>
      <c r="C474" s="25" t="s">
        <v>380</v>
      </c>
      <c r="D474" s="25" t="s">
        <v>67</v>
      </c>
      <c r="E474" s="25" t="s">
        <v>15</v>
      </c>
      <c r="F474" s="43">
        <v>2250</v>
      </c>
      <c r="G474" s="43">
        <v>15535</v>
      </c>
      <c r="H474" s="43">
        <v>1276150</v>
      </c>
      <c r="I474" s="167">
        <v>11242285</v>
      </c>
    </row>
    <row r="475" spans="1:9" s="27" customFormat="1" ht="11.25" x14ac:dyDescent="0.2">
      <c r="A475" s="25" t="s">
        <v>126</v>
      </c>
      <c r="B475" s="25" t="s">
        <v>104</v>
      </c>
      <c r="C475" s="25" t="s">
        <v>380</v>
      </c>
      <c r="D475" s="25" t="s">
        <v>68</v>
      </c>
      <c r="E475" s="25" t="s">
        <v>9</v>
      </c>
      <c r="F475" s="43">
        <v>0</v>
      </c>
      <c r="G475" s="43">
        <v>15</v>
      </c>
      <c r="H475" s="43">
        <v>1895</v>
      </c>
      <c r="I475" s="167">
        <v>30110</v>
      </c>
    </row>
    <row r="476" spans="1:9" s="27" customFormat="1" ht="11.25" x14ac:dyDescent="0.2">
      <c r="A476" s="25" t="s">
        <v>126</v>
      </c>
      <c r="B476" s="25" t="s">
        <v>104</v>
      </c>
      <c r="C476" s="25" t="s">
        <v>380</v>
      </c>
      <c r="D476" s="25" t="s">
        <v>69</v>
      </c>
      <c r="E476" s="25" t="s">
        <v>14</v>
      </c>
      <c r="F476" s="43">
        <v>645</v>
      </c>
      <c r="G476" s="43">
        <v>20180</v>
      </c>
      <c r="H476" s="43">
        <v>1492885</v>
      </c>
      <c r="I476" s="167">
        <v>17952075</v>
      </c>
    </row>
    <row r="477" spans="1:9" s="27" customFormat="1" ht="11.25" x14ac:dyDescent="0.2">
      <c r="A477" s="25" t="s">
        <v>126</v>
      </c>
      <c r="B477" s="25" t="s">
        <v>104</v>
      </c>
      <c r="C477" s="25" t="s">
        <v>380</v>
      </c>
      <c r="D477" s="25" t="s">
        <v>70</v>
      </c>
      <c r="E477" s="25" t="s">
        <v>17</v>
      </c>
      <c r="F477" s="43">
        <v>185</v>
      </c>
      <c r="G477" s="43">
        <v>25245</v>
      </c>
      <c r="H477" s="43">
        <v>2650040</v>
      </c>
      <c r="I477" s="167">
        <v>30793050</v>
      </c>
    </row>
    <row r="478" spans="1:9" s="27" customFormat="1" ht="11.25" x14ac:dyDescent="0.2">
      <c r="A478" s="25" t="s">
        <v>126</v>
      </c>
      <c r="B478" s="25" t="s">
        <v>104</v>
      </c>
      <c r="C478" s="25" t="s">
        <v>380</v>
      </c>
      <c r="D478" s="25" t="s">
        <v>71</v>
      </c>
      <c r="E478" s="25" t="s">
        <v>22</v>
      </c>
      <c r="F478" s="43">
        <v>4505</v>
      </c>
      <c r="G478" s="43">
        <v>79365</v>
      </c>
      <c r="H478" s="43">
        <v>6998205</v>
      </c>
      <c r="I478" s="167">
        <v>77269870</v>
      </c>
    </row>
    <row r="479" spans="1:9" s="27" customFormat="1" ht="11.25" x14ac:dyDescent="0.2">
      <c r="A479" s="25" t="s">
        <v>126</v>
      </c>
      <c r="B479" s="25" t="s">
        <v>104</v>
      </c>
      <c r="C479" s="25" t="s">
        <v>380</v>
      </c>
      <c r="D479" s="25" t="s">
        <v>72</v>
      </c>
      <c r="E479" s="25" t="s">
        <v>10</v>
      </c>
      <c r="F479" s="43">
        <v>665</v>
      </c>
      <c r="G479" s="43">
        <v>6070</v>
      </c>
      <c r="H479" s="43">
        <v>495970</v>
      </c>
      <c r="I479" s="167">
        <v>4979690</v>
      </c>
    </row>
    <row r="480" spans="1:9" s="27" customFormat="1" ht="11.25" x14ac:dyDescent="0.2">
      <c r="A480" s="25" t="s">
        <v>126</v>
      </c>
      <c r="B480" s="25" t="s">
        <v>104</v>
      </c>
      <c r="C480" s="25" t="s">
        <v>380</v>
      </c>
      <c r="D480" s="25" t="s">
        <v>73</v>
      </c>
      <c r="E480" s="25" t="s">
        <v>18</v>
      </c>
      <c r="F480" s="43">
        <v>12295</v>
      </c>
      <c r="G480" s="43">
        <v>82665</v>
      </c>
      <c r="H480" s="43">
        <v>8337620</v>
      </c>
      <c r="I480" s="167">
        <v>81510325</v>
      </c>
    </row>
    <row r="481" spans="1:9" s="27" customFormat="1" ht="11.25" x14ac:dyDescent="0.2">
      <c r="A481" s="25" t="s">
        <v>126</v>
      </c>
      <c r="B481" s="25" t="s">
        <v>104</v>
      </c>
      <c r="C481" s="25" t="s">
        <v>380</v>
      </c>
      <c r="D481" s="25" t="s">
        <v>74</v>
      </c>
      <c r="E481" s="25" t="s">
        <v>23</v>
      </c>
      <c r="F481" s="43">
        <v>21700</v>
      </c>
      <c r="G481" s="43">
        <v>121110</v>
      </c>
      <c r="H481" s="43">
        <v>12971480</v>
      </c>
      <c r="I481" s="167">
        <v>134388150</v>
      </c>
    </row>
    <row r="482" spans="1:9" s="27" customFormat="1" ht="11.25" x14ac:dyDescent="0.2">
      <c r="A482" s="25" t="s">
        <v>126</v>
      </c>
      <c r="B482" s="25" t="s">
        <v>104</v>
      </c>
      <c r="C482" s="25" t="s">
        <v>380</v>
      </c>
      <c r="D482" s="25" t="s">
        <v>75</v>
      </c>
      <c r="E482" s="25" t="s">
        <v>21</v>
      </c>
      <c r="F482" s="43">
        <v>2600</v>
      </c>
      <c r="G482" s="43">
        <v>39670</v>
      </c>
      <c r="H482" s="43">
        <v>3239785</v>
      </c>
      <c r="I482" s="167">
        <v>32578120</v>
      </c>
    </row>
    <row r="483" spans="1:9" s="27" customFormat="1" ht="11.25" x14ac:dyDescent="0.2">
      <c r="A483" s="25" t="s">
        <v>126</v>
      </c>
      <c r="B483" s="25" t="s">
        <v>104</v>
      </c>
      <c r="C483" s="25" t="s">
        <v>380</v>
      </c>
      <c r="D483" s="25" t="s">
        <v>76</v>
      </c>
      <c r="E483" s="25" t="s">
        <v>24</v>
      </c>
      <c r="F483" s="43">
        <v>10575</v>
      </c>
      <c r="G483" s="43">
        <v>64105</v>
      </c>
      <c r="H483" s="43">
        <v>7705865</v>
      </c>
      <c r="I483" s="167">
        <v>68656390</v>
      </c>
    </row>
    <row r="484" spans="1:9" s="27" customFormat="1" ht="11.25" x14ac:dyDescent="0.2">
      <c r="A484" s="25" t="s">
        <v>126</v>
      </c>
      <c r="B484" s="25" t="s">
        <v>104</v>
      </c>
      <c r="C484" s="25" t="s">
        <v>380</v>
      </c>
      <c r="D484" s="25" t="s">
        <v>77</v>
      </c>
      <c r="E484" s="25" t="s">
        <v>16</v>
      </c>
      <c r="F484" s="43">
        <v>1120</v>
      </c>
      <c r="G484" s="43">
        <v>6935</v>
      </c>
      <c r="H484" s="43">
        <v>628290</v>
      </c>
      <c r="I484" s="167">
        <v>7444750</v>
      </c>
    </row>
    <row r="485" spans="1:9" s="27" customFormat="1" ht="11.25" x14ac:dyDescent="0.2">
      <c r="A485" s="25" t="s">
        <v>126</v>
      </c>
      <c r="B485" s="25" t="s">
        <v>104</v>
      </c>
      <c r="C485" s="25" t="s">
        <v>380</v>
      </c>
      <c r="D485" s="25" t="s">
        <v>78</v>
      </c>
      <c r="E485" s="25" t="s">
        <v>13</v>
      </c>
      <c r="F485" s="43">
        <v>2320</v>
      </c>
      <c r="G485" s="43">
        <v>7190</v>
      </c>
      <c r="H485" s="43">
        <v>636780</v>
      </c>
      <c r="I485" s="167">
        <v>7540645</v>
      </c>
    </row>
    <row r="486" spans="1:9" s="27" customFormat="1" ht="11.25" x14ac:dyDescent="0.2">
      <c r="A486" s="25" t="s">
        <v>126</v>
      </c>
      <c r="B486" s="25" t="s">
        <v>104</v>
      </c>
      <c r="C486" s="25" t="s">
        <v>380</v>
      </c>
      <c r="D486" s="25" t="s">
        <v>79</v>
      </c>
      <c r="E486" s="25" t="s">
        <v>11</v>
      </c>
      <c r="F486" s="43">
        <v>1450</v>
      </c>
      <c r="G486" s="43">
        <v>5615</v>
      </c>
      <c r="H486" s="43">
        <v>582305</v>
      </c>
      <c r="I486" s="167">
        <v>6339970</v>
      </c>
    </row>
    <row r="487" spans="1:9" s="27" customFormat="1" ht="11.25" x14ac:dyDescent="0.2">
      <c r="A487" s="25" t="s">
        <v>126</v>
      </c>
      <c r="B487" s="25" t="s">
        <v>104</v>
      </c>
      <c r="C487" s="25" t="s">
        <v>380</v>
      </c>
      <c r="D487" s="25" t="s">
        <v>80</v>
      </c>
      <c r="E487" s="25" t="s">
        <v>25</v>
      </c>
      <c r="F487" s="43">
        <v>10720</v>
      </c>
      <c r="G487" s="43">
        <v>87110</v>
      </c>
      <c r="H487" s="43">
        <v>6739360</v>
      </c>
      <c r="I487" s="167">
        <v>68587870</v>
      </c>
    </row>
    <row r="488" spans="1:9" s="27" customFormat="1" ht="11.25" x14ac:dyDescent="0.2">
      <c r="A488" s="25" t="s">
        <v>126</v>
      </c>
      <c r="B488" s="25" t="s">
        <v>104</v>
      </c>
      <c r="C488" s="25" t="s">
        <v>380</v>
      </c>
      <c r="D488" s="25" t="s">
        <v>81</v>
      </c>
      <c r="E488" s="25" t="s">
        <v>19</v>
      </c>
      <c r="F488" s="43">
        <v>7750</v>
      </c>
      <c r="G488" s="43">
        <v>49640</v>
      </c>
      <c r="H488" s="43">
        <v>3693835</v>
      </c>
      <c r="I488" s="167">
        <v>35089320</v>
      </c>
    </row>
    <row r="489" spans="1:9" s="27" customFormat="1" ht="11.25" x14ac:dyDescent="0.2">
      <c r="A489" s="25" t="s">
        <v>126</v>
      </c>
      <c r="B489" s="25" t="s">
        <v>104</v>
      </c>
      <c r="C489" s="25" t="s">
        <v>380</v>
      </c>
      <c r="D489" s="25" t="s">
        <v>82</v>
      </c>
      <c r="E489" s="25" t="s">
        <v>20</v>
      </c>
      <c r="F489" s="43">
        <v>8520</v>
      </c>
      <c r="G489" s="43">
        <v>36440</v>
      </c>
      <c r="H489" s="43">
        <v>3609660</v>
      </c>
      <c r="I489" s="167">
        <v>32429975</v>
      </c>
    </row>
    <row r="490" spans="1:9" s="27" customFormat="1" ht="11.25" x14ac:dyDescent="0.2">
      <c r="A490" s="25" t="s">
        <v>126</v>
      </c>
      <c r="B490" s="25" t="s">
        <v>89</v>
      </c>
      <c r="C490" s="25" t="s">
        <v>379</v>
      </c>
      <c r="D490" s="25" t="s">
        <v>66</v>
      </c>
      <c r="E490" s="25" t="s">
        <v>12</v>
      </c>
      <c r="F490" s="43">
        <v>785</v>
      </c>
      <c r="G490" s="43">
        <v>2750</v>
      </c>
      <c r="H490" s="43">
        <v>200490</v>
      </c>
      <c r="I490" s="167">
        <v>2201315</v>
      </c>
    </row>
    <row r="491" spans="1:9" s="27" customFormat="1" ht="11.25" x14ac:dyDescent="0.2">
      <c r="A491" s="25" t="s">
        <v>126</v>
      </c>
      <c r="B491" s="25" t="s">
        <v>89</v>
      </c>
      <c r="C491" s="25" t="s">
        <v>379</v>
      </c>
      <c r="D491" s="25" t="s">
        <v>67</v>
      </c>
      <c r="E491" s="25" t="s">
        <v>15</v>
      </c>
      <c r="F491" s="43">
        <v>1500</v>
      </c>
      <c r="G491" s="43">
        <v>11005</v>
      </c>
      <c r="H491" s="43">
        <v>839375</v>
      </c>
      <c r="I491" s="167">
        <v>7161440</v>
      </c>
    </row>
    <row r="492" spans="1:9" s="27" customFormat="1" ht="11.25" x14ac:dyDescent="0.2">
      <c r="A492" s="25" t="s">
        <v>126</v>
      </c>
      <c r="B492" s="25" t="s">
        <v>89</v>
      </c>
      <c r="C492" s="25" t="s">
        <v>379</v>
      </c>
      <c r="D492" s="25" t="s">
        <v>68</v>
      </c>
      <c r="E492" s="25" t="s">
        <v>9</v>
      </c>
      <c r="F492" s="43">
        <v>0</v>
      </c>
      <c r="G492" s="43">
        <v>65</v>
      </c>
      <c r="H492" s="43">
        <v>3080</v>
      </c>
      <c r="I492" s="167">
        <v>47920</v>
      </c>
    </row>
    <row r="493" spans="1:9" s="27" customFormat="1" ht="11.25" x14ac:dyDescent="0.2">
      <c r="A493" s="25" t="s">
        <v>126</v>
      </c>
      <c r="B493" s="25" t="s">
        <v>89</v>
      </c>
      <c r="C493" s="25" t="s">
        <v>379</v>
      </c>
      <c r="D493" s="25" t="s">
        <v>69</v>
      </c>
      <c r="E493" s="25" t="s">
        <v>14</v>
      </c>
      <c r="F493" s="43">
        <v>450</v>
      </c>
      <c r="G493" s="43">
        <v>19140</v>
      </c>
      <c r="H493" s="43">
        <v>1556865</v>
      </c>
      <c r="I493" s="167">
        <v>18574065</v>
      </c>
    </row>
    <row r="494" spans="1:9" s="27" customFormat="1" ht="11.25" x14ac:dyDescent="0.2">
      <c r="A494" s="25" t="s">
        <v>126</v>
      </c>
      <c r="B494" s="25" t="s">
        <v>89</v>
      </c>
      <c r="C494" s="25" t="s">
        <v>379</v>
      </c>
      <c r="D494" s="25" t="s">
        <v>70</v>
      </c>
      <c r="E494" s="25" t="s">
        <v>17</v>
      </c>
      <c r="F494" s="43">
        <v>205</v>
      </c>
      <c r="G494" s="43">
        <v>18150</v>
      </c>
      <c r="H494" s="43">
        <v>1638725</v>
      </c>
      <c r="I494" s="167">
        <v>18554010</v>
      </c>
    </row>
    <row r="495" spans="1:9" s="27" customFormat="1" ht="11.25" x14ac:dyDescent="0.2">
      <c r="A495" s="25" t="s">
        <v>126</v>
      </c>
      <c r="B495" s="25" t="s">
        <v>89</v>
      </c>
      <c r="C495" s="25" t="s">
        <v>379</v>
      </c>
      <c r="D495" s="25" t="s">
        <v>71</v>
      </c>
      <c r="E495" s="25" t="s">
        <v>22</v>
      </c>
      <c r="F495" s="43">
        <v>3390</v>
      </c>
      <c r="G495" s="43">
        <v>64280</v>
      </c>
      <c r="H495" s="43">
        <v>5312850</v>
      </c>
      <c r="I495" s="167">
        <v>54389725</v>
      </c>
    </row>
    <row r="496" spans="1:9" s="27" customFormat="1" ht="11.25" x14ac:dyDescent="0.2">
      <c r="A496" s="25" t="s">
        <v>126</v>
      </c>
      <c r="B496" s="25" t="s">
        <v>89</v>
      </c>
      <c r="C496" s="25" t="s">
        <v>379</v>
      </c>
      <c r="D496" s="25" t="s">
        <v>72</v>
      </c>
      <c r="E496" s="25" t="s">
        <v>10</v>
      </c>
      <c r="F496" s="43">
        <v>435</v>
      </c>
      <c r="G496" s="43">
        <v>4475</v>
      </c>
      <c r="H496" s="43">
        <v>352975</v>
      </c>
      <c r="I496" s="167">
        <v>3383255</v>
      </c>
    </row>
    <row r="497" spans="1:9" s="27" customFormat="1" ht="11.25" x14ac:dyDescent="0.2">
      <c r="A497" s="25" t="s">
        <v>126</v>
      </c>
      <c r="B497" s="25" t="s">
        <v>89</v>
      </c>
      <c r="C497" s="25" t="s">
        <v>379</v>
      </c>
      <c r="D497" s="25" t="s">
        <v>73</v>
      </c>
      <c r="E497" s="25" t="s">
        <v>18</v>
      </c>
      <c r="F497" s="43">
        <v>8860</v>
      </c>
      <c r="G497" s="43">
        <v>65180</v>
      </c>
      <c r="H497" s="43">
        <v>5948010</v>
      </c>
      <c r="I497" s="167">
        <v>57131180</v>
      </c>
    </row>
    <row r="498" spans="1:9" s="27" customFormat="1" ht="11.25" x14ac:dyDescent="0.2">
      <c r="A498" s="25" t="s">
        <v>126</v>
      </c>
      <c r="B498" s="25" t="s">
        <v>89</v>
      </c>
      <c r="C498" s="25" t="s">
        <v>379</v>
      </c>
      <c r="D498" s="25" t="s">
        <v>74</v>
      </c>
      <c r="E498" s="25" t="s">
        <v>23</v>
      </c>
      <c r="F498" s="43">
        <v>13980</v>
      </c>
      <c r="G498" s="43">
        <v>82775</v>
      </c>
      <c r="H498" s="43">
        <v>8729280</v>
      </c>
      <c r="I498" s="167">
        <v>86703695</v>
      </c>
    </row>
    <row r="499" spans="1:9" s="27" customFormat="1" ht="11.25" x14ac:dyDescent="0.2">
      <c r="A499" s="25" t="s">
        <v>126</v>
      </c>
      <c r="B499" s="25" t="s">
        <v>89</v>
      </c>
      <c r="C499" s="25" t="s">
        <v>379</v>
      </c>
      <c r="D499" s="25" t="s">
        <v>75</v>
      </c>
      <c r="E499" s="25" t="s">
        <v>21</v>
      </c>
      <c r="F499" s="43">
        <v>1505</v>
      </c>
      <c r="G499" s="43">
        <v>30750</v>
      </c>
      <c r="H499" s="43">
        <v>2320930</v>
      </c>
      <c r="I499" s="167">
        <v>26341965</v>
      </c>
    </row>
    <row r="500" spans="1:9" s="27" customFormat="1" ht="11.25" x14ac:dyDescent="0.2">
      <c r="A500" s="25" t="s">
        <v>126</v>
      </c>
      <c r="B500" s="25" t="s">
        <v>89</v>
      </c>
      <c r="C500" s="25" t="s">
        <v>379</v>
      </c>
      <c r="D500" s="25" t="s">
        <v>76</v>
      </c>
      <c r="E500" s="25" t="s">
        <v>24</v>
      </c>
      <c r="F500" s="43">
        <v>7220</v>
      </c>
      <c r="G500" s="43">
        <v>40230</v>
      </c>
      <c r="H500" s="43">
        <v>4844430</v>
      </c>
      <c r="I500" s="167">
        <v>42492435</v>
      </c>
    </row>
    <row r="501" spans="1:9" s="27" customFormat="1" ht="11.25" x14ac:dyDescent="0.2">
      <c r="A501" s="25" t="s">
        <v>126</v>
      </c>
      <c r="B501" s="25" t="s">
        <v>89</v>
      </c>
      <c r="C501" s="25" t="s">
        <v>379</v>
      </c>
      <c r="D501" s="25" t="s">
        <v>77</v>
      </c>
      <c r="E501" s="25" t="s">
        <v>16</v>
      </c>
      <c r="F501" s="43">
        <v>1040</v>
      </c>
      <c r="G501" s="43">
        <v>9380</v>
      </c>
      <c r="H501" s="43">
        <v>748170</v>
      </c>
      <c r="I501" s="167">
        <v>9317755</v>
      </c>
    </row>
    <row r="502" spans="1:9" s="27" customFormat="1" ht="11.25" x14ac:dyDescent="0.2">
      <c r="A502" s="25" t="s">
        <v>126</v>
      </c>
      <c r="B502" s="25" t="s">
        <v>89</v>
      </c>
      <c r="C502" s="25" t="s">
        <v>379</v>
      </c>
      <c r="D502" s="25" t="s">
        <v>78</v>
      </c>
      <c r="E502" s="25" t="s">
        <v>13</v>
      </c>
      <c r="F502" s="43">
        <v>1705</v>
      </c>
      <c r="G502" s="43">
        <v>7100</v>
      </c>
      <c r="H502" s="43">
        <v>583665</v>
      </c>
      <c r="I502" s="167">
        <v>7182450</v>
      </c>
    </row>
    <row r="503" spans="1:9" s="27" customFormat="1" ht="11.25" x14ac:dyDescent="0.2">
      <c r="A503" s="25" t="s">
        <v>126</v>
      </c>
      <c r="B503" s="25" t="s">
        <v>89</v>
      </c>
      <c r="C503" s="25" t="s">
        <v>379</v>
      </c>
      <c r="D503" s="25" t="s">
        <v>79</v>
      </c>
      <c r="E503" s="25" t="s">
        <v>11</v>
      </c>
      <c r="F503" s="43">
        <v>1150</v>
      </c>
      <c r="G503" s="43">
        <v>4475</v>
      </c>
      <c r="H503" s="43">
        <v>487265</v>
      </c>
      <c r="I503" s="167">
        <v>5426990</v>
      </c>
    </row>
    <row r="504" spans="1:9" s="27" customFormat="1" ht="11.25" x14ac:dyDescent="0.2">
      <c r="A504" s="25" t="s">
        <v>126</v>
      </c>
      <c r="B504" s="25" t="s">
        <v>89</v>
      </c>
      <c r="C504" s="25" t="s">
        <v>379</v>
      </c>
      <c r="D504" s="25" t="s">
        <v>80</v>
      </c>
      <c r="E504" s="25" t="s">
        <v>25</v>
      </c>
      <c r="F504" s="43">
        <v>8675</v>
      </c>
      <c r="G504" s="43">
        <v>76940</v>
      </c>
      <c r="H504" s="43">
        <v>6238460</v>
      </c>
      <c r="I504" s="167">
        <v>62873855</v>
      </c>
    </row>
    <row r="505" spans="1:9" s="27" customFormat="1" ht="11.25" x14ac:dyDescent="0.2">
      <c r="A505" s="25" t="s">
        <v>126</v>
      </c>
      <c r="B505" s="25" t="s">
        <v>89</v>
      </c>
      <c r="C505" s="25" t="s">
        <v>379</v>
      </c>
      <c r="D505" s="25" t="s">
        <v>81</v>
      </c>
      <c r="E505" s="25" t="s">
        <v>19</v>
      </c>
      <c r="F505" s="43">
        <v>4800</v>
      </c>
      <c r="G505" s="43">
        <v>35780</v>
      </c>
      <c r="H505" s="43">
        <v>2478330</v>
      </c>
      <c r="I505" s="167">
        <v>22927645</v>
      </c>
    </row>
    <row r="506" spans="1:9" s="27" customFormat="1" ht="11.25" x14ac:dyDescent="0.2">
      <c r="A506" s="25" t="s">
        <v>126</v>
      </c>
      <c r="B506" s="25" t="s">
        <v>89</v>
      </c>
      <c r="C506" s="25" t="s">
        <v>379</v>
      </c>
      <c r="D506" s="25" t="s">
        <v>82</v>
      </c>
      <c r="E506" s="25" t="s">
        <v>20</v>
      </c>
      <c r="F506" s="43">
        <v>7820</v>
      </c>
      <c r="G506" s="43">
        <v>31725</v>
      </c>
      <c r="H506" s="43">
        <v>2923215</v>
      </c>
      <c r="I506" s="167">
        <v>26935305</v>
      </c>
    </row>
    <row r="507" spans="1:9" s="27" customFormat="1" ht="11.25" x14ac:dyDescent="0.2">
      <c r="A507" s="25" t="s">
        <v>126</v>
      </c>
      <c r="B507" s="25" t="s">
        <v>88</v>
      </c>
      <c r="C507" s="25" t="s">
        <v>122</v>
      </c>
      <c r="D507" s="25" t="s">
        <v>66</v>
      </c>
      <c r="E507" s="25" t="s">
        <v>12</v>
      </c>
      <c r="F507" s="43">
        <v>835</v>
      </c>
      <c r="G507" s="43">
        <v>2965</v>
      </c>
      <c r="H507" s="43">
        <v>277100</v>
      </c>
      <c r="I507" s="167">
        <v>3589965</v>
      </c>
    </row>
    <row r="508" spans="1:9" s="27" customFormat="1" ht="11.25" x14ac:dyDescent="0.2">
      <c r="A508" s="25" t="s">
        <v>126</v>
      </c>
      <c r="B508" s="25" t="s">
        <v>88</v>
      </c>
      <c r="C508" s="25" t="s">
        <v>122</v>
      </c>
      <c r="D508" s="25" t="s">
        <v>67</v>
      </c>
      <c r="E508" s="25" t="s">
        <v>15</v>
      </c>
      <c r="F508" s="43">
        <v>1520</v>
      </c>
      <c r="G508" s="43">
        <v>10355</v>
      </c>
      <c r="H508" s="43">
        <v>787710</v>
      </c>
      <c r="I508" s="167">
        <v>7009155</v>
      </c>
    </row>
    <row r="509" spans="1:9" s="27" customFormat="1" ht="11.25" x14ac:dyDescent="0.2">
      <c r="A509" s="25" t="s">
        <v>126</v>
      </c>
      <c r="B509" s="25" t="s">
        <v>88</v>
      </c>
      <c r="C509" s="25" t="s">
        <v>122</v>
      </c>
      <c r="D509" s="25" t="s">
        <v>69</v>
      </c>
      <c r="E509" s="25" t="s">
        <v>14</v>
      </c>
      <c r="F509" s="43">
        <v>270</v>
      </c>
      <c r="G509" s="43">
        <v>8005</v>
      </c>
      <c r="H509" s="43">
        <v>598590</v>
      </c>
      <c r="I509" s="167">
        <v>6645680</v>
      </c>
    </row>
    <row r="510" spans="1:9" s="27" customFormat="1" ht="11.25" x14ac:dyDescent="0.2">
      <c r="A510" s="25" t="s">
        <v>126</v>
      </c>
      <c r="B510" s="25" t="s">
        <v>88</v>
      </c>
      <c r="C510" s="25" t="s">
        <v>122</v>
      </c>
      <c r="D510" s="25" t="s">
        <v>70</v>
      </c>
      <c r="E510" s="25" t="s">
        <v>17</v>
      </c>
      <c r="F510" s="43">
        <v>135</v>
      </c>
      <c r="G510" s="43">
        <v>6225</v>
      </c>
      <c r="H510" s="43">
        <v>624130</v>
      </c>
      <c r="I510" s="167">
        <v>6900110</v>
      </c>
    </row>
    <row r="511" spans="1:9" s="27" customFormat="1" ht="11.25" x14ac:dyDescent="0.2">
      <c r="A511" s="25" t="s">
        <v>126</v>
      </c>
      <c r="B511" s="25" t="s">
        <v>88</v>
      </c>
      <c r="C511" s="25" t="s">
        <v>122</v>
      </c>
      <c r="D511" s="25" t="s">
        <v>71</v>
      </c>
      <c r="E511" s="25" t="s">
        <v>22</v>
      </c>
      <c r="F511" s="43">
        <v>2185</v>
      </c>
      <c r="G511" s="43">
        <v>28415</v>
      </c>
      <c r="H511" s="43">
        <v>2377740</v>
      </c>
      <c r="I511" s="167">
        <v>24943210</v>
      </c>
    </row>
    <row r="512" spans="1:9" s="27" customFormat="1" ht="11.25" x14ac:dyDescent="0.2">
      <c r="A512" s="25" t="s">
        <v>126</v>
      </c>
      <c r="B512" s="25" t="s">
        <v>88</v>
      </c>
      <c r="C512" s="25" t="s">
        <v>122</v>
      </c>
      <c r="D512" s="25" t="s">
        <v>72</v>
      </c>
      <c r="E512" s="25" t="s">
        <v>10</v>
      </c>
      <c r="F512" s="43">
        <v>335</v>
      </c>
      <c r="G512" s="43">
        <v>2855</v>
      </c>
      <c r="H512" s="43">
        <v>206340</v>
      </c>
      <c r="I512" s="167">
        <v>1963755</v>
      </c>
    </row>
    <row r="513" spans="1:9" s="27" customFormat="1" ht="11.25" x14ac:dyDescent="0.2">
      <c r="A513" s="25" t="s">
        <v>126</v>
      </c>
      <c r="B513" s="25" t="s">
        <v>88</v>
      </c>
      <c r="C513" s="25" t="s">
        <v>122</v>
      </c>
      <c r="D513" s="25" t="s">
        <v>73</v>
      </c>
      <c r="E513" s="25" t="s">
        <v>18</v>
      </c>
      <c r="F513" s="43">
        <v>7510</v>
      </c>
      <c r="G513" s="43">
        <v>51310</v>
      </c>
      <c r="H513" s="43">
        <v>4752985</v>
      </c>
      <c r="I513" s="167">
        <v>46381825</v>
      </c>
    </row>
    <row r="514" spans="1:9" s="27" customFormat="1" ht="11.25" x14ac:dyDescent="0.2">
      <c r="A514" s="25" t="s">
        <v>126</v>
      </c>
      <c r="B514" s="25" t="s">
        <v>88</v>
      </c>
      <c r="C514" s="25" t="s">
        <v>122</v>
      </c>
      <c r="D514" s="25" t="s">
        <v>74</v>
      </c>
      <c r="E514" s="25" t="s">
        <v>23</v>
      </c>
      <c r="F514" s="43">
        <v>12990</v>
      </c>
      <c r="G514" s="43">
        <v>69510</v>
      </c>
      <c r="H514" s="43">
        <v>7351795</v>
      </c>
      <c r="I514" s="167">
        <v>72618355</v>
      </c>
    </row>
    <row r="515" spans="1:9" s="27" customFormat="1" ht="11.25" x14ac:dyDescent="0.2">
      <c r="A515" s="25" t="s">
        <v>126</v>
      </c>
      <c r="B515" s="25" t="s">
        <v>88</v>
      </c>
      <c r="C515" s="25" t="s">
        <v>122</v>
      </c>
      <c r="D515" s="25" t="s">
        <v>75</v>
      </c>
      <c r="E515" s="25" t="s">
        <v>21</v>
      </c>
      <c r="F515" s="43">
        <v>1360</v>
      </c>
      <c r="G515" s="43">
        <v>20330</v>
      </c>
      <c r="H515" s="43">
        <v>1610255</v>
      </c>
      <c r="I515" s="167">
        <v>16168760</v>
      </c>
    </row>
    <row r="516" spans="1:9" s="27" customFormat="1" ht="11.25" x14ac:dyDescent="0.2">
      <c r="A516" s="25" t="s">
        <v>126</v>
      </c>
      <c r="B516" s="25" t="s">
        <v>88</v>
      </c>
      <c r="C516" s="25" t="s">
        <v>122</v>
      </c>
      <c r="D516" s="25" t="s">
        <v>76</v>
      </c>
      <c r="E516" s="25" t="s">
        <v>24</v>
      </c>
      <c r="F516" s="43">
        <v>7585</v>
      </c>
      <c r="G516" s="43">
        <v>39015</v>
      </c>
      <c r="H516" s="43">
        <v>4630785</v>
      </c>
      <c r="I516" s="167">
        <v>41027490</v>
      </c>
    </row>
    <row r="517" spans="1:9" s="27" customFormat="1" ht="11.25" x14ac:dyDescent="0.2">
      <c r="A517" s="25" t="s">
        <v>126</v>
      </c>
      <c r="B517" s="25" t="s">
        <v>88</v>
      </c>
      <c r="C517" s="25" t="s">
        <v>122</v>
      </c>
      <c r="D517" s="25" t="s">
        <v>77</v>
      </c>
      <c r="E517" s="25" t="s">
        <v>16</v>
      </c>
      <c r="F517" s="43">
        <v>770</v>
      </c>
      <c r="G517" s="43">
        <v>6725</v>
      </c>
      <c r="H517" s="43">
        <v>556970</v>
      </c>
      <c r="I517" s="167">
        <v>6862315</v>
      </c>
    </row>
    <row r="518" spans="1:9" s="27" customFormat="1" ht="11.25" x14ac:dyDescent="0.2">
      <c r="A518" s="25" t="s">
        <v>126</v>
      </c>
      <c r="B518" s="25" t="s">
        <v>88</v>
      </c>
      <c r="C518" s="25" t="s">
        <v>122</v>
      </c>
      <c r="D518" s="25" t="s">
        <v>78</v>
      </c>
      <c r="E518" s="25" t="s">
        <v>13</v>
      </c>
      <c r="F518" s="43">
        <v>1405</v>
      </c>
      <c r="G518" s="43">
        <v>5020</v>
      </c>
      <c r="H518" s="43">
        <v>442360</v>
      </c>
      <c r="I518" s="167">
        <v>5358475</v>
      </c>
    </row>
    <row r="519" spans="1:9" s="27" customFormat="1" ht="11.25" x14ac:dyDescent="0.2">
      <c r="A519" s="25" t="s">
        <v>126</v>
      </c>
      <c r="B519" s="25" t="s">
        <v>88</v>
      </c>
      <c r="C519" s="25" t="s">
        <v>122</v>
      </c>
      <c r="D519" s="25" t="s">
        <v>79</v>
      </c>
      <c r="E519" s="25" t="s">
        <v>11</v>
      </c>
      <c r="F519" s="43">
        <v>1085</v>
      </c>
      <c r="G519" s="43">
        <v>3880</v>
      </c>
      <c r="H519" s="43">
        <v>435075</v>
      </c>
      <c r="I519" s="167">
        <v>4850395</v>
      </c>
    </row>
    <row r="520" spans="1:9" s="27" customFormat="1" ht="11.25" x14ac:dyDescent="0.2">
      <c r="A520" s="25" t="s">
        <v>126</v>
      </c>
      <c r="B520" s="25" t="s">
        <v>88</v>
      </c>
      <c r="C520" s="25" t="s">
        <v>122</v>
      </c>
      <c r="D520" s="25" t="s">
        <v>80</v>
      </c>
      <c r="E520" s="25" t="s">
        <v>25</v>
      </c>
      <c r="F520" s="43">
        <v>6800</v>
      </c>
      <c r="G520" s="43">
        <v>49540</v>
      </c>
      <c r="H520" s="43">
        <v>3829055</v>
      </c>
      <c r="I520" s="167">
        <v>39105920</v>
      </c>
    </row>
    <row r="521" spans="1:9" s="27" customFormat="1" ht="11.25" x14ac:dyDescent="0.2">
      <c r="A521" s="25" t="s">
        <v>126</v>
      </c>
      <c r="B521" s="25" t="s">
        <v>88</v>
      </c>
      <c r="C521" s="25" t="s">
        <v>122</v>
      </c>
      <c r="D521" s="25" t="s">
        <v>81</v>
      </c>
      <c r="E521" s="25" t="s">
        <v>19</v>
      </c>
      <c r="F521" s="43">
        <v>4010</v>
      </c>
      <c r="G521" s="43">
        <v>24940</v>
      </c>
      <c r="H521" s="43">
        <v>1695700</v>
      </c>
      <c r="I521" s="167">
        <v>15957180</v>
      </c>
    </row>
    <row r="522" spans="1:9" s="27" customFormat="1" ht="11.25" x14ac:dyDescent="0.2">
      <c r="A522" s="25" t="s">
        <v>126</v>
      </c>
      <c r="B522" s="25" t="s">
        <v>88</v>
      </c>
      <c r="C522" s="25" t="s">
        <v>122</v>
      </c>
      <c r="D522" s="25" t="s">
        <v>82</v>
      </c>
      <c r="E522" s="25" t="s">
        <v>20</v>
      </c>
      <c r="F522" s="43">
        <v>6140</v>
      </c>
      <c r="G522" s="43">
        <v>24600</v>
      </c>
      <c r="H522" s="43">
        <v>2342975</v>
      </c>
      <c r="I522" s="167">
        <v>21967435</v>
      </c>
    </row>
    <row r="523" spans="1:9" s="27" customFormat="1" ht="11.25" x14ac:dyDescent="0.2">
      <c r="A523" s="25" t="s">
        <v>126</v>
      </c>
      <c r="B523" s="25" t="s">
        <v>87</v>
      </c>
      <c r="C523" s="25" t="s">
        <v>123</v>
      </c>
      <c r="D523" s="25" t="s">
        <v>66</v>
      </c>
      <c r="E523" s="25" t="s">
        <v>12</v>
      </c>
      <c r="F523" s="43">
        <v>1770</v>
      </c>
      <c r="G523" s="43">
        <v>5125</v>
      </c>
      <c r="H523" s="43">
        <v>436960</v>
      </c>
      <c r="I523" s="167">
        <v>4402360</v>
      </c>
    </row>
    <row r="524" spans="1:9" s="27" customFormat="1" ht="11.25" x14ac:dyDescent="0.2">
      <c r="A524" s="25" t="s">
        <v>126</v>
      </c>
      <c r="B524" s="25" t="s">
        <v>87</v>
      </c>
      <c r="C524" s="25" t="s">
        <v>123</v>
      </c>
      <c r="D524" s="25" t="s">
        <v>67</v>
      </c>
      <c r="E524" s="25" t="s">
        <v>15</v>
      </c>
      <c r="F524" s="43">
        <v>2615</v>
      </c>
      <c r="G524" s="43">
        <v>14630</v>
      </c>
      <c r="H524" s="43">
        <v>1240220</v>
      </c>
      <c r="I524" s="167">
        <v>10930240</v>
      </c>
    </row>
    <row r="525" spans="1:9" s="27" customFormat="1" ht="11.25" x14ac:dyDescent="0.2">
      <c r="A525" s="25" t="s">
        <v>126</v>
      </c>
      <c r="B525" s="25" t="s">
        <v>87</v>
      </c>
      <c r="C525" s="25" t="s">
        <v>123</v>
      </c>
      <c r="D525" s="25" t="s">
        <v>68</v>
      </c>
      <c r="E525" s="25" t="s">
        <v>9</v>
      </c>
      <c r="F525" s="43">
        <v>0</v>
      </c>
      <c r="G525" s="43">
        <v>40</v>
      </c>
      <c r="H525" s="43">
        <v>2390</v>
      </c>
      <c r="I525" s="167">
        <v>37470</v>
      </c>
    </row>
    <row r="526" spans="1:9" s="27" customFormat="1" ht="11.25" x14ac:dyDescent="0.2">
      <c r="A526" s="25" t="s">
        <v>126</v>
      </c>
      <c r="B526" s="25" t="s">
        <v>87</v>
      </c>
      <c r="C526" s="25" t="s">
        <v>123</v>
      </c>
      <c r="D526" s="25" t="s">
        <v>69</v>
      </c>
      <c r="E526" s="25" t="s">
        <v>14</v>
      </c>
      <c r="F526" s="43">
        <v>550</v>
      </c>
      <c r="G526" s="43">
        <v>10955</v>
      </c>
      <c r="H526" s="43">
        <v>780715</v>
      </c>
      <c r="I526" s="167">
        <v>8617440</v>
      </c>
    </row>
    <row r="527" spans="1:9" s="27" customFormat="1" ht="11.25" x14ac:dyDescent="0.2">
      <c r="A527" s="25" t="s">
        <v>126</v>
      </c>
      <c r="B527" s="25" t="s">
        <v>87</v>
      </c>
      <c r="C527" s="25" t="s">
        <v>123</v>
      </c>
      <c r="D527" s="25" t="s">
        <v>70</v>
      </c>
      <c r="E527" s="25" t="s">
        <v>17</v>
      </c>
      <c r="F527" s="43">
        <v>205</v>
      </c>
      <c r="G527" s="43">
        <v>17280</v>
      </c>
      <c r="H527" s="43">
        <v>1415575</v>
      </c>
      <c r="I527" s="167">
        <v>18175795</v>
      </c>
    </row>
    <row r="528" spans="1:9" s="27" customFormat="1" ht="11.25" x14ac:dyDescent="0.2">
      <c r="A528" s="25" t="s">
        <v>126</v>
      </c>
      <c r="B528" s="25" t="s">
        <v>87</v>
      </c>
      <c r="C528" s="25" t="s">
        <v>123</v>
      </c>
      <c r="D528" s="25" t="s">
        <v>71</v>
      </c>
      <c r="E528" s="25" t="s">
        <v>22</v>
      </c>
      <c r="F528" s="43">
        <v>4690</v>
      </c>
      <c r="G528" s="43">
        <v>57720</v>
      </c>
      <c r="H528" s="43">
        <v>5016835</v>
      </c>
      <c r="I528" s="167">
        <v>52501745</v>
      </c>
    </row>
    <row r="529" spans="1:9" s="27" customFormat="1" ht="11.25" x14ac:dyDescent="0.2">
      <c r="A529" s="25" t="s">
        <v>126</v>
      </c>
      <c r="B529" s="25" t="s">
        <v>87</v>
      </c>
      <c r="C529" s="25" t="s">
        <v>123</v>
      </c>
      <c r="D529" s="25" t="s">
        <v>72</v>
      </c>
      <c r="E529" s="25" t="s">
        <v>10</v>
      </c>
      <c r="F529" s="43">
        <v>690</v>
      </c>
      <c r="G529" s="43">
        <v>5885</v>
      </c>
      <c r="H529" s="43">
        <v>453000</v>
      </c>
      <c r="I529" s="167">
        <v>4359520</v>
      </c>
    </row>
    <row r="530" spans="1:9" s="27" customFormat="1" ht="11.25" x14ac:dyDescent="0.2">
      <c r="A530" s="25" t="s">
        <v>126</v>
      </c>
      <c r="B530" s="25" t="s">
        <v>87</v>
      </c>
      <c r="C530" s="25" t="s">
        <v>123</v>
      </c>
      <c r="D530" s="25" t="s">
        <v>73</v>
      </c>
      <c r="E530" s="25" t="s">
        <v>18</v>
      </c>
      <c r="F530" s="43">
        <v>14600</v>
      </c>
      <c r="G530" s="43">
        <v>87730</v>
      </c>
      <c r="H530" s="43">
        <v>8503400</v>
      </c>
      <c r="I530" s="167">
        <v>82581065</v>
      </c>
    </row>
    <row r="531" spans="1:9" s="27" customFormat="1" ht="11.25" x14ac:dyDescent="0.2">
      <c r="A531" s="25" t="s">
        <v>126</v>
      </c>
      <c r="B531" s="25" t="s">
        <v>87</v>
      </c>
      <c r="C531" s="25" t="s">
        <v>123</v>
      </c>
      <c r="D531" s="25" t="s">
        <v>74</v>
      </c>
      <c r="E531" s="25" t="s">
        <v>23</v>
      </c>
      <c r="F531" s="43">
        <v>25140</v>
      </c>
      <c r="G531" s="43">
        <v>127940</v>
      </c>
      <c r="H531" s="43">
        <v>13984030</v>
      </c>
      <c r="I531" s="167">
        <v>137921125</v>
      </c>
    </row>
    <row r="532" spans="1:9" s="27" customFormat="1" ht="11.25" x14ac:dyDescent="0.2">
      <c r="A532" s="25" t="s">
        <v>126</v>
      </c>
      <c r="B532" s="25" t="s">
        <v>87</v>
      </c>
      <c r="C532" s="25" t="s">
        <v>123</v>
      </c>
      <c r="D532" s="25" t="s">
        <v>75</v>
      </c>
      <c r="E532" s="25" t="s">
        <v>21</v>
      </c>
      <c r="F532" s="43">
        <v>2705</v>
      </c>
      <c r="G532" s="43">
        <v>36165</v>
      </c>
      <c r="H532" s="43">
        <v>2886630</v>
      </c>
      <c r="I532" s="167">
        <v>28618945</v>
      </c>
    </row>
    <row r="533" spans="1:9" s="27" customFormat="1" ht="11.25" x14ac:dyDescent="0.2">
      <c r="A533" s="25" t="s">
        <v>126</v>
      </c>
      <c r="B533" s="25" t="s">
        <v>87</v>
      </c>
      <c r="C533" s="25" t="s">
        <v>123</v>
      </c>
      <c r="D533" s="25" t="s">
        <v>76</v>
      </c>
      <c r="E533" s="25" t="s">
        <v>24</v>
      </c>
      <c r="F533" s="43">
        <v>12565</v>
      </c>
      <c r="G533" s="43">
        <v>69210</v>
      </c>
      <c r="H533" s="43">
        <v>8731550</v>
      </c>
      <c r="I533" s="167">
        <v>78380425</v>
      </c>
    </row>
    <row r="534" spans="1:9" s="27" customFormat="1" ht="11.25" x14ac:dyDescent="0.2">
      <c r="A534" s="25" t="s">
        <v>126</v>
      </c>
      <c r="B534" s="25" t="s">
        <v>87</v>
      </c>
      <c r="C534" s="25" t="s">
        <v>123</v>
      </c>
      <c r="D534" s="25" t="s">
        <v>77</v>
      </c>
      <c r="E534" s="25" t="s">
        <v>16</v>
      </c>
      <c r="F534" s="43">
        <v>1455</v>
      </c>
      <c r="G534" s="43">
        <v>9920</v>
      </c>
      <c r="H534" s="43">
        <v>869600</v>
      </c>
      <c r="I534" s="167">
        <v>10726555</v>
      </c>
    </row>
    <row r="535" spans="1:9" s="27" customFormat="1" ht="11.25" x14ac:dyDescent="0.2">
      <c r="A535" s="25" t="s">
        <v>126</v>
      </c>
      <c r="B535" s="25" t="s">
        <v>87</v>
      </c>
      <c r="C535" s="25" t="s">
        <v>123</v>
      </c>
      <c r="D535" s="25" t="s">
        <v>78</v>
      </c>
      <c r="E535" s="25" t="s">
        <v>13</v>
      </c>
      <c r="F535" s="43">
        <v>3050</v>
      </c>
      <c r="G535" s="43">
        <v>9460</v>
      </c>
      <c r="H535" s="43">
        <v>852430</v>
      </c>
      <c r="I535" s="167">
        <v>9989435</v>
      </c>
    </row>
    <row r="536" spans="1:9" s="27" customFormat="1" ht="11.25" x14ac:dyDescent="0.2">
      <c r="A536" s="25" t="s">
        <v>126</v>
      </c>
      <c r="B536" s="25" t="s">
        <v>87</v>
      </c>
      <c r="C536" s="25" t="s">
        <v>123</v>
      </c>
      <c r="D536" s="25" t="s">
        <v>79</v>
      </c>
      <c r="E536" s="25" t="s">
        <v>11</v>
      </c>
      <c r="F536" s="43">
        <v>2695</v>
      </c>
      <c r="G536" s="43">
        <v>8340</v>
      </c>
      <c r="H536" s="43">
        <v>953005</v>
      </c>
      <c r="I536" s="167">
        <v>10168670</v>
      </c>
    </row>
    <row r="537" spans="1:9" s="27" customFormat="1" ht="11.25" x14ac:dyDescent="0.2">
      <c r="A537" s="25" t="s">
        <v>126</v>
      </c>
      <c r="B537" s="25" t="s">
        <v>87</v>
      </c>
      <c r="C537" s="25" t="s">
        <v>123</v>
      </c>
      <c r="D537" s="25" t="s">
        <v>80</v>
      </c>
      <c r="E537" s="25" t="s">
        <v>25</v>
      </c>
      <c r="F537" s="43">
        <v>13125</v>
      </c>
      <c r="G537" s="43">
        <v>90965</v>
      </c>
      <c r="H537" s="43">
        <v>7430675</v>
      </c>
      <c r="I537" s="167">
        <v>75360020</v>
      </c>
    </row>
    <row r="538" spans="1:9" s="27" customFormat="1" ht="11.25" x14ac:dyDescent="0.2">
      <c r="A538" s="25" t="s">
        <v>126</v>
      </c>
      <c r="B538" s="25" t="s">
        <v>87</v>
      </c>
      <c r="C538" s="25" t="s">
        <v>123</v>
      </c>
      <c r="D538" s="25" t="s">
        <v>81</v>
      </c>
      <c r="E538" s="25" t="s">
        <v>19</v>
      </c>
      <c r="F538" s="43">
        <v>7785</v>
      </c>
      <c r="G538" s="43">
        <v>47340</v>
      </c>
      <c r="H538" s="43">
        <v>3422235</v>
      </c>
      <c r="I538" s="167">
        <v>32592440</v>
      </c>
    </row>
    <row r="539" spans="1:9" s="27" customFormat="1" ht="11.25" x14ac:dyDescent="0.2">
      <c r="A539" s="25" t="s">
        <v>126</v>
      </c>
      <c r="B539" s="25" t="s">
        <v>87</v>
      </c>
      <c r="C539" s="25" t="s">
        <v>123</v>
      </c>
      <c r="D539" s="25" t="s">
        <v>82</v>
      </c>
      <c r="E539" s="25" t="s">
        <v>20</v>
      </c>
      <c r="F539" s="43">
        <v>11315</v>
      </c>
      <c r="G539" s="43">
        <v>43360</v>
      </c>
      <c r="H539" s="43">
        <v>4342620</v>
      </c>
      <c r="I539" s="167">
        <v>40619675</v>
      </c>
    </row>
    <row r="540" spans="1:9" s="27" customFormat="1" ht="11.25" x14ac:dyDescent="0.2">
      <c r="A540" s="25" t="s">
        <v>126</v>
      </c>
      <c r="B540" s="25" t="s">
        <v>103</v>
      </c>
      <c r="C540" s="25" t="s">
        <v>124</v>
      </c>
      <c r="D540" s="25" t="s">
        <v>66</v>
      </c>
      <c r="E540" s="25" t="s">
        <v>12</v>
      </c>
      <c r="F540" s="43">
        <v>1325</v>
      </c>
      <c r="G540" s="43">
        <v>3485</v>
      </c>
      <c r="H540" s="43">
        <v>298775</v>
      </c>
      <c r="I540" s="167">
        <v>2822655</v>
      </c>
    </row>
    <row r="541" spans="1:9" s="27" customFormat="1" ht="11.25" x14ac:dyDescent="0.2">
      <c r="A541" s="25" t="s">
        <v>126</v>
      </c>
      <c r="B541" s="25" t="s">
        <v>103</v>
      </c>
      <c r="C541" s="25" t="s">
        <v>124</v>
      </c>
      <c r="D541" s="25" t="s">
        <v>67</v>
      </c>
      <c r="E541" s="25" t="s">
        <v>15</v>
      </c>
      <c r="F541" s="43">
        <v>2585</v>
      </c>
      <c r="G541" s="43">
        <v>13225</v>
      </c>
      <c r="H541" s="43">
        <v>1131180</v>
      </c>
      <c r="I541" s="167">
        <v>9887985</v>
      </c>
    </row>
    <row r="542" spans="1:9" s="27" customFormat="1" ht="11.25" x14ac:dyDescent="0.2">
      <c r="A542" s="25" t="s">
        <v>126</v>
      </c>
      <c r="B542" s="25" t="s">
        <v>103</v>
      </c>
      <c r="C542" s="25" t="s">
        <v>124</v>
      </c>
      <c r="D542" s="25" t="s">
        <v>68</v>
      </c>
      <c r="E542" s="25" t="s">
        <v>9</v>
      </c>
      <c r="F542" s="43">
        <v>0</v>
      </c>
      <c r="G542" s="43">
        <v>5</v>
      </c>
      <c r="H542" s="43">
        <v>490</v>
      </c>
      <c r="I542" s="167">
        <v>6500</v>
      </c>
    </row>
    <row r="543" spans="1:9" s="27" customFormat="1" ht="11.25" x14ac:dyDescent="0.2">
      <c r="A543" s="25" t="s">
        <v>126</v>
      </c>
      <c r="B543" s="25" t="s">
        <v>103</v>
      </c>
      <c r="C543" s="25" t="s">
        <v>124</v>
      </c>
      <c r="D543" s="25" t="s">
        <v>69</v>
      </c>
      <c r="E543" s="25" t="s">
        <v>14</v>
      </c>
      <c r="F543" s="43">
        <v>525</v>
      </c>
      <c r="G543" s="43">
        <v>10420</v>
      </c>
      <c r="H543" s="43">
        <v>858140</v>
      </c>
      <c r="I543" s="167">
        <v>10421070</v>
      </c>
    </row>
    <row r="544" spans="1:9" s="27" customFormat="1" ht="11.25" x14ac:dyDescent="0.2">
      <c r="A544" s="25" t="s">
        <v>126</v>
      </c>
      <c r="B544" s="25" t="s">
        <v>103</v>
      </c>
      <c r="C544" s="25" t="s">
        <v>124</v>
      </c>
      <c r="D544" s="25" t="s">
        <v>70</v>
      </c>
      <c r="E544" s="25" t="s">
        <v>17</v>
      </c>
      <c r="F544" s="43">
        <v>190</v>
      </c>
      <c r="G544" s="43">
        <v>12620</v>
      </c>
      <c r="H544" s="43">
        <v>889745</v>
      </c>
      <c r="I544" s="167">
        <v>11816890</v>
      </c>
    </row>
    <row r="545" spans="1:9" s="27" customFormat="1" ht="11.25" x14ac:dyDescent="0.2">
      <c r="A545" s="25" t="s">
        <v>126</v>
      </c>
      <c r="B545" s="25" t="s">
        <v>103</v>
      </c>
      <c r="C545" s="25" t="s">
        <v>124</v>
      </c>
      <c r="D545" s="25" t="s">
        <v>71</v>
      </c>
      <c r="E545" s="25" t="s">
        <v>22</v>
      </c>
      <c r="F545" s="43">
        <v>4175</v>
      </c>
      <c r="G545" s="43">
        <v>43125</v>
      </c>
      <c r="H545" s="43">
        <v>3837290</v>
      </c>
      <c r="I545" s="167">
        <v>40930200</v>
      </c>
    </row>
    <row r="546" spans="1:9" s="27" customFormat="1" ht="11.25" x14ac:dyDescent="0.2">
      <c r="A546" s="25" t="s">
        <v>126</v>
      </c>
      <c r="B546" s="25" t="s">
        <v>103</v>
      </c>
      <c r="C546" s="25" t="s">
        <v>124</v>
      </c>
      <c r="D546" s="25" t="s">
        <v>72</v>
      </c>
      <c r="E546" s="25" t="s">
        <v>10</v>
      </c>
      <c r="F546" s="43">
        <v>705</v>
      </c>
      <c r="G546" s="43">
        <v>6320</v>
      </c>
      <c r="H546" s="43">
        <v>509385</v>
      </c>
      <c r="I546" s="167">
        <v>5006955</v>
      </c>
    </row>
    <row r="547" spans="1:9" s="27" customFormat="1" ht="11.25" x14ac:dyDescent="0.2">
      <c r="A547" s="25" t="s">
        <v>126</v>
      </c>
      <c r="B547" s="25" t="s">
        <v>103</v>
      </c>
      <c r="C547" s="25" t="s">
        <v>124</v>
      </c>
      <c r="D547" s="25" t="s">
        <v>73</v>
      </c>
      <c r="E547" s="25" t="s">
        <v>18</v>
      </c>
      <c r="F547" s="43">
        <v>14790</v>
      </c>
      <c r="G547" s="43">
        <v>85690</v>
      </c>
      <c r="H547" s="43">
        <v>8826045</v>
      </c>
      <c r="I547" s="167">
        <v>85951035</v>
      </c>
    </row>
    <row r="548" spans="1:9" s="27" customFormat="1" ht="11.25" x14ac:dyDescent="0.2">
      <c r="A548" s="25" t="s">
        <v>126</v>
      </c>
      <c r="B548" s="25" t="s">
        <v>103</v>
      </c>
      <c r="C548" s="25" t="s">
        <v>124</v>
      </c>
      <c r="D548" s="25" t="s">
        <v>74</v>
      </c>
      <c r="E548" s="25" t="s">
        <v>23</v>
      </c>
      <c r="F548" s="43">
        <v>24580</v>
      </c>
      <c r="G548" s="43">
        <v>123460</v>
      </c>
      <c r="H548" s="43">
        <v>13408700</v>
      </c>
      <c r="I548" s="167">
        <v>132394650</v>
      </c>
    </row>
    <row r="549" spans="1:9" s="27" customFormat="1" ht="11.25" x14ac:dyDescent="0.2">
      <c r="A549" s="25" t="s">
        <v>126</v>
      </c>
      <c r="B549" s="25" t="s">
        <v>103</v>
      </c>
      <c r="C549" s="25" t="s">
        <v>124</v>
      </c>
      <c r="D549" s="25" t="s">
        <v>75</v>
      </c>
      <c r="E549" s="25" t="s">
        <v>21</v>
      </c>
      <c r="F549" s="43">
        <v>2795</v>
      </c>
      <c r="G549" s="43">
        <v>36325</v>
      </c>
      <c r="H549" s="43">
        <v>2897770</v>
      </c>
      <c r="I549" s="167">
        <v>30193640</v>
      </c>
    </row>
    <row r="550" spans="1:9" s="27" customFormat="1" ht="11.25" x14ac:dyDescent="0.2">
      <c r="A550" s="25" t="s">
        <v>126</v>
      </c>
      <c r="B550" s="25" t="s">
        <v>103</v>
      </c>
      <c r="C550" s="25" t="s">
        <v>124</v>
      </c>
      <c r="D550" s="25" t="s">
        <v>76</v>
      </c>
      <c r="E550" s="25" t="s">
        <v>24</v>
      </c>
      <c r="F550" s="43">
        <v>13415</v>
      </c>
      <c r="G550" s="43">
        <v>70795</v>
      </c>
      <c r="H550" s="43">
        <v>8612775</v>
      </c>
      <c r="I550" s="167">
        <v>75790035</v>
      </c>
    </row>
    <row r="551" spans="1:9" s="27" customFormat="1" ht="11.25" x14ac:dyDescent="0.2">
      <c r="A551" s="25" t="s">
        <v>126</v>
      </c>
      <c r="B551" s="25" t="s">
        <v>103</v>
      </c>
      <c r="C551" s="25" t="s">
        <v>124</v>
      </c>
      <c r="D551" s="25" t="s">
        <v>77</v>
      </c>
      <c r="E551" s="25" t="s">
        <v>16</v>
      </c>
      <c r="F551" s="43">
        <v>1690</v>
      </c>
      <c r="G551" s="43">
        <v>14705</v>
      </c>
      <c r="H551" s="43">
        <v>1310390</v>
      </c>
      <c r="I551" s="167">
        <v>16592350</v>
      </c>
    </row>
    <row r="552" spans="1:9" s="27" customFormat="1" ht="11.25" x14ac:dyDescent="0.2">
      <c r="A552" s="25" t="s">
        <v>126</v>
      </c>
      <c r="B552" s="25" t="s">
        <v>103</v>
      </c>
      <c r="C552" s="25" t="s">
        <v>124</v>
      </c>
      <c r="D552" s="25" t="s">
        <v>78</v>
      </c>
      <c r="E552" s="25" t="s">
        <v>13</v>
      </c>
      <c r="F552" s="43">
        <v>2885</v>
      </c>
      <c r="G552" s="43">
        <v>8650</v>
      </c>
      <c r="H552" s="43">
        <v>792655</v>
      </c>
      <c r="I552" s="167">
        <v>9061240</v>
      </c>
    </row>
    <row r="553" spans="1:9" s="27" customFormat="1" ht="11.25" x14ac:dyDescent="0.2">
      <c r="A553" s="25" t="s">
        <v>126</v>
      </c>
      <c r="B553" s="25" t="s">
        <v>103</v>
      </c>
      <c r="C553" s="25" t="s">
        <v>124</v>
      </c>
      <c r="D553" s="25" t="s">
        <v>79</v>
      </c>
      <c r="E553" s="25" t="s">
        <v>11</v>
      </c>
      <c r="F553" s="43">
        <v>2585</v>
      </c>
      <c r="G553" s="43">
        <v>8215</v>
      </c>
      <c r="H553" s="43">
        <v>946000</v>
      </c>
      <c r="I553" s="167">
        <v>9761995</v>
      </c>
    </row>
    <row r="554" spans="1:9" s="27" customFormat="1" ht="11.25" x14ac:dyDescent="0.2">
      <c r="A554" s="25" t="s">
        <v>126</v>
      </c>
      <c r="B554" s="25" t="s">
        <v>103</v>
      </c>
      <c r="C554" s="25" t="s">
        <v>124</v>
      </c>
      <c r="D554" s="25" t="s">
        <v>80</v>
      </c>
      <c r="E554" s="25" t="s">
        <v>25</v>
      </c>
      <c r="F554" s="43">
        <v>13965</v>
      </c>
      <c r="G554" s="43">
        <v>99185</v>
      </c>
      <c r="H554" s="43">
        <v>8410720</v>
      </c>
      <c r="I554" s="167">
        <v>88864320</v>
      </c>
    </row>
    <row r="555" spans="1:9" s="27" customFormat="1" ht="11.25" x14ac:dyDescent="0.2">
      <c r="A555" s="25" t="s">
        <v>126</v>
      </c>
      <c r="B555" s="25" t="s">
        <v>103</v>
      </c>
      <c r="C555" s="25" t="s">
        <v>124</v>
      </c>
      <c r="D555" s="25" t="s">
        <v>81</v>
      </c>
      <c r="E555" s="25" t="s">
        <v>19</v>
      </c>
      <c r="F555" s="43">
        <v>8490</v>
      </c>
      <c r="G555" s="43">
        <v>53910</v>
      </c>
      <c r="H555" s="43">
        <v>3860165</v>
      </c>
      <c r="I555" s="167">
        <v>36624060</v>
      </c>
    </row>
    <row r="556" spans="1:9" s="27" customFormat="1" ht="11.25" x14ac:dyDescent="0.2">
      <c r="A556" s="25" t="s">
        <v>126</v>
      </c>
      <c r="B556" s="25" t="s">
        <v>103</v>
      </c>
      <c r="C556" s="25" t="s">
        <v>124</v>
      </c>
      <c r="D556" s="25" t="s">
        <v>82</v>
      </c>
      <c r="E556" s="25" t="s">
        <v>20</v>
      </c>
      <c r="F556" s="43">
        <v>10865</v>
      </c>
      <c r="G556" s="43">
        <v>46845</v>
      </c>
      <c r="H556" s="43">
        <v>4500135</v>
      </c>
      <c r="I556" s="167">
        <v>42948820</v>
      </c>
    </row>
    <row r="557" spans="1:9" s="27" customFormat="1" ht="11.25" x14ac:dyDescent="0.2">
      <c r="A557" s="25" t="s">
        <v>126</v>
      </c>
      <c r="B557" s="25" t="s">
        <v>86</v>
      </c>
      <c r="C557" s="25" t="s">
        <v>378</v>
      </c>
      <c r="D557" s="25" t="s">
        <v>66</v>
      </c>
      <c r="E557" s="25" t="s">
        <v>12</v>
      </c>
      <c r="F557" s="43">
        <v>785</v>
      </c>
      <c r="G557" s="43">
        <v>2270</v>
      </c>
      <c r="H557" s="43">
        <v>178520</v>
      </c>
      <c r="I557" s="167">
        <v>1593860</v>
      </c>
    </row>
    <row r="558" spans="1:9" s="27" customFormat="1" ht="11.25" x14ac:dyDescent="0.2">
      <c r="A558" s="25" t="s">
        <v>126</v>
      </c>
      <c r="B558" s="25" t="s">
        <v>86</v>
      </c>
      <c r="C558" s="25" t="s">
        <v>378</v>
      </c>
      <c r="D558" s="25" t="s">
        <v>67</v>
      </c>
      <c r="E558" s="25" t="s">
        <v>15</v>
      </c>
      <c r="F558" s="43">
        <v>3325</v>
      </c>
      <c r="G558" s="43">
        <v>17975</v>
      </c>
      <c r="H558" s="43">
        <v>1572955</v>
      </c>
      <c r="I558" s="167">
        <v>14092490</v>
      </c>
    </row>
    <row r="559" spans="1:9" s="27" customFormat="1" ht="11.25" x14ac:dyDescent="0.2">
      <c r="A559" s="25" t="s">
        <v>126</v>
      </c>
      <c r="B559" s="25" t="s">
        <v>86</v>
      </c>
      <c r="C559" s="25" t="s">
        <v>378</v>
      </c>
      <c r="D559" s="25" t="s">
        <v>69</v>
      </c>
      <c r="E559" s="25" t="s">
        <v>14</v>
      </c>
      <c r="F559" s="43">
        <v>1230</v>
      </c>
      <c r="G559" s="43">
        <v>33525</v>
      </c>
      <c r="H559" s="43">
        <v>2448550</v>
      </c>
      <c r="I559" s="167">
        <v>30473270</v>
      </c>
    </row>
    <row r="560" spans="1:9" s="27" customFormat="1" ht="11.25" x14ac:dyDescent="0.2">
      <c r="A560" s="25" t="s">
        <v>126</v>
      </c>
      <c r="B560" s="25" t="s">
        <v>86</v>
      </c>
      <c r="C560" s="25" t="s">
        <v>378</v>
      </c>
      <c r="D560" s="25" t="s">
        <v>70</v>
      </c>
      <c r="E560" s="25" t="s">
        <v>17</v>
      </c>
      <c r="F560" s="43">
        <v>290</v>
      </c>
      <c r="G560" s="43">
        <v>18900</v>
      </c>
      <c r="H560" s="43">
        <v>1662135</v>
      </c>
      <c r="I560" s="167">
        <v>21541450</v>
      </c>
    </row>
    <row r="561" spans="1:9" s="27" customFormat="1" ht="11.25" x14ac:dyDescent="0.2">
      <c r="A561" s="25" t="s">
        <v>126</v>
      </c>
      <c r="B561" s="25" t="s">
        <v>86</v>
      </c>
      <c r="C561" s="25" t="s">
        <v>378</v>
      </c>
      <c r="D561" s="25" t="s">
        <v>71</v>
      </c>
      <c r="E561" s="25" t="s">
        <v>22</v>
      </c>
      <c r="F561" s="43">
        <v>8325</v>
      </c>
      <c r="G561" s="43">
        <v>115895</v>
      </c>
      <c r="H561" s="43">
        <v>9983960</v>
      </c>
      <c r="I561" s="167">
        <v>111444255</v>
      </c>
    </row>
    <row r="562" spans="1:9" s="27" customFormat="1" ht="11.25" x14ac:dyDescent="0.2">
      <c r="A562" s="25" t="s">
        <v>126</v>
      </c>
      <c r="B562" s="25" t="s">
        <v>86</v>
      </c>
      <c r="C562" s="25" t="s">
        <v>378</v>
      </c>
      <c r="D562" s="25" t="s">
        <v>72</v>
      </c>
      <c r="E562" s="25" t="s">
        <v>10</v>
      </c>
      <c r="F562" s="43">
        <v>990</v>
      </c>
      <c r="G562" s="43">
        <v>9775</v>
      </c>
      <c r="H562" s="43">
        <v>771940</v>
      </c>
      <c r="I562" s="167">
        <v>7972245</v>
      </c>
    </row>
    <row r="563" spans="1:9" s="27" customFormat="1" ht="11.25" x14ac:dyDescent="0.2">
      <c r="A563" s="25" t="s">
        <v>126</v>
      </c>
      <c r="B563" s="25" t="s">
        <v>86</v>
      </c>
      <c r="C563" s="25" t="s">
        <v>378</v>
      </c>
      <c r="D563" s="25" t="s">
        <v>73</v>
      </c>
      <c r="E563" s="25" t="s">
        <v>18</v>
      </c>
      <c r="F563" s="43">
        <v>19980</v>
      </c>
      <c r="G563" s="43">
        <v>127270</v>
      </c>
      <c r="H563" s="43">
        <v>12325905</v>
      </c>
      <c r="I563" s="167">
        <v>123308210</v>
      </c>
    </row>
    <row r="564" spans="1:9" s="27" customFormat="1" ht="11.25" x14ac:dyDescent="0.2">
      <c r="A564" s="25" t="s">
        <v>126</v>
      </c>
      <c r="B564" s="25" t="s">
        <v>86</v>
      </c>
      <c r="C564" s="25" t="s">
        <v>378</v>
      </c>
      <c r="D564" s="25" t="s">
        <v>74</v>
      </c>
      <c r="E564" s="25" t="s">
        <v>23</v>
      </c>
      <c r="F564" s="43">
        <v>34245</v>
      </c>
      <c r="G564" s="43">
        <v>190375</v>
      </c>
      <c r="H564" s="43">
        <v>20209785</v>
      </c>
      <c r="I564" s="167">
        <v>209623680</v>
      </c>
    </row>
    <row r="565" spans="1:9" s="27" customFormat="1" ht="11.25" x14ac:dyDescent="0.2">
      <c r="A565" s="25" t="s">
        <v>126</v>
      </c>
      <c r="B565" s="25" t="s">
        <v>86</v>
      </c>
      <c r="C565" s="25" t="s">
        <v>378</v>
      </c>
      <c r="D565" s="25" t="s">
        <v>75</v>
      </c>
      <c r="E565" s="25" t="s">
        <v>21</v>
      </c>
      <c r="F565" s="43">
        <v>4480</v>
      </c>
      <c r="G565" s="43">
        <v>69205</v>
      </c>
      <c r="H565" s="43">
        <v>5686405</v>
      </c>
      <c r="I565" s="167">
        <v>58306080</v>
      </c>
    </row>
    <row r="566" spans="1:9" s="27" customFormat="1" ht="11.25" x14ac:dyDescent="0.2">
      <c r="A566" s="25" t="s">
        <v>126</v>
      </c>
      <c r="B566" s="25" t="s">
        <v>86</v>
      </c>
      <c r="C566" s="25" t="s">
        <v>378</v>
      </c>
      <c r="D566" s="25" t="s">
        <v>76</v>
      </c>
      <c r="E566" s="25" t="s">
        <v>24</v>
      </c>
      <c r="F566" s="43">
        <v>19315</v>
      </c>
      <c r="G566" s="43">
        <v>112765</v>
      </c>
      <c r="H566" s="43">
        <v>13038655</v>
      </c>
      <c r="I566" s="167">
        <v>119081020</v>
      </c>
    </row>
    <row r="567" spans="1:9" s="27" customFormat="1" ht="11.25" x14ac:dyDescent="0.2">
      <c r="A567" s="25" t="s">
        <v>126</v>
      </c>
      <c r="B567" s="25" t="s">
        <v>86</v>
      </c>
      <c r="C567" s="25" t="s">
        <v>378</v>
      </c>
      <c r="D567" s="25" t="s">
        <v>77</v>
      </c>
      <c r="E567" s="25" t="s">
        <v>16</v>
      </c>
      <c r="F567" s="43">
        <v>2500</v>
      </c>
      <c r="G567" s="43">
        <v>19780</v>
      </c>
      <c r="H567" s="43">
        <v>1672685</v>
      </c>
      <c r="I567" s="167">
        <v>21495865</v>
      </c>
    </row>
    <row r="568" spans="1:9" s="27" customFormat="1" ht="11.25" x14ac:dyDescent="0.2">
      <c r="A568" s="25" t="s">
        <v>126</v>
      </c>
      <c r="B568" s="25" t="s">
        <v>86</v>
      </c>
      <c r="C568" s="25" t="s">
        <v>378</v>
      </c>
      <c r="D568" s="25" t="s">
        <v>78</v>
      </c>
      <c r="E568" s="25" t="s">
        <v>13</v>
      </c>
      <c r="F568" s="43">
        <v>3885</v>
      </c>
      <c r="G568" s="43">
        <v>13820</v>
      </c>
      <c r="H568" s="43">
        <v>1305635</v>
      </c>
      <c r="I568" s="167">
        <v>16675180</v>
      </c>
    </row>
    <row r="569" spans="1:9" s="27" customFormat="1" ht="11.25" x14ac:dyDescent="0.2">
      <c r="A569" s="25" t="s">
        <v>126</v>
      </c>
      <c r="B569" s="25" t="s">
        <v>86</v>
      </c>
      <c r="C569" s="25" t="s">
        <v>378</v>
      </c>
      <c r="D569" s="25" t="s">
        <v>79</v>
      </c>
      <c r="E569" s="25" t="s">
        <v>11</v>
      </c>
      <c r="F569" s="43">
        <v>2985</v>
      </c>
      <c r="G569" s="43">
        <v>12370</v>
      </c>
      <c r="H569" s="43">
        <v>1235325</v>
      </c>
      <c r="I569" s="167">
        <v>13520460</v>
      </c>
    </row>
    <row r="570" spans="1:9" s="27" customFormat="1" ht="11.25" x14ac:dyDescent="0.2">
      <c r="A570" s="25" t="s">
        <v>126</v>
      </c>
      <c r="B570" s="25" t="s">
        <v>86</v>
      </c>
      <c r="C570" s="25" t="s">
        <v>378</v>
      </c>
      <c r="D570" s="25" t="s">
        <v>80</v>
      </c>
      <c r="E570" s="25" t="s">
        <v>25</v>
      </c>
      <c r="F570" s="43">
        <v>20440</v>
      </c>
      <c r="G570" s="43">
        <v>160470</v>
      </c>
      <c r="H570" s="43">
        <v>13016320</v>
      </c>
      <c r="I570" s="167">
        <v>140104200</v>
      </c>
    </row>
    <row r="571" spans="1:9" s="27" customFormat="1" ht="11.25" x14ac:dyDescent="0.2">
      <c r="A571" s="25" t="s">
        <v>126</v>
      </c>
      <c r="B571" s="25" t="s">
        <v>86</v>
      </c>
      <c r="C571" s="25" t="s">
        <v>378</v>
      </c>
      <c r="D571" s="25" t="s">
        <v>81</v>
      </c>
      <c r="E571" s="25" t="s">
        <v>19</v>
      </c>
      <c r="F571" s="43">
        <v>10875</v>
      </c>
      <c r="G571" s="43">
        <v>70460</v>
      </c>
      <c r="H571" s="43">
        <v>5289310</v>
      </c>
      <c r="I571" s="167">
        <v>51590130</v>
      </c>
    </row>
    <row r="572" spans="1:9" s="27" customFormat="1" ht="11.25" x14ac:dyDescent="0.2">
      <c r="A572" s="25" t="s">
        <v>126</v>
      </c>
      <c r="B572" s="25" t="s">
        <v>86</v>
      </c>
      <c r="C572" s="25" t="s">
        <v>378</v>
      </c>
      <c r="D572" s="25" t="s">
        <v>82</v>
      </c>
      <c r="E572" s="25" t="s">
        <v>20</v>
      </c>
      <c r="F572" s="43">
        <v>15335</v>
      </c>
      <c r="G572" s="43">
        <v>65170</v>
      </c>
      <c r="H572" s="43">
        <v>6138660</v>
      </c>
      <c r="I572" s="167">
        <v>58284065</v>
      </c>
    </row>
    <row r="573" spans="1:9" s="27" customFormat="1" ht="11.25" x14ac:dyDescent="0.2">
      <c r="A573" s="25" t="s">
        <v>126</v>
      </c>
      <c r="B573" s="25" t="s">
        <v>85</v>
      </c>
      <c r="C573" s="25" t="s">
        <v>377</v>
      </c>
      <c r="D573" s="25" t="s">
        <v>66</v>
      </c>
      <c r="E573" s="25" t="s">
        <v>12</v>
      </c>
      <c r="F573" s="43">
        <v>885</v>
      </c>
      <c r="G573" s="43">
        <v>2490</v>
      </c>
      <c r="H573" s="43">
        <v>224310</v>
      </c>
      <c r="I573" s="167">
        <v>2150980</v>
      </c>
    </row>
    <row r="574" spans="1:9" s="27" customFormat="1" ht="11.25" x14ac:dyDescent="0.2">
      <c r="A574" s="25" t="s">
        <v>126</v>
      </c>
      <c r="B574" s="25" t="s">
        <v>85</v>
      </c>
      <c r="C574" s="25" t="s">
        <v>377</v>
      </c>
      <c r="D574" s="25" t="s">
        <v>67</v>
      </c>
      <c r="E574" s="25" t="s">
        <v>15</v>
      </c>
      <c r="F574" s="43">
        <v>2205</v>
      </c>
      <c r="G574" s="43">
        <v>10365</v>
      </c>
      <c r="H574" s="43">
        <v>1052840</v>
      </c>
      <c r="I574" s="167">
        <v>9362250</v>
      </c>
    </row>
    <row r="575" spans="1:9" s="27" customFormat="1" ht="11.25" x14ac:dyDescent="0.2">
      <c r="A575" s="25" t="s">
        <v>126</v>
      </c>
      <c r="B575" s="25" t="s">
        <v>85</v>
      </c>
      <c r="C575" s="25" t="s">
        <v>377</v>
      </c>
      <c r="D575" s="25" t="s">
        <v>68</v>
      </c>
      <c r="E575" s="25" t="s">
        <v>9</v>
      </c>
      <c r="F575" s="43">
        <v>5</v>
      </c>
      <c r="G575" s="43">
        <v>340</v>
      </c>
      <c r="H575" s="43">
        <v>18105</v>
      </c>
      <c r="I575" s="167">
        <v>299800</v>
      </c>
    </row>
    <row r="576" spans="1:9" s="27" customFormat="1" ht="11.25" x14ac:dyDescent="0.2">
      <c r="A576" s="25" t="s">
        <v>126</v>
      </c>
      <c r="B576" s="25" t="s">
        <v>85</v>
      </c>
      <c r="C576" s="25" t="s">
        <v>377</v>
      </c>
      <c r="D576" s="25" t="s">
        <v>69</v>
      </c>
      <c r="E576" s="25" t="s">
        <v>14</v>
      </c>
      <c r="F576" s="43">
        <v>370</v>
      </c>
      <c r="G576" s="43">
        <v>4470</v>
      </c>
      <c r="H576" s="43">
        <v>373725</v>
      </c>
      <c r="I576" s="167">
        <v>4590580</v>
      </c>
    </row>
    <row r="577" spans="1:9" s="27" customFormat="1" ht="11.25" x14ac:dyDescent="0.2">
      <c r="A577" s="25" t="s">
        <v>126</v>
      </c>
      <c r="B577" s="25" t="s">
        <v>85</v>
      </c>
      <c r="C577" s="25" t="s">
        <v>377</v>
      </c>
      <c r="D577" s="25" t="s">
        <v>70</v>
      </c>
      <c r="E577" s="25" t="s">
        <v>17</v>
      </c>
      <c r="F577" s="43">
        <v>105</v>
      </c>
      <c r="G577" s="43">
        <v>2360</v>
      </c>
      <c r="H577" s="43">
        <v>173520</v>
      </c>
      <c r="I577" s="167">
        <v>1982445</v>
      </c>
    </row>
    <row r="578" spans="1:9" s="27" customFormat="1" ht="11.25" x14ac:dyDescent="0.2">
      <c r="A578" s="25" t="s">
        <v>126</v>
      </c>
      <c r="B578" s="25" t="s">
        <v>85</v>
      </c>
      <c r="C578" s="25" t="s">
        <v>377</v>
      </c>
      <c r="D578" s="25" t="s">
        <v>71</v>
      </c>
      <c r="E578" s="25" t="s">
        <v>22</v>
      </c>
      <c r="F578" s="43">
        <v>3625</v>
      </c>
      <c r="G578" s="43">
        <v>28495</v>
      </c>
      <c r="H578" s="43">
        <v>2725470</v>
      </c>
      <c r="I578" s="167">
        <v>31152710</v>
      </c>
    </row>
    <row r="579" spans="1:9" s="27" customFormat="1" ht="11.25" x14ac:dyDescent="0.2">
      <c r="A579" s="25" t="s">
        <v>126</v>
      </c>
      <c r="B579" s="25" t="s">
        <v>85</v>
      </c>
      <c r="C579" s="25" t="s">
        <v>377</v>
      </c>
      <c r="D579" s="25" t="s">
        <v>72</v>
      </c>
      <c r="E579" s="25" t="s">
        <v>10</v>
      </c>
      <c r="F579" s="43">
        <v>550</v>
      </c>
      <c r="G579" s="43">
        <v>5535</v>
      </c>
      <c r="H579" s="43">
        <v>461225</v>
      </c>
      <c r="I579" s="167">
        <v>4873390</v>
      </c>
    </row>
    <row r="580" spans="1:9" s="27" customFormat="1" ht="11.25" x14ac:dyDescent="0.2">
      <c r="A580" s="25" t="s">
        <v>126</v>
      </c>
      <c r="B580" s="25" t="s">
        <v>85</v>
      </c>
      <c r="C580" s="25" t="s">
        <v>377</v>
      </c>
      <c r="D580" s="25" t="s">
        <v>73</v>
      </c>
      <c r="E580" s="25" t="s">
        <v>18</v>
      </c>
      <c r="F580" s="43">
        <v>13815</v>
      </c>
      <c r="G580" s="43">
        <v>71990</v>
      </c>
      <c r="H580" s="43">
        <v>7723715</v>
      </c>
      <c r="I580" s="167">
        <v>78018775</v>
      </c>
    </row>
    <row r="581" spans="1:9" s="27" customFormat="1" ht="11.25" x14ac:dyDescent="0.2">
      <c r="A581" s="25" t="s">
        <v>126</v>
      </c>
      <c r="B581" s="25" t="s">
        <v>85</v>
      </c>
      <c r="C581" s="25" t="s">
        <v>377</v>
      </c>
      <c r="D581" s="25" t="s">
        <v>74</v>
      </c>
      <c r="E581" s="25" t="s">
        <v>23</v>
      </c>
      <c r="F581" s="43">
        <v>25095</v>
      </c>
      <c r="G581" s="43">
        <v>123715</v>
      </c>
      <c r="H581" s="43">
        <v>14196865</v>
      </c>
      <c r="I581" s="167">
        <v>146632080</v>
      </c>
    </row>
    <row r="582" spans="1:9" s="27" customFormat="1" ht="11.25" x14ac:dyDescent="0.2">
      <c r="A582" s="25" t="s">
        <v>126</v>
      </c>
      <c r="B582" s="25" t="s">
        <v>85</v>
      </c>
      <c r="C582" s="25" t="s">
        <v>377</v>
      </c>
      <c r="D582" s="25" t="s">
        <v>75</v>
      </c>
      <c r="E582" s="25" t="s">
        <v>21</v>
      </c>
      <c r="F582" s="43">
        <v>3260</v>
      </c>
      <c r="G582" s="43">
        <v>41650</v>
      </c>
      <c r="H582" s="43">
        <v>3698125</v>
      </c>
      <c r="I582" s="167">
        <v>40727670</v>
      </c>
    </row>
    <row r="583" spans="1:9" s="27" customFormat="1" ht="11.25" x14ac:dyDescent="0.2">
      <c r="A583" s="25" t="s">
        <v>126</v>
      </c>
      <c r="B583" s="25" t="s">
        <v>85</v>
      </c>
      <c r="C583" s="25" t="s">
        <v>377</v>
      </c>
      <c r="D583" s="25" t="s">
        <v>76</v>
      </c>
      <c r="E583" s="25" t="s">
        <v>24</v>
      </c>
      <c r="F583" s="43">
        <v>15320</v>
      </c>
      <c r="G583" s="43">
        <v>85915</v>
      </c>
      <c r="H583" s="43">
        <v>10783350</v>
      </c>
      <c r="I583" s="167">
        <v>101333740</v>
      </c>
    </row>
    <row r="584" spans="1:9" s="27" customFormat="1" ht="11.25" x14ac:dyDescent="0.2">
      <c r="A584" s="25" t="s">
        <v>126</v>
      </c>
      <c r="B584" s="25" t="s">
        <v>85</v>
      </c>
      <c r="C584" s="25" t="s">
        <v>377</v>
      </c>
      <c r="D584" s="25" t="s">
        <v>77</v>
      </c>
      <c r="E584" s="25" t="s">
        <v>16</v>
      </c>
      <c r="F584" s="43">
        <v>1725</v>
      </c>
      <c r="G584" s="43">
        <v>11805</v>
      </c>
      <c r="H584" s="43">
        <v>1124260</v>
      </c>
      <c r="I584" s="167">
        <v>14764320</v>
      </c>
    </row>
    <row r="585" spans="1:9" s="27" customFormat="1" ht="11.25" x14ac:dyDescent="0.2">
      <c r="A585" s="25" t="s">
        <v>126</v>
      </c>
      <c r="B585" s="25" t="s">
        <v>85</v>
      </c>
      <c r="C585" s="25" t="s">
        <v>377</v>
      </c>
      <c r="D585" s="25" t="s">
        <v>78</v>
      </c>
      <c r="E585" s="25" t="s">
        <v>13</v>
      </c>
      <c r="F585" s="43">
        <v>2740</v>
      </c>
      <c r="G585" s="43">
        <v>8275</v>
      </c>
      <c r="H585" s="43">
        <v>816485</v>
      </c>
      <c r="I585" s="167">
        <v>10064695</v>
      </c>
    </row>
    <row r="586" spans="1:9" s="27" customFormat="1" ht="11.25" x14ac:dyDescent="0.2">
      <c r="A586" s="25" t="s">
        <v>126</v>
      </c>
      <c r="B586" s="25" t="s">
        <v>85</v>
      </c>
      <c r="C586" s="25" t="s">
        <v>377</v>
      </c>
      <c r="D586" s="25" t="s">
        <v>79</v>
      </c>
      <c r="E586" s="25" t="s">
        <v>11</v>
      </c>
      <c r="F586" s="43">
        <v>3385</v>
      </c>
      <c r="G586" s="43">
        <v>10195</v>
      </c>
      <c r="H586" s="43">
        <v>1122620</v>
      </c>
      <c r="I586" s="167">
        <v>12391335</v>
      </c>
    </row>
    <row r="587" spans="1:9" s="27" customFormat="1" ht="11.25" x14ac:dyDescent="0.2">
      <c r="A587" s="25" t="s">
        <v>126</v>
      </c>
      <c r="B587" s="25" t="s">
        <v>85</v>
      </c>
      <c r="C587" s="25" t="s">
        <v>377</v>
      </c>
      <c r="D587" s="25" t="s">
        <v>80</v>
      </c>
      <c r="E587" s="25" t="s">
        <v>25</v>
      </c>
      <c r="F587" s="43">
        <v>15075</v>
      </c>
      <c r="G587" s="43">
        <v>95360</v>
      </c>
      <c r="H587" s="43">
        <v>8408750</v>
      </c>
      <c r="I587" s="167">
        <v>91701975</v>
      </c>
    </row>
    <row r="588" spans="1:9" s="27" customFormat="1" ht="11.25" x14ac:dyDescent="0.2">
      <c r="A588" s="25" t="s">
        <v>126</v>
      </c>
      <c r="B588" s="25" t="s">
        <v>85</v>
      </c>
      <c r="C588" s="25" t="s">
        <v>377</v>
      </c>
      <c r="D588" s="25" t="s">
        <v>81</v>
      </c>
      <c r="E588" s="25" t="s">
        <v>19</v>
      </c>
      <c r="F588" s="43">
        <v>8600</v>
      </c>
      <c r="G588" s="43">
        <v>48680</v>
      </c>
      <c r="H588" s="43">
        <v>3930660</v>
      </c>
      <c r="I588" s="167">
        <v>39076425</v>
      </c>
    </row>
    <row r="589" spans="1:9" s="27" customFormat="1" ht="11.25" x14ac:dyDescent="0.2">
      <c r="A589" s="25" t="s">
        <v>126</v>
      </c>
      <c r="B589" s="25" t="s">
        <v>85</v>
      </c>
      <c r="C589" s="25" t="s">
        <v>377</v>
      </c>
      <c r="D589" s="25" t="s">
        <v>82</v>
      </c>
      <c r="E589" s="25" t="s">
        <v>20</v>
      </c>
      <c r="F589" s="43">
        <v>10390</v>
      </c>
      <c r="G589" s="43">
        <v>42930</v>
      </c>
      <c r="H589" s="43">
        <v>4498640</v>
      </c>
      <c r="I589" s="167">
        <v>43120735</v>
      </c>
    </row>
    <row r="590" spans="1:9" s="27" customFormat="1" ht="11.25" x14ac:dyDescent="0.2">
      <c r="A590" s="25" t="s">
        <v>126</v>
      </c>
      <c r="B590" s="25" t="s">
        <v>84</v>
      </c>
      <c r="C590" s="25" t="s">
        <v>125</v>
      </c>
      <c r="D590" s="25" t="s">
        <v>66</v>
      </c>
      <c r="E590" s="25" t="s">
        <v>12</v>
      </c>
      <c r="F590" s="43">
        <v>170</v>
      </c>
      <c r="G590" s="43">
        <v>505</v>
      </c>
      <c r="H590" s="43">
        <v>56905</v>
      </c>
      <c r="I590" s="167">
        <v>521165</v>
      </c>
    </row>
    <row r="591" spans="1:9" s="27" customFormat="1" ht="11.25" x14ac:dyDescent="0.2">
      <c r="A591" s="25" t="s">
        <v>126</v>
      </c>
      <c r="B591" s="25" t="s">
        <v>84</v>
      </c>
      <c r="C591" s="25" t="s">
        <v>125</v>
      </c>
      <c r="D591" s="25" t="s">
        <v>67</v>
      </c>
      <c r="E591" s="25" t="s">
        <v>15</v>
      </c>
      <c r="F591" s="43">
        <v>270</v>
      </c>
      <c r="G591" s="43">
        <v>1380</v>
      </c>
      <c r="H591" s="43">
        <v>154420</v>
      </c>
      <c r="I591" s="167">
        <v>1465820</v>
      </c>
    </row>
    <row r="592" spans="1:9" s="27" customFormat="1" ht="11.25" x14ac:dyDescent="0.2">
      <c r="A592" s="25" t="s">
        <v>126</v>
      </c>
      <c r="B592" s="25" t="s">
        <v>84</v>
      </c>
      <c r="C592" s="25" t="s">
        <v>125</v>
      </c>
      <c r="D592" s="25" t="s">
        <v>69</v>
      </c>
      <c r="E592" s="25" t="s">
        <v>14</v>
      </c>
      <c r="F592" s="43">
        <v>15</v>
      </c>
      <c r="G592" s="43">
        <v>95</v>
      </c>
      <c r="H592" s="43">
        <v>10210</v>
      </c>
      <c r="I592" s="167">
        <v>100575</v>
      </c>
    </row>
    <row r="593" spans="1:9" s="27" customFormat="1" ht="11.25" x14ac:dyDescent="0.2">
      <c r="A593" s="25" t="s">
        <v>126</v>
      </c>
      <c r="B593" s="25" t="s">
        <v>84</v>
      </c>
      <c r="C593" s="25" t="s">
        <v>125</v>
      </c>
      <c r="D593" s="25" t="s">
        <v>70</v>
      </c>
      <c r="E593" s="25" t="s">
        <v>17</v>
      </c>
      <c r="F593" s="43">
        <v>10</v>
      </c>
      <c r="G593" s="43">
        <v>200</v>
      </c>
      <c r="H593" s="43">
        <v>26660</v>
      </c>
      <c r="I593" s="167">
        <v>334160</v>
      </c>
    </row>
    <row r="594" spans="1:9" s="27" customFormat="1" ht="11.25" x14ac:dyDescent="0.2">
      <c r="A594" s="25" t="s">
        <v>126</v>
      </c>
      <c r="B594" s="25" t="s">
        <v>84</v>
      </c>
      <c r="C594" s="25" t="s">
        <v>125</v>
      </c>
      <c r="D594" s="25" t="s">
        <v>71</v>
      </c>
      <c r="E594" s="25" t="s">
        <v>22</v>
      </c>
      <c r="F594" s="43">
        <v>260</v>
      </c>
      <c r="G594" s="43">
        <v>1050</v>
      </c>
      <c r="H594" s="43">
        <v>125215</v>
      </c>
      <c r="I594" s="167">
        <v>1256355</v>
      </c>
    </row>
    <row r="595" spans="1:9" s="27" customFormat="1" ht="11.25" x14ac:dyDescent="0.2">
      <c r="A595" s="25" t="s">
        <v>126</v>
      </c>
      <c r="B595" s="25" t="s">
        <v>84</v>
      </c>
      <c r="C595" s="25" t="s">
        <v>125</v>
      </c>
      <c r="D595" s="25" t="s">
        <v>72</v>
      </c>
      <c r="E595" s="25" t="s">
        <v>10</v>
      </c>
      <c r="F595" s="43">
        <v>50</v>
      </c>
      <c r="G595" s="43">
        <v>355</v>
      </c>
      <c r="H595" s="43">
        <v>30315</v>
      </c>
      <c r="I595" s="167">
        <v>320255</v>
      </c>
    </row>
    <row r="596" spans="1:9" s="27" customFormat="1" ht="11.25" x14ac:dyDescent="0.2">
      <c r="A596" s="25" t="s">
        <v>126</v>
      </c>
      <c r="B596" s="25" t="s">
        <v>84</v>
      </c>
      <c r="C596" s="25" t="s">
        <v>125</v>
      </c>
      <c r="D596" s="25" t="s">
        <v>73</v>
      </c>
      <c r="E596" s="25" t="s">
        <v>18</v>
      </c>
      <c r="F596" s="43">
        <v>1730</v>
      </c>
      <c r="G596" s="43">
        <v>8815</v>
      </c>
      <c r="H596" s="43">
        <v>1072690</v>
      </c>
      <c r="I596" s="167">
        <v>10533750</v>
      </c>
    </row>
    <row r="597" spans="1:9" s="27" customFormat="1" ht="11.25" x14ac:dyDescent="0.2">
      <c r="A597" s="25" t="s">
        <v>126</v>
      </c>
      <c r="B597" s="25" t="s">
        <v>84</v>
      </c>
      <c r="C597" s="25" t="s">
        <v>125</v>
      </c>
      <c r="D597" s="25" t="s">
        <v>74</v>
      </c>
      <c r="E597" s="25" t="s">
        <v>23</v>
      </c>
      <c r="F597" s="43">
        <v>2080</v>
      </c>
      <c r="G597" s="43">
        <v>9060</v>
      </c>
      <c r="H597" s="43">
        <v>1073145</v>
      </c>
      <c r="I597" s="167">
        <v>10832400</v>
      </c>
    </row>
    <row r="598" spans="1:9" s="27" customFormat="1" ht="11.25" x14ac:dyDescent="0.2">
      <c r="A598" s="25" t="s">
        <v>126</v>
      </c>
      <c r="B598" s="25" t="s">
        <v>84</v>
      </c>
      <c r="C598" s="25" t="s">
        <v>125</v>
      </c>
      <c r="D598" s="25" t="s">
        <v>75</v>
      </c>
      <c r="E598" s="25" t="s">
        <v>21</v>
      </c>
      <c r="F598" s="43">
        <v>320</v>
      </c>
      <c r="G598" s="43">
        <v>3030</v>
      </c>
      <c r="H598" s="43">
        <v>313505</v>
      </c>
      <c r="I598" s="167">
        <v>4079825</v>
      </c>
    </row>
    <row r="599" spans="1:9" s="27" customFormat="1" ht="11.25" x14ac:dyDescent="0.2">
      <c r="A599" s="25" t="s">
        <v>126</v>
      </c>
      <c r="B599" s="25" t="s">
        <v>84</v>
      </c>
      <c r="C599" s="25" t="s">
        <v>125</v>
      </c>
      <c r="D599" s="25" t="s">
        <v>76</v>
      </c>
      <c r="E599" s="25" t="s">
        <v>24</v>
      </c>
      <c r="F599" s="43">
        <v>1500</v>
      </c>
      <c r="G599" s="43">
        <v>5935</v>
      </c>
      <c r="H599" s="43">
        <v>821070</v>
      </c>
      <c r="I599" s="167">
        <v>8477535</v>
      </c>
    </row>
    <row r="600" spans="1:9" s="27" customFormat="1" ht="11.25" x14ac:dyDescent="0.2">
      <c r="A600" s="25" t="s">
        <v>126</v>
      </c>
      <c r="B600" s="25" t="s">
        <v>84</v>
      </c>
      <c r="C600" s="25" t="s">
        <v>125</v>
      </c>
      <c r="D600" s="25" t="s">
        <v>77</v>
      </c>
      <c r="E600" s="25" t="s">
        <v>16</v>
      </c>
      <c r="F600" s="43">
        <v>105</v>
      </c>
      <c r="G600" s="43">
        <v>465</v>
      </c>
      <c r="H600" s="43">
        <v>44320</v>
      </c>
      <c r="I600" s="167">
        <v>565620</v>
      </c>
    </row>
    <row r="601" spans="1:9" s="27" customFormat="1" ht="11.25" x14ac:dyDescent="0.2">
      <c r="A601" s="25" t="s">
        <v>126</v>
      </c>
      <c r="B601" s="25" t="s">
        <v>84</v>
      </c>
      <c r="C601" s="25" t="s">
        <v>125</v>
      </c>
      <c r="D601" s="25" t="s">
        <v>78</v>
      </c>
      <c r="E601" s="25" t="s">
        <v>13</v>
      </c>
      <c r="F601" s="43">
        <v>205</v>
      </c>
      <c r="G601" s="43">
        <v>650</v>
      </c>
      <c r="H601" s="43">
        <v>66105</v>
      </c>
      <c r="I601" s="167">
        <v>767140</v>
      </c>
    </row>
    <row r="602" spans="1:9" s="27" customFormat="1" ht="11.25" x14ac:dyDescent="0.2">
      <c r="A602" s="25" t="s">
        <v>126</v>
      </c>
      <c r="B602" s="25" t="s">
        <v>84</v>
      </c>
      <c r="C602" s="25" t="s">
        <v>125</v>
      </c>
      <c r="D602" s="25" t="s">
        <v>79</v>
      </c>
      <c r="E602" s="25" t="s">
        <v>11</v>
      </c>
      <c r="F602" s="43">
        <v>250</v>
      </c>
      <c r="G602" s="43">
        <v>655</v>
      </c>
      <c r="H602" s="43">
        <v>81350</v>
      </c>
      <c r="I602" s="167">
        <v>864350</v>
      </c>
    </row>
    <row r="603" spans="1:9" s="27" customFormat="1" ht="11.25" x14ac:dyDescent="0.2">
      <c r="A603" s="25" t="s">
        <v>126</v>
      </c>
      <c r="B603" s="25" t="s">
        <v>84</v>
      </c>
      <c r="C603" s="25" t="s">
        <v>125</v>
      </c>
      <c r="D603" s="25" t="s">
        <v>80</v>
      </c>
      <c r="E603" s="25" t="s">
        <v>25</v>
      </c>
      <c r="F603" s="43">
        <v>1060</v>
      </c>
      <c r="G603" s="43">
        <v>4895</v>
      </c>
      <c r="H603" s="43">
        <v>494400</v>
      </c>
      <c r="I603" s="167">
        <v>5277900</v>
      </c>
    </row>
    <row r="604" spans="1:9" s="27" customFormat="1" ht="11.25" x14ac:dyDescent="0.2">
      <c r="A604" s="25" t="s">
        <v>126</v>
      </c>
      <c r="B604" s="25" t="s">
        <v>84</v>
      </c>
      <c r="C604" s="25" t="s">
        <v>125</v>
      </c>
      <c r="D604" s="25" t="s">
        <v>81</v>
      </c>
      <c r="E604" s="25" t="s">
        <v>19</v>
      </c>
      <c r="F604" s="43">
        <v>480</v>
      </c>
      <c r="G604" s="43">
        <v>2445</v>
      </c>
      <c r="H604" s="43">
        <v>203530</v>
      </c>
      <c r="I604" s="167">
        <v>1946685</v>
      </c>
    </row>
    <row r="605" spans="1:9" s="27" customFormat="1" ht="11.25" x14ac:dyDescent="0.2">
      <c r="A605" s="25" t="s">
        <v>126</v>
      </c>
      <c r="B605" s="25" t="s">
        <v>84</v>
      </c>
      <c r="C605" s="25" t="s">
        <v>125</v>
      </c>
      <c r="D605" s="25" t="s">
        <v>82</v>
      </c>
      <c r="E605" s="25" t="s">
        <v>20</v>
      </c>
      <c r="F605" s="43">
        <v>665</v>
      </c>
      <c r="G605" s="43">
        <v>2335</v>
      </c>
      <c r="H605" s="43">
        <v>283385</v>
      </c>
      <c r="I605" s="167">
        <v>2744050</v>
      </c>
    </row>
    <row r="606" spans="1:9" s="27" customFormat="1" ht="11.25" x14ac:dyDescent="0.2">
      <c r="A606" s="25" t="s">
        <v>126</v>
      </c>
      <c r="B606" s="25" t="s">
        <v>407</v>
      </c>
      <c r="C606" s="25" t="s">
        <v>394</v>
      </c>
      <c r="D606" s="25" t="s">
        <v>66</v>
      </c>
      <c r="E606" s="25" t="s">
        <v>12</v>
      </c>
      <c r="F606" s="43">
        <v>0</v>
      </c>
      <c r="G606" s="43">
        <v>0</v>
      </c>
      <c r="H606" s="43">
        <v>245</v>
      </c>
      <c r="I606" s="167">
        <v>3295</v>
      </c>
    </row>
    <row r="607" spans="1:9" s="27" customFormat="1" ht="11.25" x14ac:dyDescent="0.2">
      <c r="A607" s="25" t="s">
        <v>126</v>
      </c>
      <c r="B607" s="25" t="s">
        <v>407</v>
      </c>
      <c r="C607" s="25" t="s">
        <v>394</v>
      </c>
      <c r="D607" s="25" t="s">
        <v>67</v>
      </c>
      <c r="E607" s="25" t="s">
        <v>15</v>
      </c>
      <c r="F607" s="43">
        <v>5</v>
      </c>
      <c r="G607" s="43">
        <v>20</v>
      </c>
      <c r="H607" s="43">
        <v>845</v>
      </c>
      <c r="I607" s="167">
        <v>8435</v>
      </c>
    </row>
    <row r="608" spans="1:9" s="27" customFormat="1" ht="11.25" x14ac:dyDescent="0.2">
      <c r="A608" s="25" t="s">
        <v>126</v>
      </c>
      <c r="B608" s="25" t="s">
        <v>407</v>
      </c>
      <c r="C608" s="25" t="s">
        <v>394</v>
      </c>
      <c r="D608" s="25" t="s">
        <v>71</v>
      </c>
      <c r="E608" s="25" t="s">
        <v>22</v>
      </c>
      <c r="F608" s="43">
        <v>0</v>
      </c>
      <c r="G608" s="43">
        <v>5</v>
      </c>
      <c r="H608" s="43">
        <v>870</v>
      </c>
      <c r="I608" s="167">
        <v>11195</v>
      </c>
    </row>
    <row r="609" spans="1:9" s="27" customFormat="1" ht="11.25" x14ac:dyDescent="0.2">
      <c r="A609" s="25" t="s">
        <v>126</v>
      </c>
      <c r="B609" s="25" t="s">
        <v>407</v>
      </c>
      <c r="C609" s="25" t="s">
        <v>394</v>
      </c>
      <c r="D609" s="25" t="s">
        <v>73</v>
      </c>
      <c r="E609" s="25" t="s">
        <v>18</v>
      </c>
      <c r="F609" s="43">
        <v>10</v>
      </c>
      <c r="G609" s="43">
        <v>25</v>
      </c>
      <c r="H609" s="43">
        <v>3080</v>
      </c>
      <c r="I609" s="167">
        <v>48975</v>
      </c>
    </row>
    <row r="610" spans="1:9" s="27" customFormat="1" ht="11.25" x14ac:dyDescent="0.2">
      <c r="A610" s="25" t="s">
        <v>126</v>
      </c>
      <c r="B610" s="25" t="s">
        <v>407</v>
      </c>
      <c r="C610" s="25" t="s">
        <v>394</v>
      </c>
      <c r="D610" s="25" t="s">
        <v>74</v>
      </c>
      <c r="E610" s="25" t="s">
        <v>23</v>
      </c>
      <c r="F610" s="43">
        <v>40</v>
      </c>
      <c r="G610" s="43">
        <v>105</v>
      </c>
      <c r="H610" s="43">
        <v>10350</v>
      </c>
      <c r="I610" s="167">
        <v>126605</v>
      </c>
    </row>
    <row r="611" spans="1:9" s="27" customFormat="1" ht="11.25" x14ac:dyDescent="0.2">
      <c r="A611" s="25" t="s">
        <v>126</v>
      </c>
      <c r="B611" s="25" t="s">
        <v>407</v>
      </c>
      <c r="C611" s="25" t="s">
        <v>394</v>
      </c>
      <c r="D611" s="25" t="s">
        <v>75</v>
      </c>
      <c r="E611" s="25" t="s">
        <v>21</v>
      </c>
      <c r="F611" s="43">
        <v>10</v>
      </c>
      <c r="G611" s="43">
        <v>45</v>
      </c>
      <c r="H611" s="43">
        <v>5410</v>
      </c>
      <c r="I611" s="167">
        <v>89180</v>
      </c>
    </row>
    <row r="612" spans="1:9" s="27" customFormat="1" ht="11.25" x14ac:dyDescent="0.2">
      <c r="A612" s="25" t="s">
        <v>126</v>
      </c>
      <c r="B612" s="25" t="s">
        <v>407</v>
      </c>
      <c r="C612" s="25" t="s">
        <v>394</v>
      </c>
      <c r="D612" s="25" t="s">
        <v>76</v>
      </c>
      <c r="E612" s="25" t="s">
        <v>24</v>
      </c>
      <c r="F612" s="43">
        <v>15</v>
      </c>
      <c r="G612" s="43">
        <v>50</v>
      </c>
      <c r="H612" s="43">
        <v>6785</v>
      </c>
      <c r="I612" s="167">
        <v>72885</v>
      </c>
    </row>
    <row r="613" spans="1:9" s="27" customFormat="1" ht="11.25" x14ac:dyDescent="0.2">
      <c r="A613" s="25" t="s">
        <v>126</v>
      </c>
      <c r="B613" s="25" t="s">
        <v>407</v>
      </c>
      <c r="C613" s="25" t="s">
        <v>394</v>
      </c>
      <c r="D613" s="25" t="s">
        <v>77</v>
      </c>
      <c r="E613" s="25" t="s">
        <v>16</v>
      </c>
      <c r="F613" s="43">
        <v>0</v>
      </c>
      <c r="G613" s="43">
        <v>10</v>
      </c>
      <c r="H613" s="43">
        <v>1025</v>
      </c>
      <c r="I613" s="167">
        <v>11840</v>
      </c>
    </row>
    <row r="614" spans="1:9" s="27" customFormat="1" ht="11.25" x14ac:dyDescent="0.2">
      <c r="A614" s="25" t="s">
        <v>126</v>
      </c>
      <c r="B614" s="25" t="s">
        <v>407</v>
      </c>
      <c r="C614" s="25" t="s">
        <v>394</v>
      </c>
      <c r="D614" s="25" t="s">
        <v>78</v>
      </c>
      <c r="E614" s="25" t="s">
        <v>13</v>
      </c>
      <c r="F614" s="43">
        <v>0</v>
      </c>
      <c r="G614" s="43">
        <v>0</v>
      </c>
      <c r="H614" s="43">
        <v>180</v>
      </c>
      <c r="I614" s="167">
        <v>4905</v>
      </c>
    </row>
    <row r="615" spans="1:9" s="27" customFormat="1" ht="11.25" x14ac:dyDescent="0.2">
      <c r="A615" s="25" t="s">
        <v>126</v>
      </c>
      <c r="B615" s="25" t="s">
        <v>407</v>
      </c>
      <c r="C615" s="25" t="s">
        <v>394</v>
      </c>
      <c r="D615" s="25" t="s">
        <v>80</v>
      </c>
      <c r="E615" s="25" t="s">
        <v>25</v>
      </c>
      <c r="F615" s="43">
        <v>15</v>
      </c>
      <c r="G615" s="43">
        <v>40</v>
      </c>
      <c r="H615" s="43">
        <v>4070</v>
      </c>
      <c r="I615" s="167">
        <v>55195</v>
      </c>
    </row>
    <row r="616" spans="1:9" s="27" customFormat="1" ht="11.25" x14ac:dyDescent="0.2">
      <c r="A616" s="25" t="s">
        <v>126</v>
      </c>
      <c r="B616" s="25" t="s">
        <v>407</v>
      </c>
      <c r="C616" s="25" t="s">
        <v>394</v>
      </c>
      <c r="D616" s="25" t="s">
        <v>81</v>
      </c>
      <c r="E616" s="25" t="s">
        <v>19</v>
      </c>
      <c r="F616" s="43">
        <v>5</v>
      </c>
      <c r="G616" s="43">
        <v>40</v>
      </c>
      <c r="H616" s="43">
        <v>1795</v>
      </c>
      <c r="I616" s="167">
        <v>35290</v>
      </c>
    </row>
    <row r="617" spans="1:9" s="27" customFormat="1" ht="11.25" x14ac:dyDescent="0.2">
      <c r="A617" s="25" t="s">
        <v>126</v>
      </c>
      <c r="B617" s="25" t="s">
        <v>407</v>
      </c>
      <c r="C617" s="25" t="s">
        <v>394</v>
      </c>
      <c r="D617" s="25" t="s">
        <v>82</v>
      </c>
      <c r="E617" s="25" t="s">
        <v>20</v>
      </c>
      <c r="F617" s="43">
        <v>20</v>
      </c>
      <c r="G617" s="43">
        <v>30</v>
      </c>
      <c r="H617" s="43">
        <v>3015</v>
      </c>
      <c r="I617" s="167">
        <v>36845</v>
      </c>
    </row>
    <row r="618" spans="1:9" s="27" customFormat="1" ht="11.25" x14ac:dyDescent="0.2">
      <c r="A618" s="25" t="s">
        <v>127</v>
      </c>
      <c r="B618" s="25" t="s">
        <v>97</v>
      </c>
      <c r="C618" s="25" t="s">
        <v>143</v>
      </c>
      <c r="D618" s="25" t="s">
        <v>66</v>
      </c>
      <c r="E618" s="25" t="s">
        <v>12</v>
      </c>
      <c r="F618" s="43">
        <v>70</v>
      </c>
      <c r="G618" s="43">
        <v>195</v>
      </c>
      <c r="H618" s="43">
        <v>13995</v>
      </c>
      <c r="I618" s="167">
        <v>163395</v>
      </c>
    </row>
    <row r="619" spans="1:9" s="27" customFormat="1" ht="11.25" x14ac:dyDescent="0.2">
      <c r="A619" s="25" t="s">
        <v>127</v>
      </c>
      <c r="B619" s="25" t="s">
        <v>97</v>
      </c>
      <c r="C619" s="25" t="s">
        <v>143</v>
      </c>
      <c r="D619" s="25" t="s">
        <v>67</v>
      </c>
      <c r="E619" s="25" t="s">
        <v>15</v>
      </c>
      <c r="F619" s="43">
        <v>310</v>
      </c>
      <c r="G619" s="43">
        <v>1280</v>
      </c>
      <c r="H619" s="43">
        <v>95115</v>
      </c>
      <c r="I619" s="167">
        <v>842765</v>
      </c>
    </row>
    <row r="620" spans="1:9" s="27" customFormat="1" ht="11.25" x14ac:dyDescent="0.2">
      <c r="A620" s="25" t="s">
        <v>127</v>
      </c>
      <c r="B620" s="25" t="s">
        <v>97</v>
      </c>
      <c r="C620" s="25" t="s">
        <v>143</v>
      </c>
      <c r="D620" s="25" t="s">
        <v>69</v>
      </c>
      <c r="E620" s="25" t="s">
        <v>14</v>
      </c>
      <c r="F620" s="43">
        <v>30</v>
      </c>
      <c r="G620" s="43">
        <v>110</v>
      </c>
      <c r="H620" s="43">
        <v>4810</v>
      </c>
      <c r="I620" s="167">
        <v>47960</v>
      </c>
    </row>
    <row r="621" spans="1:9" s="27" customFormat="1" ht="11.25" x14ac:dyDescent="0.2">
      <c r="A621" s="25" t="s">
        <v>127</v>
      </c>
      <c r="B621" s="25" t="s">
        <v>97</v>
      </c>
      <c r="C621" s="25" t="s">
        <v>143</v>
      </c>
      <c r="D621" s="25" t="s">
        <v>70</v>
      </c>
      <c r="E621" s="25" t="s">
        <v>17</v>
      </c>
      <c r="F621" s="43">
        <v>5</v>
      </c>
      <c r="G621" s="43">
        <v>25</v>
      </c>
      <c r="H621" s="43">
        <v>1440</v>
      </c>
      <c r="I621" s="167">
        <v>18720</v>
      </c>
    </row>
    <row r="622" spans="1:9" s="27" customFormat="1" ht="11.25" x14ac:dyDescent="0.2">
      <c r="A622" s="25" t="s">
        <v>127</v>
      </c>
      <c r="B622" s="25" t="s">
        <v>97</v>
      </c>
      <c r="C622" s="25" t="s">
        <v>143</v>
      </c>
      <c r="D622" s="25" t="s">
        <v>71</v>
      </c>
      <c r="E622" s="25" t="s">
        <v>22</v>
      </c>
      <c r="F622" s="43">
        <v>395</v>
      </c>
      <c r="G622" s="43">
        <v>1860</v>
      </c>
      <c r="H622" s="43">
        <v>100745</v>
      </c>
      <c r="I622" s="167">
        <v>1087110</v>
      </c>
    </row>
    <row r="623" spans="1:9" s="27" customFormat="1" ht="11.25" x14ac:dyDescent="0.2">
      <c r="A623" s="25" t="s">
        <v>127</v>
      </c>
      <c r="B623" s="25" t="s">
        <v>97</v>
      </c>
      <c r="C623" s="25" t="s">
        <v>143</v>
      </c>
      <c r="D623" s="25" t="s">
        <v>72</v>
      </c>
      <c r="E623" s="25" t="s">
        <v>10</v>
      </c>
      <c r="F623" s="43">
        <v>70</v>
      </c>
      <c r="G623" s="43">
        <v>400</v>
      </c>
      <c r="H623" s="43">
        <v>23805</v>
      </c>
      <c r="I623" s="167">
        <v>251185</v>
      </c>
    </row>
    <row r="624" spans="1:9" s="27" customFormat="1" ht="11.25" x14ac:dyDescent="0.2">
      <c r="A624" s="25" t="s">
        <v>127</v>
      </c>
      <c r="B624" s="25" t="s">
        <v>97</v>
      </c>
      <c r="C624" s="25" t="s">
        <v>143</v>
      </c>
      <c r="D624" s="25" t="s">
        <v>73</v>
      </c>
      <c r="E624" s="25" t="s">
        <v>18</v>
      </c>
      <c r="F624" s="43">
        <v>835</v>
      </c>
      <c r="G624" s="43">
        <v>3475</v>
      </c>
      <c r="H624" s="43">
        <v>245325</v>
      </c>
      <c r="I624" s="167">
        <v>2564880</v>
      </c>
    </row>
    <row r="625" spans="1:9" s="27" customFormat="1" ht="11.25" x14ac:dyDescent="0.2">
      <c r="A625" s="25" t="s">
        <v>127</v>
      </c>
      <c r="B625" s="25" t="s">
        <v>97</v>
      </c>
      <c r="C625" s="25" t="s">
        <v>143</v>
      </c>
      <c r="D625" s="25" t="s">
        <v>74</v>
      </c>
      <c r="E625" s="25" t="s">
        <v>23</v>
      </c>
      <c r="F625" s="43">
        <v>2150</v>
      </c>
      <c r="G625" s="43">
        <v>8425</v>
      </c>
      <c r="H625" s="43">
        <v>431040</v>
      </c>
      <c r="I625" s="167">
        <v>4418440</v>
      </c>
    </row>
    <row r="626" spans="1:9" s="27" customFormat="1" ht="11.25" x14ac:dyDescent="0.2">
      <c r="A626" s="25" t="s">
        <v>127</v>
      </c>
      <c r="B626" s="25" t="s">
        <v>97</v>
      </c>
      <c r="C626" s="25" t="s">
        <v>143</v>
      </c>
      <c r="D626" s="25" t="s">
        <v>75</v>
      </c>
      <c r="E626" s="25" t="s">
        <v>21</v>
      </c>
      <c r="F626" s="43">
        <v>385</v>
      </c>
      <c r="G626" s="43">
        <v>2550</v>
      </c>
      <c r="H626" s="43">
        <v>214015</v>
      </c>
      <c r="I626" s="167">
        <v>2366820</v>
      </c>
    </row>
    <row r="627" spans="1:9" s="27" customFormat="1" ht="11.25" x14ac:dyDescent="0.2">
      <c r="A627" s="25" t="s">
        <v>127</v>
      </c>
      <c r="B627" s="25" t="s">
        <v>97</v>
      </c>
      <c r="C627" s="25" t="s">
        <v>143</v>
      </c>
      <c r="D627" s="25" t="s">
        <v>76</v>
      </c>
      <c r="E627" s="25" t="s">
        <v>24</v>
      </c>
      <c r="F627" s="43">
        <v>965</v>
      </c>
      <c r="G627" s="43">
        <v>6540</v>
      </c>
      <c r="H627" s="43">
        <v>695375</v>
      </c>
      <c r="I627" s="167">
        <v>6883735</v>
      </c>
    </row>
    <row r="628" spans="1:9" s="27" customFormat="1" ht="11.25" x14ac:dyDescent="0.2">
      <c r="A628" s="25" t="s">
        <v>127</v>
      </c>
      <c r="B628" s="25" t="s">
        <v>97</v>
      </c>
      <c r="C628" s="25" t="s">
        <v>143</v>
      </c>
      <c r="D628" s="25" t="s">
        <v>77</v>
      </c>
      <c r="E628" s="25" t="s">
        <v>16</v>
      </c>
      <c r="F628" s="43">
        <v>155</v>
      </c>
      <c r="G628" s="43">
        <v>680</v>
      </c>
      <c r="H628" s="43">
        <v>45550</v>
      </c>
      <c r="I628" s="167">
        <v>550535</v>
      </c>
    </row>
    <row r="629" spans="1:9" s="27" customFormat="1" ht="11.25" x14ac:dyDescent="0.2">
      <c r="A629" s="25" t="s">
        <v>127</v>
      </c>
      <c r="B629" s="25" t="s">
        <v>97</v>
      </c>
      <c r="C629" s="25" t="s">
        <v>143</v>
      </c>
      <c r="D629" s="25" t="s">
        <v>78</v>
      </c>
      <c r="E629" s="25" t="s">
        <v>13</v>
      </c>
      <c r="F629" s="43">
        <v>215</v>
      </c>
      <c r="G629" s="43">
        <v>695</v>
      </c>
      <c r="H629" s="43">
        <v>46650</v>
      </c>
      <c r="I629" s="167">
        <v>580965</v>
      </c>
    </row>
    <row r="630" spans="1:9" s="27" customFormat="1" ht="11.25" x14ac:dyDescent="0.2">
      <c r="A630" s="25" t="s">
        <v>127</v>
      </c>
      <c r="B630" s="25" t="s">
        <v>97</v>
      </c>
      <c r="C630" s="25" t="s">
        <v>143</v>
      </c>
      <c r="D630" s="25" t="s">
        <v>79</v>
      </c>
      <c r="E630" s="25" t="s">
        <v>11</v>
      </c>
      <c r="F630" s="43">
        <v>185</v>
      </c>
      <c r="G630" s="43">
        <v>490</v>
      </c>
      <c r="H630" s="43">
        <v>33725</v>
      </c>
      <c r="I630" s="167">
        <v>394775</v>
      </c>
    </row>
    <row r="631" spans="1:9" s="27" customFormat="1" ht="11.25" x14ac:dyDescent="0.2">
      <c r="A631" s="25" t="s">
        <v>127</v>
      </c>
      <c r="B631" s="25" t="s">
        <v>97</v>
      </c>
      <c r="C631" s="25" t="s">
        <v>143</v>
      </c>
      <c r="D631" s="25" t="s">
        <v>80</v>
      </c>
      <c r="E631" s="25" t="s">
        <v>25</v>
      </c>
      <c r="F631" s="43">
        <v>1245</v>
      </c>
      <c r="G631" s="43">
        <v>5195</v>
      </c>
      <c r="H631" s="43">
        <v>349320</v>
      </c>
      <c r="I631" s="167">
        <v>3709170</v>
      </c>
    </row>
    <row r="632" spans="1:9" s="27" customFormat="1" ht="11.25" x14ac:dyDescent="0.2">
      <c r="A632" s="25" t="s">
        <v>127</v>
      </c>
      <c r="B632" s="25" t="s">
        <v>97</v>
      </c>
      <c r="C632" s="25" t="s">
        <v>143</v>
      </c>
      <c r="D632" s="25" t="s">
        <v>81</v>
      </c>
      <c r="E632" s="25" t="s">
        <v>19</v>
      </c>
      <c r="F632" s="43">
        <v>630</v>
      </c>
      <c r="G632" s="43">
        <v>3395</v>
      </c>
      <c r="H632" s="43">
        <v>210250</v>
      </c>
      <c r="I632" s="167">
        <v>1995870</v>
      </c>
    </row>
    <row r="633" spans="1:9" s="27" customFormat="1" ht="11.25" x14ac:dyDescent="0.2">
      <c r="A633" s="25" t="s">
        <v>127</v>
      </c>
      <c r="B633" s="25" t="s">
        <v>97</v>
      </c>
      <c r="C633" s="25" t="s">
        <v>143</v>
      </c>
      <c r="D633" s="25" t="s">
        <v>82</v>
      </c>
      <c r="E633" s="25" t="s">
        <v>20</v>
      </c>
      <c r="F633" s="43">
        <v>610</v>
      </c>
      <c r="G633" s="43">
        <v>2270</v>
      </c>
      <c r="H633" s="43">
        <v>171205</v>
      </c>
      <c r="I633" s="167">
        <v>1673675</v>
      </c>
    </row>
    <row r="634" spans="1:9" s="27" customFormat="1" ht="11.25" x14ac:dyDescent="0.2">
      <c r="A634" s="25" t="s">
        <v>127</v>
      </c>
      <c r="B634" s="25" t="s">
        <v>96</v>
      </c>
      <c r="C634" s="25" t="s">
        <v>102</v>
      </c>
      <c r="D634" s="25" t="s">
        <v>66</v>
      </c>
      <c r="E634" s="25" t="s">
        <v>12</v>
      </c>
      <c r="F634" s="43">
        <v>75</v>
      </c>
      <c r="G634" s="43">
        <v>265</v>
      </c>
      <c r="H634" s="43">
        <v>17075</v>
      </c>
      <c r="I634" s="167">
        <v>171805</v>
      </c>
    </row>
    <row r="635" spans="1:9" s="27" customFormat="1" ht="11.25" x14ac:dyDescent="0.2">
      <c r="A635" s="25" t="s">
        <v>127</v>
      </c>
      <c r="B635" s="25" t="s">
        <v>96</v>
      </c>
      <c r="C635" s="25" t="s">
        <v>102</v>
      </c>
      <c r="D635" s="25" t="s">
        <v>67</v>
      </c>
      <c r="E635" s="25" t="s">
        <v>15</v>
      </c>
      <c r="F635" s="43">
        <v>180</v>
      </c>
      <c r="G635" s="43">
        <v>865</v>
      </c>
      <c r="H635" s="43">
        <v>56550</v>
      </c>
      <c r="I635" s="167">
        <v>518155</v>
      </c>
    </row>
    <row r="636" spans="1:9" s="27" customFormat="1" ht="11.25" x14ac:dyDescent="0.2">
      <c r="A636" s="25" t="s">
        <v>127</v>
      </c>
      <c r="B636" s="25" t="s">
        <v>96</v>
      </c>
      <c r="C636" s="25" t="s">
        <v>102</v>
      </c>
      <c r="D636" s="25" t="s">
        <v>69</v>
      </c>
      <c r="E636" s="25" t="s">
        <v>14</v>
      </c>
      <c r="F636" s="43">
        <v>20</v>
      </c>
      <c r="G636" s="43">
        <v>60</v>
      </c>
      <c r="H636" s="43">
        <v>3430</v>
      </c>
      <c r="I636" s="167">
        <v>40280</v>
      </c>
    </row>
    <row r="637" spans="1:9" s="27" customFormat="1" ht="11.25" x14ac:dyDescent="0.2">
      <c r="A637" s="25" t="s">
        <v>127</v>
      </c>
      <c r="B637" s="25" t="s">
        <v>96</v>
      </c>
      <c r="C637" s="25" t="s">
        <v>102</v>
      </c>
      <c r="D637" s="25" t="s">
        <v>70</v>
      </c>
      <c r="E637" s="25" t="s">
        <v>17</v>
      </c>
      <c r="F637" s="43">
        <v>5</v>
      </c>
      <c r="G637" s="43">
        <v>15</v>
      </c>
      <c r="H637" s="43">
        <v>1465</v>
      </c>
      <c r="I637" s="167">
        <v>20170</v>
      </c>
    </row>
    <row r="638" spans="1:9" s="27" customFormat="1" ht="11.25" x14ac:dyDescent="0.2">
      <c r="A638" s="25" t="s">
        <v>127</v>
      </c>
      <c r="B638" s="25" t="s">
        <v>96</v>
      </c>
      <c r="C638" s="25" t="s">
        <v>102</v>
      </c>
      <c r="D638" s="25" t="s">
        <v>71</v>
      </c>
      <c r="E638" s="25" t="s">
        <v>22</v>
      </c>
      <c r="F638" s="43">
        <v>310</v>
      </c>
      <c r="G638" s="43">
        <v>1295</v>
      </c>
      <c r="H638" s="43">
        <v>77575</v>
      </c>
      <c r="I638" s="167">
        <v>784270</v>
      </c>
    </row>
    <row r="639" spans="1:9" s="27" customFormat="1" ht="11.25" x14ac:dyDescent="0.2">
      <c r="A639" s="25" t="s">
        <v>127</v>
      </c>
      <c r="B639" s="25" t="s">
        <v>96</v>
      </c>
      <c r="C639" s="25" t="s">
        <v>102</v>
      </c>
      <c r="D639" s="25" t="s">
        <v>72</v>
      </c>
      <c r="E639" s="25" t="s">
        <v>10</v>
      </c>
      <c r="F639" s="43">
        <v>50</v>
      </c>
      <c r="G639" s="43">
        <v>275</v>
      </c>
      <c r="H639" s="43">
        <v>11800</v>
      </c>
      <c r="I639" s="167">
        <v>123780</v>
      </c>
    </row>
    <row r="640" spans="1:9" s="27" customFormat="1" ht="11.25" x14ac:dyDescent="0.2">
      <c r="A640" s="25" t="s">
        <v>127</v>
      </c>
      <c r="B640" s="25" t="s">
        <v>96</v>
      </c>
      <c r="C640" s="25" t="s">
        <v>102</v>
      </c>
      <c r="D640" s="25" t="s">
        <v>73</v>
      </c>
      <c r="E640" s="25" t="s">
        <v>18</v>
      </c>
      <c r="F640" s="43">
        <v>465</v>
      </c>
      <c r="G640" s="43">
        <v>2110</v>
      </c>
      <c r="H640" s="43">
        <v>144260</v>
      </c>
      <c r="I640" s="167">
        <v>1437305</v>
      </c>
    </row>
    <row r="641" spans="1:9" s="27" customFormat="1" ht="11.25" x14ac:dyDescent="0.2">
      <c r="A641" s="25" t="s">
        <v>127</v>
      </c>
      <c r="B641" s="25" t="s">
        <v>96</v>
      </c>
      <c r="C641" s="25" t="s">
        <v>102</v>
      </c>
      <c r="D641" s="25" t="s">
        <v>74</v>
      </c>
      <c r="E641" s="25" t="s">
        <v>23</v>
      </c>
      <c r="F641" s="43">
        <v>1440</v>
      </c>
      <c r="G641" s="43">
        <v>6335</v>
      </c>
      <c r="H641" s="43">
        <v>303365</v>
      </c>
      <c r="I641" s="167">
        <v>3022490</v>
      </c>
    </row>
    <row r="642" spans="1:9" s="27" customFormat="1" ht="11.25" x14ac:dyDescent="0.2">
      <c r="A642" s="25" t="s">
        <v>127</v>
      </c>
      <c r="B642" s="25" t="s">
        <v>96</v>
      </c>
      <c r="C642" s="25" t="s">
        <v>102</v>
      </c>
      <c r="D642" s="25" t="s">
        <v>75</v>
      </c>
      <c r="E642" s="25" t="s">
        <v>21</v>
      </c>
      <c r="F642" s="43">
        <v>355</v>
      </c>
      <c r="G642" s="43">
        <v>3260</v>
      </c>
      <c r="H642" s="43">
        <v>279580</v>
      </c>
      <c r="I642" s="167">
        <v>3276120</v>
      </c>
    </row>
    <row r="643" spans="1:9" s="27" customFormat="1" ht="11.25" x14ac:dyDescent="0.2">
      <c r="A643" s="25" t="s">
        <v>127</v>
      </c>
      <c r="B643" s="25" t="s">
        <v>96</v>
      </c>
      <c r="C643" s="25" t="s">
        <v>102</v>
      </c>
      <c r="D643" s="25" t="s">
        <v>76</v>
      </c>
      <c r="E643" s="25" t="s">
        <v>24</v>
      </c>
      <c r="F643" s="43">
        <v>670</v>
      </c>
      <c r="G643" s="43">
        <v>4430</v>
      </c>
      <c r="H643" s="43">
        <v>420690</v>
      </c>
      <c r="I643" s="167">
        <v>3991400</v>
      </c>
    </row>
    <row r="644" spans="1:9" s="27" customFormat="1" ht="11.25" x14ac:dyDescent="0.2">
      <c r="A644" s="25" t="s">
        <v>127</v>
      </c>
      <c r="B644" s="25" t="s">
        <v>96</v>
      </c>
      <c r="C644" s="25" t="s">
        <v>102</v>
      </c>
      <c r="D644" s="25" t="s">
        <v>77</v>
      </c>
      <c r="E644" s="25" t="s">
        <v>16</v>
      </c>
      <c r="F644" s="43">
        <v>105</v>
      </c>
      <c r="G644" s="43">
        <v>565</v>
      </c>
      <c r="H644" s="43">
        <v>34475</v>
      </c>
      <c r="I644" s="167">
        <v>430155</v>
      </c>
    </row>
    <row r="645" spans="1:9" s="27" customFormat="1" ht="11.25" x14ac:dyDescent="0.2">
      <c r="A645" s="25" t="s">
        <v>127</v>
      </c>
      <c r="B645" s="25" t="s">
        <v>96</v>
      </c>
      <c r="C645" s="25" t="s">
        <v>102</v>
      </c>
      <c r="D645" s="25" t="s">
        <v>78</v>
      </c>
      <c r="E645" s="25" t="s">
        <v>13</v>
      </c>
      <c r="F645" s="43">
        <v>200</v>
      </c>
      <c r="G645" s="43">
        <v>640</v>
      </c>
      <c r="H645" s="43">
        <v>35985</v>
      </c>
      <c r="I645" s="167">
        <v>470265</v>
      </c>
    </row>
    <row r="646" spans="1:9" s="27" customFormat="1" ht="11.25" x14ac:dyDescent="0.2">
      <c r="A646" s="25" t="s">
        <v>127</v>
      </c>
      <c r="B646" s="25" t="s">
        <v>96</v>
      </c>
      <c r="C646" s="25" t="s">
        <v>102</v>
      </c>
      <c r="D646" s="25" t="s">
        <v>79</v>
      </c>
      <c r="E646" s="25" t="s">
        <v>11</v>
      </c>
      <c r="F646" s="43">
        <v>90</v>
      </c>
      <c r="G646" s="43">
        <v>255</v>
      </c>
      <c r="H646" s="43">
        <v>14190</v>
      </c>
      <c r="I646" s="167">
        <v>155345</v>
      </c>
    </row>
    <row r="647" spans="1:9" s="27" customFormat="1" ht="11.25" x14ac:dyDescent="0.2">
      <c r="A647" s="25" t="s">
        <v>127</v>
      </c>
      <c r="B647" s="25" t="s">
        <v>96</v>
      </c>
      <c r="C647" s="25" t="s">
        <v>102</v>
      </c>
      <c r="D647" s="25" t="s">
        <v>80</v>
      </c>
      <c r="E647" s="25" t="s">
        <v>25</v>
      </c>
      <c r="F647" s="43">
        <v>840</v>
      </c>
      <c r="G647" s="43">
        <v>4115</v>
      </c>
      <c r="H647" s="43">
        <v>241595</v>
      </c>
      <c r="I647" s="167">
        <v>2569500</v>
      </c>
    </row>
    <row r="648" spans="1:9" s="27" customFormat="1" ht="11.25" x14ac:dyDescent="0.2">
      <c r="A648" s="25" t="s">
        <v>127</v>
      </c>
      <c r="B648" s="25" t="s">
        <v>96</v>
      </c>
      <c r="C648" s="25" t="s">
        <v>102</v>
      </c>
      <c r="D648" s="25" t="s">
        <v>81</v>
      </c>
      <c r="E648" s="25" t="s">
        <v>19</v>
      </c>
      <c r="F648" s="43">
        <v>465</v>
      </c>
      <c r="G648" s="43">
        <v>2715</v>
      </c>
      <c r="H648" s="43">
        <v>158000</v>
      </c>
      <c r="I648" s="167">
        <v>1514025</v>
      </c>
    </row>
    <row r="649" spans="1:9" s="27" customFormat="1" ht="11.25" x14ac:dyDescent="0.2">
      <c r="A649" s="25" t="s">
        <v>127</v>
      </c>
      <c r="B649" s="25" t="s">
        <v>96</v>
      </c>
      <c r="C649" s="25" t="s">
        <v>102</v>
      </c>
      <c r="D649" s="25" t="s">
        <v>82</v>
      </c>
      <c r="E649" s="25" t="s">
        <v>20</v>
      </c>
      <c r="F649" s="43">
        <v>560</v>
      </c>
      <c r="G649" s="43">
        <v>2870</v>
      </c>
      <c r="H649" s="43">
        <v>195940</v>
      </c>
      <c r="I649" s="167">
        <v>1909905</v>
      </c>
    </row>
    <row r="650" spans="1:9" s="27" customFormat="1" ht="11.25" x14ac:dyDescent="0.2">
      <c r="A650" s="25" t="s">
        <v>127</v>
      </c>
      <c r="B650" s="25" t="s">
        <v>95</v>
      </c>
      <c r="C650" s="25" t="s">
        <v>101</v>
      </c>
      <c r="D650" s="25" t="s">
        <v>66</v>
      </c>
      <c r="E650" s="25" t="s">
        <v>12</v>
      </c>
      <c r="F650" s="43">
        <v>20</v>
      </c>
      <c r="G650" s="43">
        <v>45</v>
      </c>
      <c r="H650" s="43">
        <v>3565</v>
      </c>
      <c r="I650" s="167">
        <v>34595</v>
      </c>
    </row>
    <row r="651" spans="1:9" s="27" customFormat="1" ht="11.25" x14ac:dyDescent="0.2">
      <c r="A651" s="25" t="s">
        <v>127</v>
      </c>
      <c r="B651" s="25" t="s">
        <v>95</v>
      </c>
      <c r="C651" s="25" t="s">
        <v>101</v>
      </c>
      <c r="D651" s="25" t="s">
        <v>67</v>
      </c>
      <c r="E651" s="25" t="s">
        <v>15</v>
      </c>
      <c r="F651" s="43">
        <v>40</v>
      </c>
      <c r="G651" s="43">
        <v>275</v>
      </c>
      <c r="H651" s="43">
        <v>18330</v>
      </c>
      <c r="I651" s="167">
        <v>194665</v>
      </c>
    </row>
    <row r="652" spans="1:9" s="27" customFormat="1" ht="11.25" x14ac:dyDescent="0.2">
      <c r="A652" s="25" t="s">
        <v>127</v>
      </c>
      <c r="B652" s="25" t="s">
        <v>95</v>
      </c>
      <c r="C652" s="25" t="s">
        <v>101</v>
      </c>
      <c r="D652" s="25" t="s">
        <v>69</v>
      </c>
      <c r="E652" s="25" t="s">
        <v>14</v>
      </c>
      <c r="F652" s="43">
        <v>5</v>
      </c>
      <c r="G652" s="43">
        <v>15</v>
      </c>
      <c r="H652" s="43">
        <v>855</v>
      </c>
      <c r="I652" s="167">
        <v>8390</v>
      </c>
    </row>
    <row r="653" spans="1:9" s="27" customFormat="1" ht="11.25" x14ac:dyDescent="0.2">
      <c r="A653" s="25" t="s">
        <v>127</v>
      </c>
      <c r="B653" s="25" t="s">
        <v>95</v>
      </c>
      <c r="C653" s="25" t="s">
        <v>101</v>
      </c>
      <c r="D653" s="25" t="s">
        <v>70</v>
      </c>
      <c r="E653" s="25" t="s">
        <v>17</v>
      </c>
      <c r="F653" s="43">
        <v>0</v>
      </c>
      <c r="G653" s="43">
        <v>35</v>
      </c>
      <c r="H653" s="43">
        <v>760</v>
      </c>
      <c r="I653" s="167">
        <v>14660</v>
      </c>
    </row>
    <row r="654" spans="1:9" s="27" customFormat="1" ht="11.25" x14ac:dyDescent="0.2">
      <c r="A654" s="25" t="s">
        <v>127</v>
      </c>
      <c r="B654" s="25" t="s">
        <v>95</v>
      </c>
      <c r="C654" s="25" t="s">
        <v>101</v>
      </c>
      <c r="D654" s="25" t="s">
        <v>71</v>
      </c>
      <c r="E654" s="25" t="s">
        <v>22</v>
      </c>
      <c r="F654" s="43">
        <v>145</v>
      </c>
      <c r="G654" s="43">
        <v>615</v>
      </c>
      <c r="H654" s="43">
        <v>37675</v>
      </c>
      <c r="I654" s="167">
        <v>440485</v>
      </c>
    </row>
    <row r="655" spans="1:9" s="27" customFormat="1" ht="11.25" x14ac:dyDescent="0.2">
      <c r="A655" s="25" t="s">
        <v>127</v>
      </c>
      <c r="B655" s="25" t="s">
        <v>95</v>
      </c>
      <c r="C655" s="25" t="s">
        <v>101</v>
      </c>
      <c r="D655" s="25" t="s">
        <v>72</v>
      </c>
      <c r="E655" s="25" t="s">
        <v>10</v>
      </c>
      <c r="F655" s="43">
        <v>40</v>
      </c>
      <c r="G655" s="43">
        <v>215</v>
      </c>
      <c r="H655" s="43">
        <v>16460</v>
      </c>
      <c r="I655" s="167">
        <v>201190</v>
      </c>
    </row>
    <row r="656" spans="1:9" s="27" customFormat="1" ht="11.25" x14ac:dyDescent="0.2">
      <c r="A656" s="25" t="s">
        <v>127</v>
      </c>
      <c r="B656" s="25" t="s">
        <v>95</v>
      </c>
      <c r="C656" s="25" t="s">
        <v>101</v>
      </c>
      <c r="D656" s="25" t="s">
        <v>73</v>
      </c>
      <c r="E656" s="25" t="s">
        <v>18</v>
      </c>
      <c r="F656" s="43">
        <v>250</v>
      </c>
      <c r="G656" s="43">
        <v>1015</v>
      </c>
      <c r="H656" s="43">
        <v>67470</v>
      </c>
      <c r="I656" s="167">
        <v>674225</v>
      </c>
    </row>
    <row r="657" spans="1:9" s="27" customFormat="1" ht="11.25" x14ac:dyDescent="0.2">
      <c r="A657" s="25" t="s">
        <v>127</v>
      </c>
      <c r="B657" s="25" t="s">
        <v>95</v>
      </c>
      <c r="C657" s="25" t="s">
        <v>101</v>
      </c>
      <c r="D657" s="25" t="s">
        <v>74</v>
      </c>
      <c r="E657" s="25" t="s">
        <v>23</v>
      </c>
      <c r="F657" s="43">
        <v>535</v>
      </c>
      <c r="G657" s="43">
        <v>1995</v>
      </c>
      <c r="H657" s="43">
        <v>97080</v>
      </c>
      <c r="I657" s="167">
        <v>981030</v>
      </c>
    </row>
    <row r="658" spans="1:9" s="27" customFormat="1" ht="11.25" x14ac:dyDescent="0.2">
      <c r="A658" s="25" t="s">
        <v>127</v>
      </c>
      <c r="B658" s="25" t="s">
        <v>95</v>
      </c>
      <c r="C658" s="25" t="s">
        <v>101</v>
      </c>
      <c r="D658" s="25" t="s">
        <v>75</v>
      </c>
      <c r="E658" s="25" t="s">
        <v>21</v>
      </c>
      <c r="F658" s="43">
        <v>150</v>
      </c>
      <c r="G658" s="43">
        <v>1155</v>
      </c>
      <c r="H658" s="43">
        <v>99485</v>
      </c>
      <c r="I658" s="167">
        <v>1021605</v>
      </c>
    </row>
    <row r="659" spans="1:9" s="27" customFormat="1" ht="11.25" x14ac:dyDescent="0.2">
      <c r="A659" s="25" t="s">
        <v>127</v>
      </c>
      <c r="B659" s="25" t="s">
        <v>95</v>
      </c>
      <c r="C659" s="25" t="s">
        <v>101</v>
      </c>
      <c r="D659" s="25" t="s">
        <v>76</v>
      </c>
      <c r="E659" s="25" t="s">
        <v>24</v>
      </c>
      <c r="F659" s="43">
        <v>280</v>
      </c>
      <c r="G659" s="43">
        <v>1480</v>
      </c>
      <c r="H659" s="43">
        <v>141105</v>
      </c>
      <c r="I659" s="167">
        <v>1266345</v>
      </c>
    </row>
    <row r="660" spans="1:9" s="27" customFormat="1" ht="11.25" x14ac:dyDescent="0.2">
      <c r="A660" s="25" t="s">
        <v>127</v>
      </c>
      <c r="B660" s="25" t="s">
        <v>95</v>
      </c>
      <c r="C660" s="25" t="s">
        <v>101</v>
      </c>
      <c r="D660" s="25" t="s">
        <v>77</v>
      </c>
      <c r="E660" s="25" t="s">
        <v>16</v>
      </c>
      <c r="F660" s="43">
        <v>50</v>
      </c>
      <c r="G660" s="43">
        <v>150</v>
      </c>
      <c r="H660" s="43">
        <v>7660</v>
      </c>
      <c r="I660" s="167">
        <v>82085</v>
      </c>
    </row>
    <row r="661" spans="1:9" s="27" customFormat="1" ht="11.25" x14ac:dyDescent="0.2">
      <c r="A661" s="25" t="s">
        <v>127</v>
      </c>
      <c r="B661" s="25" t="s">
        <v>95</v>
      </c>
      <c r="C661" s="25" t="s">
        <v>101</v>
      </c>
      <c r="D661" s="25" t="s">
        <v>78</v>
      </c>
      <c r="E661" s="25" t="s">
        <v>13</v>
      </c>
      <c r="F661" s="43">
        <v>70</v>
      </c>
      <c r="G661" s="43">
        <v>185</v>
      </c>
      <c r="H661" s="43">
        <v>12540</v>
      </c>
      <c r="I661" s="167">
        <v>163265</v>
      </c>
    </row>
    <row r="662" spans="1:9" s="27" customFormat="1" ht="11.25" x14ac:dyDescent="0.2">
      <c r="A662" s="25" t="s">
        <v>127</v>
      </c>
      <c r="B662" s="25" t="s">
        <v>95</v>
      </c>
      <c r="C662" s="25" t="s">
        <v>101</v>
      </c>
      <c r="D662" s="25" t="s">
        <v>79</v>
      </c>
      <c r="E662" s="25" t="s">
        <v>11</v>
      </c>
      <c r="F662" s="43">
        <v>35</v>
      </c>
      <c r="G662" s="43">
        <v>100</v>
      </c>
      <c r="H662" s="43">
        <v>4860</v>
      </c>
      <c r="I662" s="167">
        <v>51755</v>
      </c>
    </row>
    <row r="663" spans="1:9" s="27" customFormat="1" ht="11.25" x14ac:dyDescent="0.2">
      <c r="A663" s="25" t="s">
        <v>127</v>
      </c>
      <c r="B663" s="25" t="s">
        <v>95</v>
      </c>
      <c r="C663" s="25" t="s">
        <v>101</v>
      </c>
      <c r="D663" s="25" t="s">
        <v>80</v>
      </c>
      <c r="E663" s="25" t="s">
        <v>25</v>
      </c>
      <c r="F663" s="43">
        <v>310</v>
      </c>
      <c r="G663" s="43">
        <v>1530</v>
      </c>
      <c r="H663" s="43">
        <v>96550</v>
      </c>
      <c r="I663" s="167">
        <v>970450</v>
      </c>
    </row>
    <row r="664" spans="1:9" s="27" customFormat="1" ht="11.25" x14ac:dyDescent="0.2">
      <c r="A664" s="25" t="s">
        <v>127</v>
      </c>
      <c r="B664" s="25" t="s">
        <v>95</v>
      </c>
      <c r="C664" s="25" t="s">
        <v>101</v>
      </c>
      <c r="D664" s="25" t="s">
        <v>81</v>
      </c>
      <c r="E664" s="25" t="s">
        <v>19</v>
      </c>
      <c r="F664" s="43">
        <v>195</v>
      </c>
      <c r="G664" s="43">
        <v>1170</v>
      </c>
      <c r="H664" s="43">
        <v>77770</v>
      </c>
      <c r="I664" s="167">
        <v>760285</v>
      </c>
    </row>
    <row r="665" spans="1:9" s="27" customFormat="1" ht="11.25" x14ac:dyDescent="0.2">
      <c r="A665" s="25" t="s">
        <v>127</v>
      </c>
      <c r="B665" s="25" t="s">
        <v>95</v>
      </c>
      <c r="C665" s="25" t="s">
        <v>101</v>
      </c>
      <c r="D665" s="25" t="s">
        <v>82</v>
      </c>
      <c r="E665" s="25" t="s">
        <v>20</v>
      </c>
      <c r="F665" s="43">
        <v>220</v>
      </c>
      <c r="G665" s="43">
        <v>805</v>
      </c>
      <c r="H665" s="43">
        <v>55735</v>
      </c>
      <c r="I665" s="167">
        <v>557255</v>
      </c>
    </row>
    <row r="666" spans="1:9" s="27" customFormat="1" ht="11.25" x14ac:dyDescent="0.2">
      <c r="A666" s="25" t="s">
        <v>127</v>
      </c>
      <c r="B666" s="25" t="s">
        <v>106</v>
      </c>
      <c r="C666" s="25" t="s">
        <v>120</v>
      </c>
      <c r="D666" s="25" t="s">
        <v>66</v>
      </c>
      <c r="E666" s="25" t="s">
        <v>12</v>
      </c>
      <c r="F666" s="43">
        <v>110</v>
      </c>
      <c r="G666" s="43">
        <v>535</v>
      </c>
      <c r="H666" s="43">
        <v>33605</v>
      </c>
      <c r="I666" s="167">
        <v>410550</v>
      </c>
    </row>
    <row r="667" spans="1:9" s="27" customFormat="1" ht="11.25" x14ac:dyDescent="0.2">
      <c r="A667" s="25" t="s">
        <v>127</v>
      </c>
      <c r="B667" s="25" t="s">
        <v>106</v>
      </c>
      <c r="C667" s="25" t="s">
        <v>120</v>
      </c>
      <c r="D667" s="25" t="s">
        <v>67</v>
      </c>
      <c r="E667" s="25" t="s">
        <v>15</v>
      </c>
      <c r="F667" s="43">
        <v>370</v>
      </c>
      <c r="G667" s="43">
        <v>2275</v>
      </c>
      <c r="H667" s="43">
        <v>153970</v>
      </c>
      <c r="I667" s="167">
        <v>1371285</v>
      </c>
    </row>
    <row r="668" spans="1:9" s="27" customFormat="1" ht="11.25" x14ac:dyDescent="0.2">
      <c r="A668" s="25" t="s">
        <v>127</v>
      </c>
      <c r="B668" s="25" t="s">
        <v>106</v>
      </c>
      <c r="C668" s="25" t="s">
        <v>120</v>
      </c>
      <c r="D668" s="25" t="s">
        <v>69</v>
      </c>
      <c r="E668" s="25" t="s">
        <v>14</v>
      </c>
      <c r="F668" s="43">
        <v>60</v>
      </c>
      <c r="G668" s="43">
        <v>310</v>
      </c>
      <c r="H668" s="43">
        <v>15340</v>
      </c>
      <c r="I668" s="167">
        <v>156165</v>
      </c>
    </row>
    <row r="669" spans="1:9" s="27" customFormat="1" ht="11.25" x14ac:dyDescent="0.2">
      <c r="A669" s="25" t="s">
        <v>127</v>
      </c>
      <c r="B669" s="25" t="s">
        <v>106</v>
      </c>
      <c r="C669" s="25" t="s">
        <v>120</v>
      </c>
      <c r="D669" s="25" t="s">
        <v>70</v>
      </c>
      <c r="E669" s="25" t="s">
        <v>17</v>
      </c>
      <c r="F669" s="43">
        <v>15</v>
      </c>
      <c r="G669" s="43">
        <v>55</v>
      </c>
      <c r="H669" s="43">
        <v>3625</v>
      </c>
      <c r="I669" s="167">
        <v>33015</v>
      </c>
    </row>
    <row r="670" spans="1:9" s="27" customFormat="1" ht="11.25" x14ac:dyDescent="0.2">
      <c r="A670" s="25" t="s">
        <v>127</v>
      </c>
      <c r="B670" s="25" t="s">
        <v>106</v>
      </c>
      <c r="C670" s="25" t="s">
        <v>120</v>
      </c>
      <c r="D670" s="25" t="s">
        <v>71</v>
      </c>
      <c r="E670" s="25" t="s">
        <v>22</v>
      </c>
      <c r="F670" s="43">
        <v>565</v>
      </c>
      <c r="G670" s="43">
        <v>2585</v>
      </c>
      <c r="H670" s="43">
        <v>147360</v>
      </c>
      <c r="I670" s="167">
        <v>1487020</v>
      </c>
    </row>
    <row r="671" spans="1:9" s="27" customFormat="1" ht="11.25" x14ac:dyDescent="0.2">
      <c r="A671" s="25" t="s">
        <v>127</v>
      </c>
      <c r="B671" s="25" t="s">
        <v>106</v>
      </c>
      <c r="C671" s="25" t="s">
        <v>120</v>
      </c>
      <c r="D671" s="25" t="s">
        <v>72</v>
      </c>
      <c r="E671" s="25" t="s">
        <v>10</v>
      </c>
      <c r="F671" s="43">
        <v>85</v>
      </c>
      <c r="G671" s="43">
        <v>765</v>
      </c>
      <c r="H671" s="43">
        <v>32975</v>
      </c>
      <c r="I671" s="167">
        <v>380055</v>
      </c>
    </row>
    <row r="672" spans="1:9" s="27" customFormat="1" ht="11.25" x14ac:dyDescent="0.2">
      <c r="A672" s="25" t="s">
        <v>127</v>
      </c>
      <c r="B672" s="25" t="s">
        <v>106</v>
      </c>
      <c r="C672" s="25" t="s">
        <v>120</v>
      </c>
      <c r="D672" s="25" t="s">
        <v>73</v>
      </c>
      <c r="E672" s="25" t="s">
        <v>18</v>
      </c>
      <c r="F672" s="43">
        <v>1350</v>
      </c>
      <c r="G672" s="43">
        <v>6475</v>
      </c>
      <c r="H672" s="43">
        <v>387545</v>
      </c>
      <c r="I672" s="167">
        <v>3750615</v>
      </c>
    </row>
    <row r="673" spans="1:9" s="27" customFormat="1" ht="11.25" x14ac:dyDescent="0.2">
      <c r="A673" s="25" t="s">
        <v>127</v>
      </c>
      <c r="B673" s="25" t="s">
        <v>106</v>
      </c>
      <c r="C673" s="25" t="s">
        <v>120</v>
      </c>
      <c r="D673" s="25" t="s">
        <v>74</v>
      </c>
      <c r="E673" s="25" t="s">
        <v>23</v>
      </c>
      <c r="F673" s="43">
        <v>2955</v>
      </c>
      <c r="G673" s="43">
        <v>12830</v>
      </c>
      <c r="H673" s="43">
        <v>644820</v>
      </c>
      <c r="I673" s="167">
        <v>6231420</v>
      </c>
    </row>
    <row r="674" spans="1:9" s="27" customFormat="1" ht="11.25" x14ac:dyDescent="0.2">
      <c r="A674" s="25" t="s">
        <v>127</v>
      </c>
      <c r="B674" s="25" t="s">
        <v>106</v>
      </c>
      <c r="C674" s="25" t="s">
        <v>120</v>
      </c>
      <c r="D674" s="25" t="s">
        <v>75</v>
      </c>
      <c r="E674" s="25" t="s">
        <v>21</v>
      </c>
      <c r="F674" s="43">
        <v>510</v>
      </c>
      <c r="G674" s="43">
        <v>5400</v>
      </c>
      <c r="H674" s="43">
        <v>397895</v>
      </c>
      <c r="I674" s="167">
        <v>4717765</v>
      </c>
    </row>
    <row r="675" spans="1:9" s="27" customFormat="1" ht="11.25" x14ac:dyDescent="0.2">
      <c r="A675" s="25" t="s">
        <v>127</v>
      </c>
      <c r="B675" s="25" t="s">
        <v>106</v>
      </c>
      <c r="C675" s="25" t="s">
        <v>120</v>
      </c>
      <c r="D675" s="25" t="s">
        <v>76</v>
      </c>
      <c r="E675" s="25" t="s">
        <v>24</v>
      </c>
      <c r="F675" s="43">
        <v>1250</v>
      </c>
      <c r="G675" s="43">
        <v>7915</v>
      </c>
      <c r="H675" s="43">
        <v>774685</v>
      </c>
      <c r="I675" s="167">
        <v>6888800</v>
      </c>
    </row>
    <row r="676" spans="1:9" s="27" customFormat="1" ht="11.25" x14ac:dyDescent="0.2">
      <c r="A676" s="25" t="s">
        <v>127</v>
      </c>
      <c r="B676" s="25" t="s">
        <v>106</v>
      </c>
      <c r="C676" s="25" t="s">
        <v>120</v>
      </c>
      <c r="D676" s="25" t="s">
        <v>77</v>
      </c>
      <c r="E676" s="25" t="s">
        <v>16</v>
      </c>
      <c r="F676" s="43">
        <v>195</v>
      </c>
      <c r="G676" s="43">
        <v>885</v>
      </c>
      <c r="H676" s="43">
        <v>59680</v>
      </c>
      <c r="I676" s="167">
        <v>662950</v>
      </c>
    </row>
    <row r="677" spans="1:9" s="27" customFormat="1" ht="11.25" x14ac:dyDescent="0.2">
      <c r="A677" s="25" t="s">
        <v>127</v>
      </c>
      <c r="B677" s="25" t="s">
        <v>106</v>
      </c>
      <c r="C677" s="25" t="s">
        <v>120</v>
      </c>
      <c r="D677" s="25" t="s">
        <v>78</v>
      </c>
      <c r="E677" s="25" t="s">
        <v>13</v>
      </c>
      <c r="F677" s="43">
        <v>350</v>
      </c>
      <c r="G677" s="43">
        <v>1080</v>
      </c>
      <c r="H677" s="43">
        <v>54495</v>
      </c>
      <c r="I677" s="167">
        <v>642425</v>
      </c>
    </row>
    <row r="678" spans="1:9" s="27" customFormat="1" ht="11.25" x14ac:dyDescent="0.2">
      <c r="A678" s="25" t="s">
        <v>127</v>
      </c>
      <c r="B678" s="25" t="s">
        <v>106</v>
      </c>
      <c r="C678" s="25" t="s">
        <v>120</v>
      </c>
      <c r="D678" s="25" t="s">
        <v>79</v>
      </c>
      <c r="E678" s="25" t="s">
        <v>11</v>
      </c>
      <c r="F678" s="43">
        <v>190</v>
      </c>
      <c r="G678" s="43">
        <v>795</v>
      </c>
      <c r="H678" s="43">
        <v>43700</v>
      </c>
      <c r="I678" s="167">
        <v>471470</v>
      </c>
    </row>
    <row r="679" spans="1:9" s="27" customFormat="1" ht="11.25" x14ac:dyDescent="0.2">
      <c r="A679" s="25" t="s">
        <v>127</v>
      </c>
      <c r="B679" s="25" t="s">
        <v>106</v>
      </c>
      <c r="C679" s="25" t="s">
        <v>120</v>
      </c>
      <c r="D679" s="25" t="s">
        <v>80</v>
      </c>
      <c r="E679" s="25" t="s">
        <v>25</v>
      </c>
      <c r="F679" s="43">
        <v>1370</v>
      </c>
      <c r="G679" s="43">
        <v>6945</v>
      </c>
      <c r="H679" s="43">
        <v>392145</v>
      </c>
      <c r="I679" s="167">
        <v>4124075</v>
      </c>
    </row>
    <row r="680" spans="1:9" s="27" customFormat="1" ht="11.25" x14ac:dyDescent="0.2">
      <c r="A680" s="25" t="s">
        <v>127</v>
      </c>
      <c r="B680" s="25" t="s">
        <v>106</v>
      </c>
      <c r="C680" s="25" t="s">
        <v>120</v>
      </c>
      <c r="D680" s="25" t="s">
        <v>81</v>
      </c>
      <c r="E680" s="25" t="s">
        <v>19</v>
      </c>
      <c r="F680" s="43">
        <v>1275</v>
      </c>
      <c r="G680" s="43">
        <v>6900</v>
      </c>
      <c r="H680" s="43">
        <v>345130</v>
      </c>
      <c r="I680" s="167">
        <v>3261335</v>
      </c>
    </row>
    <row r="681" spans="1:9" s="27" customFormat="1" ht="11.25" x14ac:dyDescent="0.2">
      <c r="A681" s="25" t="s">
        <v>127</v>
      </c>
      <c r="B681" s="25" t="s">
        <v>106</v>
      </c>
      <c r="C681" s="25" t="s">
        <v>120</v>
      </c>
      <c r="D681" s="25" t="s">
        <v>82</v>
      </c>
      <c r="E681" s="25" t="s">
        <v>20</v>
      </c>
      <c r="F681" s="43">
        <v>1260</v>
      </c>
      <c r="G681" s="43">
        <v>5340</v>
      </c>
      <c r="H681" s="43">
        <v>333265</v>
      </c>
      <c r="I681" s="167">
        <v>3071920</v>
      </c>
    </row>
    <row r="682" spans="1:9" s="27" customFormat="1" ht="11.25" x14ac:dyDescent="0.2">
      <c r="A682" s="25" t="s">
        <v>127</v>
      </c>
      <c r="B682" s="25" t="s">
        <v>94</v>
      </c>
      <c r="C682" s="25" t="s">
        <v>100</v>
      </c>
      <c r="D682" s="25" t="s">
        <v>66</v>
      </c>
      <c r="E682" s="25" t="s">
        <v>12</v>
      </c>
      <c r="F682" s="43">
        <v>20</v>
      </c>
      <c r="G682" s="43">
        <v>65</v>
      </c>
      <c r="H682" s="43">
        <v>4920</v>
      </c>
      <c r="I682" s="167">
        <v>42340</v>
      </c>
    </row>
    <row r="683" spans="1:9" s="27" customFormat="1" ht="11.25" x14ac:dyDescent="0.2">
      <c r="A683" s="25" t="s">
        <v>127</v>
      </c>
      <c r="B683" s="25" t="s">
        <v>94</v>
      </c>
      <c r="C683" s="25" t="s">
        <v>100</v>
      </c>
      <c r="D683" s="25" t="s">
        <v>67</v>
      </c>
      <c r="E683" s="25" t="s">
        <v>15</v>
      </c>
      <c r="F683" s="43">
        <v>35</v>
      </c>
      <c r="G683" s="43">
        <v>265</v>
      </c>
      <c r="H683" s="43">
        <v>17625</v>
      </c>
      <c r="I683" s="167">
        <v>149805</v>
      </c>
    </row>
    <row r="684" spans="1:9" s="27" customFormat="1" ht="11.25" x14ac:dyDescent="0.2">
      <c r="A684" s="25" t="s">
        <v>127</v>
      </c>
      <c r="B684" s="25" t="s">
        <v>94</v>
      </c>
      <c r="C684" s="25" t="s">
        <v>100</v>
      </c>
      <c r="D684" s="25" t="s">
        <v>69</v>
      </c>
      <c r="E684" s="25" t="s">
        <v>14</v>
      </c>
      <c r="F684" s="43">
        <v>0</v>
      </c>
      <c r="G684" s="43">
        <v>0</v>
      </c>
      <c r="H684" s="43">
        <v>20</v>
      </c>
      <c r="I684" s="167">
        <v>165</v>
      </c>
    </row>
    <row r="685" spans="1:9" s="27" customFormat="1" ht="11.25" x14ac:dyDescent="0.2">
      <c r="A685" s="25" t="s">
        <v>127</v>
      </c>
      <c r="B685" s="25" t="s">
        <v>94</v>
      </c>
      <c r="C685" s="25" t="s">
        <v>100</v>
      </c>
      <c r="D685" s="25" t="s">
        <v>71</v>
      </c>
      <c r="E685" s="25" t="s">
        <v>22</v>
      </c>
      <c r="F685" s="43">
        <v>45</v>
      </c>
      <c r="G685" s="43">
        <v>240</v>
      </c>
      <c r="H685" s="43">
        <v>19730</v>
      </c>
      <c r="I685" s="167">
        <v>177515</v>
      </c>
    </row>
    <row r="686" spans="1:9" s="27" customFormat="1" ht="11.25" x14ac:dyDescent="0.2">
      <c r="A686" s="25" t="s">
        <v>127</v>
      </c>
      <c r="B686" s="25" t="s">
        <v>94</v>
      </c>
      <c r="C686" s="25" t="s">
        <v>100</v>
      </c>
      <c r="D686" s="25" t="s">
        <v>72</v>
      </c>
      <c r="E686" s="25" t="s">
        <v>10</v>
      </c>
      <c r="F686" s="43">
        <v>10</v>
      </c>
      <c r="G686" s="43">
        <v>220</v>
      </c>
      <c r="H686" s="43">
        <v>16870</v>
      </c>
      <c r="I686" s="167">
        <v>152870</v>
      </c>
    </row>
    <row r="687" spans="1:9" s="27" customFormat="1" ht="11.25" x14ac:dyDescent="0.2">
      <c r="A687" s="25" t="s">
        <v>127</v>
      </c>
      <c r="B687" s="25" t="s">
        <v>94</v>
      </c>
      <c r="C687" s="25" t="s">
        <v>100</v>
      </c>
      <c r="D687" s="25" t="s">
        <v>73</v>
      </c>
      <c r="E687" s="25" t="s">
        <v>18</v>
      </c>
      <c r="F687" s="43">
        <v>155</v>
      </c>
      <c r="G687" s="43">
        <v>1405</v>
      </c>
      <c r="H687" s="43">
        <v>120155</v>
      </c>
      <c r="I687" s="167">
        <v>1009745</v>
      </c>
    </row>
    <row r="688" spans="1:9" s="27" customFormat="1" ht="11.25" x14ac:dyDescent="0.2">
      <c r="A688" s="25" t="s">
        <v>127</v>
      </c>
      <c r="B688" s="25" t="s">
        <v>94</v>
      </c>
      <c r="C688" s="25" t="s">
        <v>100</v>
      </c>
      <c r="D688" s="25" t="s">
        <v>74</v>
      </c>
      <c r="E688" s="25" t="s">
        <v>23</v>
      </c>
      <c r="F688" s="43">
        <v>235</v>
      </c>
      <c r="G688" s="43">
        <v>995</v>
      </c>
      <c r="H688" s="43">
        <v>78545</v>
      </c>
      <c r="I688" s="167">
        <v>683895</v>
      </c>
    </row>
    <row r="689" spans="1:9" s="27" customFormat="1" ht="11.25" x14ac:dyDescent="0.2">
      <c r="A689" s="25" t="s">
        <v>127</v>
      </c>
      <c r="B689" s="25" t="s">
        <v>94</v>
      </c>
      <c r="C689" s="25" t="s">
        <v>100</v>
      </c>
      <c r="D689" s="25" t="s">
        <v>75</v>
      </c>
      <c r="E689" s="25" t="s">
        <v>21</v>
      </c>
      <c r="F689" s="43">
        <v>125</v>
      </c>
      <c r="G689" s="43">
        <v>810</v>
      </c>
      <c r="H689" s="43">
        <v>70325</v>
      </c>
      <c r="I689" s="167">
        <v>645760</v>
      </c>
    </row>
    <row r="690" spans="1:9" s="27" customFormat="1" ht="11.25" x14ac:dyDescent="0.2">
      <c r="A690" s="25" t="s">
        <v>127</v>
      </c>
      <c r="B690" s="25" t="s">
        <v>94</v>
      </c>
      <c r="C690" s="25" t="s">
        <v>100</v>
      </c>
      <c r="D690" s="25" t="s">
        <v>76</v>
      </c>
      <c r="E690" s="25" t="s">
        <v>24</v>
      </c>
      <c r="F690" s="43">
        <v>145</v>
      </c>
      <c r="G690" s="43">
        <v>800</v>
      </c>
      <c r="H690" s="43">
        <v>77790</v>
      </c>
      <c r="I690" s="167">
        <v>645410</v>
      </c>
    </row>
    <row r="691" spans="1:9" s="27" customFormat="1" ht="11.25" x14ac:dyDescent="0.2">
      <c r="A691" s="25" t="s">
        <v>127</v>
      </c>
      <c r="B691" s="25" t="s">
        <v>94</v>
      </c>
      <c r="C691" s="25" t="s">
        <v>100</v>
      </c>
      <c r="D691" s="25" t="s">
        <v>77</v>
      </c>
      <c r="E691" s="25" t="s">
        <v>16</v>
      </c>
      <c r="F691" s="43">
        <v>25</v>
      </c>
      <c r="G691" s="43">
        <v>85</v>
      </c>
      <c r="H691" s="43">
        <v>8370</v>
      </c>
      <c r="I691" s="167">
        <v>81985</v>
      </c>
    </row>
    <row r="692" spans="1:9" s="27" customFormat="1" ht="11.25" x14ac:dyDescent="0.2">
      <c r="A692" s="25" t="s">
        <v>127</v>
      </c>
      <c r="B692" s="25" t="s">
        <v>94</v>
      </c>
      <c r="C692" s="25" t="s">
        <v>100</v>
      </c>
      <c r="D692" s="25" t="s">
        <v>78</v>
      </c>
      <c r="E692" s="25" t="s">
        <v>13</v>
      </c>
      <c r="F692" s="43">
        <v>10</v>
      </c>
      <c r="G692" s="43">
        <v>25</v>
      </c>
      <c r="H692" s="43">
        <v>1695</v>
      </c>
      <c r="I692" s="167">
        <v>14980</v>
      </c>
    </row>
    <row r="693" spans="1:9" s="27" customFormat="1" ht="11.25" x14ac:dyDescent="0.2">
      <c r="A693" s="25" t="s">
        <v>127</v>
      </c>
      <c r="B693" s="25" t="s">
        <v>94</v>
      </c>
      <c r="C693" s="25" t="s">
        <v>100</v>
      </c>
      <c r="D693" s="25" t="s">
        <v>79</v>
      </c>
      <c r="E693" s="25" t="s">
        <v>11</v>
      </c>
      <c r="F693" s="43">
        <v>10</v>
      </c>
      <c r="G693" s="43">
        <v>55</v>
      </c>
      <c r="H693" s="43">
        <v>4785</v>
      </c>
      <c r="I693" s="167">
        <v>43735</v>
      </c>
    </row>
    <row r="694" spans="1:9" s="27" customFormat="1" ht="11.25" x14ac:dyDescent="0.2">
      <c r="A694" s="25" t="s">
        <v>127</v>
      </c>
      <c r="B694" s="25" t="s">
        <v>94</v>
      </c>
      <c r="C694" s="25" t="s">
        <v>100</v>
      </c>
      <c r="D694" s="25" t="s">
        <v>80</v>
      </c>
      <c r="E694" s="25" t="s">
        <v>25</v>
      </c>
      <c r="F694" s="43">
        <v>160</v>
      </c>
      <c r="G694" s="43">
        <v>980</v>
      </c>
      <c r="H694" s="43">
        <v>83605</v>
      </c>
      <c r="I694" s="167">
        <v>742315</v>
      </c>
    </row>
    <row r="695" spans="1:9" s="27" customFormat="1" ht="11.25" x14ac:dyDescent="0.2">
      <c r="A695" s="25" t="s">
        <v>127</v>
      </c>
      <c r="B695" s="25" t="s">
        <v>94</v>
      </c>
      <c r="C695" s="25" t="s">
        <v>100</v>
      </c>
      <c r="D695" s="25" t="s">
        <v>81</v>
      </c>
      <c r="E695" s="25" t="s">
        <v>19</v>
      </c>
      <c r="F695" s="43">
        <v>120</v>
      </c>
      <c r="G695" s="43">
        <v>990</v>
      </c>
      <c r="H695" s="43">
        <v>87495</v>
      </c>
      <c r="I695" s="167">
        <v>776195</v>
      </c>
    </row>
    <row r="696" spans="1:9" s="27" customFormat="1" ht="11.25" x14ac:dyDescent="0.2">
      <c r="A696" s="25" t="s">
        <v>127</v>
      </c>
      <c r="B696" s="25" t="s">
        <v>94</v>
      </c>
      <c r="C696" s="25" t="s">
        <v>100</v>
      </c>
      <c r="D696" s="25" t="s">
        <v>82</v>
      </c>
      <c r="E696" s="25" t="s">
        <v>20</v>
      </c>
      <c r="F696" s="43">
        <v>90</v>
      </c>
      <c r="G696" s="43">
        <v>380</v>
      </c>
      <c r="H696" s="43">
        <v>33920</v>
      </c>
      <c r="I696" s="167">
        <v>299700</v>
      </c>
    </row>
    <row r="697" spans="1:9" s="27" customFormat="1" ht="11.25" x14ac:dyDescent="0.2">
      <c r="A697" s="25" t="s">
        <v>127</v>
      </c>
      <c r="B697" s="25" t="s">
        <v>105</v>
      </c>
      <c r="C697" s="25" t="s">
        <v>384</v>
      </c>
      <c r="D697" s="25" t="s">
        <v>66</v>
      </c>
      <c r="E697" s="25" t="s">
        <v>12</v>
      </c>
      <c r="F697" s="43">
        <v>215</v>
      </c>
      <c r="G697" s="43">
        <v>570</v>
      </c>
      <c r="H697" s="43">
        <v>34555</v>
      </c>
      <c r="I697" s="167">
        <v>377050</v>
      </c>
    </row>
    <row r="698" spans="1:9" s="27" customFormat="1" ht="11.25" x14ac:dyDescent="0.2">
      <c r="A698" s="25" t="s">
        <v>127</v>
      </c>
      <c r="B698" s="25" t="s">
        <v>105</v>
      </c>
      <c r="C698" s="25" t="s">
        <v>384</v>
      </c>
      <c r="D698" s="25" t="s">
        <v>67</v>
      </c>
      <c r="E698" s="25" t="s">
        <v>15</v>
      </c>
      <c r="F698" s="43">
        <v>3160</v>
      </c>
      <c r="G698" s="43">
        <v>18460</v>
      </c>
      <c r="H698" s="43">
        <v>1469245</v>
      </c>
      <c r="I698" s="167">
        <v>13864035</v>
      </c>
    </row>
    <row r="699" spans="1:9" s="27" customFormat="1" ht="11.25" x14ac:dyDescent="0.2">
      <c r="A699" s="25" t="s">
        <v>127</v>
      </c>
      <c r="B699" s="25" t="s">
        <v>105</v>
      </c>
      <c r="C699" s="25" t="s">
        <v>384</v>
      </c>
      <c r="D699" s="25" t="s">
        <v>68</v>
      </c>
      <c r="E699" s="25" t="s">
        <v>9</v>
      </c>
      <c r="F699" s="43">
        <v>5</v>
      </c>
      <c r="G699" s="43">
        <v>380</v>
      </c>
      <c r="H699" s="43">
        <v>18545</v>
      </c>
      <c r="I699" s="167">
        <v>373890</v>
      </c>
    </row>
    <row r="700" spans="1:9" s="27" customFormat="1" ht="11.25" x14ac:dyDescent="0.2">
      <c r="A700" s="25" t="s">
        <v>127</v>
      </c>
      <c r="B700" s="25" t="s">
        <v>105</v>
      </c>
      <c r="C700" s="25" t="s">
        <v>384</v>
      </c>
      <c r="D700" s="25" t="s">
        <v>69</v>
      </c>
      <c r="E700" s="25" t="s">
        <v>14</v>
      </c>
      <c r="F700" s="43">
        <v>1000</v>
      </c>
      <c r="G700" s="43">
        <v>23000</v>
      </c>
      <c r="H700" s="43">
        <v>1199940</v>
      </c>
      <c r="I700" s="167">
        <v>18694035</v>
      </c>
    </row>
    <row r="701" spans="1:9" s="27" customFormat="1" ht="11.25" x14ac:dyDescent="0.2">
      <c r="A701" s="25" t="s">
        <v>127</v>
      </c>
      <c r="B701" s="25" t="s">
        <v>105</v>
      </c>
      <c r="C701" s="25" t="s">
        <v>384</v>
      </c>
      <c r="D701" s="25" t="s">
        <v>70</v>
      </c>
      <c r="E701" s="25" t="s">
        <v>17</v>
      </c>
      <c r="F701" s="43">
        <v>195</v>
      </c>
      <c r="G701" s="43">
        <v>42685</v>
      </c>
      <c r="H701" s="43">
        <v>2483990</v>
      </c>
      <c r="I701" s="167">
        <v>42968935</v>
      </c>
    </row>
    <row r="702" spans="1:9" s="27" customFormat="1" ht="11.25" x14ac:dyDescent="0.2">
      <c r="A702" s="25" t="s">
        <v>127</v>
      </c>
      <c r="B702" s="25" t="s">
        <v>105</v>
      </c>
      <c r="C702" s="25" t="s">
        <v>384</v>
      </c>
      <c r="D702" s="25" t="s">
        <v>71</v>
      </c>
      <c r="E702" s="25" t="s">
        <v>22</v>
      </c>
      <c r="F702" s="43">
        <v>6170</v>
      </c>
      <c r="G702" s="43">
        <v>61035</v>
      </c>
      <c r="H702" s="43">
        <v>3800420</v>
      </c>
      <c r="I702" s="167">
        <v>49406140</v>
      </c>
    </row>
    <row r="703" spans="1:9" s="27" customFormat="1" ht="11.25" x14ac:dyDescent="0.2">
      <c r="A703" s="25" t="s">
        <v>127</v>
      </c>
      <c r="B703" s="25" t="s">
        <v>105</v>
      </c>
      <c r="C703" s="25" t="s">
        <v>384</v>
      </c>
      <c r="D703" s="25" t="s">
        <v>72</v>
      </c>
      <c r="E703" s="25" t="s">
        <v>10</v>
      </c>
      <c r="F703" s="43">
        <v>780</v>
      </c>
      <c r="G703" s="43">
        <v>11015</v>
      </c>
      <c r="H703" s="43">
        <v>616300</v>
      </c>
      <c r="I703" s="167">
        <v>6995610</v>
      </c>
    </row>
    <row r="704" spans="1:9" s="27" customFormat="1" ht="11.25" x14ac:dyDescent="0.2">
      <c r="A704" s="25" t="s">
        <v>127</v>
      </c>
      <c r="B704" s="25" t="s">
        <v>105</v>
      </c>
      <c r="C704" s="25" t="s">
        <v>384</v>
      </c>
      <c r="D704" s="25" t="s">
        <v>73</v>
      </c>
      <c r="E704" s="25" t="s">
        <v>18</v>
      </c>
      <c r="F704" s="43">
        <v>26105</v>
      </c>
      <c r="G704" s="43">
        <v>159395</v>
      </c>
      <c r="H704" s="43">
        <v>11242065</v>
      </c>
      <c r="I704" s="167">
        <v>122862925</v>
      </c>
    </row>
    <row r="705" spans="1:9" s="27" customFormat="1" ht="11.25" x14ac:dyDescent="0.2">
      <c r="A705" s="25" t="s">
        <v>127</v>
      </c>
      <c r="B705" s="25" t="s">
        <v>105</v>
      </c>
      <c r="C705" s="25" t="s">
        <v>384</v>
      </c>
      <c r="D705" s="25" t="s">
        <v>74</v>
      </c>
      <c r="E705" s="25" t="s">
        <v>23</v>
      </c>
      <c r="F705" s="43">
        <v>48965</v>
      </c>
      <c r="G705" s="43">
        <v>314790</v>
      </c>
      <c r="H705" s="43">
        <v>20431160</v>
      </c>
      <c r="I705" s="167">
        <v>240627325</v>
      </c>
    </row>
    <row r="706" spans="1:9" s="27" customFormat="1" ht="11.25" x14ac:dyDescent="0.2">
      <c r="A706" s="25" t="s">
        <v>127</v>
      </c>
      <c r="B706" s="25" t="s">
        <v>105</v>
      </c>
      <c r="C706" s="25" t="s">
        <v>384</v>
      </c>
      <c r="D706" s="25" t="s">
        <v>75</v>
      </c>
      <c r="E706" s="25" t="s">
        <v>21</v>
      </c>
      <c r="F706" s="43">
        <v>9560</v>
      </c>
      <c r="G706" s="43">
        <v>211535</v>
      </c>
      <c r="H706" s="43">
        <v>14728780</v>
      </c>
      <c r="I706" s="167">
        <v>196610865</v>
      </c>
    </row>
    <row r="707" spans="1:9" s="27" customFormat="1" ht="11.25" x14ac:dyDescent="0.2">
      <c r="A707" s="25" t="s">
        <v>127</v>
      </c>
      <c r="B707" s="25" t="s">
        <v>105</v>
      </c>
      <c r="C707" s="25" t="s">
        <v>384</v>
      </c>
      <c r="D707" s="25" t="s">
        <v>76</v>
      </c>
      <c r="E707" s="25" t="s">
        <v>24</v>
      </c>
      <c r="F707" s="43">
        <v>33755</v>
      </c>
      <c r="G707" s="43">
        <v>268210</v>
      </c>
      <c r="H707" s="43">
        <v>27649575</v>
      </c>
      <c r="I707" s="167">
        <v>272282845</v>
      </c>
    </row>
    <row r="708" spans="1:9" s="27" customFormat="1" ht="11.25" x14ac:dyDescent="0.2">
      <c r="A708" s="25" t="s">
        <v>127</v>
      </c>
      <c r="B708" s="25" t="s">
        <v>105</v>
      </c>
      <c r="C708" s="25" t="s">
        <v>384</v>
      </c>
      <c r="D708" s="25" t="s">
        <v>77</v>
      </c>
      <c r="E708" s="25" t="s">
        <v>16</v>
      </c>
      <c r="F708" s="43">
        <v>10465</v>
      </c>
      <c r="G708" s="43">
        <v>108395</v>
      </c>
      <c r="H708" s="43">
        <v>7402945</v>
      </c>
      <c r="I708" s="167">
        <v>113093720</v>
      </c>
    </row>
    <row r="709" spans="1:9" s="27" customFormat="1" ht="11.25" x14ac:dyDescent="0.2">
      <c r="A709" s="25" t="s">
        <v>127</v>
      </c>
      <c r="B709" s="25" t="s">
        <v>105</v>
      </c>
      <c r="C709" s="25" t="s">
        <v>384</v>
      </c>
      <c r="D709" s="25" t="s">
        <v>78</v>
      </c>
      <c r="E709" s="25" t="s">
        <v>13</v>
      </c>
      <c r="F709" s="43">
        <v>5635</v>
      </c>
      <c r="G709" s="43">
        <v>28740</v>
      </c>
      <c r="H709" s="43">
        <v>1798740</v>
      </c>
      <c r="I709" s="167">
        <v>26895625</v>
      </c>
    </row>
    <row r="710" spans="1:9" s="27" customFormat="1" ht="11.25" x14ac:dyDescent="0.2">
      <c r="A710" s="25" t="s">
        <v>127</v>
      </c>
      <c r="B710" s="25" t="s">
        <v>105</v>
      </c>
      <c r="C710" s="25" t="s">
        <v>384</v>
      </c>
      <c r="D710" s="25" t="s">
        <v>79</v>
      </c>
      <c r="E710" s="25" t="s">
        <v>11</v>
      </c>
      <c r="F710" s="43">
        <v>6360</v>
      </c>
      <c r="G710" s="43">
        <v>26300</v>
      </c>
      <c r="H710" s="43">
        <v>1567075</v>
      </c>
      <c r="I710" s="167">
        <v>20193385</v>
      </c>
    </row>
    <row r="711" spans="1:9" s="27" customFormat="1" ht="11.25" x14ac:dyDescent="0.2">
      <c r="A711" s="25" t="s">
        <v>127</v>
      </c>
      <c r="B711" s="25" t="s">
        <v>105</v>
      </c>
      <c r="C711" s="25" t="s">
        <v>384</v>
      </c>
      <c r="D711" s="25" t="s">
        <v>80</v>
      </c>
      <c r="E711" s="25" t="s">
        <v>25</v>
      </c>
      <c r="F711" s="43">
        <v>37895</v>
      </c>
      <c r="G711" s="43">
        <v>391150</v>
      </c>
      <c r="H711" s="43">
        <v>25642320</v>
      </c>
      <c r="I711" s="167">
        <v>323430700</v>
      </c>
    </row>
    <row r="712" spans="1:9" s="27" customFormat="1" ht="11.25" x14ac:dyDescent="0.2">
      <c r="A712" s="25" t="s">
        <v>127</v>
      </c>
      <c r="B712" s="25" t="s">
        <v>105</v>
      </c>
      <c r="C712" s="25" t="s">
        <v>384</v>
      </c>
      <c r="D712" s="25" t="s">
        <v>81</v>
      </c>
      <c r="E712" s="25" t="s">
        <v>19</v>
      </c>
      <c r="F712" s="43">
        <v>15395</v>
      </c>
      <c r="G712" s="43">
        <v>103960</v>
      </c>
      <c r="H712" s="43">
        <v>5683355</v>
      </c>
      <c r="I712" s="167">
        <v>60933820</v>
      </c>
    </row>
    <row r="713" spans="1:9" s="27" customFormat="1" ht="11.25" x14ac:dyDescent="0.2">
      <c r="A713" s="25" t="s">
        <v>127</v>
      </c>
      <c r="B713" s="25" t="s">
        <v>105</v>
      </c>
      <c r="C713" s="25" t="s">
        <v>384</v>
      </c>
      <c r="D713" s="25" t="s">
        <v>82</v>
      </c>
      <c r="E713" s="25" t="s">
        <v>20</v>
      </c>
      <c r="F713" s="43">
        <v>22550</v>
      </c>
      <c r="G713" s="43">
        <v>135070</v>
      </c>
      <c r="H713" s="43">
        <v>8918785</v>
      </c>
      <c r="I713" s="167">
        <v>101019480</v>
      </c>
    </row>
    <row r="714" spans="1:9" s="27" customFormat="1" ht="11.25" x14ac:dyDescent="0.2">
      <c r="A714" s="25" t="s">
        <v>127</v>
      </c>
      <c r="B714" s="25" t="s">
        <v>93</v>
      </c>
      <c r="C714" s="25" t="s">
        <v>383</v>
      </c>
      <c r="D714" s="25" t="s">
        <v>66</v>
      </c>
      <c r="E714" s="25" t="s">
        <v>12</v>
      </c>
      <c r="F714" s="43">
        <v>380</v>
      </c>
      <c r="G714" s="43">
        <v>935</v>
      </c>
      <c r="H714" s="43">
        <v>57635</v>
      </c>
      <c r="I714" s="167">
        <v>485400</v>
      </c>
    </row>
    <row r="715" spans="1:9" s="27" customFormat="1" ht="11.25" x14ac:dyDescent="0.2">
      <c r="A715" s="25" t="s">
        <v>127</v>
      </c>
      <c r="B715" s="25" t="s">
        <v>93</v>
      </c>
      <c r="C715" s="25" t="s">
        <v>383</v>
      </c>
      <c r="D715" s="25" t="s">
        <v>67</v>
      </c>
      <c r="E715" s="25" t="s">
        <v>15</v>
      </c>
      <c r="F715" s="43">
        <v>860</v>
      </c>
      <c r="G715" s="43">
        <v>5205</v>
      </c>
      <c r="H715" s="43">
        <v>295970</v>
      </c>
      <c r="I715" s="167">
        <v>2682650</v>
      </c>
    </row>
    <row r="716" spans="1:9" s="27" customFormat="1" ht="11.25" x14ac:dyDescent="0.2">
      <c r="A716" s="25" t="s">
        <v>127</v>
      </c>
      <c r="B716" s="25" t="s">
        <v>93</v>
      </c>
      <c r="C716" s="25" t="s">
        <v>383</v>
      </c>
      <c r="D716" s="25" t="s">
        <v>69</v>
      </c>
      <c r="E716" s="25" t="s">
        <v>14</v>
      </c>
      <c r="F716" s="43">
        <v>315</v>
      </c>
      <c r="G716" s="43">
        <v>9085</v>
      </c>
      <c r="H716" s="43">
        <v>466275</v>
      </c>
      <c r="I716" s="167">
        <v>5616350</v>
      </c>
    </row>
    <row r="717" spans="1:9" s="27" customFormat="1" ht="11.25" x14ac:dyDescent="0.2">
      <c r="A717" s="25" t="s">
        <v>127</v>
      </c>
      <c r="B717" s="25" t="s">
        <v>93</v>
      </c>
      <c r="C717" s="25" t="s">
        <v>383</v>
      </c>
      <c r="D717" s="25" t="s">
        <v>70</v>
      </c>
      <c r="E717" s="25" t="s">
        <v>17</v>
      </c>
      <c r="F717" s="43">
        <v>75</v>
      </c>
      <c r="G717" s="43">
        <v>5180</v>
      </c>
      <c r="H717" s="43">
        <v>318165</v>
      </c>
      <c r="I717" s="167">
        <v>4280825</v>
      </c>
    </row>
    <row r="718" spans="1:9" s="27" customFormat="1" ht="11.25" x14ac:dyDescent="0.2">
      <c r="A718" s="25" t="s">
        <v>127</v>
      </c>
      <c r="B718" s="25" t="s">
        <v>93</v>
      </c>
      <c r="C718" s="25" t="s">
        <v>383</v>
      </c>
      <c r="D718" s="25" t="s">
        <v>71</v>
      </c>
      <c r="E718" s="25" t="s">
        <v>22</v>
      </c>
      <c r="F718" s="43">
        <v>1890</v>
      </c>
      <c r="G718" s="43">
        <v>24775</v>
      </c>
      <c r="H718" s="43">
        <v>1350505</v>
      </c>
      <c r="I718" s="167">
        <v>14730545</v>
      </c>
    </row>
    <row r="719" spans="1:9" s="27" customFormat="1" ht="11.25" x14ac:dyDescent="0.2">
      <c r="A719" s="25" t="s">
        <v>127</v>
      </c>
      <c r="B719" s="25" t="s">
        <v>93</v>
      </c>
      <c r="C719" s="25" t="s">
        <v>383</v>
      </c>
      <c r="D719" s="25" t="s">
        <v>72</v>
      </c>
      <c r="E719" s="25" t="s">
        <v>10</v>
      </c>
      <c r="F719" s="43">
        <v>270</v>
      </c>
      <c r="G719" s="43">
        <v>1715</v>
      </c>
      <c r="H719" s="43">
        <v>90375</v>
      </c>
      <c r="I719" s="167">
        <v>908705</v>
      </c>
    </row>
    <row r="720" spans="1:9" s="27" customFormat="1" ht="11.25" x14ac:dyDescent="0.2">
      <c r="A720" s="25" t="s">
        <v>127</v>
      </c>
      <c r="B720" s="25" t="s">
        <v>93</v>
      </c>
      <c r="C720" s="25" t="s">
        <v>383</v>
      </c>
      <c r="D720" s="25" t="s">
        <v>73</v>
      </c>
      <c r="E720" s="25" t="s">
        <v>18</v>
      </c>
      <c r="F720" s="43">
        <v>3970</v>
      </c>
      <c r="G720" s="43">
        <v>18615</v>
      </c>
      <c r="H720" s="43">
        <v>1014625</v>
      </c>
      <c r="I720" s="167">
        <v>10028155</v>
      </c>
    </row>
    <row r="721" spans="1:9" s="27" customFormat="1" ht="11.25" x14ac:dyDescent="0.2">
      <c r="A721" s="25" t="s">
        <v>127</v>
      </c>
      <c r="B721" s="25" t="s">
        <v>93</v>
      </c>
      <c r="C721" s="25" t="s">
        <v>383</v>
      </c>
      <c r="D721" s="25" t="s">
        <v>74</v>
      </c>
      <c r="E721" s="25" t="s">
        <v>23</v>
      </c>
      <c r="F721" s="43">
        <v>8080</v>
      </c>
      <c r="G721" s="43">
        <v>38635</v>
      </c>
      <c r="H721" s="43">
        <v>1974000</v>
      </c>
      <c r="I721" s="167">
        <v>19612820</v>
      </c>
    </row>
    <row r="722" spans="1:9" s="27" customFormat="1" ht="11.25" x14ac:dyDescent="0.2">
      <c r="A722" s="25" t="s">
        <v>127</v>
      </c>
      <c r="B722" s="25" t="s">
        <v>93</v>
      </c>
      <c r="C722" s="25" t="s">
        <v>383</v>
      </c>
      <c r="D722" s="25" t="s">
        <v>75</v>
      </c>
      <c r="E722" s="25" t="s">
        <v>21</v>
      </c>
      <c r="F722" s="43">
        <v>1210</v>
      </c>
      <c r="G722" s="43">
        <v>14675</v>
      </c>
      <c r="H722" s="43">
        <v>712115</v>
      </c>
      <c r="I722" s="167">
        <v>6934980</v>
      </c>
    </row>
    <row r="723" spans="1:9" s="27" customFormat="1" ht="11.25" x14ac:dyDescent="0.2">
      <c r="A723" s="25" t="s">
        <v>127</v>
      </c>
      <c r="B723" s="25" t="s">
        <v>93</v>
      </c>
      <c r="C723" s="25" t="s">
        <v>383</v>
      </c>
      <c r="D723" s="25" t="s">
        <v>76</v>
      </c>
      <c r="E723" s="25" t="s">
        <v>24</v>
      </c>
      <c r="F723" s="43">
        <v>4390</v>
      </c>
      <c r="G723" s="43">
        <v>22775</v>
      </c>
      <c r="H723" s="43">
        <v>2139280</v>
      </c>
      <c r="I723" s="167">
        <v>18580645</v>
      </c>
    </row>
    <row r="724" spans="1:9" s="27" customFormat="1" ht="11.25" x14ac:dyDescent="0.2">
      <c r="A724" s="25" t="s">
        <v>127</v>
      </c>
      <c r="B724" s="25" t="s">
        <v>93</v>
      </c>
      <c r="C724" s="25" t="s">
        <v>383</v>
      </c>
      <c r="D724" s="25" t="s">
        <v>77</v>
      </c>
      <c r="E724" s="25" t="s">
        <v>16</v>
      </c>
      <c r="F724" s="43">
        <v>450</v>
      </c>
      <c r="G724" s="43">
        <v>2885</v>
      </c>
      <c r="H724" s="43">
        <v>174580</v>
      </c>
      <c r="I724" s="167">
        <v>2122520</v>
      </c>
    </row>
    <row r="725" spans="1:9" s="27" customFormat="1" ht="11.25" x14ac:dyDescent="0.2">
      <c r="A725" s="25" t="s">
        <v>127</v>
      </c>
      <c r="B725" s="25" t="s">
        <v>93</v>
      </c>
      <c r="C725" s="25" t="s">
        <v>383</v>
      </c>
      <c r="D725" s="25" t="s">
        <v>78</v>
      </c>
      <c r="E725" s="25" t="s">
        <v>13</v>
      </c>
      <c r="F725" s="43">
        <v>930</v>
      </c>
      <c r="G725" s="43">
        <v>2800</v>
      </c>
      <c r="H725" s="43">
        <v>153775</v>
      </c>
      <c r="I725" s="167">
        <v>1818410</v>
      </c>
    </row>
    <row r="726" spans="1:9" s="27" customFormat="1" ht="11.25" x14ac:dyDescent="0.2">
      <c r="A726" s="25" t="s">
        <v>127</v>
      </c>
      <c r="B726" s="25" t="s">
        <v>93</v>
      </c>
      <c r="C726" s="25" t="s">
        <v>383</v>
      </c>
      <c r="D726" s="25" t="s">
        <v>79</v>
      </c>
      <c r="E726" s="25" t="s">
        <v>11</v>
      </c>
      <c r="F726" s="43">
        <v>630</v>
      </c>
      <c r="G726" s="43">
        <v>2400</v>
      </c>
      <c r="H726" s="43">
        <v>100200</v>
      </c>
      <c r="I726" s="167">
        <v>1078555</v>
      </c>
    </row>
    <row r="727" spans="1:9" s="27" customFormat="1" ht="11.25" x14ac:dyDescent="0.2">
      <c r="A727" s="25" t="s">
        <v>127</v>
      </c>
      <c r="B727" s="25" t="s">
        <v>93</v>
      </c>
      <c r="C727" s="25" t="s">
        <v>383</v>
      </c>
      <c r="D727" s="25" t="s">
        <v>80</v>
      </c>
      <c r="E727" s="25" t="s">
        <v>25</v>
      </c>
      <c r="F727" s="43">
        <v>4210</v>
      </c>
      <c r="G727" s="43">
        <v>28570</v>
      </c>
      <c r="H727" s="43">
        <v>1465535</v>
      </c>
      <c r="I727" s="167">
        <v>14565940</v>
      </c>
    </row>
    <row r="728" spans="1:9" s="27" customFormat="1" ht="11.25" x14ac:dyDescent="0.2">
      <c r="A728" s="25" t="s">
        <v>127</v>
      </c>
      <c r="B728" s="25" t="s">
        <v>93</v>
      </c>
      <c r="C728" s="25" t="s">
        <v>383</v>
      </c>
      <c r="D728" s="25" t="s">
        <v>81</v>
      </c>
      <c r="E728" s="25" t="s">
        <v>19</v>
      </c>
      <c r="F728" s="43">
        <v>2820</v>
      </c>
      <c r="G728" s="43">
        <v>16255</v>
      </c>
      <c r="H728" s="43">
        <v>696850</v>
      </c>
      <c r="I728" s="167">
        <v>6645025</v>
      </c>
    </row>
    <row r="729" spans="1:9" s="27" customFormat="1" ht="11.25" x14ac:dyDescent="0.2">
      <c r="A729" s="25" t="s">
        <v>127</v>
      </c>
      <c r="B729" s="25" t="s">
        <v>93</v>
      </c>
      <c r="C729" s="25" t="s">
        <v>383</v>
      </c>
      <c r="D729" s="25" t="s">
        <v>82</v>
      </c>
      <c r="E729" s="25" t="s">
        <v>20</v>
      </c>
      <c r="F729" s="43">
        <v>4435</v>
      </c>
      <c r="G729" s="43">
        <v>15925</v>
      </c>
      <c r="H729" s="43">
        <v>858300</v>
      </c>
      <c r="I729" s="167">
        <v>8480000</v>
      </c>
    </row>
    <row r="730" spans="1:9" s="27" customFormat="1" ht="11.25" x14ac:dyDescent="0.2">
      <c r="A730" s="25" t="s">
        <v>127</v>
      </c>
      <c r="B730" s="25" t="s">
        <v>92</v>
      </c>
      <c r="C730" s="25" t="s">
        <v>382</v>
      </c>
      <c r="D730" s="25" t="s">
        <v>66</v>
      </c>
      <c r="E730" s="25" t="s">
        <v>12</v>
      </c>
      <c r="F730" s="43">
        <v>440</v>
      </c>
      <c r="G730" s="43">
        <v>1035</v>
      </c>
      <c r="H730" s="43">
        <v>64325</v>
      </c>
      <c r="I730" s="167">
        <v>621990</v>
      </c>
    </row>
    <row r="731" spans="1:9" s="27" customFormat="1" ht="11.25" x14ac:dyDescent="0.2">
      <c r="A731" s="25" t="s">
        <v>127</v>
      </c>
      <c r="B731" s="25" t="s">
        <v>92</v>
      </c>
      <c r="C731" s="25" t="s">
        <v>382</v>
      </c>
      <c r="D731" s="25" t="s">
        <v>67</v>
      </c>
      <c r="E731" s="25" t="s">
        <v>15</v>
      </c>
      <c r="F731" s="43">
        <v>1150</v>
      </c>
      <c r="G731" s="43">
        <v>6190</v>
      </c>
      <c r="H731" s="43">
        <v>363805</v>
      </c>
      <c r="I731" s="167">
        <v>3109320</v>
      </c>
    </row>
    <row r="732" spans="1:9" s="27" customFormat="1" ht="11.25" x14ac:dyDescent="0.2">
      <c r="A732" s="25" t="s">
        <v>127</v>
      </c>
      <c r="B732" s="25" t="s">
        <v>92</v>
      </c>
      <c r="C732" s="25" t="s">
        <v>382</v>
      </c>
      <c r="D732" s="25" t="s">
        <v>68</v>
      </c>
      <c r="E732" s="25" t="s">
        <v>9</v>
      </c>
      <c r="F732" s="43">
        <v>0</v>
      </c>
      <c r="G732" s="43">
        <v>15</v>
      </c>
      <c r="H732" s="43">
        <v>385</v>
      </c>
      <c r="I732" s="167">
        <v>4940</v>
      </c>
    </row>
    <row r="733" spans="1:9" s="27" customFormat="1" ht="11.25" x14ac:dyDescent="0.2">
      <c r="A733" s="25" t="s">
        <v>127</v>
      </c>
      <c r="B733" s="25" t="s">
        <v>92</v>
      </c>
      <c r="C733" s="25" t="s">
        <v>382</v>
      </c>
      <c r="D733" s="25" t="s">
        <v>69</v>
      </c>
      <c r="E733" s="25" t="s">
        <v>14</v>
      </c>
      <c r="F733" s="43">
        <v>330</v>
      </c>
      <c r="G733" s="43">
        <v>7995</v>
      </c>
      <c r="H733" s="43">
        <v>403895</v>
      </c>
      <c r="I733" s="167">
        <v>4868130</v>
      </c>
    </row>
    <row r="734" spans="1:9" s="27" customFormat="1" ht="11.25" x14ac:dyDescent="0.2">
      <c r="A734" s="25" t="s">
        <v>127</v>
      </c>
      <c r="B734" s="25" t="s">
        <v>92</v>
      </c>
      <c r="C734" s="25" t="s">
        <v>382</v>
      </c>
      <c r="D734" s="25" t="s">
        <v>70</v>
      </c>
      <c r="E734" s="25" t="s">
        <v>17</v>
      </c>
      <c r="F734" s="43">
        <v>110</v>
      </c>
      <c r="G734" s="43">
        <v>16510</v>
      </c>
      <c r="H734" s="43">
        <v>1047505</v>
      </c>
      <c r="I734" s="167">
        <v>12884360</v>
      </c>
    </row>
    <row r="735" spans="1:9" s="27" customFormat="1" ht="11.25" x14ac:dyDescent="0.2">
      <c r="A735" s="25" t="s">
        <v>127</v>
      </c>
      <c r="B735" s="25" t="s">
        <v>92</v>
      </c>
      <c r="C735" s="25" t="s">
        <v>382</v>
      </c>
      <c r="D735" s="25" t="s">
        <v>71</v>
      </c>
      <c r="E735" s="25" t="s">
        <v>22</v>
      </c>
      <c r="F735" s="43">
        <v>2410</v>
      </c>
      <c r="G735" s="43">
        <v>36200</v>
      </c>
      <c r="H735" s="43">
        <v>2047915</v>
      </c>
      <c r="I735" s="167">
        <v>22730345</v>
      </c>
    </row>
    <row r="736" spans="1:9" s="27" customFormat="1" ht="11.25" x14ac:dyDescent="0.2">
      <c r="A736" s="25" t="s">
        <v>127</v>
      </c>
      <c r="B736" s="25" t="s">
        <v>92</v>
      </c>
      <c r="C736" s="25" t="s">
        <v>382</v>
      </c>
      <c r="D736" s="25" t="s">
        <v>72</v>
      </c>
      <c r="E736" s="25" t="s">
        <v>10</v>
      </c>
      <c r="F736" s="43">
        <v>295</v>
      </c>
      <c r="G736" s="43">
        <v>2320</v>
      </c>
      <c r="H736" s="43">
        <v>114885</v>
      </c>
      <c r="I736" s="167">
        <v>1149150</v>
      </c>
    </row>
    <row r="737" spans="1:9" s="27" customFormat="1" ht="11.25" x14ac:dyDescent="0.2">
      <c r="A737" s="25" t="s">
        <v>127</v>
      </c>
      <c r="B737" s="25" t="s">
        <v>92</v>
      </c>
      <c r="C737" s="25" t="s">
        <v>382</v>
      </c>
      <c r="D737" s="25" t="s">
        <v>73</v>
      </c>
      <c r="E737" s="25" t="s">
        <v>18</v>
      </c>
      <c r="F737" s="43">
        <v>3805</v>
      </c>
      <c r="G737" s="43">
        <v>16190</v>
      </c>
      <c r="H737" s="43">
        <v>866120</v>
      </c>
      <c r="I737" s="167">
        <v>8400245</v>
      </c>
    </row>
    <row r="738" spans="1:9" s="27" customFormat="1" ht="11.25" x14ac:dyDescent="0.2">
      <c r="A738" s="25" t="s">
        <v>127</v>
      </c>
      <c r="B738" s="25" t="s">
        <v>92</v>
      </c>
      <c r="C738" s="25" t="s">
        <v>382</v>
      </c>
      <c r="D738" s="25" t="s">
        <v>74</v>
      </c>
      <c r="E738" s="25" t="s">
        <v>23</v>
      </c>
      <c r="F738" s="43">
        <v>9830</v>
      </c>
      <c r="G738" s="43">
        <v>44885</v>
      </c>
      <c r="H738" s="43">
        <v>2296660</v>
      </c>
      <c r="I738" s="167">
        <v>22715845</v>
      </c>
    </row>
    <row r="739" spans="1:9" s="27" customFormat="1" ht="11.25" x14ac:dyDescent="0.2">
      <c r="A739" s="25" t="s">
        <v>127</v>
      </c>
      <c r="B739" s="25" t="s">
        <v>92</v>
      </c>
      <c r="C739" s="25" t="s">
        <v>382</v>
      </c>
      <c r="D739" s="25" t="s">
        <v>75</v>
      </c>
      <c r="E739" s="25" t="s">
        <v>21</v>
      </c>
      <c r="F739" s="43">
        <v>1195</v>
      </c>
      <c r="G739" s="43">
        <v>15925</v>
      </c>
      <c r="H739" s="43">
        <v>851175</v>
      </c>
      <c r="I739" s="167">
        <v>8170040</v>
      </c>
    </row>
    <row r="740" spans="1:9" s="27" customFormat="1" ht="11.25" x14ac:dyDescent="0.2">
      <c r="A740" s="25" t="s">
        <v>127</v>
      </c>
      <c r="B740" s="25" t="s">
        <v>92</v>
      </c>
      <c r="C740" s="25" t="s">
        <v>382</v>
      </c>
      <c r="D740" s="25" t="s">
        <v>76</v>
      </c>
      <c r="E740" s="25" t="s">
        <v>24</v>
      </c>
      <c r="F740" s="43">
        <v>5010</v>
      </c>
      <c r="G740" s="43">
        <v>25125</v>
      </c>
      <c r="H740" s="43">
        <v>2386575</v>
      </c>
      <c r="I740" s="167">
        <v>20959020</v>
      </c>
    </row>
    <row r="741" spans="1:9" s="27" customFormat="1" ht="11.25" x14ac:dyDescent="0.2">
      <c r="A741" s="25" t="s">
        <v>127</v>
      </c>
      <c r="B741" s="25" t="s">
        <v>92</v>
      </c>
      <c r="C741" s="25" t="s">
        <v>382</v>
      </c>
      <c r="D741" s="25" t="s">
        <v>77</v>
      </c>
      <c r="E741" s="25" t="s">
        <v>16</v>
      </c>
      <c r="F741" s="43">
        <v>410</v>
      </c>
      <c r="G741" s="43">
        <v>1610</v>
      </c>
      <c r="H741" s="43">
        <v>109900</v>
      </c>
      <c r="I741" s="167">
        <v>1236485</v>
      </c>
    </row>
    <row r="742" spans="1:9" s="27" customFormat="1" ht="11.25" x14ac:dyDescent="0.2">
      <c r="A742" s="25" t="s">
        <v>127</v>
      </c>
      <c r="B742" s="25" t="s">
        <v>92</v>
      </c>
      <c r="C742" s="25" t="s">
        <v>382</v>
      </c>
      <c r="D742" s="25" t="s">
        <v>78</v>
      </c>
      <c r="E742" s="25" t="s">
        <v>13</v>
      </c>
      <c r="F742" s="43">
        <v>995</v>
      </c>
      <c r="G742" s="43">
        <v>3030</v>
      </c>
      <c r="H742" s="43">
        <v>159585</v>
      </c>
      <c r="I742" s="167">
        <v>2017695</v>
      </c>
    </row>
    <row r="743" spans="1:9" s="27" customFormat="1" ht="11.25" x14ac:dyDescent="0.2">
      <c r="A743" s="25" t="s">
        <v>127</v>
      </c>
      <c r="B743" s="25" t="s">
        <v>92</v>
      </c>
      <c r="C743" s="25" t="s">
        <v>382</v>
      </c>
      <c r="D743" s="25" t="s">
        <v>79</v>
      </c>
      <c r="E743" s="25" t="s">
        <v>11</v>
      </c>
      <c r="F743" s="43">
        <v>590</v>
      </c>
      <c r="G743" s="43">
        <v>2285</v>
      </c>
      <c r="H743" s="43">
        <v>103315</v>
      </c>
      <c r="I743" s="167">
        <v>1071820</v>
      </c>
    </row>
    <row r="744" spans="1:9" s="27" customFormat="1" ht="11.25" x14ac:dyDescent="0.2">
      <c r="A744" s="25" t="s">
        <v>127</v>
      </c>
      <c r="B744" s="25" t="s">
        <v>92</v>
      </c>
      <c r="C744" s="25" t="s">
        <v>382</v>
      </c>
      <c r="D744" s="25" t="s">
        <v>80</v>
      </c>
      <c r="E744" s="25" t="s">
        <v>25</v>
      </c>
      <c r="F744" s="43">
        <v>4515</v>
      </c>
      <c r="G744" s="43">
        <v>31305</v>
      </c>
      <c r="H744" s="43">
        <v>1668340</v>
      </c>
      <c r="I744" s="167">
        <v>16687820</v>
      </c>
    </row>
    <row r="745" spans="1:9" s="27" customFormat="1" ht="11.25" x14ac:dyDescent="0.2">
      <c r="A745" s="25" t="s">
        <v>127</v>
      </c>
      <c r="B745" s="25" t="s">
        <v>92</v>
      </c>
      <c r="C745" s="25" t="s">
        <v>382</v>
      </c>
      <c r="D745" s="25" t="s">
        <v>81</v>
      </c>
      <c r="E745" s="25" t="s">
        <v>19</v>
      </c>
      <c r="F745" s="43">
        <v>3220</v>
      </c>
      <c r="G745" s="43">
        <v>17870</v>
      </c>
      <c r="H745" s="43">
        <v>725525</v>
      </c>
      <c r="I745" s="167">
        <v>6812670</v>
      </c>
    </row>
    <row r="746" spans="1:9" s="27" customFormat="1" ht="11.25" x14ac:dyDescent="0.2">
      <c r="A746" s="25" t="s">
        <v>127</v>
      </c>
      <c r="B746" s="25" t="s">
        <v>92</v>
      </c>
      <c r="C746" s="25" t="s">
        <v>382</v>
      </c>
      <c r="D746" s="25" t="s">
        <v>82</v>
      </c>
      <c r="E746" s="25" t="s">
        <v>20</v>
      </c>
      <c r="F746" s="43">
        <v>4490</v>
      </c>
      <c r="G746" s="43">
        <v>17180</v>
      </c>
      <c r="H746" s="43">
        <v>941860</v>
      </c>
      <c r="I746" s="167">
        <v>9228425</v>
      </c>
    </row>
    <row r="747" spans="1:9" s="27" customFormat="1" ht="11.25" x14ac:dyDescent="0.2">
      <c r="A747" s="25" t="s">
        <v>127</v>
      </c>
      <c r="B747" s="25" t="s">
        <v>91</v>
      </c>
      <c r="C747" s="25" t="s">
        <v>121</v>
      </c>
      <c r="D747" s="25" t="s">
        <v>66</v>
      </c>
      <c r="E747" s="25" t="s">
        <v>12</v>
      </c>
      <c r="F747" s="43">
        <v>635</v>
      </c>
      <c r="G747" s="43">
        <v>1605</v>
      </c>
      <c r="H747" s="43">
        <v>115335</v>
      </c>
      <c r="I747" s="167">
        <v>1385550</v>
      </c>
    </row>
    <row r="748" spans="1:9" s="27" customFormat="1" ht="11.25" x14ac:dyDescent="0.2">
      <c r="A748" s="25" t="s">
        <v>127</v>
      </c>
      <c r="B748" s="25" t="s">
        <v>91</v>
      </c>
      <c r="C748" s="25" t="s">
        <v>121</v>
      </c>
      <c r="D748" s="25" t="s">
        <v>67</v>
      </c>
      <c r="E748" s="25" t="s">
        <v>15</v>
      </c>
      <c r="F748" s="43">
        <v>1345</v>
      </c>
      <c r="G748" s="43">
        <v>7070</v>
      </c>
      <c r="H748" s="43">
        <v>417525</v>
      </c>
      <c r="I748" s="167">
        <v>3600785</v>
      </c>
    </row>
    <row r="749" spans="1:9" s="27" customFormat="1" ht="11.25" x14ac:dyDescent="0.2">
      <c r="A749" s="25" t="s">
        <v>127</v>
      </c>
      <c r="B749" s="25" t="s">
        <v>91</v>
      </c>
      <c r="C749" s="25" t="s">
        <v>121</v>
      </c>
      <c r="D749" s="25" t="s">
        <v>68</v>
      </c>
      <c r="E749" s="25" t="s">
        <v>9</v>
      </c>
      <c r="F749" s="43">
        <v>5</v>
      </c>
      <c r="G749" s="43">
        <v>110</v>
      </c>
      <c r="H749" s="43">
        <v>4665</v>
      </c>
      <c r="I749" s="167">
        <v>70575</v>
      </c>
    </row>
    <row r="750" spans="1:9" s="27" customFormat="1" ht="11.25" x14ac:dyDescent="0.2">
      <c r="A750" s="25" t="s">
        <v>127</v>
      </c>
      <c r="B750" s="25" t="s">
        <v>91</v>
      </c>
      <c r="C750" s="25" t="s">
        <v>121</v>
      </c>
      <c r="D750" s="25" t="s">
        <v>69</v>
      </c>
      <c r="E750" s="25" t="s">
        <v>14</v>
      </c>
      <c r="F750" s="43">
        <v>270</v>
      </c>
      <c r="G750" s="43">
        <v>6660</v>
      </c>
      <c r="H750" s="43">
        <v>322630</v>
      </c>
      <c r="I750" s="167">
        <v>3944975</v>
      </c>
    </row>
    <row r="751" spans="1:9" s="27" customFormat="1" ht="11.25" x14ac:dyDescent="0.2">
      <c r="A751" s="25" t="s">
        <v>127</v>
      </c>
      <c r="B751" s="25" t="s">
        <v>91</v>
      </c>
      <c r="C751" s="25" t="s">
        <v>121</v>
      </c>
      <c r="D751" s="25" t="s">
        <v>70</v>
      </c>
      <c r="E751" s="25" t="s">
        <v>17</v>
      </c>
      <c r="F751" s="43">
        <v>100</v>
      </c>
      <c r="G751" s="43">
        <v>15515</v>
      </c>
      <c r="H751" s="43">
        <v>774800</v>
      </c>
      <c r="I751" s="167">
        <v>9631630</v>
      </c>
    </row>
    <row r="752" spans="1:9" s="27" customFormat="1" ht="11.25" x14ac:dyDescent="0.2">
      <c r="A752" s="25" t="s">
        <v>127</v>
      </c>
      <c r="B752" s="25" t="s">
        <v>91</v>
      </c>
      <c r="C752" s="25" t="s">
        <v>121</v>
      </c>
      <c r="D752" s="25" t="s">
        <v>71</v>
      </c>
      <c r="E752" s="25" t="s">
        <v>22</v>
      </c>
      <c r="F752" s="43">
        <v>2085</v>
      </c>
      <c r="G752" s="43">
        <v>28275</v>
      </c>
      <c r="H752" s="43">
        <v>1525775</v>
      </c>
      <c r="I752" s="167">
        <v>16658855</v>
      </c>
    </row>
    <row r="753" spans="1:9" s="27" customFormat="1" ht="11.25" x14ac:dyDescent="0.2">
      <c r="A753" s="25" t="s">
        <v>127</v>
      </c>
      <c r="B753" s="25" t="s">
        <v>91</v>
      </c>
      <c r="C753" s="25" t="s">
        <v>121</v>
      </c>
      <c r="D753" s="25" t="s">
        <v>72</v>
      </c>
      <c r="E753" s="25" t="s">
        <v>10</v>
      </c>
      <c r="F753" s="43">
        <v>330</v>
      </c>
      <c r="G753" s="43">
        <v>2690</v>
      </c>
      <c r="H753" s="43">
        <v>135080</v>
      </c>
      <c r="I753" s="167">
        <v>1375085</v>
      </c>
    </row>
    <row r="754" spans="1:9" s="27" customFormat="1" ht="11.25" x14ac:dyDescent="0.2">
      <c r="A754" s="25" t="s">
        <v>127</v>
      </c>
      <c r="B754" s="25" t="s">
        <v>91</v>
      </c>
      <c r="C754" s="25" t="s">
        <v>121</v>
      </c>
      <c r="D754" s="25" t="s">
        <v>73</v>
      </c>
      <c r="E754" s="25" t="s">
        <v>18</v>
      </c>
      <c r="F754" s="43">
        <v>4830</v>
      </c>
      <c r="G754" s="43">
        <v>25565</v>
      </c>
      <c r="H754" s="43">
        <v>1375045</v>
      </c>
      <c r="I754" s="167">
        <v>13378790</v>
      </c>
    </row>
    <row r="755" spans="1:9" s="27" customFormat="1" ht="11.25" x14ac:dyDescent="0.2">
      <c r="A755" s="25" t="s">
        <v>127</v>
      </c>
      <c r="B755" s="25" t="s">
        <v>91</v>
      </c>
      <c r="C755" s="25" t="s">
        <v>121</v>
      </c>
      <c r="D755" s="25" t="s">
        <v>74</v>
      </c>
      <c r="E755" s="25" t="s">
        <v>23</v>
      </c>
      <c r="F755" s="43">
        <v>10865</v>
      </c>
      <c r="G755" s="43">
        <v>51035</v>
      </c>
      <c r="H755" s="43">
        <v>2531590</v>
      </c>
      <c r="I755" s="167">
        <v>24997615</v>
      </c>
    </row>
    <row r="756" spans="1:9" s="27" customFormat="1" ht="11.25" x14ac:dyDescent="0.2">
      <c r="A756" s="25" t="s">
        <v>127</v>
      </c>
      <c r="B756" s="25" t="s">
        <v>91</v>
      </c>
      <c r="C756" s="25" t="s">
        <v>121</v>
      </c>
      <c r="D756" s="25" t="s">
        <v>75</v>
      </c>
      <c r="E756" s="25" t="s">
        <v>21</v>
      </c>
      <c r="F756" s="43">
        <v>1445</v>
      </c>
      <c r="G756" s="43">
        <v>20225</v>
      </c>
      <c r="H756" s="43">
        <v>986760</v>
      </c>
      <c r="I756" s="167">
        <v>10490190</v>
      </c>
    </row>
    <row r="757" spans="1:9" s="27" customFormat="1" ht="11.25" x14ac:dyDescent="0.2">
      <c r="A757" s="25" t="s">
        <v>127</v>
      </c>
      <c r="B757" s="25" t="s">
        <v>91</v>
      </c>
      <c r="C757" s="25" t="s">
        <v>121</v>
      </c>
      <c r="D757" s="25" t="s">
        <v>76</v>
      </c>
      <c r="E757" s="25" t="s">
        <v>24</v>
      </c>
      <c r="F757" s="43">
        <v>6160</v>
      </c>
      <c r="G757" s="43">
        <v>31835</v>
      </c>
      <c r="H757" s="43">
        <v>2994625</v>
      </c>
      <c r="I757" s="167">
        <v>26569935</v>
      </c>
    </row>
    <row r="758" spans="1:9" s="27" customFormat="1" ht="11.25" x14ac:dyDescent="0.2">
      <c r="A758" s="25" t="s">
        <v>127</v>
      </c>
      <c r="B758" s="25" t="s">
        <v>91</v>
      </c>
      <c r="C758" s="25" t="s">
        <v>121</v>
      </c>
      <c r="D758" s="25" t="s">
        <v>77</v>
      </c>
      <c r="E758" s="25" t="s">
        <v>16</v>
      </c>
      <c r="F758" s="43">
        <v>575</v>
      </c>
      <c r="G758" s="43">
        <v>2895</v>
      </c>
      <c r="H758" s="43">
        <v>188340</v>
      </c>
      <c r="I758" s="167">
        <v>2250885</v>
      </c>
    </row>
    <row r="759" spans="1:9" s="27" customFormat="1" ht="11.25" x14ac:dyDescent="0.2">
      <c r="A759" s="25" t="s">
        <v>127</v>
      </c>
      <c r="B759" s="25" t="s">
        <v>91</v>
      </c>
      <c r="C759" s="25" t="s">
        <v>121</v>
      </c>
      <c r="D759" s="25" t="s">
        <v>78</v>
      </c>
      <c r="E759" s="25" t="s">
        <v>13</v>
      </c>
      <c r="F759" s="43">
        <v>1115</v>
      </c>
      <c r="G759" s="43">
        <v>4155</v>
      </c>
      <c r="H759" s="43">
        <v>219530</v>
      </c>
      <c r="I759" s="167">
        <v>2592790</v>
      </c>
    </row>
    <row r="760" spans="1:9" s="27" customFormat="1" ht="11.25" x14ac:dyDescent="0.2">
      <c r="A760" s="25" t="s">
        <v>127</v>
      </c>
      <c r="B760" s="25" t="s">
        <v>91</v>
      </c>
      <c r="C760" s="25" t="s">
        <v>121</v>
      </c>
      <c r="D760" s="25" t="s">
        <v>79</v>
      </c>
      <c r="E760" s="25" t="s">
        <v>11</v>
      </c>
      <c r="F760" s="43">
        <v>925</v>
      </c>
      <c r="G760" s="43">
        <v>3145</v>
      </c>
      <c r="H760" s="43">
        <v>155425</v>
      </c>
      <c r="I760" s="167">
        <v>1747450</v>
      </c>
    </row>
    <row r="761" spans="1:9" s="27" customFormat="1" ht="11.25" x14ac:dyDescent="0.2">
      <c r="A761" s="25" t="s">
        <v>127</v>
      </c>
      <c r="B761" s="25" t="s">
        <v>91</v>
      </c>
      <c r="C761" s="25" t="s">
        <v>121</v>
      </c>
      <c r="D761" s="25" t="s">
        <v>80</v>
      </c>
      <c r="E761" s="25" t="s">
        <v>25</v>
      </c>
      <c r="F761" s="43">
        <v>5395</v>
      </c>
      <c r="G761" s="43">
        <v>36950</v>
      </c>
      <c r="H761" s="43">
        <v>1951445</v>
      </c>
      <c r="I761" s="167">
        <v>19791965</v>
      </c>
    </row>
    <row r="762" spans="1:9" s="27" customFormat="1" ht="11.25" x14ac:dyDescent="0.2">
      <c r="A762" s="25" t="s">
        <v>127</v>
      </c>
      <c r="B762" s="25" t="s">
        <v>91</v>
      </c>
      <c r="C762" s="25" t="s">
        <v>121</v>
      </c>
      <c r="D762" s="25" t="s">
        <v>81</v>
      </c>
      <c r="E762" s="25" t="s">
        <v>19</v>
      </c>
      <c r="F762" s="43">
        <v>3525</v>
      </c>
      <c r="G762" s="43">
        <v>21300</v>
      </c>
      <c r="H762" s="43">
        <v>829850</v>
      </c>
      <c r="I762" s="167">
        <v>7767400</v>
      </c>
    </row>
    <row r="763" spans="1:9" s="27" customFormat="1" ht="11.25" x14ac:dyDescent="0.2">
      <c r="A763" s="25" t="s">
        <v>127</v>
      </c>
      <c r="B763" s="25" t="s">
        <v>91</v>
      </c>
      <c r="C763" s="25" t="s">
        <v>121</v>
      </c>
      <c r="D763" s="25" t="s">
        <v>82</v>
      </c>
      <c r="E763" s="25" t="s">
        <v>20</v>
      </c>
      <c r="F763" s="43">
        <v>5565</v>
      </c>
      <c r="G763" s="43">
        <v>22330</v>
      </c>
      <c r="H763" s="43">
        <v>1246685</v>
      </c>
      <c r="I763" s="167">
        <v>12177305</v>
      </c>
    </row>
    <row r="764" spans="1:9" s="27" customFormat="1" ht="11.25" x14ac:dyDescent="0.2">
      <c r="A764" s="25" t="s">
        <v>127</v>
      </c>
      <c r="B764" s="25" t="s">
        <v>90</v>
      </c>
      <c r="C764" s="25" t="s">
        <v>381</v>
      </c>
      <c r="D764" s="25" t="s">
        <v>66</v>
      </c>
      <c r="E764" s="25" t="s">
        <v>12</v>
      </c>
      <c r="F764" s="43">
        <v>475</v>
      </c>
      <c r="G764" s="43">
        <v>1325</v>
      </c>
      <c r="H764" s="43">
        <v>90380</v>
      </c>
      <c r="I764" s="167">
        <v>1015360</v>
      </c>
    </row>
    <row r="765" spans="1:9" s="27" customFormat="1" ht="11.25" x14ac:dyDescent="0.2">
      <c r="A765" s="25" t="s">
        <v>127</v>
      </c>
      <c r="B765" s="25" t="s">
        <v>90</v>
      </c>
      <c r="C765" s="25" t="s">
        <v>381</v>
      </c>
      <c r="D765" s="25" t="s">
        <v>67</v>
      </c>
      <c r="E765" s="25" t="s">
        <v>15</v>
      </c>
      <c r="F765" s="43">
        <v>1525</v>
      </c>
      <c r="G765" s="43">
        <v>9865</v>
      </c>
      <c r="H765" s="43">
        <v>588530</v>
      </c>
      <c r="I765" s="167">
        <v>5388055</v>
      </c>
    </row>
    <row r="766" spans="1:9" s="27" customFormat="1" ht="11.25" x14ac:dyDescent="0.2">
      <c r="A766" s="25" t="s">
        <v>127</v>
      </c>
      <c r="B766" s="25" t="s">
        <v>90</v>
      </c>
      <c r="C766" s="25" t="s">
        <v>381</v>
      </c>
      <c r="D766" s="25" t="s">
        <v>68</v>
      </c>
      <c r="E766" s="25" t="s">
        <v>9</v>
      </c>
      <c r="F766" s="43">
        <v>5</v>
      </c>
      <c r="G766" s="43">
        <v>45</v>
      </c>
      <c r="H766" s="43">
        <v>1560</v>
      </c>
      <c r="I766" s="167">
        <v>20725</v>
      </c>
    </row>
    <row r="767" spans="1:9" s="27" customFormat="1" ht="11.25" x14ac:dyDescent="0.2">
      <c r="A767" s="25" t="s">
        <v>127</v>
      </c>
      <c r="B767" s="25" t="s">
        <v>90</v>
      </c>
      <c r="C767" s="25" t="s">
        <v>381</v>
      </c>
      <c r="D767" s="25" t="s">
        <v>69</v>
      </c>
      <c r="E767" s="25" t="s">
        <v>14</v>
      </c>
      <c r="F767" s="43">
        <v>430</v>
      </c>
      <c r="G767" s="43">
        <v>9400</v>
      </c>
      <c r="H767" s="43">
        <v>487255</v>
      </c>
      <c r="I767" s="167">
        <v>5844730</v>
      </c>
    </row>
    <row r="768" spans="1:9" s="27" customFormat="1" ht="11.25" x14ac:dyDescent="0.2">
      <c r="A768" s="25" t="s">
        <v>127</v>
      </c>
      <c r="B768" s="25" t="s">
        <v>90</v>
      </c>
      <c r="C768" s="25" t="s">
        <v>381</v>
      </c>
      <c r="D768" s="25" t="s">
        <v>70</v>
      </c>
      <c r="E768" s="25" t="s">
        <v>17</v>
      </c>
      <c r="F768" s="43">
        <v>150</v>
      </c>
      <c r="G768" s="43">
        <v>23200</v>
      </c>
      <c r="H768" s="43">
        <v>1045690</v>
      </c>
      <c r="I768" s="167">
        <v>12663370</v>
      </c>
    </row>
    <row r="769" spans="1:9" s="27" customFormat="1" ht="11.25" x14ac:dyDescent="0.2">
      <c r="A769" s="25" t="s">
        <v>127</v>
      </c>
      <c r="B769" s="25" t="s">
        <v>90</v>
      </c>
      <c r="C769" s="25" t="s">
        <v>381</v>
      </c>
      <c r="D769" s="25" t="s">
        <v>71</v>
      </c>
      <c r="E769" s="25" t="s">
        <v>22</v>
      </c>
      <c r="F769" s="43">
        <v>3585</v>
      </c>
      <c r="G769" s="43">
        <v>56490</v>
      </c>
      <c r="H769" s="43">
        <v>3168730</v>
      </c>
      <c r="I769" s="167">
        <v>35669285</v>
      </c>
    </row>
    <row r="770" spans="1:9" s="27" customFormat="1" ht="11.25" x14ac:dyDescent="0.2">
      <c r="A770" s="25" t="s">
        <v>127</v>
      </c>
      <c r="B770" s="25" t="s">
        <v>90</v>
      </c>
      <c r="C770" s="25" t="s">
        <v>381</v>
      </c>
      <c r="D770" s="25" t="s">
        <v>72</v>
      </c>
      <c r="E770" s="25" t="s">
        <v>10</v>
      </c>
      <c r="F770" s="43">
        <v>495</v>
      </c>
      <c r="G770" s="43">
        <v>4580</v>
      </c>
      <c r="H770" s="43">
        <v>237410</v>
      </c>
      <c r="I770" s="167">
        <v>2304210</v>
      </c>
    </row>
    <row r="771" spans="1:9" s="27" customFormat="1" ht="11.25" x14ac:dyDescent="0.2">
      <c r="A771" s="25" t="s">
        <v>127</v>
      </c>
      <c r="B771" s="25" t="s">
        <v>90</v>
      </c>
      <c r="C771" s="25" t="s">
        <v>381</v>
      </c>
      <c r="D771" s="25" t="s">
        <v>73</v>
      </c>
      <c r="E771" s="25" t="s">
        <v>18</v>
      </c>
      <c r="F771" s="43">
        <v>7615</v>
      </c>
      <c r="G771" s="43">
        <v>42640</v>
      </c>
      <c r="H771" s="43">
        <v>2439800</v>
      </c>
      <c r="I771" s="167">
        <v>24070540</v>
      </c>
    </row>
    <row r="772" spans="1:9" s="27" customFormat="1" ht="11.25" x14ac:dyDescent="0.2">
      <c r="A772" s="25" t="s">
        <v>127</v>
      </c>
      <c r="B772" s="25" t="s">
        <v>90</v>
      </c>
      <c r="C772" s="25" t="s">
        <v>381</v>
      </c>
      <c r="D772" s="25" t="s">
        <v>74</v>
      </c>
      <c r="E772" s="25" t="s">
        <v>23</v>
      </c>
      <c r="F772" s="43">
        <v>17715</v>
      </c>
      <c r="G772" s="43">
        <v>97830</v>
      </c>
      <c r="H772" s="43">
        <v>5044740</v>
      </c>
      <c r="I772" s="167">
        <v>52151870</v>
      </c>
    </row>
    <row r="773" spans="1:9" s="27" customFormat="1" ht="11.25" x14ac:dyDescent="0.2">
      <c r="A773" s="25" t="s">
        <v>127</v>
      </c>
      <c r="B773" s="25" t="s">
        <v>90</v>
      </c>
      <c r="C773" s="25" t="s">
        <v>381</v>
      </c>
      <c r="D773" s="25" t="s">
        <v>75</v>
      </c>
      <c r="E773" s="25" t="s">
        <v>21</v>
      </c>
      <c r="F773" s="43">
        <v>2590</v>
      </c>
      <c r="G773" s="43">
        <v>36625</v>
      </c>
      <c r="H773" s="43">
        <v>1957720</v>
      </c>
      <c r="I773" s="167">
        <v>19772825</v>
      </c>
    </row>
    <row r="774" spans="1:9" s="27" customFormat="1" ht="11.25" x14ac:dyDescent="0.2">
      <c r="A774" s="25" t="s">
        <v>127</v>
      </c>
      <c r="B774" s="25" t="s">
        <v>90</v>
      </c>
      <c r="C774" s="25" t="s">
        <v>381</v>
      </c>
      <c r="D774" s="25" t="s">
        <v>76</v>
      </c>
      <c r="E774" s="25" t="s">
        <v>24</v>
      </c>
      <c r="F774" s="43">
        <v>9060</v>
      </c>
      <c r="G774" s="43">
        <v>53875</v>
      </c>
      <c r="H774" s="43">
        <v>4801490</v>
      </c>
      <c r="I774" s="167">
        <v>42012745</v>
      </c>
    </row>
    <row r="775" spans="1:9" s="27" customFormat="1" ht="11.25" x14ac:dyDescent="0.2">
      <c r="A775" s="25" t="s">
        <v>127</v>
      </c>
      <c r="B775" s="25" t="s">
        <v>90</v>
      </c>
      <c r="C775" s="25" t="s">
        <v>381</v>
      </c>
      <c r="D775" s="25" t="s">
        <v>77</v>
      </c>
      <c r="E775" s="25" t="s">
        <v>16</v>
      </c>
      <c r="F775" s="43">
        <v>1150</v>
      </c>
      <c r="G775" s="43">
        <v>9570</v>
      </c>
      <c r="H775" s="43">
        <v>641170</v>
      </c>
      <c r="I775" s="167">
        <v>8160955</v>
      </c>
    </row>
    <row r="776" spans="1:9" s="27" customFormat="1" ht="11.25" x14ac:dyDescent="0.2">
      <c r="A776" s="25" t="s">
        <v>127</v>
      </c>
      <c r="B776" s="25" t="s">
        <v>90</v>
      </c>
      <c r="C776" s="25" t="s">
        <v>381</v>
      </c>
      <c r="D776" s="25" t="s">
        <v>78</v>
      </c>
      <c r="E776" s="25" t="s">
        <v>13</v>
      </c>
      <c r="F776" s="43">
        <v>1985</v>
      </c>
      <c r="G776" s="43">
        <v>6465</v>
      </c>
      <c r="H776" s="43">
        <v>371845</v>
      </c>
      <c r="I776" s="167">
        <v>4598245</v>
      </c>
    </row>
    <row r="777" spans="1:9" s="27" customFormat="1" ht="11.25" x14ac:dyDescent="0.2">
      <c r="A777" s="25" t="s">
        <v>127</v>
      </c>
      <c r="B777" s="25" t="s">
        <v>90</v>
      </c>
      <c r="C777" s="25" t="s">
        <v>381</v>
      </c>
      <c r="D777" s="25" t="s">
        <v>79</v>
      </c>
      <c r="E777" s="25" t="s">
        <v>11</v>
      </c>
      <c r="F777" s="43">
        <v>1390</v>
      </c>
      <c r="G777" s="43">
        <v>4750</v>
      </c>
      <c r="H777" s="43">
        <v>246855</v>
      </c>
      <c r="I777" s="167">
        <v>2749720</v>
      </c>
    </row>
    <row r="778" spans="1:9" s="27" customFormat="1" ht="11.25" x14ac:dyDescent="0.2">
      <c r="A778" s="25" t="s">
        <v>127</v>
      </c>
      <c r="B778" s="25" t="s">
        <v>90</v>
      </c>
      <c r="C778" s="25" t="s">
        <v>381</v>
      </c>
      <c r="D778" s="25" t="s">
        <v>80</v>
      </c>
      <c r="E778" s="25" t="s">
        <v>25</v>
      </c>
      <c r="F778" s="43">
        <v>9240</v>
      </c>
      <c r="G778" s="43">
        <v>78325</v>
      </c>
      <c r="H778" s="43">
        <v>4250725</v>
      </c>
      <c r="I778" s="167">
        <v>44337010</v>
      </c>
    </row>
    <row r="779" spans="1:9" s="27" customFormat="1" ht="11.25" x14ac:dyDescent="0.2">
      <c r="A779" s="25" t="s">
        <v>127</v>
      </c>
      <c r="B779" s="25" t="s">
        <v>90</v>
      </c>
      <c r="C779" s="25" t="s">
        <v>381</v>
      </c>
      <c r="D779" s="25" t="s">
        <v>81</v>
      </c>
      <c r="E779" s="25" t="s">
        <v>19</v>
      </c>
      <c r="F779" s="43">
        <v>6220</v>
      </c>
      <c r="G779" s="43">
        <v>39815</v>
      </c>
      <c r="H779" s="43">
        <v>1857270</v>
      </c>
      <c r="I779" s="167">
        <v>17477915</v>
      </c>
    </row>
    <row r="780" spans="1:9" s="27" customFormat="1" ht="11.25" x14ac:dyDescent="0.2">
      <c r="A780" s="25" t="s">
        <v>127</v>
      </c>
      <c r="B780" s="25" t="s">
        <v>90</v>
      </c>
      <c r="C780" s="25" t="s">
        <v>381</v>
      </c>
      <c r="D780" s="25" t="s">
        <v>82</v>
      </c>
      <c r="E780" s="25" t="s">
        <v>20</v>
      </c>
      <c r="F780" s="43">
        <v>7920</v>
      </c>
      <c r="G780" s="43">
        <v>34485</v>
      </c>
      <c r="H780" s="43">
        <v>1930190</v>
      </c>
      <c r="I780" s="167">
        <v>18731700</v>
      </c>
    </row>
    <row r="781" spans="1:9" s="27" customFormat="1" ht="11.25" x14ac:dyDescent="0.2">
      <c r="A781" s="25" t="s">
        <v>127</v>
      </c>
      <c r="B781" s="25" t="s">
        <v>104</v>
      </c>
      <c r="C781" s="25" t="s">
        <v>380</v>
      </c>
      <c r="D781" s="25" t="s">
        <v>66</v>
      </c>
      <c r="E781" s="25" t="s">
        <v>12</v>
      </c>
      <c r="F781" s="43">
        <v>995</v>
      </c>
      <c r="G781" s="43">
        <v>1985</v>
      </c>
      <c r="H781" s="43">
        <v>132640</v>
      </c>
      <c r="I781" s="167">
        <v>1286315</v>
      </c>
    </row>
    <row r="782" spans="1:9" s="27" customFormat="1" ht="11.25" x14ac:dyDescent="0.2">
      <c r="A782" s="25" t="s">
        <v>127</v>
      </c>
      <c r="B782" s="25" t="s">
        <v>104</v>
      </c>
      <c r="C782" s="25" t="s">
        <v>380</v>
      </c>
      <c r="D782" s="25" t="s">
        <v>67</v>
      </c>
      <c r="E782" s="25" t="s">
        <v>15</v>
      </c>
      <c r="F782" s="43">
        <v>2245</v>
      </c>
      <c r="G782" s="43">
        <v>14465</v>
      </c>
      <c r="H782" s="43">
        <v>881225</v>
      </c>
      <c r="I782" s="167">
        <v>7900200</v>
      </c>
    </row>
    <row r="783" spans="1:9" s="27" customFormat="1" ht="11.25" x14ac:dyDescent="0.2">
      <c r="A783" s="25" t="s">
        <v>127</v>
      </c>
      <c r="B783" s="25" t="s">
        <v>104</v>
      </c>
      <c r="C783" s="25" t="s">
        <v>380</v>
      </c>
      <c r="D783" s="25" t="s">
        <v>68</v>
      </c>
      <c r="E783" s="25" t="s">
        <v>9</v>
      </c>
      <c r="F783" s="43">
        <v>0</v>
      </c>
      <c r="G783" s="43">
        <v>15</v>
      </c>
      <c r="H783" s="43">
        <v>1285</v>
      </c>
      <c r="I783" s="167">
        <v>20960</v>
      </c>
    </row>
    <row r="784" spans="1:9" s="27" customFormat="1" ht="11.25" x14ac:dyDescent="0.2">
      <c r="A784" s="25" t="s">
        <v>127</v>
      </c>
      <c r="B784" s="25" t="s">
        <v>104</v>
      </c>
      <c r="C784" s="25" t="s">
        <v>380</v>
      </c>
      <c r="D784" s="25" t="s">
        <v>69</v>
      </c>
      <c r="E784" s="25" t="s">
        <v>14</v>
      </c>
      <c r="F784" s="43">
        <v>640</v>
      </c>
      <c r="G784" s="43">
        <v>13965</v>
      </c>
      <c r="H784" s="43">
        <v>710150</v>
      </c>
      <c r="I784" s="167">
        <v>8977310</v>
      </c>
    </row>
    <row r="785" spans="1:9" s="27" customFormat="1" ht="11.25" x14ac:dyDescent="0.2">
      <c r="A785" s="25" t="s">
        <v>127</v>
      </c>
      <c r="B785" s="25" t="s">
        <v>104</v>
      </c>
      <c r="C785" s="25" t="s">
        <v>380</v>
      </c>
      <c r="D785" s="25" t="s">
        <v>70</v>
      </c>
      <c r="E785" s="25" t="s">
        <v>17</v>
      </c>
      <c r="F785" s="43">
        <v>175</v>
      </c>
      <c r="G785" s="43">
        <v>21875</v>
      </c>
      <c r="H785" s="43">
        <v>1326525</v>
      </c>
      <c r="I785" s="167">
        <v>15447270</v>
      </c>
    </row>
    <row r="786" spans="1:9" s="27" customFormat="1" ht="11.25" x14ac:dyDescent="0.2">
      <c r="A786" s="25" t="s">
        <v>127</v>
      </c>
      <c r="B786" s="25" t="s">
        <v>104</v>
      </c>
      <c r="C786" s="25" t="s">
        <v>380</v>
      </c>
      <c r="D786" s="25" t="s">
        <v>71</v>
      </c>
      <c r="E786" s="25" t="s">
        <v>22</v>
      </c>
      <c r="F786" s="43">
        <v>4065</v>
      </c>
      <c r="G786" s="43">
        <v>57280</v>
      </c>
      <c r="H786" s="43">
        <v>3140930</v>
      </c>
      <c r="I786" s="167">
        <v>35693605</v>
      </c>
    </row>
    <row r="787" spans="1:9" s="27" customFormat="1" ht="11.25" x14ac:dyDescent="0.2">
      <c r="A787" s="25" t="s">
        <v>127</v>
      </c>
      <c r="B787" s="25" t="s">
        <v>104</v>
      </c>
      <c r="C787" s="25" t="s">
        <v>380</v>
      </c>
      <c r="D787" s="25" t="s">
        <v>72</v>
      </c>
      <c r="E787" s="25" t="s">
        <v>10</v>
      </c>
      <c r="F787" s="43">
        <v>580</v>
      </c>
      <c r="G787" s="43">
        <v>4225</v>
      </c>
      <c r="H787" s="43">
        <v>233450</v>
      </c>
      <c r="I787" s="167">
        <v>2409715</v>
      </c>
    </row>
    <row r="788" spans="1:9" s="27" customFormat="1" ht="11.25" x14ac:dyDescent="0.2">
      <c r="A788" s="25" t="s">
        <v>127</v>
      </c>
      <c r="B788" s="25" t="s">
        <v>104</v>
      </c>
      <c r="C788" s="25" t="s">
        <v>380</v>
      </c>
      <c r="D788" s="25" t="s">
        <v>73</v>
      </c>
      <c r="E788" s="25" t="s">
        <v>18</v>
      </c>
      <c r="F788" s="43">
        <v>8825</v>
      </c>
      <c r="G788" s="43">
        <v>40775</v>
      </c>
      <c r="H788" s="43">
        <v>2220515</v>
      </c>
      <c r="I788" s="167">
        <v>21713470</v>
      </c>
    </row>
    <row r="789" spans="1:9" s="27" customFormat="1" ht="11.25" x14ac:dyDescent="0.2">
      <c r="A789" s="25" t="s">
        <v>127</v>
      </c>
      <c r="B789" s="25" t="s">
        <v>104</v>
      </c>
      <c r="C789" s="25" t="s">
        <v>380</v>
      </c>
      <c r="D789" s="25" t="s">
        <v>74</v>
      </c>
      <c r="E789" s="25" t="s">
        <v>23</v>
      </c>
      <c r="F789" s="43">
        <v>20260</v>
      </c>
      <c r="G789" s="43">
        <v>99630</v>
      </c>
      <c r="H789" s="43">
        <v>5330250</v>
      </c>
      <c r="I789" s="167">
        <v>56826800</v>
      </c>
    </row>
    <row r="790" spans="1:9" s="27" customFormat="1" ht="11.25" x14ac:dyDescent="0.2">
      <c r="A790" s="25" t="s">
        <v>127</v>
      </c>
      <c r="B790" s="25" t="s">
        <v>104</v>
      </c>
      <c r="C790" s="25" t="s">
        <v>380</v>
      </c>
      <c r="D790" s="25" t="s">
        <v>75</v>
      </c>
      <c r="E790" s="25" t="s">
        <v>21</v>
      </c>
      <c r="F790" s="43">
        <v>2410</v>
      </c>
      <c r="G790" s="43">
        <v>33100</v>
      </c>
      <c r="H790" s="43">
        <v>2040505</v>
      </c>
      <c r="I790" s="167">
        <v>20896710</v>
      </c>
    </row>
    <row r="791" spans="1:9" s="27" customFormat="1" ht="11.25" x14ac:dyDescent="0.2">
      <c r="A791" s="25" t="s">
        <v>127</v>
      </c>
      <c r="B791" s="25" t="s">
        <v>104</v>
      </c>
      <c r="C791" s="25" t="s">
        <v>380</v>
      </c>
      <c r="D791" s="25" t="s">
        <v>76</v>
      </c>
      <c r="E791" s="25" t="s">
        <v>24</v>
      </c>
      <c r="F791" s="43">
        <v>10145</v>
      </c>
      <c r="G791" s="43">
        <v>60710</v>
      </c>
      <c r="H791" s="43">
        <v>5653310</v>
      </c>
      <c r="I791" s="167">
        <v>50905075</v>
      </c>
    </row>
    <row r="792" spans="1:9" s="27" customFormat="1" ht="11.25" x14ac:dyDescent="0.2">
      <c r="A792" s="25" t="s">
        <v>127</v>
      </c>
      <c r="B792" s="25" t="s">
        <v>104</v>
      </c>
      <c r="C792" s="25" t="s">
        <v>380</v>
      </c>
      <c r="D792" s="25" t="s">
        <v>77</v>
      </c>
      <c r="E792" s="25" t="s">
        <v>16</v>
      </c>
      <c r="F792" s="43">
        <v>1115</v>
      </c>
      <c r="G792" s="43">
        <v>6965</v>
      </c>
      <c r="H792" s="43">
        <v>435240</v>
      </c>
      <c r="I792" s="167">
        <v>5353965</v>
      </c>
    </row>
    <row r="793" spans="1:9" s="27" customFormat="1" ht="11.25" x14ac:dyDescent="0.2">
      <c r="A793" s="25" t="s">
        <v>127</v>
      </c>
      <c r="B793" s="25" t="s">
        <v>104</v>
      </c>
      <c r="C793" s="25" t="s">
        <v>380</v>
      </c>
      <c r="D793" s="25" t="s">
        <v>78</v>
      </c>
      <c r="E793" s="25" t="s">
        <v>13</v>
      </c>
      <c r="F793" s="43">
        <v>2165</v>
      </c>
      <c r="G793" s="43">
        <v>6655</v>
      </c>
      <c r="H793" s="43">
        <v>352745</v>
      </c>
      <c r="I793" s="167">
        <v>4355345</v>
      </c>
    </row>
    <row r="794" spans="1:9" s="27" customFormat="1" ht="11.25" x14ac:dyDescent="0.2">
      <c r="A794" s="25" t="s">
        <v>127</v>
      </c>
      <c r="B794" s="25" t="s">
        <v>104</v>
      </c>
      <c r="C794" s="25" t="s">
        <v>380</v>
      </c>
      <c r="D794" s="25" t="s">
        <v>79</v>
      </c>
      <c r="E794" s="25" t="s">
        <v>11</v>
      </c>
      <c r="F794" s="43">
        <v>1335</v>
      </c>
      <c r="G794" s="43">
        <v>4730</v>
      </c>
      <c r="H794" s="43">
        <v>235130</v>
      </c>
      <c r="I794" s="167">
        <v>2569985</v>
      </c>
    </row>
    <row r="795" spans="1:9" s="27" customFormat="1" ht="11.25" x14ac:dyDescent="0.2">
      <c r="A795" s="25" t="s">
        <v>127</v>
      </c>
      <c r="B795" s="25" t="s">
        <v>104</v>
      </c>
      <c r="C795" s="25" t="s">
        <v>380</v>
      </c>
      <c r="D795" s="25" t="s">
        <v>80</v>
      </c>
      <c r="E795" s="25" t="s">
        <v>25</v>
      </c>
      <c r="F795" s="43">
        <v>9650</v>
      </c>
      <c r="G795" s="43">
        <v>67770</v>
      </c>
      <c r="H795" s="43">
        <v>3593880</v>
      </c>
      <c r="I795" s="167">
        <v>37198545</v>
      </c>
    </row>
    <row r="796" spans="1:9" s="27" customFormat="1" ht="11.25" x14ac:dyDescent="0.2">
      <c r="A796" s="25" t="s">
        <v>127</v>
      </c>
      <c r="B796" s="25" t="s">
        <v>104</v>
      </c>
      <c r="C796" s="25" t="s">
        <v>380</v>
      </c>
      <c r="D796" s="25" t="s">
        <v>81</v>
      </c>
      <c r="E796" s="25" t="s">
        <v>19</v>
      </c>
      <c r="F796" s="43">
        <v>7520</v>
      </c>
      <c r="G796" s="43">
        <v>44845</v>
      </c>
      <c r="H796" s="43">
        <v>2020235</v>
      </c>
      <c r="I796" s="167">
        <v>19184460</v>
      </c>
    </row>
    <row r="797" spans="1:9" s="27" customFormat="1" ht="11.25" x14ac:dyDescent="0.2">
      <c r="A797" s="25" t="s">
        <v>127</v>
      </c>
      <c r="B797" s="25" t="s">
        <v>104</v>
      </c>
      <c r="C797" s="25" t="s">
        <v>380</v>
      </c>
      <c r="D797" s="25" t="s">
        <v>82</v>
      </c>
      <c r="E797" s="25" t="s">
        <v>20</v>
      </c>
      <c r="F797" s="43">
        <v>8165</v>
      </c>
      <c r="G797" s="43">
        <v>34395</v>
      </c>
      <c r="H797" s="43">
        <v>1906720</v>
      </c>
      <c r="I797" s="167">
        <v>18116230</v>
      </c>
    </row>
    <row r="798" spans="1:9" s="27" customFormat="1" ht="11.25" x14ac:dyDescent="0.2">
      <c r="A798" s="25" t="s">
        <v>127</v>
      </c>
      <c r="B798" s="25" t="s">
        <v>89</v>
      </c>
      <c r="C798" s="25" t="s">
        <v>379</v>
      </c>
      <c r="D798" s="25" t="s">
        <v>66</v>
      </c>
      <c r="E798" s="25" t="s">
        <v>12</v>
      </c>
      <c r="F798" s="43">
        <v>670</v>
      </c>
      <c r="G798" s="43">
        <v>1825</v>
      </c>
      <c r="H798" s="43">
        <v>104250</v>
      </c>
      <c r="I798" s="167">
        <v>1104765</v>
      </c>
    </row>
    <row r="799" spans="1:9" s="27" customFormat="1" ht="11.25" x14ac:dyDescent="0.2">
      <c r="A799" s="25" t="s">
        <v>127</v>
      </c>
      <c r="B799" s="25" t="s">
        <v>89</v>
      </c>
      <c r="C799" s="25" t="s">
        <v>379</v>
      </c>
      <c r="D799" s="25" t="s">
        <v>67</v>
      </c>
      <c r="E799" s="25" t="s">
        <v>15</v>
      </c>
      <c r="F799" s="43">
        <v>1555</v>
      </c>
      <c r="G799" s="43">
        <v>11560</v>
      </c>
      <c r="H799" s="43">
        <v>588955</v>
      </c>
      <c r="I799" s="167">
        <v>5237005</v>
      </c>
    </row>
    <row r="800" spans="1:9" s="27" customFormat="1" ht="11.25" x14ac:dyDescent="0.2">
      <c r="A800" s="25" t="s">
        <v>127</v>
      </c>
      <c r="B800" s="25" t="s">
        <v>89</v>
      </c>
      <c r="C800" s="25" t="s">
        <v>379</v>
      </c>
      <c r="D800" s="25" t="s">
        <v>68</v>
      </c>
      <c r="E800" s="25" t="s">
        <v>9</v>
      </c>
      <c r="F800" s="43">
        <v>0</v>
      </c>
      <c r="G800" s="43">
        <v>45</v>
      </c>
      <c r="H800" s="43">
        <v>1335</v>
      </c>
      <c r="I800" s="167">
        <v>18960</v>
      </c>
    </row>
    <row r="801" spans="1:9" s="27" customFormat="1" ht="11.25" x14ac:dyDescent="0.2">
      <c r="A801" s="25" t="s">
        <v>127</v>
      </c>
      <c r="B801" s="25" t="s">
        <v>89</v>
      </c>
      <c r="C801" s="25" t="s">
        <v>379</v>
      </c>
      <c r="D801" s="25" t="s">
        <v>69</v>
      </c>
      <c r="E801" s="25" t="s">
        <v>14</v>
      </c>
      <c r="F801" s="43">
        <v>440</v>
      </c>
      <c r="G801" s="43">
        <v>13375</v>
      </c>
      <c r="H801" s="43">
        <v>623280</v>
      </c>
      <c r="I801" s="167">
        <v>7786485</v>
      </c>
    </row>
    <row r="802" spans="1:9" s="27" customFormat="1" ht="11.25" x14ac:dyDescent="0.2">
      <c r="A802" s="25" t="s">
        <v>127</v>
      </c>
      <c r="B802" s="25" t="s">
        <v>89</v>
      </c>
      <c r="C802" s="25" t="s">
        <v>379</v>
      </c>
      <c r="D802" s="25" t="s">
        <v>70</v>
      </c>
      <c r="E802" s="25" t="s">
        <v>17</v>
      </c>
      <c r="F802" s="43">
        <v>190</v>
      </c>
      <c r="G802" s="43">
        <v>16960</v>
      </c>
      <c r="H802" s="43">
        <v>678655</v>
      </c>
      <c r="I802" s="167">
        <v>8705290</v>
      </c>
    </row>
    <row r="803" spans="1:9" s="27" customFormat="1" ht="11.25" x14ac:dyDescent="0.2">
      <c r="A803" s="25" t="s">
        <v>127</v>
      </c>
      <c r="B803" s="25" t="s">
        <v>89</v>
      </c>
      <c r="C803" s="25" t="s">
        <v>379</v>
      </c>
      <c r="D803" s="25" t="s">
        <v>71</v>
      </c>
      <c r="E803" s="25" t="s">
        <v>22</v>
      </c>
      <c r="F803" s="43">
        <v>3090</v>
      </c>
      <c r="G803" s="43">
        <v>43550</v>
      </c>
      <c r="H803" s="43">
        <v>2119065</v>
      </c>
      <c r="I803" s="167">
        <v>22453465</v>
      </c>
    </row>
    <row r="804" spans="1:9" s="27" customFormat="1" ht="11.25" x14ac:dyDescent="0.2">
      <c r="A804" s="25" t="s">
        <v>127</v>
      </c>
      <c r="B804" s="25" t="s">
        <v>89</v>
      </c>
      <c r="C804" s="25" t="s">
        <v>379</v>
      </c>
      <c r="D804" s="25" t="s">
        <v>72</v>
      </c>
      <c r="E804" s="25" t="s">
        <v>10</v>
      </c>
      <c r="F804" s="43">
        <v>390</v>
      </c>
      <c r="G804" s="43">
        <v>3285</v>
      </c>
      <c r="H804" s="43">
        <v>168880</v>
      </c>
      <c r="I804" s="167">
        <v>1690100</v>
      </c>
    </row>
    <row r="805" spans="1:9" s="27" customFormat="1" ht="11.25" x14ac:dyDescent="0.2">
      <c r="A805" s="25" t="s">
        <v>127</v>
      </c>
      <c r="B805" s="25" t="s">
        <v>89</v>
      </c>
      <c r="C805" s="25" t="s">
        <v>379</v>
      </c>
      <c r="D805" s="25" t="s">
        <v>73</v>
      </c>
      <c r="E805" s="25" t="s">
        <v>18</v>
      </c>
      <c r="F805" s="43">
        <v>6095</v>
      </c>
      <c r="G805" s="43">
        <v>29180</v>
      </c>
      <c r="H805" s="43">
        <v>1479135</v>
      </c>
      <c r="I805" s="167">
        <v>14330385</v>
      </c>
    </row>
    <row r="806" spans="1:9" s="27" customFormat="1" ht="11.25" x14ac:dyDescent="0.2">
      <c r="A806" s="25" t="s">
        <v>127</v>
      </c>
      <c r="B806" s="25" t="s">
        <v>89</v>
      </c>
      <c r="C806" s="25" t="s">
        <v>379</v>
      </c>
      <c r="D806" s="25" t="s">
        <v>74</v>
      </c>
      <c r="E806" s="25" t="s">
        <v>23</v>
      </c>
      <c r="F806" s="43">
        <v>12755</v>
      </c>
      <c r="G806" s="43">
        <v>64670</v>
      </c>
      <c r="H806" s="43">
        <v>3207655</v>
      </c>
      <c r="I806" s="167">
        <v>32463205</v>
      </c>
    </row>
    <row r="807" spans="1:9" s="27" customFormat="1" ht="11.25" x14ac:dyDescent="0.2">
      <c r="A807" s="25" t="s">
        <v>127</v>
      </c>
      <c r="B807" s="25" t="s">
        <v>89</v>
      </c>
      <c r="C807" s="25" t="s">
        <v>379</v>
      </c>
      <c r="D807" s="25" t="s">
        <v>75</v>
      </c>
      <c r="E807" s="25" t="s">
        <v>21</v>
      </c>
      <c r="F807" s="43">
        <v>1400</v>
      </c>
      <c r="G807" s="43">
        <v>25155</v>
      </c>
      <c r="H807" s="43">
        <v>1267530</v>
      </c>
      <c r="I807" s="167">
        <v>15599175</v>
      </c>
    </row>
    <row r="808" spans="1:9" s="27" customFormat="1" ht="11.25" x14ac:dyDescent="0.2">
      <c r="A808" s="25" t="s">
        <v>127</v>
      </c>
      <c r="B808" s="25" t="s">
        <v>89</v>
      </c>
      <c r="C808" s="25" t="s">
        <v>379</v>
      </c>
      <c r="D808" s="25" t="s">
        <v>76</v>
      </c>
      <c r="E808" s="25" t="s">
        <v>24</v>
      </c>
      <c r="F808" s="43">
        <v>6990</v>
      </c>
      <c r="G808" s="43">
        <v>37930</v>
      </c>
      <c r="H808" s="43">
        <v>3494875</v>
      </c>
      <c r="I808" s="167">
        <v>30814360</v>
      </c>
    </row>
    <row r="809" spans="1:9" s="27" customFormat="1" ht="11.25" x14ac:dyDescent="0.2">
      <c r="A809" s="25" t="s">
        <v>127</v>
      </c>
      <c r="B809" s="25" t="s">
        <v>89</v>
      </c>
      <c r="C809" s="25" t="s">
        <v>379</v>
      </c>
      <c r="D809" s="25" t="s">
        <v>77</v>
      </c>
      <c r="E809" s="25" t="s">
        <v>16</v>
      </c>
      <c r="F809" s="43">
        <v>1015</v>
      </c>
      <c r="G809" s="43">
        <v>8890</v>
      </c>
      <c r="H809" s="43">
        <v>516060</v>
      </c>
      <c r="I809" s="167">
        <v>6586430</v>
      </c>
    </row>
    <row r="810" spans="1:9" s="27" customFormat="1" ht="11.25" x14ac:dyDescent="0.2">
      <c r="A810" s="25" t="s">
        <v>127</v>
      </c>
      <c r="B810" s="25" t="s">
        <v>89</v>
      </c>
      <c r="C810" s="25" t="s">
        <v>379</v>
      </c>
      <c r="D810" s="25" t="s">
        <v>78</v>
      </c>
      <c r="E810" s="25" t="s">
        <v>13</v>
      </c>
      <c r="F810" s="43">
        <v>1510</v>
      </c>
      <c r="G810" s="43">
        <v>6095</v>
      </c>
      <c r="H810" s="43">
        <v>290560</v>
      </c>
      <c r="I810" s="167">
        <v>3591560</v>
      </c>
    </row>
    <row r="811" spans="1:9" s="27" customFormat="1" ht="11.25" x14ac:dyDescent="0.2">
      <c r="A811" s="25" t="s">
        <v>127</v>
      </c>
      <c r="B811" s="25" t="s">
        <v>89</v>
      </c>
      <c r="C811" s="25" t="s">
        <v>379</v>
      </c>
      <c r="D811" s="25" t="s">
        <v>79</v>
      </c>
      <c r="E811" s="25" t="s">
        <v>11</v>
      </c>
      <c r="F811" s="43">
        <v>1075</v>
      </c>
      <c r="G811" s="43">
        <v>3965</v>
      </c>
      <c r="H811" s="43">
        <v>178760</v>
      </c>
      <c r="I811" s="167">
        <v>2056995</v>
      </c>
    </row>
    <row r="812" spans="1:9" s="27" customFormat="1" ht="11.25" x14ac:dyDescent="0.2">
      <c r="A812" s="25" t="s">
        <v>127</v>
      </c>
      <c r="B812" s="25" t="s">
        <v>89</v>
      </c>
      <c r="C812" s="25" t="s">
        <v>379</v>
      </c>
      <c r="D812" s="25" t="s">
        <v>80</v>
      </c>
      <c r="E812" s="25" t="s">
        <v>25</v>
      </c>
      <c r="F812" s="43">
        <v>7775</v>
      </c>
      <c r="G812" s="43">
        <v>58520</v>
      </c>
      <c r="H812" s="43">
        <v>3072715</v>
      </c>
      <c r="I812" s="167">
        <v>32039130</v>
      </c>
    </row>
    <row r="813" spans="1:9" s="27" customFormat="1" ht="11.25" x14ac:dyDescent="0.2">
      <c r="A813" s="25" t="s">
        <v>127</v>
      </c>
      <c r="B813" s="25" t="s">
        <v>89</v>
      </c>
      <c r="C813" s="25" t="s">
        <v>379</v>
      </c>
      <c r="D813" s="25" t="s">
        <v>81</v>
      </c>
      <c r="E813" s="25" t="s">
        <v>19</v>
      </c>
      <c r="F813" s="43">
        <v>4605</v>
      </c>
      <c r="G813" s="43">
        <v>30305</v>
      </c>
      <c r="H813" s="43">
        <v>1172090</v>
      </c>
      <c r="I813" s="167">
        <v>10888845</v>
      </c>
    </row>
    <row r="814" spans="1:9" s="27" customFormat="1" ht="11.25" x14ac:dyDescent="0.2">
      <c r="A814" s="25" t="s">
        <v>127</v>
      </c>
      <c r="B814" s="25" t="s">
        <v>89</v>
      </c>
      <c r="C814" s="25" t="s">
        <v>379</v>
      </c>
      <c r="D814" s="25" t="s">
        <v>82</v>
      </c>
      <c r="E814" s="25" t="s">
        <v>20</v>
      </c>
      <c r="F814" s="43">
        <v>7495</v>
      </c>
      <c r="G814" s="43">
        <v>28695</v>
      </c>
      <c r="H814" s="43">
        <v>1469085</v>
      </c>
      <c r="I814" s="167">
        <v>14608485</v>
      </c>
    </row>
    <row r="815" spans="1:9" s="27" customFormat="1" ht="11.25" x14ac:dyDescent="0.2">
      <c r="A815" s="25" t="s">
        <v>127</v>
      </c>
      <c r="B815" s="25" t="s">
        <v>88</v>
      </c>
      <c r="C815" s="25" t="s">
        <v>122</v>
      </c>
      <c r="D815" s="25" t="s">
        <v>66</v>
      </c>
      <c r="E815" s="25" t="s">
        <v>12</v>
      </c>
      <c r="F815" s="43">
        <v>705</v>
      </c>
      <c r="G815" s="43">
        <v>2160</v>
      </c>
      <c r="H815" s="43">
        <v>143800</v>
      </c>
      <c r="I815" s="167">
        <v>1896015</v>
      </c>
    </row>
    <row r="816" spans="1:9" s="27" customFormat="1" ht="11.25" x14ac:dyDescent="0.2">
      <c r="A816" s="25" t="s">
        <v>127</v>
      </c>
      <c r="B816" s="25" t="s">
        <v>88</v>
      </c>
      <c r="C816" s="25" t="s">
        <v>122</v>
      </c>
      <c r="D816" s="25" t="s">
        <v>67</v>
      </c>
      <c r="E816" s="25" t="s">
        <v>15</v>
      </c>
      <c r="F816" s="43">
        <v>1600</v>
      </c>
      <c r="G816" s="43">
        <v>10885</v>
      </c>
      <c r="H816" s="43">
        <v>605835</v>
      </c>
      <c r="I816" s="167">
        <v>5512685</v>
      </c>
    </row>
    <row r="817" spans="1:9" s="27" customFormat="1" ht="11.25" x14ac:dyDescent="0.2">
      <c r="A817" s="25" t="s">
        <v>127</v>
      </c>
      <c r="B817" s="25" t="s">
        <v>88</v>
      </c>
      <c r="C817" s="25" t="s">
        <v>122</v>
      </c>
      <c r="D817" s="25" t="s">
        <v>69</v>
      </c>
      <c r="E817" s="25" t="s">
        <v>14</v>
      </c>
      <c r="F817" s="43">
        <v>280</v>
      </c>
      <c r="G817" s="43">
        <v>6165</v>
      </c>
      <c r="H817" s="43">
        <v>284890</v>
      </c>
      <c r="I817" s="167">
        <v>3478430</v>
      </c>
    </row>
    <row r="818" spans="1:9" s="27" customFormat="1" ht="11.25" x14ac:dyDescent="0.2">
      <c r="A818" s="25" t="s">
        <v>127</v>
      </c>
      <c r="B818" s="25" t="s">
        <v>88</v>
      </c>
      <c r="C818" s="25" t="s">
        <v>122</v>
      </c>
      <c r="D818" s="25" t="s">
        <v>70</v>
      </c>
      <c r="E818" s="25" t="s">
        <v>17</v>
      </c>
      <c r="F818" s="43">
        <v>130</v>
      </c>
      <c r="G818" s="43">
        <v>5300</v>
      </c>
      <c r="H818" s="43">
        <v>319360</v>
      </c>
      <c r="I818" s="167">
        <v>3592990</v>
      </c>
    </row>
    <row r="819" spans="1:9" s="27" customFormat="1" ht="11.25" x14ac:dyDescent="0.2">
      <c r="A819" s="25" t="s">
        <v>127</v>
      </c>
      <c r="B819" s="25" t="s">
        <v>88</v>
      </c>
      <c r="C819" s="25" t="s">
        <v>122</v>
      </c>
      <c r="D819" s="25" t="s">
        <v>71</v>
      </c>
      <c r="E819" s="25" t="s">
        <v>22</v>
      </c>
      <c r="F819" s="43">
        <v>1960</v>
      </c>
      <c r="G819" s="43">
        <v>19695</v>
      </c>
      <c r="H819" s="43">
        <v>1023075</v>
      </c>
      <c r="I819" s="167">
        <v>11034980</v>
      </c>
    </row>
    <row r="820" spans="1:9" s="27" customFormat="1" ht="11.25" x14ac:dyDescent="0.2">
      <c r="A820" s="25" t="s">
        <v>127</v>
      </c>
      <c r="B820" s="25" t="s">
        <v>88</v>
      </c>
      <c r="C820" s="25" t="s">
        <v>122</v>
      </c>
      <c r="D820" s="25" t="s">
        <v>72</v>
      </c>
      <c r="E820" s="25" t="s">
        <v>10</v>
      </c>
      <c r="F820" s="43">
        <v>290</v>
      </c>
      <c r="G820" s="43">
        <v>2240</v>
      </c>
      <c r="H820" s="43">
        <v>112460</v>
      </c>
      <c r="I820" s="167">
        <v>1104510</v>
      </c>
    </row>
    <row r="821" spans="1:9" s="27" customFormat="1" ht="11.25" x14ac:dyDescent="0.2">
      <c r="A821" s="25" t="s">
        <v>127</v>
      </c>
      <c r="B821" s="25" t="s">
        <v>88</v>
      </c>
      <c r="C821" s="25" t="s">
        <v>122</v>
      </c>
      <c r="D821" s="25" t="s">
        <v>73</v>
      </c>
      <c r="E821" s="25" t="s">
        <v>18</v>
      </c>
      <c r="F821" s="43">
        <v>5210</v>
      </c>
      <c r="G821" s="43">
        <v>22380</v>
      </c>
      <c r="H821" s="43">
        <v>1120805</v>
      </c>
      <c r="I821" s="167">
        <v>10913985</v>
      </c>
    </row>
    <row r="822" spans="1:9" s="27" customFormat="1" ht="11.25" x14ac:dyDescent="0.2">
      <c r="A822" s="25" t="s">
        <v>127</v>
      </c>
      <c r="B822" s="25" t="s">
        <v>88</v>
      </c>
      <c r="C822" s="25" t="s">
        <v>122</v>
      </c>
      <c r="D822" s="25" t="s">
        <v>74</v>
      </c>
      <c r="E822" s="25" t="s">
        <v>23</v>
      </c>
      <c r="F822" s="43">
        <v>12130</v>
      </c>
      <c r="G822" s="43">
        <v>55070</v>
      </c>
      <c r="H822" s="43">
        <v>2682390</v>
      </c>
      <c r="I822" s="167">
        <v>26849730</v>
      </c>
    </row>
    <row r="823" spans="1:9" s="27" customFormat="1" ht="11.25" x14ac:dyDescent="0.2">
      <c r="A823" s="25" t="s">
        <v>127</v>
      </c>
      <c r="B823" s="25" t="s">
        <v>88</v>
      </c>
      <c r="C823" s="25" t="s">
        <v>122</v>
      </c>
      <c r="D823" s="25" t="s">
        <v>75</v>
      </c>
      <c r="E823" s="25" t="s">
        <v>21</v>
      </c>
      <c r="F823" s="43">
        <v>1290</v>
      </c>
      <c r="G823" s="43">
        <v>17480</v>
      </c>
      <c r="H823" s="43">
        <v>914045</v>
      </c>
      <c r="I823" s="167">
        <v>9511755</v>
      </c>
    </row>
    <row r="824" spans="1:9" s="27" customFormat="1" ht="11.25" x14ac:dyDescent="0.2">
      <c r="A824" s="25" t="s">
        <v>127</v>
      </c>
      <c r="B824" s="25" t="s">
        <v>88</v>
      </c>
      <c r="C824" s="25" t="s">
        <v>122</v>
      </c>
      <c r="D824" s="25" t="s">
        <v>76</v>
      </c>
      <c r="E824" s="25" t="s">
        <v>24</v>
      </c>
      <c r="F824" s="43">
        <v>7265</v>
      </c>
      <c r="G824" s="43">
        <v>35930</v>
      </c>
      <c r="H824" s="43">
        <v>3354415</v>
      </c>
      <c r="I824" s="167">
        <v>29948080</v>
      </c>
    </row>
    <row r="825" spans="1:9" s="27" customFormat="1" ht="11.25" x14ac:dyDescent="0.2">
      <c r="A825" s="25" t="s">
        <v>127</v>
      </c>
      <c r="B825" s="25" t="s">
        <v>88</v>
      </c>
      <c r="C825" s="25" t="s">
        <v>122</v>
      </c>
      <c r="D825" s="25" t="s">
        <v>77</v>
      </c>
      <c r="E825" s="25" t="s">
        <v>16</v>
      </c>
      <c r="F825" s="43">
        <v>770</v>
      </c>
      <c r="G825" s="43">
        <v>6325</v>
      </c>
      <c r="H825" s="43">
        <v>358100</v>
      </c>
      <c r="I825" s="167">
        <v>4411830</v>
      </c>
    </row>
    <row r="826" spans="1:9" s="27" customFormat="1" ht="11.25" x14ac:dyDescent="0.2">
      <c r="A826" s="25" t="s">
        <v>127</v>
      </c>
      <c r="B826" s="25" t="s">
        <v>88</v>
      </c>
      <c r="C826" s="25" t="s">
        <v>122</v>
      </c>
      <c r="D826" s="25" t="s">
        <v>78</v>
      </c>
      <c r="E826" s="25" t="s">
        <v>13</v>
      </c>
      <c r="F826" s="43">
        <v>1285</v>
      </c>
      <c r="G826" s="43">
        <v>4845</v>
      </c>
      <c r="H826" s="43">
        <v>244465</v>
      </c>
      <c r="I826" s="167">
        <v>2974835</v>
      </c>
    </row>
    <row r="827" spans="1:9" s="27" customFormat="1" ht="11.25" x14ac:dyDescent="0.2">
      <c r="A827" s="25" t="s">
        <v>127</v>
      </c>
      <c r="B827" s="25" t="s">
        <v>88</v>
      </c>
      <c r="C827" s="25" t="s">
        <v>122</v>
      </c>
      <c r="D827" s="25" t="s">
        <v>79</v>
      </c>
      <c r="E827" s="25" t="s">
        <v>11</v>
      </c>
      <c r="F827" s="43">
        <v>1020</v>
      </c>
      <c r="G827" s="43">
        <v>3475</v>
      </c>
      <c r="H827" s="43">
        <v>166145</v>
      </c>
      <c r="I827" s="167">
        <v>1905830</v>
      </c>
    </row>
    <row r="828" spans="1:9" s="27" customFormat="1" ht="11.25" x14ac:dyDescent="0.2">
      <c r="A828" s="25" t="s">
        <v>127</v>
      </c>
      <c r="B828" s="25" t="s">
        <v>88</v>
      </c>
      <c r="C828" s="25" t="s">
        <v>122</v>
      </c>
      <c r="D828" s="25" t="s">
        <v>80</v>
      </c>
      <c r="E828" s="25" t="s">
        <v>25</v>
      </c>
      <c r="F828" s="43">
        <v>6175</v>
      </c>
      <c r="G828" s="43">
        <v>37365</v>
      </c>
      <c r="H828" s="43">
        <v>1860960</v>
      </c>
      <c r="I828" s="167">
        <v>19336260</v>
      </c>
    </row>
    <row r="829" spans="1:9" s="27" customFormat="1" ht="11.25" x14ac:dyDescent="0.2">
      <c r="A829" s="25" t="s">
        <v>127</v>
      </c>
      <c r="B829" s="25" t="s">
        <v>88</v>
      </c>
      <c r="C829" s="25" t="s">
        <v>122</v>
      </c>
      <c r="D829" s="25" t="s">
        <v>81</v>
      </c>
      <c r="E829" s="25" t="s">
        <v>19</v>
      </c>
      <c r="F829" s="43">
        <v>3840</v>
      </c>
      <c r="G829" s="43">
        <v>22080</v>
      </c>
      <c r="H829" s="43">
        <v>872470</v>
      </c>
      <c r="I829" s="167">
        <v>8261945</v>
      </c>
    </row>
    <row r="830" spans="1:9" s="27" customFormat="1" ht="11.25" x14ac:dyDescent="0.2">
      <c r="A830" s="25" t="s">
        <v>127</v>
      </c>
      <c r="B830" s="25" t="s">
        <v>88</v>
      </c>
      <c r="C830" s="25" t="s">
        <v>122</v>
      </c>
      <c r="D830" s="25" t="s">
        <v>82</v>
      </c>
      <c r="E830" s="25" t="s">
        <v>20</v>
      </c>
      <c r="F830" s="43">
        <v>5930</v>
      </c>
      <c r="G830" s="43">
        <v>23390</v>
      </c>
      <c r="H830" s="43">
        <v>1226720</v>
      </c>
      <c r="I830" s="167">
        <v>12421950</v>
      </c>
    </row>
    <row r="831" spans="1:9" s="27" customFormat="1" ht="11.25" x14ac:dyDescent="0.2">
      <c r="A831" s="25" t="s">
        <v>127</v>
      </c>
      <c r="B831" s="25" t="s">
        <v>87</v>
      </c>
      <c r="C831" s="25" t="s">
        <v>123</v>
      </c>
      <c r="D831" s="25" t="s">
        <v>66</v>
      </c>
      <c r="E831" s="25" t="s">
        <v>12</v>
      </c>
      <c r="F831" s="43">
        <v>1715</v>
      </c>
      <c r="G831" s="43">
        <v>4315</v>
      </c>
      <c r="H831" s="43">
        <v>266775</v>
      </c>
      <c r="I831" s="167">
        <v>2666785</v>
      </c>
    </row>
    <row r="832" spans="1:9" s="27" customFormat="1" ht="11.25" x14ac:dyDescent="0.2">
      <c r="A832" s="25" t="s">
        <v>127</v>
      </c>
      <c r="B832" s="25" t="s">
        <v>87</v>
      </c>
      <c r="C832" s="25" t="s">
        <v>123</v>
      </c>
      <c r="D832" s="25" t="s">
        <v>67</v>
      </c>
      <c r="E832" s="25" t="s">
        <v>15</v>
      </c>
      <c r="F832" s="43">
        <v>2590</v>
      </c>
      <c r="G832" s="43">
        <v>14170</v>
      </c>
      <c r="H832" s="43">
        <v>810370</v>
      </c>
      <c r="I832" s="167">
        <v>7314065</v>
      </c>
    </row>
    <row r="833" spans="1:9" s="27" customFormat="1" ht="11.25" x14ac:dyDescent="0.2">
      <c r="A833" s="25" t="s">
        <v>127</v>
      </c>
      <c r="B833" s="25" t="s">
        <v>87</v>
      </c>
      <c r="C833" s="25" t="s">
        <v>123</v>
      </c>
      <c r="D833" s="25" t="s">
        <v>68</v>
      </c>
      <c r="E833" s="25" t="s">
        <v>9</v>
      </c>
      <c r="F833" s="43">
        <v>0</v>
      </c>
      <c r="G833" s="43">
        <v>55</v>
      </c>
      <c r="H833" s="43">
        <v>2440</v>
      </c>
      <c r="I833" s="167">
        <v>33930</v>
      </c>
    </row>
    <row r="834" spans="1:9" s="27" customFormat="1" ht="11.25" x14ac:dyDescent="0.2">
      <c r="A834" s="25" t="s">
        <v>127</v>
      </c>
      <c r="B834" s="25" t="s">
        <v>87</v>
      </c>
      <c r="C834" s="25" t="s">
        <v>123</v>
      </c>
      <c r="D834" s="25" t="s">
        <v>69</v>
      </c>
      <c r="E834" s="25" t="s">
        <v>14</v>
      </c>
      <c r="F834" s="43">
        <v>535</v>
      </c>
      <c r="G834" s="43">
        <v>8975</v>
      </c>
      <c r="H834" s="43">
        <v>416915</v>
      </c>
      <c r="I834" s="167">
        <v>4898310</v>
      </c>
    </row>
    <row r="835" spans="1:9" s="27" customFormat="1" ht="11.25" x14ac:dyDescent="0.2">
      <c r="A835" s="25" t="s">
        <v>127</v>
      </c>
      <c r="B835" s="25" t="s">
        <v>87</v>
      </c>
      <c r="C835" s="25" t="s">
        <v>123</v>
      </c>
      <c r="D835" s="25" t="s">
        <v>70</v>
      </c>
      <c r="E835" s="25" t="s">
        <v>17</v>
      </c>
      <c r="F835" s="43">
        <v>190</v>
      </c>
      <c r="G835" s="43">
        <v>14395</v>
      </c>
      <c r="H835" s="43">
        <v>701835</v>
      </c>
      <c r="I835" s="167">
        <v>9292720</v>
      </c>
    </row>
    <row r="836" spans="1:9" s="27" customFormat="1" ht="11.25" x14ac:dyDescent="0.2">
      <c r="A836" s="25" t="s">
        <v>127</v>
      </c>
      <c r="B836" s="25" t="s">
        <v>87</v>
      </c>
      <c r="C836" s="25" t="s">
        <v>123</v>
      </c>
      <c r="D836" s="25" t="s">
        <v>71</v>
      </c>
      <c r="E836" s="25" t="s">
        <v>22</v>
      </c>
      <c r="F836" s="43">
        <v>4180</v>
      </c>
      <c r="G836" s="43">
        <v>42725</v>
      </c>
      <c r="H836" s="43">
        <v>2338355</v>
      </c>
      <c r="I836" s="167">
        <v>25352930</v>
      </c>
    </row>
    <row r="837" spans="1:9" s="27" customFormat="1" ht="11.25" x14ac:dyDescent="0.2">
      <c r="A837" s="25" t="s">
        <v>127</v>
      </c>
      <c r="B837" s="25" t="s">
        <v>87</v>
      </c>
      <c r="C837" s="25" t="s">
        <v>123</v>
      </c>
      <c r="D837" s="25" t="s">
        <v>72</v>
      </c>
      <c r="E837" s="25" t="s">
        <v>10</v>
      </c>
      <c r="F837" s="43">
        <v>620</v>
      </c>
      <c r="G837" s="43">
        <v>4510</v>
      </c>
      <c r="H837" s="43">
        <v>227150</v>
      </c>
      <c r="I837" s="167">
        <v>2248075</v>
      </c>
    </row>
    <row r="838" spans="1:9" s="27" customFormat="1" ht="11.25" x14ac:dyDescent="0.2">
      <c r="A838" s="25" t="s">
        <v>127</v>
      </c>
      <c r="B838" s="25" t="s">
        <v>87</v>
      </c>
      <c r="C838" s="25" t="s">
        <v>123</v>
      </c>
      <c r="D838" s="25" t="s">
        <v>73</v>
      </c>
      <c r="E838" s="25" t="s">
        <v>18</v>
      </c>
      <c r="F838" s="43">
        <v>10100</v>
      </c>
      <c r="G838" s="43">
        <v>41490</v>
      </c>
      <c r="H838" s="43">
        <v>2054920</v>
      </c>
      <c r="I838" s="167">
        <v>20151400</v>
      </c>
    </row>
    <row r="839" spans="1:9" s="27" customFormat="1" ht="11.25" x14ac:dyDescent="0.2">
      <c r="A839" s="25" t="s">
        <v>127</v>
      </c>
      <c r="B839" s="25" t="s">
        <v>87</v>
      </c>
      <c r="C839" s="25" t="s">
        <v>123</v>
      </c>
      <c r="D839" s="25" t="s">
        <v>74</v>
      </c>
      <c r="E839" s="25" t="s">
        <v>23</v>
      </c>
      <c r="F839" s="43">
        <v>23265</v>
      </c>
      <c r="G839" s="43">
        <v>102065</v>
      </c>
      <c r="H839" s="43">
        <v>5250155</v>
      </c>
      <c r="I839" s="167">
        <v>52397880</v>
      </c>
    </row>
    <row r="840" spans="1:9" s="27" customFormat="1" ht="11.25" x14ac:dyDescent="0.2">
      <c r="A840" s="25" t="s">
        <v>127</v>
      </c>
      <c r="B840" s="25" t="s">
        <v>87</v>
      </c>
      <c r="C840" s="25" t="s">
        <v>123</v>
      </c>
      <c r="D840" s="25" t="s">
        <v>75</v>
      </c>
      <c r="E840" s="25" t="s">
        <v>21</v>
      </c>
      <c r="F840" s="43">
        <v>2495</v>
      </c>
      <c r="G840" s="43">
        <v>29790</v>
      </c>
      <c r="H840" s="43">
        <v>1510460</v>
      </c>
      <c r="I840" s="167">
        <v>15183360</v>
      </c>
    </row>
    <row r="841" spans="1:9" s="27" customFormat="1" ht="11.25" x14ac:dyDescent="0.2">
      <c r="A841" s="25" t="s">
        <v>127</v>
      </c>
      <c r="B841" s="25" t="s">
        <v>87</v>
      </c>
      <c r="C841" s="25" t="s">
        <v>123</v>
      </c>
      <c r="D841" s="25" t="s">
        <v>76</v>
      </c>
      <c r="E841" s="25" t="s">
        <v>24</v>
      </c>
      <c r="F841" s="43">
        <v>12045</v>
      </c>
      <c r="G841" s="43">
        <v>65385</v>
      </c>
      <c r="H841" s="43">
        <v>6276310</v>
      </c>
      <c r="I841" s="167">
        <v>56775450</v>
      </c>
    </row>
    <row r="842" spans="1:9" s="27" customFormat="1" ht="11.25" x14ac:dyDescent="0.2">
      <c r="A842" s="25" t="s">
        <v>127</v>
      </c>
      <c r="B842" s="25" t="s">
        <v>87</v>
      </c>
      <c r="C842" s="25" t="s">
        <v>123</v>
      </c>
      <c r="D842" s="25" t="s">
        <v>77</v>
      </c>
      <c r="E842" s="25" t="s">
        <v>16</v>
      </c>
      <c r="F842" s="43">
        <v>1420</v>
      </c>
      <c r="G842" s="43">
        <v>9545</v>
      </c>
      <c r="H842" s="43">
        <v>596400</v>
      </c>
      <c r="I842" s="167">
        <v>7382710</v>
      </c>
    </row>
    <row r="843" spans="1:9" s="27" customFormat="1" ht="11.25" x14ac:dyDescent="0.2">
      <c r="A843" s="25" t="s">
        <v>127</v>
      </c>
      <c r="B843" s="25" t="s">
        <v>87</v>
      </c>
      <c r="C843" s="25" t="s">
        <v>123</v>
      </c>
      <c r="D843" s="25" t="s">
        <v>78</v>
      </c>
      <c r="E843" s="25" t="s">
        <v>13</v>
      </c>
      <c r="F843" s="43">
        <v>2750</v>
      </c>
      <c r="G843" s="43">
        <v>8680</v>
      </c>
      <c r="H843" s="43">
        <v>451760</v>
      </c>
      <c r="I843" s="167">
        <v>5477720</v>
      </c>
    </row>
    <row r="844" spans="1:9" s="27" customFormat="1" ht="11.25" x14ac:dyDescent="0.2">
      <c r="A844" s="25" t="s">
        <v>127</v>
      </c>
      <c r="B844" s="25" t="s">
        <v>87</v>
      </c>
      <c r="C844" s="25" t="s">
        <v>123</v>
      </c>
      <c r="D844" s="25" t="s">
        <v>79</v>
      </c>
      <c r="E844" s="25" t="s">
        <v>11</v>
      </c>
      <c r="F844" s="43">
        <v>2480</v>
      </c>
      <c r="G844" s="43">
        <v>7490</v>
      </c>
      <c r="H844" s="43">
        <v>372000</v>
      </c>
      <c r="I844" s="167">
        <v>4031870</v>
      </c>
    </row>
    <row r="845" spans="1:9" s="27" customFormat="1" ht="11.25" x14ac:dyDescent="0.2">
      <c r="A845" s="25" t="s">
        <v>127</v>
      </c>
      <c r="B845" s="25" t="s">
        <v>87</v>
      </c>
      <c r="C845" s="25" t="s">
        <v>123</v>
      </c>
      <c r="D845" s="25" t="s">
        <v>80</v>
      </c>
      <c r="E845" s="25" t="s">
        <v>25</v>
      </c>
      <c r="F845" s="43">
        <v>11665</v>
      </c>
      <c r="G845" s="43">
        <v>69700</v>
      </c>
      <c r="H845" s="43">
        <v>3688450</v>
      </c>
      <c r="I845" s="167">
        <v>38489360</v>
      </c>
    </row>
    <row r="846" spans="1:9" s="27" customFormat="1" ht="11.25" x14ac:dyDescent="0.2">
      <c r="A846" s="25" t="s">
        <v>127</v>
      </c>
      <c r="B846" s="25" t="s">
        <v>87</v>
      </c>
      <c r="C846" s="25" t="s">
        <v>123</v>
      </c>
      <c r="D846" s="25" t="s">
        <v>81</v>
      </c>
      <c r="E846" s="25" t="s">
        <v>19</v>
      </c>
      <c r="F846" s="43">
        <v>7385</v>
      </c>
      <c r="G846" s="43">
        <v>40000</v>
      </c>
      <c r="H846" s="43">
        <v>1631905</v>
      </c>
      <c r="I846" s="167">
        <v>15644670</v>
      </c>
    </row>
    <row r="847" spans="1:9" s="27" customFormat="1" ht="11.25" x14ac:dyDescent="0.2">
      <c r="A847" s="25" t="s">
        <v>127</v>
      </c>
      <c r="B847" s="25" t="s">
        <v>87</v>
      </c>
      <c r="C847" s="25" t="s">
        <v>123</v>
      </c>
      <c r="D847" s="25" t="s">
        <v>82</v>
      </c>
      <c r="E847" s="25" t="s">
        <v>20</v>
      </c>
      <c r="F847" s="43">
        <v>10795</v>
      </c>
      <c r="G847" s="43">
        <v>40155</v>
      </c>
      <c r="H847" s="43">
        <v>2269785</v>
      </c>
      <c r="I847" s="167">
        <v>22744770</v>
      </c>
    </row>
    <row r="848" spans="1:9" s="27" customFormat="1" ht="11.25" x14ac:dyDescent="0.2">
      <c r="A848" s="25" t="s">
        <v>127</v>
      </c>
      <c r="B848" s="25" t="s">
        <v>103</v>
      </c>
      <c r="C848" s="25" t="s">
        <v>124</v>
      </c>
      <c r="D848" s="25" t="s">
        <v>66</v>
      </c>
      <c r="E848" s="25" t="s">
        <v>12</v>
      </c>
      <c r="F848" s="43">
        <v>1185</v>
      </c>
      <c r="G848" s="43">
        <v>2695</v>
      </c>
      <c r="H848" s="43">
        <v>173675</v>
      </c>
      <c r="I848" s="167">
        <v>1713420</v>
      </c>
    </row>
    <row r="849" spans="1:9" s="27" customFormat="1" ht="11.25" x14ac:dyDescent="0.2">
      <c r="A849" s="25" t="s">
        <v>127</v>
      </c>
      <c r="B849" s="25" t="s">
        <v>103</v>
      </c>
      <c r="C849" s="25" t="s">
        <v>124</v>
      </c>
      <c r="D849" s="25" t="s">
        <v>67</v>
      </c>
      <c r="E849" s="25" t="s">
        <v>15</v>
      </c>
      <c r="F849" s="43">
        <v>2580</v>
      </c>
      <c r="G849" s="43">
        <v>12110</v>
      </c>
      <c r="H849" s="43">
        <v>726015</v>
      </c>
      <c r="I849" s="167">
        <v>6379940</v>
      </c>
    </row>
    <row r="850" spans="1:9" s="27" customFormat="1" ht="11.25" x14ac:dyDescent="0.2">
      <c r="A850" s="25" t="s">
        <v>127</v>
      </c>
      <c r="B850" s="25" t="s">
        <v>103</v>
      </c>
      <c r="C850" s="25" t="s">
        <v>124</v>
      </c>
      <c r="D850" s="25" t="s">
        <v>68</v>
      </c>
      <c r="E850" s="25" t="s">
        <v>9</v>
      </c>
      <c r="F850" s="43">
        <v>0</v>
      </c>
      <c r="G850" s="43">
        <v>0</v>
      </c>
      <c r="H850" s="43">
        <v>125</v>
      </c>
      <c r="I850" s="167">
        <v>1895</v>
      </c>
    </row>
    <row r="851" spans="1:9" s="27" customFormat="1" ht="11.25" x14ac:dyDescent="0.2">
      <c r="A851" s="25" t="s">
        <v>127</v>
      </c>
      <c r="B851" s="25" t="s">
        <v>103</v>
      </c>
      <c r="C851" s="25" t="s">
        <v>124</v>
      </c>
      <c r="D851" s="25" t="s">
        <v>69</v>
      </c>
      <c r="E851" s="25" t="s">
        <v>14</v>
      </c>
      <c r="F851" s="43">
        <v>515</v>
      </c>
      <c r="G851" s="43">
        <v>8905</v>
      </c>
      <c r="H851" s="43">
        <v>473370</v>
      </c>
      <c r="I851" s="167">
        <v>6097170</v>
      </c>
    </row>
    <row r="852" spans="1:9" s="27" customFormat="1" ht="11.25" x14ac:dyDescent="0.2">
      <c r="A852" s="25" t="s">
        <v>127</v>
      </c>
      <c r="B852" s="25" t="s">
        <v>103</v>
      </c>
      <c r="C852" s="25" t="s">
        <v>124</v>
      </c>
      <c r="D852" s="25" t="s">
        <v>70</v>
      </c>
      <c r="E852" s="25" t="s">
        <v>17</v>
      </c>
      <c r="F852" s="43">
        <v>170</v>
      </c>
      <c r="G852" s="43">
        <v>24355</v>
      </c>
      <c r="H852" s="43">
        <v>863865</v>
      </c>
      <c r="I852" s="167">
        <v>13084410</v>
      </c>
    </row>
    <row r="853" spans="1:9" s="27" customFormat="1" ht="11.25" x14ac:dyDescent="0.2">
      <c r="A853" s="25" t="s">
        <v>127</v>
      </c>
      <c r="B853" s="25" t="s">
        <v>103</v>
      </c>
      <c r="C853" s="25" t="s">
        <v>124</v>
      </c>
      <c r="D853" s="25" t="s">
        <v>71</v>
      </c>
      <c r="E853" s="25" t="s">
        <v>22</v>
      </c>
      <c r="F853" s="43">
        <v>3700</v>
      </c>
      <c r="G853" s="43">
        <v>32290</v>
      </c>
      <c r="H853" s="43">
        <v>1822685</v>
      </c>
      <c r="I853" s="167">
        <v>20013325</v>
      </c>
    </row>
    <row r="854" spans="1:9" s="27" customFormat="1" ht="11.25" x14ac:dyDescent="0.2">
      <c r="A854" s="25" t="s">
        <v>127</v>
      </c>
      <c r="B854" s="25" t="s">
        <v>103</v>
      </c>
      <c r="C854" s="25" t="s">
        <v>124</v>
      </c>
      <c r="D854" s="25" t="s">
        <v>72</v>
      </c>
      <c r="E854" s="25" t="s">
        <v>10</v>
      </c>
      <c r="F854" s="43">
        <v>600</v>
      </c>
      <c r="G854" s="43">
        <v>4715</v>
      </c>
      <c r="H854" s="43">
        <v>255740</v>
      </c>
      <c r="I854" s="167">
        <v>2556875</v>
      </c>
    </row>
    <row r="855" spans="1:9" s="27" customFormat="1" ht="11.25" x14ac:dyDescent="0.2">
      <c r="A855" s="25" t="s">
        <v>127</v>
      </c>
      <c r="B855" s="25" t="s">
        <v>103</v>
      </c>
      <c r="C855" s="25" t="s">
        <v>124</v>
      </c>
      <c r="D855" s="25" t="s">
        <v>73</v>
      </c>
      <c r="E855" s="25" t="s">
        <v>18</v>
      </c>
      <c r="F855" s="43">
        <v>10510</v>
      </c>
      <c r="G855" s="43">
        <v>43750</v>
      </c>
      <c r="H855" s="43">
        <v>2416350</v>
      </c>
      <c r="I855" s="167">
        <v>23839315</v>
      </c>
    </row>
    <row r="856" spans="1:9" s="27" customFormat="1" ht="11.25" x14ac:dyDescent="0.2">
      <c r="A856" s="25" t="s">
        <v>127</v>
      </c>
      <c r="B856" s="25" t="s">
        <v>103</v>
      </c>
      <c r="C856" s="25" t="s">
        <v>124</v>
      </c>
      <c r="D856" s="25" t="s">
        <v>74</v>
      </c>
      <c r="E856" s="25" t="s">
        <v>23</v>
      </c>
      <c r="F856" s="43">
        <v>22870</v>
      </c>
      <c r="G856" s="43">
        <v>100520</v>
      </c>
      <c r="H856" s="43">
        <v>5393980</v>
      </c>
      <c r="I856" s="167">
        <v>54277210</v>
      </c>
    </row>
    <row r="857" spans="1:9" s="27" customFormat="1" ht="11.25" x14ac:dyDescent="0.2">
      <c r="A857" s="25" t="s">
        <v>127</v>
      </c>
      <c r="B857" s="25" t="s">
        <v>103</v>
      </c>
      <c r="C857" s="25" t="s">
        <v>124</v>
      </c>
      <c r="D857" s="25" t="s">
        <v>75</v>
      </c>
      <c r="E857" s="25" t="s">
        <v>21</v>
      </c>
      <c r="F857" s="43">
        <v>2610</v>
      </c>
      <c r="G857" s="43">
        <v>28980</v>
      </c>
      <c r="H857" s="43">
        <v>1557330</v>
      </c>
      <c r="I857" s="167">
        <v>17124055</v>
      </c>
    </row>
    <row r="858" spans="1:9" s="27" customFormat="1" ht="11.25" x14ac:dyDescent="0.2">
      <c r="A858" s="25" t="s">
        <v>127</v>
      </c>
      <c r="B858" s="25" t="s">
        <v>103</v>
      </c>
      <c r="C858" s="25" t="s">
        <v>124</v>
      </c>
      <c r="D858" s="25" t="s">
        <v>76</v>
      </c>
      <c r="E858" s="25" t="s">
        <v>24</v>
      </c>
      <c r="F858" s="43">
        <v>12795</v>
      </c>
      <c r="G858" s="43">
        <v>66060</v>
      </c>
      <c r="H858" s="43">
        <v>6215910</v>
      </c>
      <c r="I858" s="167">
        <v>55215715</v>
      </c>
    </row>
    <row r="859" spans="1:9" s="27" customFormat="1" ht="11.25" x14ac:dyDescent="0.2">
      <c r="A859" s="25" t="s">
        <v>127</v>
      </c>
      <c r="B859" s="25" t="s">
        <v>103</v>
      </c>
      <c r="C859" s="25" t="s">
        <v>124</v>
      </c>
      <c r="D859" s="25" t="s">
        <v>77</v>
      </c>
      <c r="E859" s="25" t="s">
        <v>16</v>
      </c>
      <c r="F859" s="43">
        <v>1665</v>
      </c>
      <c r="G859" s="43">
        <v>14095</v>
      </c>
      <c r="H859" s="43">
        <v>950500</v>
      </c>
      <c r="I859" s="167">
        <v>12278170</v>
      </c>
    </row>
    <row r="860" spans="1:9" s="27" customFormat="1" ht="11.25" x14ac:dyDescent="0.2">
      <c r="A860" s="25" t="s">
        <v>127</v>
      </c>
      <c r="B860" s="25" t="s">
        <v>103</v>
      </c>
      <c r="C860" s="25" t="s">
        <v>124</v>
      </c>
      <c r="D860" s="25" t="s">
        <v>78</v>
      </c>
      <c r="E860" s="25" t="s">
        <v>13</v>
      </c>
      <c r="F860" s="43">
        <v>2685</v>
      </c>
      <c r="G860" s="43">
        <v>7955</v>
      </c>
      <c r="H860" s="43">
        <v>406545</v>
      </c>
      <c r="I860" s="167">
        <v>4755590</v>
      </c>
    </row>
    <row r="861" spans="1:9" s="27" customFormat="1" ht="11.25" x14ac:dyDescent="0.2">
      <c r="A861" s="25" t="s">
        <v>127</v>
      </c>
      <c r="B861" s="25" t="s">
        <v>103</v>
      </c>
      <c r="C861" s="25" t="s">
        <v>124</v>
      </c>
      <c r="D861" s="25" t="s">
        <v>79</v>
      </c>
      <c r="E861" s="25" t="s">
        <v>11</v>
      </c>
      <c r="F861" s="43">
        <v>2460</v>
      </c>
      <c r="G861" s="43">
        <v>7575</v>
      </c>
      <c r="H861" s="43">
        <v>413560</v>
      </c>
      <c r="I861" s="167">
        <v>4388720</v>
      </c>
    </row>
    <row r="862" spans="1:9" s="27" customFormat="1" ht="11.25" x14ac:dyDescent="0.2">
      <c r="A862" s="25" t="s">
        <v>127</v>
      </c>
      <c r="B862" s="25" t="s">
        <v>103</v>
      </c>
      <c r="C862" s="25" t="s">
        <v>124</v>
      </c>
      <c r="D862" s="25" t="s">
        <v>80</v>
      </c>
      <c r="E862" s="25" t="s">
        <v>25</v>
      </c>
      <c r="F862" s="43">
        <v>12635</v>
      </c>
      <c r="G862" s="43">
        <v>89940</v>
      </c>
      <c r="H862" s="43">
        <v>4935465</v>
      </c>
      <c r="I862" s="167">
        <v>56119385</v>
      </c>
    </row>
    <row r="863" spans="1:9" s="27" customFormat="1" ht="11.25" x14ac:dyDescent="0.2">
      <c r="A863" s="25" t="s">
        <v>127</v>
      </c>
      <c r="B863" s="25" t="s">
        <v>103</v>
      </c>
      <c r="C863" s="25" t="s">
        <v>124</v>
      </c>
      <c r="D863" s="25" t="s">
        <v>81</v>
      </c>
      <c r="E863" s="25" t="s">
        <v>19</v>
      </c>
      <c r="F863" s="43">
        <v>8250</v>
      </c>
      <c r="G863" s="43">
        <v>47440</v>
      </c>
      <c r="H863" s="43">
        <v>2016215</v>
      </c>
      <c r="I863" s="167">
        <v>19182775</v>
      </c>
    </row>
    <row r="864" spans="1:9" s="27" customFormat="1" ht="11.25" x14ac:dyDescent="0.2">
      <c r="A864" s="25" t="s">
        <v>127</v>
      </c>
      <c r="B864" s="25" t="s">
        <v>103</v>
      </c>
      <c r="C864" s="25" t="s">
        <v>124</v>
      </c>
      <c r="D864" s="25" t="s">
        <v>82</v>
      </c>
      <c r="E864" s="25" t="s">
        <v>20</v>
      </c>
      <c r="F864" s="43">
        <v>10485</v>
      </c>
      <c r="G864" s="43">
        <v>43920</v>
      </c>
      <c r="H864" s="43">
        <v>2536325</v>
      </c>
      <c r="I864" s="167">
        <v>25623795</v>
      </c>
    </row>
    <row r="865" spans="1:9" s="27" customFormat="1" ht="11.25" x14ac:dyDescent="0.2">
      <c r="A865" s="25" t="s">
        <v>127</v>
      </c>
      <c r="B865" s="25" t="s">
        <v>86</v>
      </c>
      <c r="C865" s="25" t="s">
        <v>378</v>
      </c>
      <c r="D865" s="25" t="s">
        <v>66</v>
      </c>
      <c r="E865" s="25" t="s">
        <v>12</v>
      </c>
      <c r="F865" s="43">
        <v>675</v>
      </c>
      <c r="G865" s="43">
        <v>1465</v>
      </c>
      <c r="H865" s="43">
        <v>81545</v>
      </c>
      <c r="I865" s="167">
        <v>767255</v>
      </c>
    </row>
    <row r="866" spans="1:9" s="27" customFormat="1" ht="11.25" x14ac:dyDescent="0.2">
      <c r="A866" s="25" t="s">
        <v>127</v>
      </c>
      <c r="B866" s="25" t="s">
        <v>86</v>
      </c>
      <c r="C866" s="25" t="s">
        <v>378</v>
      </c>
      <c r="D866" s="25" t="s">
        <v>67</v>
      </c>
      <c r="E866" s="25" t="s">
        <v>15</v>
      </c>
      <c r="F866" s="43">
        <v>3280</v>
      </c>
      <c r="G866" s="43">
        <v>17305</v>
      </c>
      <c r="H866" s="43">
        <v>1041060</v>
      </c>
      <c r="I866" s="167">
        <v>9673675</v>
      </c>
    </row>
    <row r="867" spans="1:9" s="27" customFormat="1" ht="11.25" x14ac:dyDescent="0.2">
      <c r="A867" s="25" t="s">
        <v>127</v>
      </c>
      <c r="B867" s="25" t="s">
        <v>86</v>
      </c>
      <c r="C867" s="25" t="s">
        <v>378</v>
      </c>
      <c r="D867" s="25" t="s">
        <v>69</v>
      </c>
      <c r="E867" s="25" t="s">
        <v>14</v>
      </c>
      <c r="F867" s="43">
        <v>1230</v>
      </c>
      <c r="G867" s="43">
        <v>26870</v>
      </c>
      <c r="H867" s="43">
        <v>1258090</v>
      </c>
      <c r="I867" s="167">
        <v>16523655</v>
      </c>
    </row>
    <row r="868" spans="1:9" s="27" customFormat="1" ht="11.25" x14ac:dyDescent="0.2">
      <c r="A868" s="25" t="s">
        <v>127</v>
      </c>
      <c r="B868" s="25" t="s">
        <v>86</v>
      </c>
      <c r="C868" s="25" t="s">
        <v>378</v>
      </c>
      <c r="D868" s="25" t="s">
        <v>70</v>
      </c>
      <c r="E868" s="25" t="s">
        <v>17</v>
      </c>
      <c r="F868" s="43">
        <v>265</v>
      </c>
      <c r="G868" s="43">
        <v>15870</v>
      </c>
      <c r="H868" s="43">
        <v>915745</v>
      </c>
      <c r="I868" s="167">
        <v>12741470</v>
      </c>
    </row>
    <row r="869" spans="1:9" s="27" customFormat="1" ht="11.25" x14ac:dyDescent="0.2">
      <c r="A869" s="25" t="s">
        <v>127</v>
      </c>
      <c r="B869" s="25" t="s">
        <v>86</v>
      </c>
      <c r="C869" s="25" t="s">
        <v>378</v>
      </c>
      <c r="D869" s="25" t="s">
        <v>71</v>
      </c>
      <c r="E869" s="25" t="s">
        <v>22</v>
      </c>
      <c r="F869" s="43">
        <v>7770</v>
      </c>
      <c r="G869" s="43">
        <v>91535</v>
      </c>
      <c r="H869" s="43">
        <v>4871735</v>
      </c>
      <c r="I869" s="167">
        <v>56348480</v>
      </c>
    </row>
    <row r="870" spans="1:9" s="27" customFormat="1" ht="11.25" x14ac:dyDescent="0.2">
      <c r="A870" s="25" t="s">
        <v>127</v>
      </c>
      <c r="B870" s="25" t="s">
        <v>86</v>
      </c>
      <c r="C870" s="25" t="s">
        <v>378</v>
      </c>
      <c r="D870" s="25" t="s">
        <v>72</v>
      </c>
      <c r="E870" s="25" t="s">
        <v>10</v>
      </c>
      <c r="F870" s="43">
        <v>835</v>
      </c>
      <c r="G870" s="43">
        <v>6860</v>
      </c>
      <c r="H870" s="43">
        <v>335160</v>
      </c>
      <c r="I870" s="167">
        <v>3509730</v>
      </c>
    </row>
    <row r="871" spans="1:9" s="27" customFormat="1" ht="11.25" x14ac:dyDescent="0.2">
      <c r="A871" s="25" t="s">
        <v>127</v>
      </c>
      <c r="B871" s="25" t="s">
        <v>86</v>
      </c>
      <c r="C871" s="25" t="s">
        <v>378</v>
      </c>
      <c r="D871" s="25" t="s">
        <v>73</v>
      </c>
      <c r="E871" s="25" t="s">
        <v>18</v>
      </c>
      <c r="F871" s="43">
        <v>13930</v>
      </c>
      <c r="G871" s="43">
        <v>60180</v>
      </c>
      <c r="H871" s="43">
        <v>3303870</v>
      </c>
      <c r="I871" s="167">
        <v>33253620</v>
      </c>
    </row>
    <row r="872" spans="1:9" s="27" customFormat="1" ht="11.25" x14ac:dyDescent="0.2">
      <c r="A872" s="25" t="s">
        <v>127</v>
      </c>
      <c r="B872" s="25" t="s">
        <v>86</v>
      </c>
      <c r="C872" s="25" t="s">
        <v>378</v>
      </c>
      <c r="D872" s="25" t="s">
        <v>74</v>
      </c>
      <c r="E872" s="25" t="s">
        <v>23</v>
      </c>
      <c r="F872" s="43">
        <v>30795</v>
      </c>
      <c r="G872" s="43">
        <v>151395</v>
      </c>
      <c r="H872" s="43">
        <v>7983385</v>
      </c>
      <c r="I872" s="167">
        <v>85687395</v>
      </c>
    </row>
    <row r="873" spans="1:9" s="27" customFormat="1" ht="11.25" x14ac:dyDescent="0.2">
      <c r="A873" s="25" t="s">
        <v>127</v>
      </c>
      <c r="B873" s="25" t="s">
        <v>86</v>
      </c>
      <c r="C873" s="25" t="s">
        <v>378</v>
      </c>
      <c r="D873" s="25" t="s">
        <v>75</v>
      </c>
      <c r="E873" s="25" t="s">
        <v>21</v>
      </c>
      <c r="F873" s="43">
        <v>4085</v>
      </c>
      <c r="G873" s="43">
        <v>50680</v>
      </c>
      <c r="H873" s="43">
        <v>2587885</v>
      </c>
      <c r="I873" s="167">
        <v>26587780</v>
      </c>
    </row>
    <row r="874" spans="1:9" s="27" customFormat="1" ht="11.25" x14ac:dyDescent="0.2">
      <c r="A874" s="25" t="s">
        <v>127</v>
      </c>
      <c r="B874" s="25" t="s">
        <v>86</v>
      </c>
      <c r="C874" s="25" t="s">
        <v>378</v>
      </c>
      <c r="D874" s="25" t="s">
        <v>76</v>
      </c>
      <c r="E874" s="25" t="s">
        <v>24</v>
      </c>
      <c r="F874" s="43">
        <v>17415</v>
      </c>
      <c r="G874" s="43">
        <v>90090</v>
      </c>
      <c r="H874" s="43">
        <v>8276485</v>
      </c>
      <c r="I874" s="167">
        <v>76142895</v>
      </c>
    </row>
    <row r="875" spans="1:9" s="27" customFormat="1" ht="11.25" x14ac:dyDescent="0.2">
      <c r="A875" s="25" t="s">
        <v>127</v>
      </c>
      <c r="B875" s="25" t="s">
        <v>86</v>
      </c>
      <c r="C875" s="25" t="s">
        <v>378</v>
      </c>
      <c r="D875" s="25" t="s">
        <v>77</v>
      </c>
      <c r="E875" s="25" t="s">
        <v>16</v>
      </c>
      <c r="F875" s="43">
        <v>2490</v>
      </c>
      <c r="G875" s="43">
        <v>19240</v>
      </c>
      <c r="H875" s="43">
        <v>1200330</v>
      </c>
      <c r="I875" s="167">
        <v>15830455</v>
      </c>
    </row>
    <row r="876" spans="1:9" s="27" customFormat="1" ht="11.25" x14ac:dyDescent="0.2">
      <c r="A876" s="25" t="s">
        <v>127</v>
      </c>
      <c r="B876" s="25" t="s">
        <v>86</v>
      </c>
      <c r="C876" s="25" t="s">
        <v>378</v>
      </c>
      <c r="D876" s="25" t="s">
        <v>78</v>
      </c>
      <c r="E876" s="25" t="s">
        <v>13</v>
      </c>
      <c r="F876" s="43">
        <v>3565</v>
      </c>
      <c r="G876" s="43">
        <v>12780</v>
      </c>
      <c r="H876" s="43">
        <v>744400</v>
      </c>
      <c r="I876" s="167">
        <v>9550890</v>
      </c>
    </row>
    <row r="877" spans="1:9" s="27" customFormat="1" ht="11.25" x14ac:dyDescent="0.2">
      <c r="A877" s="25" t="s">
        <v>127</v>
      </c>
      <c r="B877" s="25" t="s">
        <v>86</v>
      </c>
      <c r="C877" s="25" t="s">
        <v>378</v>
      </c>
      <c r="D877" s="25" t="s">
        <v>79</v>
      </c>
      <c r="E877" s="25" t="s">
        <v>11</v>
      </c>
      <c r="F877" s="43">
        <v>2745</v>
      </c>
      <c r="G877" s="43">
        <v>10765</v>
      </c>
      <c r="H877" s="43">
        <v>514610</v>
      </c>
      <c r="I877" s="167">
        <v>5737515</v>
      </c>
    </row>
    <row r="878" spans="1:9" s="27" customFormat="1" ht="11.25" x14ac:dyDescent="0.2">
      <c r="A878" s="25" t="s">
        <v>127</v>
      </c>
      <c r="B878" s="25" t="s">
        <v>86</v>
      </c>
      <c r="C878" s="25" t="s">
        <v>378</v>
      </c>
      <c r="D878" s="25" t="s">
        <v>80</v>
      </c>
      <c r="E878" s="25" t="s">
        <v>25</v>
      </c>
      <c r="F878" s="43">
        <v>18500</v>
      </c>
      <c r="G878" s="43">
        <v>126865</v>
      </c>
      <c r="H878" s="43">
        <v>6860485</v>
      </c>
      <c r="I878" s="167">
        <v>77237500</v>
      </c>
    </row>
    <row r="879" spans="1:9" s="27" customFormat="1" ht="11.25" x14ac:dyDescent="0.2">
      <c r="A879" s="25" t="s">
        <v>127</v>
      </c>
      <c r="B879" s="25" t="s">
        <v>86</v>
      </c>
      <c r="C879" s="25" t="s">
        <v>378</v>
      </c>
      <c r="D879" s="25" t="s">
        <v>81</v>
      </c>
      <c r="E879" s="25" t="s">
        <v>19</v>
      </c>
      <c r="F879" s="43">
        <v>10545</v>
      </c>
      <c r="G879" s="43">
        <v>63115</v>
      </c>
      <c r="H879" s="43">
        <v>2694735</v>
      </c>
      <c r="I879" s="167">
        <v>26257920</v>
      </c>
    </row>
    <row r="880" spans="1:9" s="27" customFormat="1" ht="11.25" x14ac:dyDescent="0.2">
      <c r="A880" s="25" t="s">
        <v>127</v>
      </c>
      <c r="B880" s="25" t="s">
        <v>86</v>
      </c>
      <c r="C880" s="25" t="s">
        <v>378</v>
      </c>
      <c r="D880" s="25" t="s">
        <v>82</v>
      </c>
      <c r="E880" s="25" t="s">
        <v>20</v>
      </c>
      <c r="F880" s="43">
        <v>14680</v>
      </c>
      <c r="G880" s="43">
        <v>59775</v>
      </c>
      <c r="H880" s="43">
        <v>3267070</v>
      </c>
      <c r="I880" s="167">
        <v>32982230</v>
      </c>
    </row>
    <row r="881" spans="1:9" s="27" customFormat="1" ht="11.25" x14ac:dyDescent="0.2">
      <c r="A881" s="25" t="s">
        <v>127</v>
      </c>
      <c r="B881" s="25" t="s">
        <v>85</v>
      </c>
      <c r="C881" s="25" t="s">
        <v>377</v>
      </c>
      <c r="D881" s="25" t="s">
        <v>66</v>
      </c>
      <c r="E881" s="25" t="s">
        <v>12</v>
      </c>
      <c r="F881" s="43">
        <v>785</v>
      </c>
      <c r="G881" s="43">
        <v>1710</v>
      </c>
      <c r="H881" s="43">
        <v>116185</v>
      </c>
      <c r="I881" s="167">
        <v>1152065</v>
      </c>
    </row>
    <row r="882" spans="1:9" s="27" customFormat="1" ht="11.25" x14ac:dyDescent="0.2">
      <c r="A882" s="25" t="s">
        <v>127</v>
      </c>
      <c r="B882" s="25" t="s">
        <v>85</v>
      </c>
      <c r="C882" s="25" t="s">
        <v>377</v>
      </c>
      <c r="D882" s="25" t="s">
        <v>67</v>
      </c>
      <c r="E882" s="25" t="s">
        <v>15</v>
      </c>
      <c r="F882" s="43">
        <v>2175</v>
      </c>
      <c r="G882" s="43">
        <v>9530</v>
      </c>
      <c r="H882" s="43">
        <v>659370</v>
      </c>
      <c r="I882" s="167">
        <v>5898655</v>
      </c>
    </row>
    <row r="883" spans="1:9" s="27" customFormat="1" ht="11.25" x14ac:dyDescent="0.2">
      <c r="A883" s="25" t="s">
        <v>127</v>
      </c>
      <c r="B883" s="25" t="s">
        <v>85</v>
      </c>
      <c r="C883" s="25" t="s">
        <v>377</v>
      </c>
      <c r="D883" s="25" t="s">
        <v>68</v>
      </c>
      <c r="E883" s="25" t="s">
        <v>9</v>
      </c>
      <c r="F883" s="43">
        <v>5</v>
      </c>
      <c r="G883" s="43">
        <v>205</v>
      </c>
      <c r="H883" s="43">
        <v>5120</v>
      </c>
      <c r="I883" s="167">
        <v>83360</v>
      </c>
    </row>
    <row r="884" spans="1:9" s="27" customFormat="1" ht="11.25" x14ac:dyDescent="0.2">
      <c r="A884" s="25" t="s">
        <v>127</v>
      </c>
      <c r="B884" s="25" t="s">
        <v>85</v>
      </c>
      <c r="C884" s="25" t="s">
        <v>377</v>
      </c>
      <c r="D884" s="25" t="s">
        <v>69</v>
      </c>
      <c r="E884" s="25" t="s">
        <v>14</v>
      </c>
      <c r="F884" s="43">
        <v>365</v>
      </c>
      <c r="G884" s="43">
        <v>3260</v>
      </c>
      <c r="H884" s="43">
        <v>189775</v>
      </c>
      <c r="I884" s="167">
        <v>2436825</v>
      </c>
    </row>
    <row r="885" spans="1:9" s="27" customFormat="1" ht="11.25" x14ac:dyDescent="0.2">
      <c r="A885" s="25" t="s">
        <v>127</v>
      </c>
      <c r="B885" s="25" t="s">
        <v>85</v>
      </c>
      <c r="C885" s="25" t="s">
        <v>377</v>
      </c>
      <c r="D885" s="25" t="s">
        <v>70</v>
      </c>
      <c r="E885" s="25" t="s">
        <v>17</v>
      </c>
      <c r="F885" s="43">
        <v>95</v>
      </c>
      <c r="G885" s="43">
        <v>2325</v>
      </c>
      <c r="H885" s="43">
        <v>136135</v>
      </c>
      <c r="I885" s="167">
        <v>1783900</v>
      </c>
    </row>
    <row r="886" spans="1:9" s="27" customFormat="1" ht="11.25" x14ac:dyDescent="0.2">
      <c r="A886" s="25" t="s">
        <v>127</v>
      </c>
      <c r="B886" s="25" t="s">
        <v>85</v>
      </c>
      <c r="C886" s="25" t="s">
        <v>377</v>
      </c>
      <c r="D886" s="25" t="s">
        <v>71</v>
      </c>
      <c r="E886" s="25" t="s">
        <v>22</v>
      </c>
      <c r="F886" s="43">
        <v>3255</v>
      </c>
      <c r="G886" s="43">
        <v>22940</v>
      </c>
      <c r="H886" s="43">
        <v>1321805</v>
      </c>
      <c r="I886" s="167">
        <v>15756560</v>
      </c>
    </row>
    <row r="887" spans="1:9" s="27" customFormat="1" ht="11.25" x14ac:dyDescent="0.2">
      <c r="A887" s="25" t="s">
        <v>127</v>
      </c>
      <c r="B887" s="25" t="s">
        <v>85</v>
      </c>
      <c r="C887" s="25" t="s">
        <v>377</v>
      </c>
      <c r="D887" s="25" t="s">
        <v>72</v>
      </c>
      <c r="E887" s="25" t="s">
        <v>10</v>
      </c>
      <c r="F887" s="43">
        <v>505</v>
      </c>
      <c r="G887" s="43">
        <v>4025</v>
      </c>
      <c r="H887" s="43">
        <v>214140</v>
      </c>
      <c r="I887" s="167">
        <v>2313860</v>
      </c>
    </row>
    <row r="888" spans="1:9" s="27" customFormat="1" ht="11.25" x14ac:dyDescent="0.2">
      <c r="A888" s="25" t="s">
        <v>127</v>
      </c>
      <c r="B888" s="25" t="s">
        <v>85</v>
      </c>
      <c r="C888" s="25" t="s">
        <v>377</v>
      </c>
      <c r="D888" s="25" t="s">
        <v>73</v>
      </c>
      <c r="E888" s="25" t="s">
        <v>18</v>
      </c>
      <c r="F888" s="43">
        <v>10350</v>
      </c>
      <c r="G888" s="43">
        <v>41480</v>
      </c>
      <c r="H888" s="43">
        <v>2548910</v>
      </c>
      <c r="I888" s="167">
        <v>26306545</v>
      </c>
    </row>
    <row r="889" spans="1:9" s="27" customFormat="1" ht="11.25" x14ac:dyDescent="0.2">
      <c r="A889" s="25" t="s">
        <v>127</v>
      </c>
      <c r="B889" s="25" t="s">
        <v>85</v>
      </c>
      <c r="C889" s="25" t="s">
        <v>377</v>
      </c>
      <c r="D889" s="25" t="s">
        <v>74</v>
      </c>
      <c r="E889" s="25" t="s">
        <v>23</v>
      </c>
      <c r="F889" s="43">
        <v>23480</v>
      </c>
      <c r="G889" s="43">
        <v>103760</v>
      </c>
      <c r="H889" s="43">
        <v>6091985</v>
      </c>
      <c r="I889" s="167">
        <v>63561160</v>
      </c>
    </row>
    <row r="890" spans="1:9" s="27" customFormat="1" ht="11.25" x14ac:dyDescent="0.2">
      <c r="A890" s="25" t="s">
        <v>127</v>
      </c>
      <c r="B890" s="25" t="s">
        <v>85</v>
      </c>
      <c r="C890" s="25" t="s">
        <v>377</v>
      </c>
      <c r="D890" s="25" t="s">
        <v>75</v>
      </c>
      <c r="E890" s="25" t="s">
        <v>21</v>
      </c>
      <c r="F890" s="43">
        <v>3055</v>
      </c>
      <c r="G890" s="43">
        <v>34475</v>
      </c>
      <c r="H890" s="43">
        <v>2129980</v>
      </c>
      <c r="I890" s="167">
        <v>24589885</v>
      </c>
    </row>
    <row r="891" spans="1:9" s="27" customFormat="1" ht="11.25" x14ac:dyDescent="0.2">
      <c r="A891" s="25" t="s">
        <v>127</v>
      </c>
      <c r="B891" s="25" t="s">
        <v>85</v>
      </c>
      <c r="C891" s="25" t="s">
        <v>377</v>
      </c>
      <c r="D891" s="25" t="s">
        <v>76</v>
      </c>
      <c r="E891" s="25" t="s">
        <v>24</v>
      </c>
      <c r="F891" s="43">
        <v>14460</v>
      </c>
      <c r="G891" s="43">
        <v>79630</v>
      </c>
      <c r="H891" s="43">
        <v>8025275</v>
      </c>
      <c r="I891" s="167">
        <v>76352170</v>
      </c>
    </row>
    <row r="892" spans="1:9" s="27" customFormat="1" ht="11.25" x14ac:dyDescent="0.2">
      <c r="A892" s="25" t="s">
        <v>127</v>
      </c>
      <c r="B892" s="25" t="s">
        <v>85</v>
      </c>
      <c r="C892" s="25" t="s">
        <v>377</v>
      </c>
      <c r="D892" s="25" t="s">
        <v>77</v>
      </c>
      <c r="E892" s="25" t="s">
        <v>16</v>
      </c>
      <c r="F892" s="43">
        <v>1640</v>
      </c>
      <c r="G892" s="43">
        <v>11485</v>
      </c>
      <c r="H892" s="43">
        <v>790520</v>
      </c>
      <c r="I892" s="167">
        <v>10634655</v>
      </c>
    </row>
    <row r="893" spans="1:9" s="27" customFormat="1" ht="11.25" x14ac:dyDescent="0.2">
      <c r="A893" s="25" t="s">
        <v>127</v>
      </c>
      <c r="B893" s="25" t="s">
        <v>85</v>
      </c>
      <c r="C893" s="25" t="s">
        <v>377</v>
      </c>
      <c r="D893" s="25" t="s">
        <v>78</v>
      </c>
      <c r="E893" s="25" t="s">
        <v>13</v>
      </c>
      <c r="F893" s="43">
        <v>2625</v>
      </c>
      <c r="G893" s="43">
        <v>7735</v>
      </c>
      <c r="H893" s="43">
        <v>460935</v>
      </c>
      <c r="I893" s="167">
        <v>5767310</v>
      </c>
    </row>
    <row r="894" spans="1:9" s="27" customFormat="1" ht="11.25" x14ac:dyDescent="0.2">
      <c r="A894" s="25" t="s">
        <v>127</v>
      </c>
      <c r="B894" s="25" t="s">
        <v>85</v>
      </c>
      <c r="C894" s="25" t="s">
        <v>377</v>
      </c>
      <c r="D894" s="25" t="s">
        <v>79</v>
      </c>
      <c r="E894" s="25" t="s">
        <v>11</v>
      </c>
      <c r="F894" s="43">
        <v>3165</v>
      </c>
      <c r="G894" s="43">
        <v>8975</v>
      </c>
      <c r="H894" s="43">
        <v>485115</v>
      </c>
      <c r="I894" s="167">
        <v>5325805</v>
      </c>
    </row>
    <row r="895" spans="1:9" s="27" customFormat="1" ht="11.25" x14ac:dyDescent="0.2">
      <c r="A895" s="25" t="s">
        <v>127</v>
      </c>
      <c r="B895" s="25" t="s">
        <v>85</v>
      </c>
      <c r="C895" s="25" t="s">
        <v>377</v>
      </c>
      <c r="D895" s="25" t="s">
        <v>80</v>
      </c>
      <c r="E895" s="25" t="s">
        <v>25</v>
      </c>
      <c r="F895" s="43">
        <v>13640</v>
      </c>
      <c r="G895" s="43">
        <v>76335</v>
      </c>
      <c r="H895" s="43">
        <v>4583745</v>
      </c>
      <c r="I895" s="167">
        <v>51457690</v>
      </c>
    </row>
    <row r="896" spans="1:9" s="27" customFormat="1" ht="11.25" x14ac:dyDescent="0.2">
      <c r="A896" s="25" t="s">
        <v>127</v>
      </c>
      <c r="B896" s="25" t="s">
        <v>85</v>
      </c>
      <c r="C896" s="25" t="s">
        <v>377</v>
      </c>
      <c r="D896" s="25" t="s">
        <v>81</v>
      </c>
      <c r="E896" s="25" t="s">
        <v>19</v>
      </c>
      <c r="F896" s="43">
        <v>8135</v>
      </c>
      <c r="G896" s="43">
        <v>43845</v>
      </c>
      <c r="H896" s="43">
        <v>2109910</v>
      </c>
      <c r="I896" s="167">
        <v>20799360</v>
      </c>
    </row>
    <row r="897" spans="1:9" s="27" customFormat="1" ht="11.25" x14ac:dyDescent="0.2">
      <c r="A897" s="25" t="s">
        <v>127</v>
      </c>
      <c r="B897" s="25" t="s">
        <v>85</v>
      </c>
      <c r="C897" s="25" t="s">
        <v>377</v>
      </c>
      <c r="D897" s="25" t="s">
        <v>82</v>
      </c>
      <c r="E897" s="25" t="s">
        <v>20</v>
      </c>
      <c r="F897" s="43">
        <v>9905</v>
      </c>
      <c r="G897" s="43">
        <v>39690</v>
      </c>
      <c r="H897" s="43">
        <v>2512990</v>
      </c>
      <c r="I897" s="167">
        <v>25602225</v>
      </c>
    </row>
    <row r="898" spans="1:9" s="27" customFormat="1" ht="11.25" x14ac:dyDescent="0.2">
      <c r="A898" s="25" t="s">
        <v>127</v>
      </c>
      <c r="B898" s="25" t="s">
        <v>84</v>
      </c>
      <c r="C898" s="25" t="s">
        <v>125</v>
      </c>
      <c r="D898" s="25" t="s">
        <v>66</v>
      </c>
      <c r="E898" s="25" t="s">
        <v>12</v>
      </c>
      <c r="F898" s="43">
        <v>145</v>
      </c>
      <c r="G898" s="43">
        <v>355</v>
      </c>
      <c r="H898" s="43">
        <v>26910</v>
      </c>
      <c r="I898" s="167">
        <v>252270</v>
      </c>
    </row>
    <row r="899" spans="1:9" s="27" customFormat="1" ht="11.25" x14ac:dyDescent="0.2">
      <c r="A899" s="25" t="s">
        <v>127</v>
      </c>
      <c r="B899" s="25" t="s">
        <v>84</v>
      </c>
      <c r="C899" s="25" t="s">
        <v>125</v>
      </c>
      <c r="D899" s="25" t="s">
        <v>67</v>
      </c>
      <c r="E899" s="25" t="s">
        <v>15</v>
      </c>
      <c r="F899" s="43">
        <v>265</v>
      </c>
      <c r="G899" s="43">
        <v>1380</v>
      </c>
      <c r="H899" s="43">
        <v>112675</v>
      </c>
      <c r="I899" s="167">
        <v>1071040</v>
      </c>
    </row>
    <row r="900" spans="1:9" s="27" customFormat="1" ht="11.25" x14ac:dyDescent="0.2">
      <c r="A900" s="25" t="s">
        <v>127</v>
      </c>
      <c r="B900" s="25" t="s">
        <v>84</v>
      </c>
      <c r="C900" s="25" t="s">
        <v>125</v>
      </c>
      <c r="D900" s="25" t="s">
        <v>69</v>
      </c>
      <c r="E900" s="25" t="s">
        <v>14</v>
      </c>
      <c r="F900" s="43">
        <v>15</v>
      </c>
      <c r="G900" s="43">
        <v>65</v>
      </c>
      <c r="H900" s="43">
        <v>4400</v>
      </c>
      <c r="I900" s="167">
        <v>40090</v>
      </c>
    </row>
    <row r="901" spans="1:9" s="27" customFormat="1" ht="11.25" x14ac:dyDescent="0.2">
      <c r="A901" s="25" t="s">
        <v>127</v>
      </c>
      <c r="B901" s="25" t="s">
        <v>84</v>
      </c>
      <c r="C901" s="25" t="s">
        <v>125</v>
      </c>
      <c r="D901" s="25" t="s">
        <v>70</v>
      </c>
      <c r="E901" s="25" t="s">
        <v>17</v>
      </c>
      <c r="F901" s="43">
        <v>10</v>
      </c>
      <c r="G901" s="43">
        <v>190</v>
      </c>
      <c r="H901" s="43">
        <v>16410</v>
      </c>
      <c r="I901" s="167">
        <v>203005</v>
      </c>
    </row>
    <row r="902" spans="1:9" s="27" customFormat="1" ht="11.25" x14ac:dyDescent="0.2">
      <c r="A902" s="25" t="s">
        <v>127</v>
      </c>
      <c r="B902" s="25" t="s">
        <v>84</v>
      </c>
      <c r="C902" s="25" t="s">
        <v>125</v>
      </c>
      <c r="D902" s="25" t="s">
        <v>71</v>
      </c>
      <c r="E902" s="25" t="s">
        <v>22</v>
      </c>
      <c r="F902" s="43">
        <v>215</v>
      </c>
      <c r="G902" s="43">
        <v>705</v>
      </c>
      <c r="H902" s="43">
        <v>49075</v>
      </c>
      <c r="I902" s="167">
        <v>492095</v>
      </c>
    </row>
    <row r="903" spans="1:9" s="27" customFormat="1" ht="11.25" x14ac:dyDescent="0.2">
      <c r="A903" s="25" t="s">
        <v>127</v>
      </c>
      <c r="B903" s="25" t="s">
        <v>84</v>
      </c>
      <c r="C903" s="25" t="s">
        <v>125</v>
      </c>
      <c r="D903" s="25" t="s">
        <v>72</v>
      </c>
      <c r="E903" s="25" t="s">
        <v>10</v>
      </c>
      <c r="F903" s="43">
        <v>45</v>
      </c>
      <c r="G903" s="43">
        <v>225</v>
      </c>
      <c r="H903" s="43">
        <v>13955</v>
      </c>
      <c r="I903" s="167">
        <v>154825</v>
      </c>
    </row>
    <row r="904" spans="1:9" s="27" customFormat="1" ht="11.25" x14ac:dyDescent="0.2">
      <c r="A904" s="25" t="s">
        <v>127</v>
      </c>
      <c r="B904" s="25" t="s">
        <v>84</v>
      </c>
      <c r="C904" s="25" t="s">
        <v>125</v>
      </c>
      <c r="D904" s="25" t="s">
        <v>73</v>
      </c>
      <c r="E904" s="25" t="s">
        <v>18</v>
      </c>
      <c r="F904" s="43">
        <v>1155</v>
      </c>
      <c r="G904" s="43">
        <v>4215</v>
      </c>
      <c r="H904" s="43">
        <v>287950</v>
      </c>
      <c r="I904" s="167">
        <v>2806015</v>
      </c>
    </row>
    <row r="905" spans="1:9" s="27" customFormat="1" ht="11.25" x14ac:dyDescent="0.2">
      <c r="A905" s="25" t="s">
        <v>127</v>
      </c>
      <c r="B905" s="25" t="s">
        <v>84</v>
      </c>
      <c r="C905" s="25" t="s">
        <v>125</v>
      </c>
      <c r="D905" s="25" t="s">
        <v>74</v>
      </c>
      <c r="E905" s="25" t="s">
        <v>23</v>
      </c>
      <c r="F905" s="43">
        <v>2045</v>
      </c>
      <c r="G905" s="43">
        <v>7985</v>
      </c>
      <c r="H905" s="43">
        <v>515415</v>
      </c>
      <c r="I905" s="167">
        <v>5193910</v>
      </c>
    </row>
    <row r="906" spans="1:9" s="27" customFormat="1" ht="11.25" x14ac:dyDescent="0.2">
      <c r="A906" s="25" t="s">
        <v>127</v>
      </c>
      <c r="B906" s="25" t="s">
        <v>84</v>
      </c>
      <c r="C906" s="25" t="s">
        <v>125</v>
      </c>
      <c r="D906" s="25" t="s">
        <v>75</v>
      </c>
      <c r="E906" s="25" t="s">
        <v>21</v>
      </c>
      <c r="F906" s="43">
        <v>300</v>
      </c>
      <c r="G906" s="43">
        <v>2890</v>
      </c>
      <c r="H906" s="43">
        <v>248990</v>
      </c>
      <c r="I906" s="167">
        <v>3436055</v>
      </c>
    </row>
    <row r="907" spans="1:9" s="27" customFormat="1" ht="11.25" x14ac:dyDescent="0.2">
      <c r="A907" s="25" t="s">
        <v>127</v>
      </c>
      <c r="B907" s="25" t="s">
        <v>84</v>
      </c>
      <c r="C907" s="25" t="s">
        <v>125</v>
      </c>
      <c r="D907" s="25" t="s">
        <v>76</v>
      </c>
      <c r="E907" s="25" t="s">
        <v>24</v>
      </c>
      <c r="F907" s="43">
        <v>1495</v>
      </c>
      <c r="G907" s="43">
        <v>5855</v>
      </c>
      <c r="H907" s="43">
        <v>655455</v>
      </c>
      <c r="I907" s="167">
        <v>6458580</v>
      </c>
    </row>
    <row r="908" spans="1:9" s="27" customFormat="1" ht="11.25" x14ac:dyDescent="0.2">
      <c r="A908" s="25" t="s">
        <v>127</v>
      </c>
      <c r="B908" s="25" t="s">
        <v>84</v>
      </c>
      <c r="C908" s="25" t="s">
        <v>125</v>
      </c>
      <c r="D908" s="25" t="s">
        <v>77</v>
      </c>
      <c r="E908" s="25" t="s">
        <v>16</v>
      </c>
      <c r="F908" s="43">
        <v>95</v>
      </c>
      <c r="G908" s="43">
        <v>400</v>
      </c>
      <c r="H908" s="43">
        <v>29185</v>
      </c>
      <c r="I908" s="167">
        <v>365780</v>
      </c>
    </row>
    <row r="909" spans="1:9" s="27" customFormat="1" ht="11.25" x14ac:dyDescent="0.2">
      <c r="A909" s="25" t="s">
        <v>127</v>
      </c>
      <c r="B909" s="25" t="s">
        <v>84</v>
      </c>
      <c r="C909" s="25" t="s">
        <v>125</v>
      </c>
      <c r="D909" s="25" t="s">
        <v>78</v>
      </c>
      <c r="E909" s="25" t="s">
        <v>13</v>
      </c>
      <c r="F909" s="43">
        <v>205</v>
      </c>
      <c r="G909" s="43">
        <v>620</v>
      </c>
      <c r="H909" s="43">
        <v>40605</v>
      </c>
      <c r="I909" s="167">
        <v>461425</v>
      </c>
    </row>
    <row r="910" spans="1:9" s="27" customFormat="1" ht="11.25" x14ac:dyDescent="0.2">
      <c r="A910" s="25" t="s">
        <v>127</v>
      </c>
      <c r="B910" s="25" t="s">
        <v>84</v>
      </c>
      <c r="C910" s="25" t="s">
        <v>125</v>
      </c>
      <c r="D910" s="25" t="s">
        <v>79</v>
      </c>
      <c r="E910" s="25" t="s">
        <v>11</v>
      </c>
      <c r="F910" s="43">
        <v>245</v>
      </c>
      <c r="G910" s="43">
        <v>655</v>
      </c>
      <c r="H910" s="43">
        <v>46205</v>
      </c>
      <c r="I910" s="167">
        <v>483175</v>
      </c>
    </row>
    <row r="911" spans="1:9" s="27" customFormat="1" ht="11.25" x14ac:dyDescent="0.2">
      <c r="A911" s="25" t="s">
        <v>127</v>
      </c>
      <c r="B911" s="25" t="s">
        <v>84</v>
      </c>
      <c r="C911" s="25" t="s">
        <v>125</v>
      </c>
      <c r="D911" s="25" t="s">
        <v>80</v>
      </c>
      <c r="E911" s="25" t="s">
        <v>25</v>
      </c>
      <c r="F911" s="43">
        <v>965</v>
      </c>
      <c r="G911" s="43">
        <v>4025</v>
      </c>
      <c r="H911" s="43">
        <v>273495</v>
      </c>
      <c r="I911" s="167">
        <v>2885970</v>
      </c>
    </row>
    <row r="912" spans="1:9" s="27" customFormat="1" ht="11.25" x14ac:dyDescent="0.2">
      <c r="A912" s="25" t="s">
        <v>127</v>
      </c>
      <c r="B912" s="25" t="s">
        <v>84</v>
      </c>
      <c r="C912" s="25" t="s">
        <v>125</v>
      </c>
      <c r="D912" s="25" t="s">
        <v>81</v>
      </c>
      <c r="E912" s="25" t="s">
        <v>19</v>
      </c>
      <c r="F912" s="43">
        <v>490</v>
      </c>
      <c r="G912" s="43">
        <v>2265</v>
      </c>
      <c r="H912" s="43">
        <v>127445</v>
      </c>
      <c r="I912" s="167">
        <v>1204230</v>
      </c>
    </row>
    <row r="913" spans="1:9" s="27" customFormat="1" ht="11.25" x14ac:dyDescent="0.2">
      <c r="A913" s="25" t="s">
        <v>127</v>
      </c>
      <c r="B913" s="25" t="s">
        <v>84</v>
      </c>
      <c r="C913" s="25" t="s">
        <v>125</v>
      </c>
      <c r="D913" s="25" t="s">
        <v>82</v>
      </c>
      <c r="E913" s="25" t="s">
        <v>20</v>
      </c>
      <c r="F913" s="43">
        <v>655</v>
      </c>
      <c r="G913" s="43">
        <v>2270</v>
      </c>
      <c r="H913" s="43">
        <v>162035</v>
      </c>
      <c r="I913" s="167">
        <v>1672875</v>
      </c>
    </row>
    <row r="914" spans="1:9" s="27" customFormat="1" ht="11.25" x14ac:dyDescent="0.2">
      <c r="A914" s="25" t="s">
        <v>127</v>
      </c>
      <c r="B914" s="25" t="s">
        <v>407</v>
      </c>
      <c r="C914" s="25" t="s">
        <v>394</v>
      </c>
      <c r="D914" s="25" t="s">
        <v>67</v>
      </c>
      <c r="E914" s="25" t="s">
        <v>15</v>
      </c>
      <c r="F914" s="43">
        <v>0</v>
      </c>
      <c r="G914" s="43">
        <v>0</v>
      </c>
      <c r="H914" s="43">
        <v>5</v>
      </c>
      <c r="I914" s="167">
        <v>60</v>
      </c>
    </row>
    <row r="915" spans="1:9" s="27" customFormat="1" ht="11.25" x14ac:dyDescent="0.2">
      <c r="A915" s="25" t="s">
        <v>127</v>
      </c>
      <c r="B915" s="25" t="s">
        <v>407</v>
      </c>
      <c r="C915" s="25" t="s">
        <v>394</v>
      </c>
      <c r="D915" s="25" t="s">
        <v>73</v>
      </c>
      <c r="E915" s="25" t="s">
        <v>18</v>
      </c>
      <c r="F915" s="43">
        <v>0</v>
      </c>
      <c r="G915" s="43">
        <v>0</v>
      </c>
      <c r="H915" s="43">
        <v>170</v>
      </c>
      <c r="I915" s="167">
        <v>2435</v>
      </c>
    </row>
    <row r="916" spans="1:9" s="27" customFormat="1" ht="11.25" x14ac:dyDescent="0.2">
      <c r="A916" s="25" t="s">
        <v>127</v>
      </c>
      <c r="B916" s="25" t="s">
        <v>407</v>
      </c>
      <c r="C916" s="25" t="s">
        <v>394</v>
      </c>
      <c r="D916" s="25" t="s">
        <v>74</v>
      </c>
      <c r="E916" s="25" t="s">
        <v>23</v>
      </c>
      <c r="F916" s="43">
        <v>0</v>
      </c>
      <c r="G916" s="43">
        <v>0</v>
      </c>
      <c r="H916" s="43">
        <v>150</v>
      </c>
      <c r="I916" s="167">
        <v>1220</v>
      </c>
    </row>
    <row r="917" spans="1:9" s="27" customFormat="1" ht="11.25" x14ac:dyDescent="0.2">
      <c r="A917" s="25" t="s">
        <v>127</v>
      </c>
      <c r="B917" s="25" t="s">
        <v>407</v>
      </c>
      <c r="C917" s="25" t="s">
        <v>394</v>
      </c>
      <c r="D917" s="25" t="s">
        <v>75</v>
      </c>
      <c r="E917" s="25" t="s">
        <v>21</v>
      </c>
      <c r="F917" s="43">
        <v>0</v>
      </c>
      <c r="G917" s="43">
        <v>30</v>
      </c>
      <c r="H917" s="43">
        <v>2195</v>
      </c>
      <c r="I917" s="167">
        <v>36750</v>
      </c>
    </row>
    <row r="918" spans="1:9" s="27" customFormat="1" ht="11.25" x14ac:dyDescent="0.2">
      <c r="A918" s="25" t="s">
        <v>127</v>
      </c>
      <c r="B918" s="25" t="s">
        <v>407</v>
      </c>
      <c r="C918" s="25" t="s">
        <v>394</v>
      </c>
      <c r="D918" s="25" t="s">
        <v>76</v>
      </c>
      <c r="E918" s="25" t="s">
        <v>24</v>
      </c>
      <c r="F918" s="43">
        <v>15</v>
      </c>
      <c r="G918" s="43">
        <v>40</v>
      </c>
      <c r="H918" s="43">
        <v>4460</v>
      </c>
      <c r="I918" s="167">
        <v>49200</v>
      </c>
    </row>
    <row r="919" spans="1:9" s="27" customFormat="1" ht="11.25" x14ac:dyDescent="0.2">
      <c r="A919" s="25" t="s">
        <v>127</v>
      </c>
      <c r="B919" s="25" t="s">
        <v>407</v>
      </c>
      <c r="C919" s="25" t="s">
        <v>394</v>
      </c>
      <c r="D919" s="25" t="s">
        <v>80</v>
      </c>
      <c r="E919" s="25" t="s">
        <v>25</v>
      </c>
      <c r="F919" s="43">
        <v>5</v>
      </c>
      <c r="G919" s="43">
        <v>15</v>
      </c>
      <c r="H919" s="43">
        <v>1215</v>
      </c>
      <c r="I919" s="167">
        <v>18680</v>
      </c>
    </row>
    <row r="920" spans="1:9" s="27" customFormat="1" ht="11.25" x14ac:dyDescent="0.2">
      <c r="A920" s="25" t="s">
        <v>127</v>
      </c>
      <c r="B920" s="25" t="s">
        <v>407</v>
      </c>
      <c r="C920" s="25" t="s">
        <v>394</v>
      </c>
      <c r="D920" s="25" t="s">
        <v>81</v>
      </c>
      <c r="E920" s="25" t="s">
        <v>19</v>
      </c>
      <c r="F920" s="43">
        <v>0</v>
      </c>
      <c r="G920" s="43">
        <v>0</v>
      </c>
      <c r="H920" s="43">
        <v>190</v>
      </c>
      <c r="I920" s="167">
        <v>4200</v>
      </c>
    </row>
    <row r="921" spans="1:9" s="27" customFormat="1" ht="11.25" x14ac:dyDescent="0.2">
      <c r="A921" s="25" t="s">
        <v>127</v>
      </c>
      <c r="B921" s="25" t="s">
        <v>407</v>
      </c>
      <c r="C921" s="25" t="s">
        <v>394</v>
      </c>
      <c r="D921" s="25" t="s">
        <v>82</v>
      </c>
      <c r="E921" s="25" t="s">
        <v>20</v>
      </c>
      <c r="F921" s="43">
        <v>10</v>
      </c>
      <c r="G921" s="43">
        <v>10</v>
      </c>
      <c r="H921" s="43">
        <v>570</v>
      </c>
      <c r="I921" s="167">
        <v>8670</v>
      </c>
    </row>
    <row r="922" spans="1:9" s="27" customFormat="1" ht="11.25" x14ac:dyDescent="0.2">
      <c r="A922" s="25" t="s">
        <v>128</v>
      </c>
      <c r="B922" s="25" t="s">
        <v>97</v>
      </c>
      <c r="C922" s="25" t="s">
        <v>143</v>
      </c>
      <c r="D922" s="25" t="s">
        <v>66</v>
      </c>
      <c r="E922" s="25" t="s">
        <v>12</v>
      </c>
      <c r="F922" s="43">
        <v>25</v>
      </c>
      <c r="G922" s="43">
        <v>90</v>
      </c>
      <c r="H922" s="43">
        <v>6480</v>
      </c>
      <c r="I922" s="167">
        <v>70510</v>
      </c>
    </row>
    <row r="923" spans="1:9" s="27" customFormat="1" ht="11.25" x14ac:dyDescent="0.2">
      <c r="A923" s="25" t="s">
        <v>128</v>
      </c>
      <c r="B923" s="25" t="s">
        <v>97</v>
      </c>
      <c r="C923" s="25" t="s">
        <v>143</v>
      </c>
      <c r="D923" s="25" t="s">
        <v>67</v>
      </c>
      <c r="E923" s="25" t="s">
        <v>15</v>
      </c>
      <c r="F923" s="43">
        <v>145</v>
      </c>
      <c r="G923" s="43">
        <v>540</v>
      </c>
      <c r="H923" s="43">
        <v>43305</v>
      </c>
      <c r="I923" s="167">
        <v>383760</v>
      </c>
    </row>
    <row r="924" spans="1:9" s="27" customFormat="1" ht="11.25" x14ac:dyDescent="0.2">
      <c r="A924" s="25" t="s">
        <v>128</v>
      </c>
      <c r="B924" s="25" t="s">
        <v>97</v>
      </c>
      <c r="C924" s="25" t="s">
        <v>143</v>
      </c>
      <c r="D924" s="25" t="s">
        <v>69</v>
      </c>
      <c r="E924" s="25" t="s">
        <v>14</v>
      </c>
      <c r="F924" s="43">
        <v>10</v>
      </c>
      <c r="G924" s="43">
        <v>35</v>
      </c>
      <c r="H924" s="43">
        <v>1700</v>
      </c>
      <c r="I924" s="167">
        <v>14745</v>
      </c>
    </row>
    <row r="925" spans="1:9" s="27" customFormat="1" ht="11.25" x14ac:dyDescent="0.2">
      <c r="A925" s="25" t="s">
        <v>128</v>
      </c>
      <c r="B925" s="25" t="s">
        <v>97</v>
      </c>
      <c r="C925" s="25" t="s">
        <v>143</v>
      </c>
      <c r="D925" s="25" t="s">
        <v>70</v>
      </c>
      <c r="E925" s="25" t="s">
        <v>17</v>
      </c>
      <c r="F925" s="43">
        <v>0</v>
      </c>
      <c r="G925" s="43">
        <v>5</v>
      </c>
      <c r="H925" s="43">
        <v>735</v>
      </c>
      <c r="I925" s="167">
        <v>10690</v>
      </c>
    </row>
    <row r="926" spans="1:9" s="27" customFormat="1" ht="11.25" x14ac:dyDescent="0.2">
      <c r="A926" s="25" t="s">
        <v>128</v>
      </c>
      <c r="B926" s="25" t="s">
        <v>97</v>
      </c>
      <c r="C926" s="25" t="s">
        <v>143</v>
      </c>
      <c r="D926" s="25" t="s">
        <v>71</v>
      </c>
      <c r="E926" s="25" t="s">
        <v>22</v>
      </c>
      <c r="F926" s="43">
        <v>135</v>
      </c>
      <c r="G926" s="43">
        <v>530</v>
      </c>
      <c r="H926" s="43">
        <v>38045</v>
      </c>
      <c r="I926" s="167">
        <v>402055</v>
      </c>
    </row>
    <row r="927" spans="1:9" s="27" customFormat="1" ht="11.25" x14ac:dyDescent="0.2">
      <c r="A927" s="25" t="s">
        <v>128</v>
      </c>
      <c r="B927" s="25" t="s">
        <v>97</v>
      </c>
      <c r="C927" s="25" t="s">
        <v>143</v>
      </c>
      <c r="D927" s="25" t="s">
        <v>72</v>
      </c>
      <c r="E927" s="25" t="s">
        <v>10</v>
      </c>
      <c r="F927" s="43">
        <v>20</v>
      </c>
      <c r="G927" s="43">
        <v>100</v>
      </c>
      <c r="H927" s="43">
        <v>8965</v>
      </c>
      <c r="I927" s="167">
        <v>77210</v>
      </c>
    </row>
    <row r="928" spans="1:9" s="27" customFormat="1" ht="11.25" x14ac:dyDescent="0.2">
      <c r="A928" s="25" t="s">
        <v>128</v>
      </c>
      <c r="B928" s="25" t="s">
        <v>97</v>
      </c>
      <c r="C928" s="25" t="s">
        <v>143</v>
      </c>
      <c r="D928" s="25" t="s">
        <v>73</v>
      </c>
      <c r="E928" s="25" t="s">
        <v>18</v>
      </c>
      <c r="F928" s="43">
        <v>300</v>
      </c>
      <c r="G928" s="43">
        <v>900</v>
      </c>
      <c r="H928" s="43">
        <v>87590</v>
      </c>
      <c r="I928" s="167">
        <v>871835</v>
      </c>
    </row>
    <row r="929" spans="1:9" s="27" customFormat="1" ht="11.25" x14ac:dyDescent="0.2">
      <c r="A929" s="25" t="s">
        <v>128</v>
      </c>
      <c r="B929" s="25" t="s">
        <v>97</v>
      </c>
      <c r="C929" s="25" t="s">
        <v>143</v>
      </c>
      <c r="D929" s="25" t="s">
        <v>74</v>
      </c>
      <c r="E929" s="25" t="s">
        <v>23</v>
      </c>
      <c r="F929" s="43">
        <v>700</v>
      </c>
      <c r="G929" s="43">
        <v>1785</v>
      </c>
      <c r="H929" s="43">
        <v>142805</v>
      </c>
      <c r="I929" s="167">
        <v>1361350</v>
      </c>
    </row>
    <row r="930" spans="1:9" s="27" customFormat="1" ht="11.25" x14ac:dyDescent="0.2">
      <c r="A930" s="25" t="s">
        <v>128</v>
      </c>
      <c r="B930" s="25" t="s">
        <v>97</v>
      </c>
      <c r="C930" s="25" t="s">
        <v>143</v>
      </c>
      <c r="D930" s="25" t="s">
        <v>75</v>
      </c>
      <c r="E930" s="25" t="s">
        <v>21</v>
      </c>
      <c r="F930" s="43">
        <v>205</v>
      </c>
      <c r="G930" s="43">
        <v>1670</v>
      </c>
      <c r="H930" s="43">
        <v>139665</v>
      </c>
      <c r="I930" s="167">
        <v>1488500</v>
      </c>
    </row>
    <row r="931" spans="1:9" s="27" customFormat="1" ht="11.25" x14ac:dyDescent="0.2">
      <c r="A931" s="25" t="s">
        <v>128</v>
      </c>
      <c r="B931" s="25" t="s">
        <v>97</v>
      </c>
      <c r="C931" s="25" t="s">
        <v>143</v>
      </c>
      <c r="D931" s="25" t="s">
        <v>76</v>
      </c>
      <c r="E931" s="25" t="s">
        <v>24</v>
      </c>
      <c r="F931" s="43">
        <v>685</v>
      </c>
      <c r="G931" s="43">
        <v>4355</v>
      </c>
      <c r="H931" s="43">
        <v>450250</v>
      </c>
      <c r="I931" s="167">
        <v>4553555</v>
      </c>
    </row>
    <row r="932" spans="1:9" s="27" customFormat="1" ht="11.25" x14ac:dyDescent="0.2">
      <c r="A932" s="25" t="s">
        <v>128</v>
      </c>
      <c r="B932" s="25" t="s">
        <v>97</v>
      </c>
      <c r="C932" s="25" t="s">
        <v>143</v>
      </c>
      <c r="D932" s="25" t="s">
        <v>77</v>
      </c>
      <c r="E932" s="25" t="s">
        <v>16</v>
      </c>
      <c r="F932" s="43">
        <v>50</v>
      </c>
      <c r="G932" s="43">
        <v>245</v>
      </c>
      <c r="H932" s="43">
        <v>19735</v>
      </c>
      <c r="I932" s="167">
        <v>199995</v>
      </c>
    </row>
    <row r="933" spans="1:9" s="27" customFormat="1" ht="11.25" x14ac:dyDescent="0.2">
      <c r="A933" s="25" t="s">
        <v>128</v>
      </c>
      <c r="B933" s="25" t="s">
        <v>97</v>
      </c>
      <c r="C933" s="25" t="s">
        <v>143</v>
      </c>
      <c r="D933" s="25" t="s">
        <v>78</v>
      </c>
      <c r="E933" s="25" t="s">
        <v>13</v>
      </c>
      <c r="F933" s="43">
        <v>80</v>
      </c>
      <c r="G933" s="43">
        <v>255</v>
      </c>
      <c r="H933" s="43">
        <v>20215</v>
      </c>
      <c r="I933" s="167">
        <v>218130</v>
      </c>
    </row>
    <row r="934" spans="1:9" s="27" customFormat="1" ht="11.25" x14ac:dyDescent="0.2">
      <c r="A934" s="25" t="s">
        <v>128</v>
      </c>
      <c r="B934" s="25" t="s">
        <v>97</v>
      </c>
      <c r="C934" s="25" t="s">
        <v>143</v>
      </c>
      <c r="D934" s="25" t="s">
        <v>79</v>
      </c>
      <c r="E934" s="25" t="s">
        <v>11</v>
      </c>
      <c r="F934" s="43">
        <v>95</v>
      </c>
      <c r="G934" s="43">
        <v>230</v>
      </c>
      <c r="H934" s="43">
        <v>20060</v>
      </c>
      <c r="I934" s="167">
        <v>211280</v>
      </c>
    </row>
    <row r="935" spans="1:9" s="27" customFormat="1" ht="11.25" x14ac:dyDescent="0.2">
      <c r="A935" s="25" t="s">
        <v>128</v>
      </c>
      <c r="B935" s="25" t="s">
        <v>97</v>
      </c>
      <c r="C935" s="25" t="s">
        <v>143</v>
      </c>
      <c r="D935" s="25" t="s">
        <v>80</v>
      </c>
      <c r="E935" s="25" t="s">
        <v>25</v>
      </c>
      <c r="F935" s="43">
        <v>605</v>
      </c>
      <c r="G935" s="43">
        <v>2215</v>
      </c>
      <c r="H935" s="43">
        <v>177355</v>
      </c>
      <c r="I935" s="167">
        <v>1799500</v>
      </c>
    </row>
    <row r="936" spans="1:9" s="27" customFormat="1" ht="11.25" x14ac:dyDescent="0.2">
      <c r="A936" s="25" t="s">
        <v>128</v>
      </c>
      <c r="B936" s="25" t="s">
        <v>97</v>
      </c>
      <c r="C936" s="25" t="s">
        <v>143</v>
      </c>
      <c r="D936" s="25" t="s">
        <v>81</v>
      </c>
      <c r="E936" s="25" t="s">
        <v>19</v>
      </c>
      <c r="F936" s="43">
        <v>275</v>
      </c>
      <c r="G936" s="43">
        <v>1455</v>
      </c>
      <c r="H936" s="43">
        <v>93030</v>
      </c>
      <c r="I936" s="167">
        <v>822010</v>
      </c>
    </row>
    <row r="937" spans="1:9" s="27" customFormat="1" ht="11.25" x14ac:dyDescent="0.2">
      <c r="A937" s="25" t="s">
        <v>128</v>
      </c>
      <c r="B937" s="25" t="s">
        <v>97</v>
      </c>
      <c r="C937" s="25" t="s">
        <v>143</v>
      </c>
      <c r="D937" s="25" t="s">
        <v>82</v>
      </c>
      <c r="E937" s="25" t="s">
        <v>20</v>
      </c>
      <c r="F937" s="43">
        <v>300</v>
      </c>
      <c r="G937" s="43">
        <v>1180</v>
      </c>
      <c r="H937" s="43">
        <v>89235</v>
      </c>
      <c r="I937" s="167">
        <v>825580</v>
      </c>
    </row>
    <row r="938" spans="1:9" s="27" customFormat="1" ht="11.25" x14ac:dyDescent="0.2">
      <c r="A938" s="25" t="s">
        <v>128</v>
      </c>
      <c r="B938" s="25" t="s">
        <v>96</v>
      </c>
      <c r="C938" s="25" t="s">
        <v>102</v>
      </c>
      <c r="D938" s="25" t="s">
        <v>66</v>
      </c>
      <c r="E938" s="25" t="s">
        <v>12</v>
      </c>
      <c r="F938" s="43">
        <v>50</v>
      </c>
      <c r="G938" s="43">
        <v>205</v>
      </c>
      <c r="H938" s="43">
        <v>12050</v>
      </c>
      <c r="I938" s="167">
        <v>130920</v>
      </c>
    </row>
    <row r="939" spans="1:9" s="27" customFormat="1" ht="11.25" x14ac:dyDescent="0.2">
      <c r="A939" s="25" t="s">
        <v>128</v>
      </c>
      <c r="B939" s="25" t="s">
        <v>96</v>
      </c>
      <c r="C939" s="25" t="s">
        <v>102</v>
      </c>
      <c r="D939" s="25" t="s">
        <v>67</v>
      </c>
      <c r="E939" s="25" t="s">
        <v>15</v>
      </c>
      <c r="F939" s="43">
        <v>85</v>
      </c>
      <c r="G939" s="43">
        <v>305</v>
      </c>
      <c r="H939" s="43">
        <v>23260</v>
      </c>
      <c r="I939" s="167">
        <v>200260</v>
      </c>
    </row>
    <row r="940" spans="1:9" s="27" customFormat="1" ht="11.25" x14ac:dyDescent="0.2">
      <c r="A940" s="25" t="s">
        <v>128</v>
      </c>
      <c r="B940" s="25" t="s">
        <v>96</v>
      </c>
      <c r="C940" s="25" t="s">
        <v>102</v>
      </c>
      <c r="D940" s="25" t="s">
        <v>68</v>
      </c>
      <c r="E940" s="25" t="s">
        <v>9</v>
      </c>
      <c r="F940" s="43">
        <v>0</v>
      </c>
      <c r="G940" s="43">
        <v>65</v>
      </c>
      <c r="H940" s="43">
        <v>2310</v>
      </c>
      <c r="I940" s="167">
        <v>43355</v>
      </c>
    </row>
    <row r="941" spans="1:9" s="27" customFormat="1" ht="11.25" x14ac:dyDescent="0.2">
      <c r="A941" s="25" t="s">
        <v>128</v>
      </c>
      <c r="B941" s="25" t="s">
        <v>96</v>
      </c>
      <c r="C941" s="25" t="s">
        <v>102</v>
      </c>
      <c r="D941" s="25" t="s">
        <v>69</v>
      </c>
      <c r="E941" s="25" t="s">
        <v>14</v>
      </c>
      <c r="F941" s="43">
        <v>5</v>
      </c>
      <c r="G941" s="43">
        <v>15</v>
      </c>
      <c r="H941" s="43">
        <v>980</v>
      </c>
      <c r="I941" s="167">
        <v>10450</v>
      </c>
    </row>
    <row r="942" spans="1:9" s="27" customFormat="1" ht="11.25" x14ac:dyDescent="0.2">
      <c r="A942" s="25" t="s">
        <v>128</v>
      </c>
      <c r="B942" s="25" t="s">
        <v>96</v>
      </c>
      <c r="C942" s="25" t="s">
        <v>102</v>
      </c>
      <c r="D942" s="25" t="s">
        <v>70</v>
      </c>
      <c r="E942" s="25" t="s">
        <v>17</v>
      </c>
      <c r="F942" s="43">
        <v>5</v>
      </c>
      <c r="G942" s="43">
        <v>5</v>
      </c>
      <c r="H942" s="43">
        <v>660</v>
      </c>
      <c r="I942" s="167">
        <v>9060</v>
      </c>
    </row>
    <row r="943" spans="1:9" s="27" customFormat="1" ht="11.25" x14ac:dyDescent="0.2">
      <c r="A943" s="25" t="s">
        <v>128</v>
      </c>
      <c r="B943" s="25" t="s">
        <v>96</v>
      </c>
      <c r="C943" s="25" t="s">
        <v>102</v>
      </c>
      <c r="D943" s="25" t="s">
        <v>71</v>
      </c>
      <c r="E943" s="25" t="s">
        <v>22</v>
      </c>
      <c r="F943" s="43">
        <v>100</v>
      </c>
      <c r="G943" s="43">
        <v>355</v>
      </c>
      <c r="H943" s="43">
        <v>24240</v>
      </c>
      <c r="I943" s="167">
        <v>236605</v>
      </c>
    </row>
    <row r="944" spans="1:9" s="27" customFormat="1" ht="11.25" x14ac:dyDescent="0.2">
      <c r="A944" s="25" t="s">
        <v>128</v>
      </c>
      <c r="B944" s="25" t="s">
        <v>96</v>
      </c>
      <c r="C944" s="25" t="s">
        <v>102</v>
      </c>
      <c r="D944" s="25" t="s">
        <v>72</v>
      </c>
      <c r="E944" s="25" t="s">
        <v>10</v>
      </c>
      <c r="F944" s="43">
        <v>20</v>
      </c>
      <c r="G944" s="43">
        <v>75</v>
      </c>
      <c r="H944" s="43">
        <v>4685</v>
      </c>
      <c r="I944" s="167">
        <v>41730</v>
      </c>
    </row>
    <row r="945" spans="1:9" s="27" customFormat="1" ht="11.25" x14ac:dyDescent="0.2">
      <c r="A945" s="25" t="s">
        <v>128</v>
      </c>
      <c r="B945" s="25" t="s">
        <v>96</v>
      </c>
      <c r="C945" s="25" t="s">
        <v>102</v>
      </c>
      <c r="D945" s="25" t="s">
        <v>73</v>
      </c>
      <c r="E945" s="25" t="s">
        <v>18</v>
      </c>
      <c r="F945" s="43">
        <v>125</v>
      </c>
      <c r="G945" s="43">
        <v>590</v>
      </c>
      <c r="H945" s="43">
        <v>41210</v>
      </c>
      <c r="I945" s="167">
        <v>378540</v>
      </c>
    </row>
    <row r="946" spans="1:9" s="27" customFormat="1" ht="11.25" x14ac:dyDescent="0.2">
      <c r="A946" s="25" t="s">
        <v>128</v>
      </c>
      <c r="B946" s="25" t="s">
        <v>96</v>
      </c>
      <c r="C946" s="25" t="s">
        <v>102</v>
      </c>
      <c r="D946" s="25" t="s">
        <v>74</v>
      </c>
      <c r="E946" s="25" t="s">
        <v>23</v>
      </c>
      <c r="F946" s="43">
        <v>385</v>
      </c>
      <c r="G946" s="43">
        <v>1025</v>
      </c>
      <c r="H946" s="43">
        <v>77110</v>
      </c>
      <c r="I946" s="167">
        <v>714165</v>
      </c>
    </row>
    <row r="947" spans="1:9" s="27" customFormat="1" ht="11.25" x14ac:dyDescent="0.2">
      <c r="A947" s="25" t="s">
        <v>128</v>
      </c>
      <c r="B947" s="25" t="s">
        <v>96</v>
      </c>
      <c r="C947" s="25" t="s">
        <v>102</v>
      </c>
      <c r="D947" s="25" t="s">
        <v>75</v>
      </c>
      <c r="E947" s="25" t="s">
        <v>21</v>
      </c>
      <c r="F947" s="43">
        <v>180</v>
      </c>
      <c r="G947" s="43">
        <v>1795</v>
      </c>
      <c r="H947" s="43">
        <v>147345</v>
      </c>
      <c r="I947" s="167">
        <v>1776280</v>
      </c>
    </row>
    <row r="948" spans="1:9" s="27" customFormat="1" ht="11.25" x14ac:dyDescent="0.2">
      <c r="A948" s="25" t="s">
        <v>128</v>
      </c>
      <c r="B948" s="25" t="s">
        <v>96</v>
      </c>
      <c r="C948" s="25" t="s">
        <v>102</v>
      </c>
      <c r="D948" s="25" t="s">
        <v>76</v>
      </c>
      <c r="E948" s="25" t="s">
        <v>24</v>
      </c>
      <c r="F948" s="43">
        <v>425</v>
      </c>
      <c r="G948" s="43">
        <v>2495</v>
      </c>
      <c r="H948" s="43">
        <v>214530</v>
      </c>
      <c r="I948" s="167">
        <v>2089325</v>
      </c>
    </row>
    <row r="949" spans="1:9" s="27" customFormat="1" ht="11.25" x14ac:dyDescent="0.2">
      <c r="A949" s="25" t="s">
        <v>128</v>
      </c>
      <c r="B949" s="25" t="s">
        <v>96</v>
      </c>
      <c r="C949" s="25" t="s">
        <v>102</v>
      </c>
      <c r="D949" s="25" t="s">
        <v>77</v>
      </c>
      <c r="E949" s="25" t="s">
        <v>16</v>
      </c>
      <c r="F949" s="43">
        <v>45</v>
      </c>
      <c r="G949" s="43">
        <v>210</v>
      </c>
      <c r="H949" s="43">
        <v>14445</v>
      </c>
      <c r="I949" s="167">
        <v>157190</v>
      </c>
    </row>
    <row r="950" spans="1:9" s="27" customFormat="1" ht="11.25" x14ac:dyDescent="0.2">
      <c r="A950" s="25" t="s">
        <v>128</v>
      </c>
      <c r="B950" s="25" t="s">
        <v>96</v>
      </c>
      <c r="C950" s="25" t="s">
        <v>102</v>
      </c>
      <c r="D950" s="25" t="s">
        <v>78</v>
      </c>
      <c r="E950" s="25" t="s">
        <v>13</v>
      </c>
      <c r="F950" s="43">
        <v>60</v>
      </c>
      <c r="G950" s="43">
        <v>185</v>
      </c>
      <c r="H950" s="43">
        <v>13095</v>
      </c>
      <c r="I950" s="167">
        <v>154890</v>
      </c>
    </row>
    <row r="951" spans="1:9" s="27" customFormat="1" ht="11.25" x14ac:dyDescent="0.2">
      <c r="A951" s="25" t="s">
        <v>128</v>
      </c>
      <c r="B951" s="25" t="s">
        <v>96</v>
      </c>
      <c r="C951" s="25" t="s">
        <v>102</v>
      </c>
      <c r="D951" s="25" t="s">
        <v>79</v>
      </c>
      <c r="E951" s="25" t="s">
        <v>11</v>
      </c>
      <c r="F951" s="43">
        <v>25</v>
      </c>
      <c r="G951" s="43">
        <v>55</v>
      </c>
      <c r="H951" s="43">
        <v>5735</v>
      </c>
      <c r="I951" s="167">
        <v>55425</v>
      </c>
    </row>
    <row r="952" spans="1:9" s="27" customFormat="1" ht="11.25" x14ac:dyDescent="0.2">
      <c r="A952" s="25" t="s">
        <v>128</v>
      </c>
      <c r="B952" s="25" t="s">
        <v>96</v>
      </c>
      <c r="C952" s="25" t="s">
        <v>102</v>
      </c>
      <c r="D952" s="25" t="s">
        <v>80</v>
      </c>
      <c r="E952" s="25" t="s">
        <v>25</v>
      </c>
      <c r="F952" s="43">
        <v>390</v>
      </c>
      <c r="G952" s="43">
        <v>1705</v>
      </c>
      <c r="H952" s="43">
        <v>121165</v>
      </c>
      <c r="I952" s="167">
        <v>1208620</v>
      </c>
    </row>
    <row r="953" spans="1:9" s="27" customFormat="1" ht="11.25" x14ac:dyDescent="0.2">
      <c r="A953" s="25" t="s">
        <v>128</v>
      </c>
      <c r="B953" s="25" t="s">
        <v>96</v>
      </c>
      <c r="C953" s="25" t="s">
        <v>102</v>
      </c>
      <c r="D953" s="25" t="s">
        <v>81</v>
      </c>
      <c r="E953" s="25" t="s">
        <v>19</v>
      </c>
      <c r="F953" s="43">
        <v>165</v>
      </c>
      <c r="G953" s="43">
        <v>815</v>
      </c>
      <c r="H953" s="43">
        <v>48965</v>
      </c>
      <c r="I953" s="167">
        <v>456915</v>
      </c>
    </row>
    <row r="954" spans="1:9" s="27" customFormat="1" ht="11.25" x14ac:dyDescent="0.2">
      <c r="A954" s="25" t="s">
        <v>128</v>
      </c>
      <c r="B954" s="25" t="s">
        <v>96</v>
      </c>
      <c r="C954" s="25" t="s">
        <v>102</v>
      </c>
      <c r="D954" s="25" t="s">
        <v>82</v>
      </c>
      <c r="E954" s="25" t="s">
        <v>20</v>
      </c>
      <c r="F954" s="43">
        <v>235</v>
      </c>
      <c r="G954" s="43">
        <v>1365</v>
      </c>
      <c r="H954" s="43">
        <v>87650</v>
      </c>
      <c r="I954" s="167">
        <v>829945</v>
      </c>
    </row>
    <row r="955" spans="1:9" s="27" customFormat="1" ht="11.25" x14ac:dyDescent="0.2">
      <c r="A955" s="25" t="s">
        <v>128</v>
      </c>
      <c r="B955" s="25" t="s">
        <v>95</v>
      </c>
      <c r="C955" s="25" t="s">
        <v>101</v>
      </c>
      <c r="D955" s="25" t="s">
        <v>66</v>
      </c>
      <c r="E955" s="25" t="s">
        <v>12</v>
      </c>
      <c r="F955" s="43">
        <v>10</v>
      </c>
      <c r="G955" s="43">
        <v>25</v>
      </c>
      <c r="H955" s="43">
        <v>2620</v>
      </c>
      <c r="I955" s="167">
        <v>23570</v>
      </c>
    </row>
    <row r="956" spans="1:9" s="27" customFormat="1" ht="11.25" x14ac:dyDescent="0.2">
      <c r="A956" s="25" t="s">
        <v>128</v>
      </c>
      <c r="B956" s="25" t="s">
        <v>95</v>
      </c>
      <c r="C956" s="25" t="s">
        <v>101</v>
      </c>
      <c r="D956" s="25" t="s">
        <v>67</v>
      </c>
      <c r="E956" s="25" t="s">
        <v>15</v>
      </c>
      <c r="F956" s="43">
        <v>35</v>
      </c>
      <c r="G956" s="43">
        <v>235</v>
      </c>
      <c r="H956" s="43">
        <v>15540</v>
      </c>
      <c r="I956" s="167">
        <v>153160</v>
      </c>
    </row>
    <row r="957" spans="1:9" s="27" customFormat="1" ht="11.25" x14ac:dyDescent="0.2">
      <c r="A957" s="25" t="s">
        <v>128</v>
      </c>
      <c r="B957" s="25" t="s">
        <v>95</v>
      </c>
      <c r="C957" s="25" t="s">
        <v>101</v>
      </c>
      <c r="D957" s="25" t="s">
        <v>69</v>
      </c>
      <c r="E957" s="25" t="s">
        <v>14</v>
      </c>
      <c r="F957" s="43">
        <v>5</v>
      </c>
      <c r="G957" s="43">
        <v>10</v>
      </c>
      <c r="H957" s="43">
        <v>230</v>
      </c>
      <c r="I957" s="167">
        <v>2490</v>
      </c>
    </row>
    <row r="958" spans="1:9" s="27" customFormat="1" ht="11.25" x14ac:dyDescent="0.2">
      <c r="A958" s="25" t="s">
        <v>128</v>
      </c>
      <c r="B958" s="25" t="s">
        <v>95</v>
      </c>
      <c r="C958" s="25" t="s">
        <v>101</v>
      </c>
      <c r="D958" s="25" t="s">
        <v>70</v>
      </c>
      <c r="E958" s="25" t="s">
        <v>17</v>
      </c>
      <c r="F958" s="43">
        <v>0</v>
      </c>
      <c r="G958" s="43">
        <v>5</v>
      </c>
      <c r="H958" s="43">
        <v>100</v>
      </c>
      <c r="I958" s="167">
        <v>1855</v>
      </c>
    </row>
    <row r="959" spans="1:9" s="27" customFormat="1" ht="11.25" x14ac:dyDescent="0.2">
      <c r="A959" s="25" t="s">
        <v>128</v>
      </c>
      <c r="B959" s="25" t="s">
        <v>95</v>
      </c>
      <c r="C959" s="25" t="s">
        <v>101</v>
      </c>
      <c r="D959" s="25" t="s">
        <v>71</v>
      </c>
      <c r="E959" s="25" t="s">
        <v>22</v>
      </c>
      <c r="F959" s="43">
        <v>80</v>
      </c>
      <c r="G959" s="43">
        <v>340</v>
      </c>
      <c r="H959" s="43">
        <v>21455</v>
      </c>
      <c r="I959" s="167">
        <v>231960</v>
      </c>
    </row>
    <row r="960" spans="1:9" s="27" customFormat="1" ht="11.25" x14ac:dyDescent="0.2">
      <c r="A960" s="25" t="s">
        <v>128</v>
      </c>
      <c r="B960" s="25" t="s">
        <v>95</v>
      </c>
      <c r="C960" s="25" t="s">
        <v>101</v>
      </c>
      <c r="D960" s="25" t="s">
        <v>72</v>
      </c>
      <c r="E960" s="25" t="s">
        <v>10</v>
      </c>
      <c r="F960" s="43">
        <v>20</v>
      </c>
      <c r="G960" s="43">
        <v>125</v>
      </c>
      <c r="H960" s="43">
        <v>12435</v>
      </c>
      <c r="I960" s="167">
        <v>152060</v>
      </c>
    </row>
    <row r="961" spans="1:9" s="27" customFormat="1" ht="11.25" x14ac:dyDescent="0.2">
      <c r="A961" s="25" t="s">
        <v>128</v>
      </c>
      <c r="B961" s="25" t="s">
        <v>95</v>
      </c>
      <c r="C961" s="25" t="s">
        <v>101</v>
      </c>
      <c r="D961" s="25" t="s">
        <v>73</v>
      </c>
      <c r="E961" s="25" t="s">
        <v>18</v>
      </c>
      <c r="F961" s="43">
        <v>135</v>
      </c>
      <c r="G961" s="43">
        <v>430</v>
      </c>
      <c r="H961" s="43">
        <v>38560</v>
      </c>
      <c r="I961" s="167">
        <v>367020</v>
      </c>
    </row>
    <row r="962" spans="1:9" s="27" customFormat="1" ht="11.25" x14ac:dyDescent="0.2">
      <c r="A962" s="25" t="s">
        <v>128</v>
      </c>
      <c r="B962" s="25" t="s">
        <v>95</v>
      </c>
      <c r="C962" s="25" t="s">
        <v>101</v>
      </c>
      <c r="D962" s="25" t="s">
        <v>74</v>
      </c>
      <c r="E962" s="25" t="s">
        <v>23</v>
      </c>
      <c r="F962" s="43">
        <v>275</v>
      </c>
      <c r="G962" s="43">
        <v>815</v>
      </c>
      <c r="H962" s="43">
        <v>45060</v>
      </c>
      <c r="I962" s="167">
        <v>436965</v>
      </c>
    </row>
    <row r="963" spans="1:9" s="27" customFormat="1" ht="11.25" x14ac:dyDescent="0.2">
      <c r="A963" s="25" t="s">
        <v>128</v>
      </c>
      <c r="B963" s="25" t="s">
        <v>95</v>
      </c>
      <c r="C963" s="25" t="s">
        <v>101</v>
      </c>
      <c r="D963" s="25" t="s">
        <v>75</v>
      </c>
      <c r="E963" s="25" t="s">
        <v>21</v>
      </c>
      <c r="F963" s="43">
        <v>120</v>
      </c>
      <c r="G963" s="43">
        <v>990</v>
      </c>
      <c r="H963" s="43">
        <v>81440</v>
      </c>
      <c r="I963" s="167">
        <v>806720</v>
      </c>
    </row>
    <row r="964" spans="1:9" s="27" customFormat="1" ht="11.25" x14ac:dyDescent="0.2">
      <c r="A964" s="25" t="s">
        <v>128</v>
      </c>
      <c r="B964" s="25" t="s">
        <v>95</v>
      </c>
      <c r="C964" s="25" t="s">
        <v>101</v>
      </c>
      <c r="D964" s="25" t="s">
        <v>76</v>
      </c>
      <c r="E964" s="25" t="s">
        <v>24</v>
      </c>
      <c r="F964" s="43">
        <v>245</v>
      </c>
      <c r="G964" s="43">
        <v>1335</v>
      </c>
      <c r="H964" s="43">
        <v>118815</v>
      </c>
      <c r="I964" s="167">
        <v>1065935</v>
      </c>
    </row>
    <row r="965" spans="1:9" s="27" customFormat="1" ht="11.25" x14ac:dyDescent="0.2">
      <c r="A965" s="25" t="s">
        <v>128</v>
      </c>
      <c r="B965" s="25" t="s">
        <v>95</v>
      </c>
      <c r="C965" s="25" t="s">
        <v>101</v>
      </c>
      <c r="D965" s="25" t="s">
        <v>77</v>
      </c>
      <c r="E965" s="25" t="s">
        <v>16</v>
      </c>
      <c r="F965" s="43">
        <v>20</v>
      </c>
      <c r="G965" s="43">
        <v>45</v>
      </c>
      <c r="H965" s="43">
        <v>3450</v>
      </c>
      <c r="I965" s="167">
        <v>35855</v>
      </c>
    </row>
    <row r="966" spans="1:9" s="27" customFormat="1" ht="11.25" x14ac:dyDescent="0.2">
      <c r="A966" s="25" t="s">
        <v>128</v>
      </c>
      <c r="B966" s="25" t="s">
        <v>95</v>
      </c>
      <c r="C966" s="25" t="s">
        <v>101</v>
      </c>
      <c r="D966" s="25" t="s">
        <v>78</v>
      </c>
      <c r="E966" s="25" t="s">
        <v>13</v>
      </c>
      <c r="F966" s="43">
        <v>35</v>
      </c>
      <c r="G966" s="43">
        <v>85</v>
      </c>
      <c r="H966" s="43">
        <v>6925</v>
      </c>
      <c r="I966" s="167">
        <v>90655</v>
      </c>
    </row>
    <row r="967" spans="1:9" s="27" customFormat="1" ht="11.25" x14ac:dyDescent="0.2">
      <c r="A967" s="25" t="s">
        <v>128</v>
      </c>
      <c r="B967" s="25" t="s">
        <v>95</v>
      </c>
      <c r="C967" s="25" t="s">
        <v>101</v>
      </c>
      <c r="D967" s="25" t="s">
        <v>79</v>
      </c>
      <c r="E967" s="25" t="s">
        <v>11</v>
      </c>
      <c r="F967" s="43">
        <v>10</v>
      </c>
      <c r="G967" s="43">
        <v>15</v>
      </c>
      <c r="H967" s="43">
        <v>1310</v>
      </c>
      <c r="I967" s="167">
        <v>14155</v>
      </c>
    </row>
    <row r="968" spans="1:9" s="27" customFormat="1" ht="11.25" x14ac:dyDescent="0.2">
      <c r="A968" s="25" t="s">
        <v>128</v>
      </c>
      <c r="B968" s="25" t="s">
        <v>95</v>
      </c>
      <c r="C968" s="25" t="s">
        <v>101</v>
      </c>
      <c r="D968" s="25" t="s">
        <v>80</v>
      </c>
      <c r="E968" s="25" t="s">
        <v>25</v>
      </c>
      <c r="F968" s="43">
        <v>175</v>
      </c>
      <c r="G968" s="43">
        <v>710</v>
      </c>
      <c r="H968" s="43">
        <v>47245</v>
      </c>
      <c r="I968" s="167">
        <v>483800</v>
      </c>
    </row>
    <row r="969" spans="1:9" s="27" customFormat="1" ht="11.25" x14ac:dyDescent="0.2">
      <c r="A969" s="25" t="s">
        <v>128</v>
      </c>
      <c r="B969" s="25" t="s">
        <v>95</v>
      </c>
      <c r="C969" s="25" t="s">
        <v>101</v>
      </c>
      <c r="D969" s="25" t="s">
        <v>81</v>
      </c>
      <c r="E969" s="25" t="s">
        <v>19</v>
      </c>
      <c r="F969" s="43">
        <v>125</v>
      </c>
      <c r="G969" s="43">
        <v>595</v>
      </c>
      <c r="H969" s="43">
        <v>43090</v>
      </c>
      <c r="I969" s="167">
        <v>405140</v>
      </c>
    </row>
    <row r="970" spans="1:9" s="27" customFormat="1" ht="11.25" x14ac:dyDescent="0.2">
      <c r="A970" s="25" t="s">
        <v>128</v>
      </c>
      <c r="B970" s="25" t="s">
        <v>95</v>
      </c>
      <c r="C970" s="25" t="s">
        <v>101</v>
      </c>
      <c r="D970" s="25" t="s">
        <v>82</v>
      </c>
      <c r="E970" s="25" t="s">
        <v>20</v>
      </c>
      <c r="F970" s="43">
        <v>150</v>
      </c>
      <c r="G970" s="43">
        <v>520</v>
      </c>
      <c r="H970" s="43">
        <v>42805</v>
      </c>
      <c r="I970" s="167">
        <v>392705</v>
      </c>
    </row>
    <row r="971" spans="1:9" s="27" customFormat="1" ht="11.25" x14ac:dyDescent="0.2">
      <c r="A971" s="25" t="s">
        <v>128</v>
      </c>
      <c r="B971" s="25" t="s">
        <v>106</v>
      </c>
      <c r="C971" s="25" t="s">
        <v>120</v>
      </c>
      <c r="D971" s="25" t="s">
        <v>66</v>
      </c>
      <c r="E971" s="25" t="s">
        <v>12</v>
      </c>
      <c r="F971" s="43">
        <v>35</v>
      </c>
      <c r="G971" s="43">
        <v>100</v>
      </c>
      <c r="H971" s="43">
        <v>10080</v>
      </c>
      <c r="I971" s="167">
        <v>84200</v>
      </c>
    </row>
    <row r="972" spans="1:9" s="27" customFormat="1" ht="11.25" x14ac:dyDescent="0.2">
      <c r="A972" s="25" t="s">
        <v>128</v>
      </c>
      <c r="B972" s="25" t="s">
        <v>106</v>
      </c>
      <c r="C972" s="25" t="s">
        <v>120</v>
      </c>
      <c r="D972" s="25" t="s">
        <v>67</v>
      </c>
      <c r="E972" s="25" t="s">
        <v>15</v>
      </c>
      <c r="F972" s="43">
        <v>155</v>
      </c>
      <c r="G972" s="43">
        <v>780</v>
      </c>
      <c r="H972" s="43">
        <v>57870</v>
      </c>
      <c r="I972" s="167">
        <v>502015</v>
      </c>
    </row>
    <row r="973" spans="1:9" s="27" customFormat="1" ht="11.25" x14ac:dyDescent="0.2">
      <c r="A973" s="25" t="s">
        <v>128</v>
      </c>
      <c r="B973" s="25" t="s">
        <v>106</v>
      </c>
      <c r="C973" s="25" t="s">
        <v>120</v>
      </c>
      <c r="D973" s="25" t="s">
        <v>69</v>
      </c>
      <c r="E973" s="25" t="s">
        <v>14</v>
      </c>
      <c r="F973" s="43">
        <v>25</v>
      </c>
      <c r="G973" s="43">
        <v>65</v>
      </c>
      <c r="H973" s="43">
        <v>5260</v>
      </c>
      <c r="I973" s="167">
        <v>50350</v>
      </c>
    </row>
    <row r="974" spans="1:9" s="27" customFormat="1" ht="11.25" x14ac:dyDescent="0.2">
      <c r="A974" s="25" t="s">
        <v>128</v>
      </c>
      <c r="B974" s="25" t="s">
        <v>106</v>
      </c>
      <c r="C974" s="25" t="s">
        <v>120</v>
      </c>
      <c r="D974" s="25" t="s">
        <v>70</v>
      </c>
      <c r="E974" s="25" t="s">
        <v>17</v>
      </c>
      <c r="F974" s="43">
        <v>5</v>
      </c>
      <c r="G974" s="43">
        <v>20</v>
      </c>
      <c r="H974" s="43">
        <v>1570</v>
      </c>
      <c r="I974" s="167">
        <v>12080</v>
      </c>
    </row>
    <row r="975" spans="1:9" s="27" customFormat="1" ht="11.25" x14ac:dyDescent="0.2">
      <c r="A975" s="25" t="s">
        <v>128</v>
      </c>
      <c r="B975" s="25" t="s">
        <v>106</v>
      </c>
      <c r="C975" s="25" t="s">
        <v>120</v>
      </c>
      <c r="D975" s="25" t="s">
        <v>71</v>
      </c>
      <c r="E975" s="25" t="s">
        <v>22</v>
      </c>
      <c r="F975" s="43">
        <v>165</v>
      </c>
      <c r="G975" s="43">
        <v>535</v>
      </c>
      <c r="H975" s="43">
        <v>38790</v>
      </c>
      <c r="I975" s="167">
        <v>350535</v>
      </c>
    </row>
    <row r="976" spans="1:9" s="27" customFormat="1" ht="11.25" x14ac:dyDescent="0.2">
      <c r="A976" s="25" t="s">
        <v>128</v>
      </c>
      <c r="B976" s="25" t="s">
        <v>106</v>
      </c>
      <c r="C976" s="25" t="s">
        <v>120</v>
      </c>
      <c r="D976" s="25" t="s">
        <v>72</v>
      </c>
      <c r="E976" s="25" t="s">
        <v>10</v>
      </c>
      <c r="F976" s="43">
        <v>20</v>
      </c>
      <c r="G976" s="43">
        <v>100</v>
      </c>
      <c r="H976" s="43">
        <v>5060</v>
      </c>
      <c r="I976" s="167">
        <v>57435</v>
      </c>
    </row>
    <row r="977" spans="1:9" s="27" customFormat="1" ht="11.25" x14ac:dyDescent="0.2">
      <c r="A977" s="25" t="s">
        <v>128</v>
      </c>
      <c r="B977" s="25" t="s">
        <v>106</v>
      </c>
      <c r="C977" s="25" t="s">
        <v>120</v>
      </c>
      <c r="D977" s="25" t="s">
        <v>73</v>
      </c>
      <c r="E977" s="25" t="s">
        <v>18</v>
      </c>
      <c r="F977" s="43">
        <v>320</v>
      </c>
      <c r="G977" s="43">
        <v>960</v>
      </c>
      <c r="H977" s="43">
        <v>85960</v>
      </c>
      <c r="I977" s="167">
        <v>785535</v>
      </c>
    </row>
    <row r="978" spans="1:9" s="27" customFormat="1" ht="11.25" x14ac:dyDescent="0.2">
      <c r="A978" s="25" t="s">
        <v>128</v>
      </c>
      <c r="B978" s="25" t="s">
        <v>106</v>
      </c>
      <c r="C978" s="25" t="s">
        <v>120</v>
      </c>
      <c r="D978" s="25" t="s">
        <v>74</v>
      </c>
      <c r="E978" s="25" t="s">
        <v>23</v>
      </c>
      <c r="F978" s="43">
        <v>725</v>
      </c>
      <c r="G978" s="43">
        <v>2030</v>
      </c>
      <c r="H978" s="43">
        <v>143430</v>
      </c>
      <c r="I978" s="167">
        <v>1254535</v>
      </c>
    </row>
    <row r="979" spans="1:9" s="27" customFormat="1" ht="11.25" x14ac:dyDescent="0.2">
      <c r="A979" s="25" t="s">
        <v>128</v>
      </c>
      <c r="B979" s="25" t="s">
        <v>106</v>
      </c>
      <c r="C979" s="25" t="s">
        <v>120</v>
      </c>
      <c r="D979" s="25" t="s">
        <v>75</v>
      </c>
      <c r="E979" s="25" t="s">
        <v>21</v>
      </c>
      <c r="F979" s="43">
        <v>220</v>
      </c>
      <c r="G979" s="43">
        <v>2940</v>
      </c>
      <c r="H979" s="43">
        <v>210685</v>
      </c>
      <c r="I979" s="167">
        <v>2610500</v>
      </c>
    </row>
    <row r="980" spans="1:9" s="27" customFormat="1" ht="11.25" x14ac:dyDescent="0.2">
      <c r="A980" s="25" t="s">
        <v>128</v>
      </c>
      <c r="B980" s="25" t="s">
        <v>106</v>
      </c>
      <c r="C980" s="25" t="s">
        <v>120</v>
      </c>
      <c r="D980" s="25" t="s">
        <v>76</v>
      </c>
      <c r="E980" s="25" t="s">
        <v>24</v>
      </c>
      <c r="F980" s="43">
        <v>690</v>
      </c>
      <c r="G980" s="43">
        <v>3995</v>
      </c>
      <c r="H980" s="43">
        <v>345960</v>
      </c>
      <c r="I980" s="167">
        <v>3133840</v>
      </c>
    </row>
    <row r="981" spans="1:9" s="27" customFormat="1" ht="11.25" x14ac:dyDescent="0.2">
      <c r="A981" s="25" t="s">
        <v>128</v>
      </c>
      <c r="B981" s="25" t="s">
        <v>106</v>
      </c>
      <c r="C981" s="25" t="s">
        <v>120</v>
      </c>
      <c r="D981" s="25" t="s">
        <v>77</v>
      </c>
      <c r="E981" s="25" t="s">
        <v>16</v>
      </c>
      <c r="F981" s="43">
        <v>90</v>
      </c>
      <c r="G981" s="43">
        <v>300</v>
      </c>
      <c r="H981" s="43">
        <v>26560</v>
      </c>
      <c r="I981" s="167">
        <v>278400</v>
      </c>
    </row>
    <row r="982" spans="1:9" s="27" customFormat="1" ht="11.25" x14ac:dyDescent="0.2">
      <c r="A982" s="25" t="s">
        <v>128</v>
      </c>
      <c r="B982" s="25" t="s">
        <v>106</v>
      </c>
      <c r="C982" s="25" t="s">
        <v>120</v>
      </c>
      <c r="D982" s="25" t="s">
        <v>78</v>
      </c>
      <c r="E982" s="25" t="s">
        <v>13</v>
      </c>
      <c r="F982" s="43">
        <v>90</v>
      </c>
      <c r="G982" s="43">
        <v>205</v>
      </c>
      <c r="H982" s="43">
        <v>10115</v>
      </c>
      <c r="I982" s="167">
        <v>111245</v>
      </c>
    </row>
    <row r="983" spans="1:9" s="27" customFormat="1" ht="11.25" x14ac:dyDescent="0.2">
      <c r="A983" s="25" t="s">
        <v>128</v>
      </c>
      <c r="B983" s="25" t="s">
        <v>106</v>
      </c>
      <c r="C983" s="25" t="s">
        <v>120</v>
      </c>
      <c r="D983" s="25" t="s">
        <v>79</v>
      </c>
      <c r="E983" s="25" t="s">
        <v>11</v>
      </c>
      <c r="F983" s="43">
        <v>55</v>
      </c>
      <c r="G983" s="43">
        <v>170</v>
      </c>
      <c r="H983" s="43">
        <v>12015</v>
      </c>
      <c r="I983" s="167">
        <v>116675</v>
      </c>
    </row>
    <row r="984" spans="1:9" s="27" customFormat="1" ht="11.25" x14ac:dyDescent="0.2">
      <c r="A984" s="25" t="s">
        <v>128</v>
      </c>
      <c r="B984" s="25" t="s">
        <v>106</v>
      </c>
      <c r="C984" s="25" t="s">
        <v>120</v>
      </c>
      <c r="D984" s="25" t="s">
        <v>80</v>
      </c>
      <c r="E984" s="25" t="s">
        <v>25</v>
      </c>
      <c r="F984" s="43">
        <v>535</v>
      </c>
      <c r="G984" s="43">
        <v>2585</v>
      </c>
      <c r="H984" s="43">
        <v>178265</v>
      </c>
      <c r="I984" s="167">
        <v>1745350</v>
      </c>
    </row>
    <row r="985" spans="1:9" s="27" customFormat="1" ht="11.25" x14ac:dyDescent="0.2">
      <c r="A985" s="25" t="s">
        <v>128</v>
      </c>
      <c r="B985" s="25" t="s">
        <v>106</v>
      </c>
      <c r="C985" s="25" t="s">
        <v>120</v>
      </c>
      <c r="D985" s="25" t="s">
        <v>81</v>
      </c>
      <c r="E985" s="25" t="s">
        <v>19</v>
      </c>
      <c r="F985" s="43">
        <v>390</v>
      </c>
      <c r="G985" s="43">
        <v>1630</v>
      </c>
      <c r="H985" s="43">
        <v>84480</v>
      </c>
      <c r="I985" s="167">
        <v>746220</v>
      </c>
    </row>
    <row r="986" spans="1:9" s="27" customFormat="1" ht="11.25" x14ac:dyDescent="0.2">
      <c r="A986" s="25" t="s">
        <v>128</v>
      </c>
      <c r="B986" s="25" t="s">
        <v>106</v>
      </c>
      <c r="C986" s="25" t="s">
        <v>120</v>
      </c>
      <c r="D986" s="25" t="s">
        <v>82</v>
      </c>
      <c r="E986" s="25" t="s">
        <v>20</v>
      </c>
      <c r="F986" s="43">
        <v>435</v>
      </c>
      <c r="G986" s="43">
        <v>1710</v>
      </c>
      <c r="H986" s="43">
        <v>115040</v>
      </c>
      <c r="I986" s="167">
        <v>1051925</v>
      </c>
    </row>
    <row r="987" spans="1:9" s="27" customFormat="1" ht="11.25" x14ac:dyDescent="0.2">
      <c r="A987" s="25" t="s">
        <v>128</v>
      </c>
      <c r="B987" s="25" t="s">
        <v>94</v>
      </c>
      <c r="C987" s="25" t="s">
        <v>100</v>
      </c>
      <c r="D987" s="25" t="s">
        <v>66</v>
      </c>
      <c r="E987" s="25" t="s">
        <v>12</v>
      </c>
      <c r="F987" s="43">
        <v>10</v>
      </c>
      <c r="G987" s="43">
        <v>45</v>
      </c>
      <c r="H987" s="43">
        <v>3425</v>
      </c>
      <c r="I987" s="167">
        <v>27545</v>
      </c>
    </row>
    <row r="988" spans="1:9" s="27" customFormat="1" ht="11.25" x14ac:dyDescent="0.2">
      <c r="A988" s="25" t="s">
        <v>128</v>
      </c>
      <c r="B988" s="25" t="s">
        <v>94</v>
      </c>
      <c r="C988" s="25" t="s">
        <v>100</v>
      </c>
      <c r="D988" s="25" t="s">
        <v>67</v>
      </c>
      <c r="E988" s="25" t="s">
        <v>15</v>
      </c>
      <c r="F988" s="43">
        <v>25</v>
      </c>
      <c r="G988" s="43">
        <v>190</v>
      </c>
      <c r="H988" s="43">
        <v>9400</v>
      </c>
      <c r="I988" s="167">
        <v>77295</v>
      </c>
    </row>
    <row r="989" spans="1:9" s="27" customFormat="1" ht="11.25" x14ac:dyDescent="0.2">
      <c r="A989" s="25" t="s">
        <v>128</v>
      </c>
      <c r="B989" s="25" t="s">
        <v>94</v>
      </c>
      <c r="C989" s="25" t="s">
        <v>100</v>
      </c>
      <c r="D989" s="25" t="s">
        <v>71</v>
      </c>
      <c r="E989" s="25" t="s">
        <v>22</v>
      </c>
      <c r="F989" s="43">
        <v>15</v>
      </c>
      <c r="G989" s="43">
        <v>55</v>
      </c>
      <c r="H989" s="43">
        <v>3990</v>
      </c>
      <c r="I989" s="167">
        <v>34035</v>
      </c>
    </row>
    <row r="990" spans="1:9" s="27" customFormat="1" ht="11.25" x14ac:dyDescent="0.2">
      <c r="A990" s="25" t="s">
        <v>128</v>
      </c>
      <c r="B990" s="25" t="s">
        <v>94</v>
      </c>
      <c r="C990" s="25" t="s">
        <v>100</v>
      </c>
      <c r="D990" s="25" t="s">
        <v>72</v>
      </c>
      <c r="E990" s="25" t="s">
        <v>10</v>
      </c>
      <c r="F990" s="43">
        <v>5</v>
      </c>
      <c r="G990" s="43">
        <v>55</v>
      </c>
      <c r="H990" s="43">
        <v>4055</v>
      </c>
      <c r="I990" s="167">
        <v>35340</v>
      </c>
    </row>
    <row r="991" spans="1:9" s="27" customFormat="1" ht="11.25" x14ac:dyDescent="0.2">
      <c r="A991" s="25" t="s">
        <v>128</v>
      </c>
      <c r="B991" s="25" t="s">
        <v>94</v>
      </c>
      <c r="C991" s="25" t="s">
        <v>100</v>
      </c>
      <c r="D991" s="25" t="s">
        <v>73</v>
      </c>
      <c r="E991" s="25" t="s">
        <v>18</v>
      </c>
      <c r="F991" s="43">
        <v>90</v>
      </c>
      <c r="G991" s="43">
        <v>545</v>
      </c>
      <c r="H991" s="43">
        <v>56720</v>
      </c>
      <c r="I991" s="167">
        <v>472075</v>
      </c>
    </row>
    <row r="992" spans="1:9" s="27" customFormat="1" ht="11.25" x14ac:dyDescent="0.2">
      <c r="A992" s="25" t="s">
        <v>128</v>
      </c>
      <c r="B992" s="25" t="s">
        <v>94</v>
      </c>
      <c r="C992" s="25" t="s">
        <v>100</v>
      </c>
      <c r="D992" s="25" t="s">
        <v>74</v>
      </c>
      <c r="E992" s="25" t="s">
        <v>23</v>
      </c>
      <c r="F992" s="43">
        <v>85</v>
      </c>
      <c r="G992" s="43">
        <v>260</v>
      </c>
      <c r="H992" s="43">
        <v>21070</v>
      </c>
      <c r="I992" s="167">
        <v>178680</v>
      </c>
    </row>
    <row r="993" spans="1:9" s="27" customFormat="1" ht="11.25" x14ac:dyDescent="0.2">
      <c r="A993" s="25" t="s">
        <v>128</v>
      </c>
      <c r="B993" s="25" t="s">
        <v>94</v>
      </c>
      <c r="C993" s="25" t="s">
        <v>100</v>
      </c>
      <c r="D993" s="25" t="s">
        <v>75</v>
      </c>
      <c r="E993" s="25" t="s">
        <v>21</v>
      </c>
      <c r="F993" s="43">
        <v>50</v>
      </c>
      <c r="G993" s="43">
        <v>480</v>
      </c>
      <c r="H993" s="43">
        <v>45410</v>
      </c>
      <c r="I993" s="167">
        <v>410870</v>
      </c>
    </row>
    <row r="994" spans="1:9" s="27" customFormat="1" ht="11.25" x14ac:dyDescent="0.2">
      <c r="A994" s="25" t="s">
        <v>128</v>
      </c>
      <c r="B994" s="25" t="s">
        <v>94</v>
      </c>
      <c r="C994" s="25" t="s">
        <v>100</v>
      </c>
      <c r="D994" s="25" t="s">
        <v>76</v>
      </c>
      <c r="E994" s="25" t="s">
        <v>24</v>
      </c>
      <c r="F994" s="43">
        <v>105</v>
      </c>
      <c r="G994" s="43">
        <v>600</v>
      </c>
      <c r="H994" s="43">
        <v>51945</v>
      </c>
      <c r="I994" s="167">
        <v>429505</v>
      </c>
    </row>
    <row r="995" spans="1:9" s="27" customFormat="1" ht="11.25" x14ac:dyDescent="0.2">
      <c r="A995" s="25" t="s">
        <v>128</v>
      </c>
      <c r="B995" s="25" t="s">
        <v>94</v>
      </c>
      <c r="C995" s="25" t="s">
        <v>100</v>
      </c>
      <c r="D995" s="25" t="s">
        <v>77</v>
      </c>
      <c r="E995" s="25" t="s">
        <v>16</v>
      </c>
      <c r="F995" s="43">
        <v>10</v>
      </c>
      <c r="G995" s="43">
        <v>40</v>
      </c>
      <c r="H995" s="43">
        <v>3425</v>
      </c>
      <c r="I995" s="167">
        <v>33915</v>
      </c>
    </row>
    <row r="996" spans="1:9" s="27" customFormat="1" ht="11.25" x14ac:dyDescent="0.2">
      <c r="A996" s="25" t="s">
        <v>128</v>
      </c>
      <c r="B996" s="25" t="s">
        <v>94</v>
      </c>
      <c r="C996" s="25" t="s">
        <v>100</v>
      </c>
      <c r="D996" s="25" t="s">
        <v>78</v>
      </c>
      <c r="E996" s="25" t="s">
        <v>13</v>
      </c>
      <c r="F996" s="43">
        <v>5</v>
      </c>
      <c r="G996" s="43">
        <v>10</v>
      </c>
      <c r="H996" s="43">
        <v>685</v>
      </c>
      <c r="I996" s="167">
        <v>5250</v>
      </c>
    </row>
    <row r="997" spans="1:9" s="27" customFormat="1" ht="11.25" x14ac:dyDescent="0.2">
      <c r="A997" s="25" t="s">
        <v>128</v>
      </c>
      <c r="B997" s="25" t="s">
        <v>94</v>
      </c>
      <c r="C997" s="25" t="s">
        <v>100</v>
      </c>
      <c r="D997" s="25" t="s">
        <v>79</v>
      </c>
      <c r="E997" s="25" t="s">
        <v>11</v>
      </c>
      <c r="F997" s="43">
        <v>5</v>
      </c>
      <c r="G997" s="43">
        <v>10</v>
      </c>
      <c r="H997" s="43">
        <v>1045</v>
      </c>
      <c r="I997" s="167">
        <v>10310</v>
      </c>
    </row>
    <row r="998" spans="1:9" s="27" customFormat="1" ht="11.25" x14ac:dyDescent="0.2">
      <c r="A998" s="25" t="s">
        <v>128</v>
      </c>
      <c r="B998" s="25" t="s">
        <v>94</v>
      </c>
      <c r="C998" s="25" t="s">
        <v>100</v>
      </c>
      <c r="D998" s="25" t="s">
        <v>80</v>
      </c>
      <c r="E998" s="25" t="s">
        <v>25</v>
      </c>
      <c r="F998" s="43">
        <v>80</v>
      </c>
      <c r="G998" s="43">
        <v>535</v>
      </c>
      <c r="H998" s="43">
        <v>41510</v>
      </c>
      <c r="I998" s="167">
        <v>344245</v>
      </c>
    </row>
    <row r="999" spans="1:9" s="27" customFormat="1" ht="11.25" x14ac:dyDescent="0.2">
      <c r="A999" s="25" t="s">
        <v>128</v>
      </c>
      <c r="B999" s="25" t="s">
        <v>94</v>
      </c>
      <c r="C999" s="25" t="s">
        <v>100</v>
      </c>
      <c r="D999" s="25" t="s">
        <v>81</v>
      </c>
      <c r="E999" s="25" t="s">
        <v>19</v>
      </c>
      <c r="F999" s="43">
        <v>75</v>
      </c>
      <c r="G999" s="43">
        <v>350</v>
      </c>
      <c r="H999" s="43">
        <v>30335</v>
      </c>
      <c r="I999" s="167">
        <v>277080</v>
      </c>
    </row>
    <row r="1000" spans="1:9" s="27" customFormat="1" ht="11.25" x14ac:dyDescent="0.2">
      <c r="A1000" s="25" t="s">
        <v>128</v>
      </c>
      <c r="B1000" s="25" t="s">
        <v>94</v>
      </c>
      <c r="C1000" s="25" t="s">
        <v>100</v>
      </c>
      <c r="D1000" s="25" t="s">
        <v>82</v>
      </c>
      <c r="E1000" s="25" t="s">
        <v>20</v>
      </c>
      <c r="F1000" s="43">
        <v>50</v>
      </c>
      <c r="G1000" s="43">
        <v>215</v>
      </c>
      <c r="H1000" s="43">
        <v>17215</v>
      </c>
      <c r="I1000" s="167">
        <v>148660</v>
      </c>
    </row>
    <row r="1001" spans="1:9" s="27" customFormat="1" ht="11.25" x14ac:dyDescent="0.2">
      <c r="A1001" s="25" t="s">
        <v>128</v>
      </c>
      <c r="B1001" s="25" t="s">
        <v>105</v>
      </c>
      <c r="C1001" s="25" t="s">
        <v>384</v>
      </c>
      <c r="D1001" s="25" t="s">
        <v>66</v>
      </c>
      <c r="E1001" s="25" t="s">
        <v>12</v>
      </c>
      <c r="F1001" s="43">
        <v>80</v>
      </c>
      <c r="G1001" s="43">
        <v>290</v>
      </c>
      <c r="H1001" s="43">
        <v>24635</v>
      </c>
      <c r="I1001" s="167">
        <v>389235</v>
      </c>
    </row>
    <row r="1002" spans="1:9" s="27" customFormat="1" ht="11.25" x14ac:dyDescent="0.2">
      <c r="A1002" s="25" t="s">
        <v>128</v>
      </c>
      <c r="B1002" s="25" t="s">
        <v>105</v>
      </c>
      <c r="C1002" s="25" t="s">
        <v>384</v>
      </c>
      <c r="D1002" s="25" t="s">
        <v>67</v>
      </c>
      <c r="E1002" s="25" t="s">
        <v>15</v>
      </c>
      <c r="F1002" s="43">
        <v>1875</v>
      </c>
      <c r="G1002" s="43">
        <v>9770</v>
      </c>
      <c r="H1002" s="43">
        <v>763780</v>
      </c>
      <c r="I1002" s="167">
        <v>6754415</v>
      </c>
    </row>
    <row r="1003" spans="1:9" s="27" customFormat="1" ht="11.25" x14ac:dyDescent="0.2">
      <c r="A1003" s="25" t="s">
        <v>128</v>
      </c>
      <c r="B1003" s="25" t="s">
        <v>105</v>
      </c>
      <c r="C1003" s="25" t="s">
        <v>384</v>
      </c>
      <c r="D1003" s="25" t="s">
        <v>68</v>
      </c>
      <c r="E1003" s="25" t="s">
        <v>9</v>
      </c>
      <c r="F1003" s="43">
        <v>5</v>
      </c>
      <c r="G1003" s="43">
        <v>110</v>
      </c>
      <c r="H1003" s="43">
        <v>5080</v>
      </c>
      <c r="I1003" s="167">
        <v>90560</v>
      </c>
    </row>
    <row r="1004" spans="1:9" s="27" customFormat="1" ht="11.25" x14ac:dyDescent="0.2">
      <c r="A1004" s="25" t="s">
        <v>128</v>
      </c>
      <c r="B1004" s="25" t="s">
        <v>105</v>
      </c>
      <c r="C1004" s="25" t="s">
        <v>384</v>
      </c>
      <c r="D1004" s="25" t="s">
        <v>69</v>
      </c>
      <c r="E1004" s="25" t="s">
        <v>14</v>
      </c>
      <c r="F1004" s="43">
        <v>680</v>
      </c>
      <c r="G1004" s="43">
        <v>14845</v>
      </c>
      <c r="H1004" s="43">
        <v>745645</v>
      </c>
      <c r="I1004" s="167">
        <v>10760165</v>
      </c>
    </row>
    <row r="1005" spans="1:9" s="27" customFormat="1" ht="11.25" x14ac:dyDescent="0.2">
      <c r="A1005" s="25" t="s">
        <v>128</v>
      </c>
      <c r="B1005" s="25" t="s">
        <v>105</v>
      </c>
      <c r="C1005" s="25" t="s">
        <v>384</v>
      </c>
      <c r="D1005" s="25" t="s">
        <v>70</v>
      </c>
      <c r="E1005" s="25" t="s">
        <v>17</v>
      </c>
      <c r="F1005" s="43">
        <v>140</v>
      </c>
      <c r="G1005" s="43">
        <v>35530</v>
      </c>
      <c r="H1005" s="43">
        <v>1871780</v>
      </c>
      <c r="I1005" s="167">
        <v>28329790</v>
      </c>
    </row>
    <row r="1006" spans="1:9" s="27" customFormat="1" ht="11.25" x14ac:dyDescent="0.2">
      <c r="A1006" s="25" t="s">
        <v>128</v>
      </c>
      <c r="B1006" s="25" t="s">
        <v>105</v>
      </c>
      <c r="C1006" s="25" t="s">
        <v>384</v>
      </c>
      <c r="D1006" s="25" t="s">
        <v>71</v>
      </c>
      <c r="E1006" s="25" t="s">
        <v>22</v>
      </c>
      <c r="F1006" s="43">
        <v>3480</v>
      </c>
      <c r="G1006" s="43">
        <v>32870</v>
      </c>
      <c r="H1006" s="43">
        <v>2034560</v>
      </c>
      <c r="I1006" s="167">
        <v>24590055</v>
      </c>
    </row>
    <row r="1007" spans="1:9" s="27" customFormat="1" ht="11.25" x14ac:dyDescent="0.2">
      <c r="A1007" s="25" t="s">
        <v>128</v>
      </c>
      <c r="B1007" s="25" t="s">
        <v>105</v>
      </c>
      <c r="C1007" s="25" t="s">
        <v>384</v>
      </c>
      <c r="D1007" s="25" t="s">
        <v>72</v>
      </c>
      <c r="E1007" s="25" t="s">
        <v>10</v>
      </c>
      <c r="F1007" s="43">
        <v>415</v>
      </c>
      <c r="G1007" s="43">
        <v>3515</v>
      </c>
      <c r="H1007" s="43">
        <v>201765</v>
      </c>
      <c r="I1007" s="167">
        <v>2118065</v>
      </c>
    </row>
    <row r="1008" spans="1:9" s="27" customFormat="1" ht="11.25" x14ac:dyDescent="0.2">
      <c r="A1008" s="25" t="s">
        <v>128</v>
      </c>
      <c r="B1008" s="25" t="s">
        <v>105</v>
      </c>
      <c r="C1008" s="25" t="s">
        <v>384</v>
      </c>
      <c r="D1008" s="25" t="s">
        <v>73</v>
      </c>
      <c r="E1008" s="25" t="s">
        <v>18</v>
      </c>
      <c r="F1008" s="43">
        <v>8280</v>
      </c>
      <c r="G1008" s="43">
        <v>36860</v>
      </c>
      <c r="H1008" s="43">
        <v>3311680</v>
      </c>
      <c r="I1008" s="167">
        <v>35342605</v>
      </c>
    </row>
    <row r="1009" spans="1:9" s="27" customFormat="1" ht="11.25" x14ac:dyDescent="0.2">
      <c r="A1009" s="25" t="s">
        <v>128</v>
      </c>
      <c r="B1009" s="25" t="s">
        <v>105</v>
      </c>
      <c r="C1009" s="25" t="s">
        <v>384</v>
      </c>
      <c r="D1009" s="25" t="s">
        <v>74</v>
      </c>
      <c r="E1009" s="25" t="s">
        <v>23</v>
      </c>
      <c r="F1009" s="43">
        <v>22785</v>
      </c>
      <c r="G1009" s="43">
        <v>126705</v>
      </c>
      <c r="H1009" s="43">
        <v>8176995</v>
      </c>
      <c r="I1009" s="167">
        <v>92878855</v>
      </c>
    </row>
    <row r="1010" spans="1:9" s="27" customFormat="1" ht="11.25" x14ac:dyDescent="0.2">
      <c r="A1010" s="25" t="s">
        <v>128</v>
      </c>
      <c r="B1010" s="25" t="s">
        <v>105</v>
      </c>
      <c r="C1010" s="25" t="s">
        <v>384</v>
      </c>
      <c r="D1010" s="25" t="s">
        <v>75</v>
      </c>
      <c r="E1010" s="25" t="s">
        <v>21</v>
      </c>
      <c r="F1010" s="43">
        <v>6320</v>
      </c>
      <c r="G1010" s="43">
        <v>120955</v>
      </c>
      <c r="H1010" s="43">
        <v>9626420</v>
      </c>
      <c r="I1010" s="167">
        <v>131933700</v>
      </c>
    </row>
    <row r="1011" spans="1:9" s="27" customFormat="1" ht="11.25" x14ac:dyDescent="0.2">
      <c r="A1011" s="25" t="s">
        <v>128</v>
      </c>
      <c r="B1011" s="25" t="s">
        <v>105</v>
      </c>
      <c r="C1011" s="25" t="s">
        <v>384</v>
      </c>
      <c r="D1011" s="25" t="s">
        <v>76</v>
      </c>
      <c r="E1011" s="25" t="s">
        <v>24</v>
      </c>
      <c r="F1011" s="43">
        <v>27890</v>
      </c>
      <c r="G1011" s="43">
        <v>211255</v>
      </c>
      <c r="H1011" s="43">
        <v>18799095</v>
      </c>
      <c r="I1011" s="167">
        <v>187099775</v>
      </c>
    </row>
    <row r="1012" spans="1:9" s="27" customFormat="1" ht="11.25" x14ac:dyDescent="0.2">
      <c r="A1012" s="25" t="s">
        <v>128</v>
      </c>
      <c r="B1012" s="25" t="s">
        <v>105</v>
      </c>
      <c r="C1012" s="25" t="s">
        <v>384</v>
      </c>
      <c r="D1012" s="25" t="s">
        <v>77</v>
      </c>
      <c r="E1012" s="25" t="s">
        <v>16</v>
      </c>
      <c r="F1012" s="43">
        <v>6985</v>
      </c>
      <c r="G1012" s="43">
        <v>69300</v>
      </c>
      <c r="H1012" s="43">
        <v>5027430</v>
      </c>
      <c r="I1012" s="167">
        <v>70453830</v>
      </c>
    </row>
    <row r="1013" spans="1:9" s="27" customFormat="1" ht="11.25" x14ac:dyDescent="0.2">
      <c r="A1013" s="25" t="s">
        <v>128</v>
      </c>
      <c r="B1013" s="25" t="s">
        <v>105</v>
      </c>
      <c r="C1013" s="25" t="s">
        <v>384</v>
      </c>
      <c r="D1013" s="25" t="s">
        <v>78</v>
      </c>
      <c r="E1013" s="25" t="s">
        <v>13</v>
      </c>
      <c r="F1013" s="43">
        <v>2655</v>
      </c>
      <c r="G1013" s="43">
        <v>14260</v>
      </c>
      <c r="H1013" s="43">
        <v>941375</v>
      </c>
      <c r="I1013" s="167">
        <v>13185415</v>
      </c>
    </row>
    <row r="1014" spans="1:9" s="27" customFormat="1" ht="11.25" x14ac:dyDescent="0.2">
      <c r="A1014" s="25" t="s">
        <v>128</v>
      </c>
      <c r="B1014" s="25" t="s">
        <v>105</v>
      </c>
      <c r="C1014" s="25" t="s">
        <v>384</v>
      </c>
      <c r="D1014" s="25" t="s">
        <v>79</v>
      </c>
      <c r="E1014" s="25" t="s">
        <v>11</v>
      </c>
      <c r="F1014" s="43">
        <v>1915</v>
      </c>
      <c r="G1014" s="43">
        <v>6300</v>
      </c>
      <c r="H1014" s="43">
        <v>502605</v>
      </c>
      <c r="I1014" s="167">
        <v>6245615</v>
      </c>
    </row>
    <row r="1015" spans="1:9" s="27" customFormat="1" ht="11.25" x14ac:dyDescent="0.2">
      <c r="A1015" s="25" t="s">
        <v>128</v>
      </c>
      <c r="B1015" s="25" t="s">
        <v>105</v>
      </c>
      <c r="C1015" s="25" t="s">
        <v>384</v>
      </c>
      <c r="D1015" s="25" t="s">
        <v>80</v>
      </c>
      <c r="E1015" s="25" t="s">
        <v>25</v>
      </c>
      <c r="F1015" s="43">
        <v>22485</v>
      </c>
      <c r="G1015" s="43">
        <v>223030</v>
      </c>
      <c r="H1015" s="43">
        <v>15865445</v>
      </c>
      <c r="I1015" s="167">
        <v>191485435</v>
      </c>
    </row>
    <row r="1016" spans="1:9" s="27" customFormat="1" ht="11.25" x14ac:dyDescent="0.2">
      <c r="A1016" s="25" t="s">
        <v>128</v>
      </c>
      <c r="B1016" s="25" t="s">
        <v>105</v>
      </c>
      <c r="C1016" s="25" t="s">
        <v>384</v>
      </c>
      <c r="D1016" s="25" t="s">
        <v>81</v>
      </c>
      <c r="E1016" s="25" t="s">
        <v>19</v>
      </c>
      <c r="F1016" s="43">
        <v>7195</v>
      </c>
      <c r="G1016" s="43">
        <v>42215</v>
      </c>
      <c r="H1016" s="43">
        <v>2250755</v>
      </c>
      <c r="I1016" s="167">
        <v>22992775</v>
      </c>
    </row>
    <row r="1017" spans="1:9" s="27" customFormat="1" ht="11.25" x14ac:dyDescent="0.2">
      <c r="A1017" s="25" t="s">
        <v>128</v>
      </c>
      <c r="B1017" s="25" t="s">
        <v>105</v>
      </c>
      <c r="C1017" s="25" t="s">
        <v>384</v>
      </c>
      <c r="D1017" s="25" t="s">
        <v>82</v>
      </c>
      <c r="E1017" s="25" t="s">
        <v>20</v>
      </c>
      <c r="F1017" s="43">
        <v>11765</v>
      </c>
      <c r="G1017" s="43">
        <v>82650</v>
      </c>
      <c r="H1017" s="43">
        <v>5726630</v>
      </c>
      <c r="I1017" s="167">
        <v>65444990</v>
      </c>
    </row>
    <row r="1018" spans="1:9" s="27" customFormat="1" ht="11.25" x14ac:dyDescent="0.2">
      <c r="A1018" s="25" t="s">
        <v>128</v>
      </c>
      <c r="B1018" s="25" t="s">
        <v>93</v>
      </c>
      <c r="C1018" s="25" t="s">
        <v>383</v>
      </c>
      <c r="D1018" s="25" t="s">
        <v>66</v>
      </c>
      <c r="E1018" s="25" t="s">
        <v>12</v>
      </c>
      <c r="F1018" s="43">
        <v>155</v>
      </c>
      <c r="G1018" s="43">
        <v>310</v>
      </c>
      <c r="H1018" s="43">
        <v>18705</v>
      </c>
      <c r="I1018" s="167">
        <v>156220</v>
      </c>
    </row>
    <row r="1019" spans="1:9" s="27" customFormat="1" ht="11.25" x14ac:dyDescent="0.2">
      <c r="A1019" s="25" t="s">
        <v>128</v>
      </c>
      <c r="B1019" s="25" t="s">
        <v>93</v>
      </c>
      <c r="C1019" s="25" t="s">
        <v>383</v>
      </c>
      <c r="D1019" s="25" t="s">
        <v>67</v>
      </c>
      <c r="E1019" s="25" t="s">
        <v>15</v>
      </c>
      <c r="F1019" s="43">
        <v>420</v>
      </c>
      <c r="G1019" s="43">
        <v>2085</v>
      </c>
      <c r="H1019" s="43">
        <v>107430</v>
      </c>
      <c r="I1019" s="167">
        <v>907740</v>
      </c>
    </row>
    <row r="1020" spans="1:9" s="27" customFormat="1" ht="11.25" x14ac:dyDescent="0.2">
      <c r="A1020" s="25" t="s">
        <v>128</v>
      </c>
      <c r="B1020" s="25" t="s">
        <v>93</v>
      </c>
      <c r="C1020" s="25" t="s">
        <v>383</v>
      </c>
      <c r="D1020" s="25" t="s">
        <v>69</v>
      </c>
      <c r="E1020" s="25" t="s">
        <v>14</v>
      </c>
      <c r="F1020" s="43">
        <v>210</v>
      </c>
      <c r="G1020" s="43">
        <v>5560</v>
      </c>
      <c r="H1020" s="43">
        <v>251735</v>
      </c>
      <c r="I1020" s="167">
        <v>2801645</v>
      </c>
    </row>
    <row r="1021" spans="1:9" s="27" customFormat="1" ht="11.25" x14ac:dyDescent="0.2">
      <c r="A1021" s="25" t="s">
        <v>128</v>
      </c>
      <c r="B1021" s="25" t="s">
        <v>93</v>
      </c>
      <c r="C1021" s="25" t="s">
        <v>383</v>
      </c>
      <c r="D1021" s="25" t="s">
        <v>70</v>
      </c>
      <c r="E1021" s="25" t="s">
        <v>17</v>
      </c>
      <c r="F1021" s="43">
        <v>55</v>
      </c>
      <c r="G1021" s="43">
        <v>3775</v>
      </c>
      <c r="H1021" s="43">
        <v>197065</v>
      </c>
      <c r="I1021" s="167">
        <v>2248170</v>
      </c>
    </row>
    <row r="1022" spans="1:9" s="27" customFormat="1" ht="11.25" x14ac:dyDescent="0.2">
      <c r="A1022" s="25" t="s">
        <v>128</v>
      </c>
      <c r="B1022" s="25" t="s">
        <v>93</v>
      </c>
      <c r="C1022" s="25" t="s">
        <v>383</v>
      </c>
      <c r="D1022" s="25" t="s">
        <v>71</v>
      </c>
      <c r="E1022" s="25" t="s">
        <v>22</v>
      </c>
      <c r="F1022" s="43">
        <v>1090</v>
      </c>
      <c r="G1022" s="43">
        <v>14065</v>
      </c>
      <c r="H1022" s="43">
        <v>747380</v>
      </c>
      <c r="I1022" s="167">
        <v>7370885</v>
      </c>
    </row>
    <row r="1023" spans="1:9" s="27" customFormat="1" ht="11.25" x14ac:dyDescent="0.2">
      <c r="A1023" s="25" t="s">
        <v>128</v>
      </c>
      <c r="B1023" s="25" t="s">
        <v>93</v>
      </c>
      <c r="C1023" s="25" t="s">
        <v>383</v>
      </c>
      <c r="D1023" s="25" t="s">
        <v>72</v>
      </c>
      <c r="E1023" s="25" t="s">
        <v>10</v>
      </c>
      <c r="F1023" s="43">
        <v>110</v>
      </c>
      <c r="G1023" s="43">
        <v>310</v>
      </c>
      <c r="H1023" s="43">
        <v>17225</v>
      </c>
      <c r="I1023" s="167">
        <v>158090</v>
      </c>
    </row>
    <row r="1024" spans="1:9" s="27" customFormat="1" ht="11.25" x14ac:dyDescent="0.2">
      <c r="A1024" s="25" t="s">
        <v>128</v>
      </c>
      <c r="B1024" s="25" t="s">
        <v>93</v>
      </c>
      <c r="C1024" s="25" t="s">
        <v>383</v>
      </c>
      <c r="D1024" s="25" t="s">
        <v>73</v>
      </c>
      <c r="E1024" s="25" t="s">
        <v>18</v>
      </c>
      <c r="F1024" s="43">
        <v>1115</v>
      </c>
      <c r="G1024" s="43">
        <v>3195</v>
      </c>
      <c r="H1024" s="43">
        <v>217025</v>
      </c>
      <c r="I1024" s="167">
        <v>2021340</v>
      </c>
    </row>
    <row r="1025" spans="1:9" s="27" customFormat="1" ht="11.25" x14ac:dyDescent="0.2">
      <c r="A1025" s="25" t="s">
        <v>128</v>
      </c>
      <c r="B1025" s="25" t="s">
        <v>93</v>
      </c>
      <c r="C1025" s="25" t="s">
        <v>383</v>
      </c>
      <c r="D1025" s="25" t="s">
        <v>74</v>
      </c>
      <c r="E1025" s="25" t="s">
        <v>23</v>
      </c>
      <c r="F1025" s="43">
        <v>2945</v>
      </c>
      <c r="G1025" s="43">
        <v>10535</v>
      </c>
      <c r="H1025" s="43">
        <v>561250</v>
      </c>
      <c r="I1025" s="167">
        <v>5418850</v>
      </c>
    </row>
    <row r="1026" spans="1:9" s="27" customFormat="1" ht="11.25" x14ac:dyDescent="0.2">
      <c r="A1026" s="25" t="s">
        <v>128</v>
      </c>
      <c r="B1026" s="25" t="s">
        <v>93</v>
      </c>
      <c r="C1026" s="25" t="s">
        <v>383</v>
      </c>
      <c r="D1026" s="25" t="s">
        <v>75</v>
      </c>
      <c r="E1026" s="25" t="s">
        <v>21</v>
      </c>
      <c r="F1026" s="43">
        <v>685</v>
      </c>
      <c r="G1026" s="43">
        <v>6050</v>
      </c>
      <c r="H1026" s="43">
        <v>247535</v>
      </c>
      <c r="I1026" s="167">
        <v>2274120</v>
      </c>
    </row>
    <row r="1027" spans="1:9" s="27" customFormat="1" ht="11.25" x14ac:dyDescent="0.2">
      <c r="A1027" s="25" t="s">
        <v>128</v>
      </c>
      <c r="B1027" s="25" t="s">
        <v>93</v>
      </c>
      <c r="C1027" s="25" t="s">
        <v>383</v>
      </c>
      <c r="D1027" s="25" t="s">
        <v>76</v>
      </c>
      <c r="E1027" s="25" t="s">
        <v>24</v>
      </c>
      <c r="F1027" s="43">
        <v>2830</v>
      </c>
      <c r="G1027" s="43">
        <v>13400</v>
      </c>
      <c r="H1027" s="43">
        <v>789150</v>
      </c>
      <c r="I1027" s="167">
        <v>6945725</v>
      </c>
    </row>
    <row r="1028" spans="1:9" s="27" customFormat="1" ht="11.25" x14ac:dyDescent="0.2">
      <c r="A1028" s="25" t="s">
        <v>128</v>
      </c>
      <c r="B1028" s="25" t="s">
        <v>93</v>
      </c>
      <c r="C1028" s="25" t="s">
        <v>383</v>
      </c>
      <c r="D1028" s="25" t="s">
        <v>77</v>
      </c>
      <c r="E1028" s="25" t="s">
        <v>16</v>
      </c>
      <c r="F1028" s="43">
        <v>300</v>
      </c>
      <c r="G1028" s="43">
        <v>1715</v>
      </c>
      <c r="H1028" s="43">
        <v>108535</v>
      </c>
      <c r="I1028" s="167">
        <v>1216075</v>
      </c>
    </row>
    <row r="1029" spans="1:9" s="27" customFormat="1" ht="11.25" x14ac:dyDescent="0.2">
      <c r="A1029" s="25" t="s">
        <v>128</v>
      </c>
      <c r="B1029" s="25" t="s">
        <v>93</v>
      </c>
      <c r="C1029" s="25" t="s">
        <v>383</v>
      </c>
      <c r="D1029" s="25" t="s">
        <v>78</v>
      </c>
      <c r="E1029" s="25" t="s">
        <v>13</v>
      </c>
      <c r="F1029" s="43">
        <v>350</v>
      </c>
      <c r="G1029" s="43">
        <v>905</v>
      </c>
      <c r="H1029" s="43">
        <v>51955</v>
      </c>
      <c r="I1029" s="167">
        <v>580750</v>
      </c>
    </row>
    <row r="1030" spans="1:9" s="27" customFormat="1" ht="11.25" x14ac:dyDescent="0.2">
      <c r="A1030" s="25" t="s">
        <v>128</v>
      </c>
      <c r="B1030" s="25" t="s">
        <v>93</v>
      </c>
      <c r="C1030" s="25" t="s">
        <v>383</v>
      </c>
      <c r="D1030" s="25" t="s">
        <v>79</v>
      </c>
      <c r="E1030" s="25" t="s">
        <v>11</v>
      </c>
      <c r="F1030" s="43">
        <v>140</v>
      </c>
      <c r="G1030" s="43">
        <v>265</v>
      </c>
      <c r="H1030" s="43">
        <v>17800</v>
      </c>
      <c r="I1030" s="167">
        <v>174045</v>
      </c>
    </row>
    <row r="1031" spans="1:9" s="27" customFormat="1" ht="11.25" x14ac:dyDescent="0.2">
      <c r="A1031" s="25" t="s">
        <v>128</v>
      </c>
      <c r="B1031" s="25" t="s">
        <v>93</v>
      </c>
      <c r="C1031" s="25" t="s">
        <v>383</v>
      </c>
      <c r="D1031" s="25" t="s">
        <v>80</v>
      </c>
      <c r="E1031" s="25" t="s">
        <v>25</v>
      </c>
      <c r="F1031" s="43">
        <v>2085</v>
      </c>
      <c r="G1031" s="43">
        <v>10580</v>
      </c>
      <c r="H1031" s="43">
        <v>592940</v>
      </c>
      <c r="I1031" s="167">
        <v>5532745</v>
      </c>
    </row>
    <row r="1032" spans="1:9" s="27" customFormat="1" ht="11.25" x14ac:dyDescent="0.2">
      <c r="A1032" s="25" t="s">
        <v>128</v>
      </c>
      <c r="B1032" s="25" t="s">
        <v>93</v>
      </c>
      <c r="C1032" s="25" t="s">
        <v>383</v>
      </c>
      <c r="D1032" s="25" t="s">
        <v>81</v>
      </c>
      <c r="E1032" s="25" t="s">
        <v>19</v>
      </c>
      <c r="F1032" s="43">
        <v>1145</v>
      </c>
      <c r="G1032" s="43">
        <v>5945</v>
      </c>
      <c r="H1032" s="43">
        <v>249150</v>
      </c>
      <c r="I1032" s="167">
        <v>2268835</v>
      </c>
    </row>
    <row r="1033" spans="1:9" s="27" customFormat="1" ht="11.25" x14ac:dyDescent="0.2">
      <c r="A1033" s="25" t="s">
        <v>128</v>
      </c>
      <c r="B1033" s="25" t="s">
        <v>93</v>
      </c>
      <c r="C1033" s="25" t="s">
        <v>383</v>
      </c>
      <c r="D1033" s="25" t="s">
        <v>82</v>
      </c>
      <c r="E1033" s="25" t="s">
        <v>20</v>
      </c>
      <c r="F1033" s="43">
        <v>2105</v>
      </c>
      <c r="G1033" s="43">
        <v>7415</v>
      </c>
      <c r="H1033" s="43">
        <v>384200</v>
      </c>
      <c r="I1033" s="167">
        <v>4044035</v>
      </c>
    </row>
    <row r="1034" spans="1:9" s="27" customFormat="1" ht="11.25" x14ac:dyDescent="0.2">
      <c r="A1034" s="25" t="s">
        <v>128</v>
      </c>
      <c r="B1034" s="25" t="s">
        <v>92</v>
      </c>
      <c r="C1034" s="25" t="s">
        <v>382</v>
      </c>
      <c r="D1034" s="25" t="s">
        <v>66</v>
      </c>
      <c r="E1034" s="25" t="s">
        <v>12</v>
      </c>
      <c r="F1034" s="43">
        <v>180</v>
      </c>
      <c r="G1034" s="43">
        <v>370</v>
      </c>
      <c r="H1034" s="43">
        <v>26275</v>
      </c>
      <c r="I1034" s="167">
        <v>275065</v>
      </c>
    </row>
    <row r="1035" spans="1:9" s="27" customFormat="1" ht="11.25" x14ac:dyDescent="0.2">
      <c r="A1035" s="25" t="s">
        <v>128</v>
      </c>
      <c r="B1035" s="25" t="s">
        <v>92</v>
      </c>
      <c r="C1035" s="25" t="s">
        <v>382</v>
      </c>
      <c r="D1035" s="25" t="s">
        <v>67</v>
      </c>
      <c r="E1035" s="25" t="s">
        <v>15</v>
      </c>
      <c r="F1035" s="43">
        <v>550</v>
      </c>
      <c r="G1035" s="43">
        <v>2775</v>
      </c>
      <c r="H1035" s="43">
        <v>145905</v>
      </c>
      <c r="I1035" s="167">
        <v>1207595</v>
      </c>
    </row>
    <row r="1036" spans="1:9" s="27" customFormat="1" ht="11.25" x14ac:dyDescent="0.2">
      <c r="A1036" s="25" t="s">
        <v>128</v>
      </c>
      <c r="B1036" s="25" t="s">
        <v>92</v>
      </c>
      <c r="C1036" s="25" t="s">
        <v>382</v>
      </c>
      <c r="D1036" s="25" t="s">
        <v>68</v>
      </c>
      <c r="E1036" s="25" t="s">
        <v>9</v>
      </c>
      <c r="F1036" s="43">
        <v>0</v>
      </c>
      <c r="G1036" s="43">
        <v>0</v>
      </c>
      <c r="H1036" s="43">
        <v>10</v>
      </c>
      <c r="I1036" s="167">
        <v>135</v>
      </c>
    </row>
    <row r="1037" spans="1:9" s="27" customFormat="1" ht="11.25" x14ac:dyDescent="0.2">
      <c r="A1037" s="25" t="s">
        <v>128</v>
      </c>
      <c r="B1037" s="25" t="s">
        <v>92</v>
      </c>
      <c r="C1037" s="25" t="s">
        <v>382</v>
      </c>
      <c r="D1037" s="25" t="s">
        <v>69</v>
      </c>
      <c r="E1037" s="25" t="s">
        <v>14</v>
      </c>
      <c r="F1037" s="43">
        <v>240</v>
      </c>
      <c r="G1037" s="43">
        <v>5055</v>
      </c>
      <c r="H1037" s="43">
        <v>221455</v>
      </c>
      <c r="I1037" s="167">
        <v>2456695</v>
      </c>
    </row>
    <row r="1038" spans="1:9" s="27" customFormat="1" ht="11.25" x14ac:dyDescent="0.2">
      <c r="A1038" s="25" t="s">
        <v>128</v>
      </c>
      <c r="B1038" s="25" t="s">
        <v>92</v>
      </c>
      <c r="C1038" s="25" t="s">
        <v>382</v>
      </c>
      <c r="D1038" s="25" t="s">
        <v>70</v>
      </c>
      <c r="E1038" s="25" t="s">
        <v>17</v>
      </c>
      <c r="F1038" s="43">
        <v>85</v>
      </c>
      <c r="G1038" s="43">
        <v>10235</v>
      </c>
      <c r="H1038" s="43">
        <v>462710</v>
      </c>
      <c r="I1038" s="167">
        <v>5477165</v>
      </c>
    </row>
    <row r="1039" spans="1:9" s="27" customFormat="1" ht="11.25" x14ac:dyDescent="0.2">
      <c r="A1039" s="25" t="s">
        <v>128</v>
      </c>
      <c r="B1039" s="25" t="s">
        <v>92</v>
      </c>
      <c r="C1039" s="25" t="s">
        <v>382</v>
      </c>
      <c r="D1039" s="25" t="s">
        <v>71</v>
      </c>
      <c r="E1039" s="25" t="s">
        <v>22</v>
      </c>
      <c r="F1039" s="43">
        <v>1425</v>
      </c>
      <c r="G1039" s="43">
        <v>21010</v>
      </c>
      <c r="H1039" s="43">
        <v>1026665</v>
      </c>
      <c r="I1039" s="167">
        <v>10243830</v>
      </c>
    </row>
    <row r="1040" spans="1:9" s="27" customFormat="1" ht="11.25" x14ac:dyDescent="0.2">
      <c r="A1040" s="25" t="s">
        <v>128</v>
      </c>
      <c r="B1040" s="25" t="s">
        <v>92</v>
      </c>
      <c r="C1040" s="25" t="s">
        <v>382</v>
      </c>
      <c r="D1040" s="25" t="s">
        <v>72</v>
      </c>
      <c r="E1040" s="25" t="s">
        <v>10</v>
      </c>
      <c r="F1040" s="43">
        <v>150</v>
      </c>
      <c r="G1040" s="43">
        <v>720</v>
      </c>
      <c r="H1040" s="43">
        <v>35900</v>
      </c>
      <c r="I1040" s="167">
        <v>378440</v>
      </c>
    </row>
    <row r="1041" spans="1:9" s="27" customFormat="1" ht="11.25" x14ac:dyDescent="0.2">
      <c r="A1041" s="25" t="s">
        <v>128</v>
      </c>
      <c r="B1041" s="25" t="s">
        <v>92</v>
      </c>
      <c r="C1041" s="25" t="s">
        <v>382</v>
      </c>
      <c r="D1041" s="25" t="s">
        <v>73</v>
      </c>
      <c r="E1041" s="25" t="s">
        <v>18</v>
      </c>
      <c r="F1041" s="43">
        <v>980</v>
      </c>
      <c r="G1041" s="43">
        <v>2575</v>
      </c>
      <c r="H1041" s="43">
        <v>155930</v>
      </c>
      <c r="I1041" s="167">
        <v>1372460</v>
      </c>
    </row>
    <row r="1042" spans="1:9" s="27" customFormat="1" ht="11.25" x14ac:dyDescent="0.2">
      <c r="A1042" s="25" t="s">
        <v>128</v>
      </c>
      <c r="B1042" s="25" t="s">
        <v>92</v>
      </c>
      <c r="C1042" s="25" t="s">
        <v>382</v>
      </c>
      <c r="D1042" s="25" t="s">
        <v>74</v>
      </c>
      <c r="E1042" s="25" t="s">
        <v>23</v>
      </c>
      <c r="F1042" s="43">
        <v>3490</v>
      </c>
      <c r="G1042" s="43">
        <v>11665</v>
      </c>
      <c r="H1042" s="43">
        <v>600395</v>
      </c>
      <c r="I1042" s="167">
        <v>5429130</v>
      </c>
    </row>
    <row r="1043" spans="1:9" s="27" customFormat="1" ht="11.25" x14ac:dyDescent="0.2">
      <c r="A1043" s="25" t="s">
        <v>128</v>
      </c>
      <c r="B1043" s="25" t="s">
        <v>92</v>
      </c>
      <c r="C1043" s="25" t="s">
        <v>382</v>
      </c>
      <c r="D1043" s="25" t="s">
        <v>75</v>
      </c>
      <c r="E1043" s="25" t="s">
        <v>21</v>
      </c>
      <c r="F1043" s="43">
        <v>700</v>
      </c>
      <c r="G1043" s="43">
        <v>6770</v>
      </c>
      <c r="H1043" s="43">
        <v>280700</v>
      </c>
      <c r="I1043" s="167">
        <v>2540000</v>
      </c>
    </row>
    <row r="1044" spans="1:9" s="27" customFormat="1" ht="11.25" x14ac:dyDescent="0.2">
      <c r="A1044" s="25" t="s">
        <v>128</v>
      </c>
      <c r="B1044" s="25" t="s">
        <v>92</v>
      </c>
      <c r="C1044" s="25" t="s">
        <v>382</v>
      </c>
      <c r="D1044" s="25" t="s">
        <v>76</v>
      </c>
      <c r="E1044" s="25" t="s">
        <v>24</v>
      </c>
      <c r="F1044" s="43">
        <v>3370</v>
      </c>
      <c r="G1044" s="43">
        <v>16125</v>
      </c>
      <c r="H1044" s="43">
        <v>941270</v>
      </c>
      <c r="I1044" s="167">
        <v>8381545</v>
      </c>
    </row>
    <row r="1045" spans="1:9" s="27" customFormat="1" ht="11.25" x14ac:dyDescent="0.2">
      <c r="A1045" s="25" t="s">
        <v>128</v>
      </c>
      <c r="B1045" s="25" t="s">
        <v>92</v>
      </c>
      <c r="C1045" s="25" t="s">
        <v>382</v>
      </c>
      <c r="D1045" s="25" t="s">
        <v>77</v>
      </c>
      <c r="E1045" s="25" t="s">
        <v>16</v>
      </c>
      <c r="F1045" s="43">
        <v>230</v>
      </c>
      <c r="G1045" s="43">
        <v>810</v>
      </c>
      <c r="H1045" s="43">
        <v>53035</v>
      </c>
      <c r="I1045" s="167">
        <v>541775</v>
      </c>
    </row>
    <row r="1046" spans="1:9" s="27" customFormat="1" ht="11.25" x14ac:dyDescent="0.2">
      <c r="A1046" s="25" t="s">
        <v>128</v>
      </c>
      <c r="B1046" s="25" t="s">
        <v>92</v>
      </c>
      <c r="C1046" s="25" t="s">
        <v>382</v>
      </c>
      <c r="D1046" s="25" t="s">
        <v>78</v>
      </c>
      <c r="E1046" s="25" t="s">
        <v>13</v>
      </c>
      <c r="F1046" s="43">
        <v>345</v>
      </c>
      <c r="G1046" s="43">
        <v>985</v>
      </c>
      <c r="H1046" s="43">
        <v>53770</v>
      </c>
      <c r="I1046" s="167">
        <v>641260</v>
      </c>
    </row>
    <row r="1047" spans="1:9" s="27" customFormat="1" ht="11.25" x14ac:dyDescent="0.2">
      <c r="A1047" s="25" t="s">
        <v>128</v>
      </c>
      <c r="B1047" s="25" t="s">
        <v>92</v>
      </c>
      <c r="C1047" s="25" t="s">
        <v>382</v>
      </c>
      <c r="D1047" s="25" t="s">
        <v>79</v>
      </c>
      <c r="E1047" s="25" t="s">
        <v>11</v>
      </c>
      <c r="F1047" s="43">
        <v>140</v>
      </c>
      <c r="G1047" s="43">
        <v>320</v>
      </c>
      <c r="H1047" s="43">
        <v>22760</v>
      </c>
      <c r="I1047" s="167">
        <v>233990</v>
      </c>
    </row>
    <row r="1048" spans="1:9" s="27" customFormat="1" ht="11.25" x14ac:dyDescent="0.2">
      <c r="A1048" s="25" t="s">
        <v>128</v>
      </c>
      <c r="B1048" s="25" t="s">
        <v>92</v>
      </c>
      <c r="C1048" s="25" t="s">
        <v>382</v>
      </c>
      <c r="D1048" s="25" t="s">
        <v>80</v>
      </c>
      <c r="E1048" s="25" t="s">
        <v>25</v>
      </c>
      <c r="F1048" s="43">
        <v>2225</v>
      </c>
      <c r="G1048" s="43">
        <v>12965</v>
      </c>
      <c r="H1048" s="43">
        <v>789290</v>
      </c>
      <c r="I1048" s="167">
        <v>7439555</v>
      </c>
    </row>
    <row r="1049" spans="1:9" s="27" customFormat="1" ht="11.25" x14ac:dyDescent="0.2">
      <c r="A1049" s="25" t="s">
        <v>128</v>
      </c>
      <c r="B1049" s="25" t="s">
        <v>92</v>
      </c>
      <c r="C1049" s="25" t="s">
        <v>382</v>
      </c>
      <c r="D1049" s="25" t="s">
        <v>81</v>
      </c>
      <c r="E1049" s="25" t="s">
        <v>19</v>
      </c>
      <c r="F1049" s="43">
        <v>1280</v>
      </c>
      <c r="G1049" s="43">
        <v>5405</v>
      </c>
      <c r="H1049" s="43">
        <v>218045</v>
      </c>
      <c r="I1049" s="167">
        <v>1934640</v>
      </c>
    </row>
    <row r="1050" spans="1:9" s="27" customFormat="1" ht="11.25" x14ac:dyDescent="0.2">
      <c r="A1050" s="25" t="s">
        <v>128</v>
      </c>
      <c r="B1050" s="25" t="s">
        <v>92</v>
      </c>
      <c r="C1050" s="25" t="s">
        <v>382</v>
      </c>
      <c r="D1050" s="25" t="s">
        <v>82</v>
      </c>
      <c r="E1050" s="25" t="s">
        <v>20</v>
      </c>
      <c r="F1050" s="43">
        <v>2045</v>
      </c>
      <c r="G1050" s="43">
        <v>8285</v>
      </c>
      <c r="H1050" s="43">
        <v>444370</v>
      </c>
      <c r="I1050" s="167">
        <v>4432735</v>
      </c>
    </row>
    <row r="1051" spans="1:9" s="27" customFormat="1" ht="11.25" x14ac:dyDescent="0.2">
      <c r="A1051" s="25" t="s">
        <v>128</v>
      </c>
      <c r="B1051" s="25" t="s">
        <v>91</v>
      </c>
      <c r="C1051" s="25" t="s">
        <v>121</v>
      </c>
      <c r="D1051" s="25" t="s">
        <v>66</v>
      </c>
      <c r="E1051" s="25" t="s">
        <v>12</v>
      </c>
      <c r="F1051" s="43">
        <v>280</v>
      </c>
      <c r="G1051" s="43">
        <v>700</v>
      </c>
      <c r="H1051" s="43">
        <v>52390</v>
      </c>
      <c r="I1051" s="167">
        <v>603490</v>
      </c>
    </row>
    <row r="1052" spans="1:9" s="27" customFormat="1" ht="11.25" x14ac:dyDescent="0.2">
      <c r="A1052" s="25" t="s">
        <v>128</v>
      </c>
      <c r="B1052" s="25" t="s">
        <v>91</v>
      </c>
      <c r="C1052" s="25" t="s">
        <v>121</v>
      </c>
      <c r="D1052" s="25" t="s">
        <v>67</v>
      </c>
      <c r="E1052" s="25" t="s">
        <v>15</v>
      </c>
      <c r="F1052" s="43">
        <v>555</v>
      </c>
      <c r="G1052" s="43">
        <v>3090</v>
      </c>
      <c r="H1052" s="43">
        <v>167305</v>
      </c>
      <c r="I1052" s="167">
        <v>1371695</v>
      </c>
    </row>
    <row r="1053" spans="1:9" s="27" customFormat="1" ht="11.25" x14ac:dyDescent="0.2">
      <c r="A1053" s="25" t="s">
        <v>128</v>
      </c>
      <c r="B1053" s="25" t="s">
        <v>91</v>
      </c>
      <c r="C1053" s="25" t="s">
        <v>121</v>
      </c>
      <c r="D1053" s="25" t="s">
        <v>68</v>
      </c>
      <c r="E1053" s="25" t="s">
        <v>9</v>
      </c>
      <c r="F1053" s="43">
        <v>0</v>
      </c>
      <c r="G1053" s="43">
        <v>10</v>
      </c>
      <c r="H1053" s="43">
        <v>385</v>
      </c>
      <c r="I1053" s="167">
        <v>5430</v>
      </c>
    </row>
    <row r="1054" spans="1:9" s="27" customFormat="1" ht="11.25" x14ac:dyDescent="0.2">
      <c r="A1054" s="25" t="s">
        <v>128</v>
      </c>
      <c r="B1054" s="25" t="s">
        <v>91</v>
      </c>
      <c r="C1054" s="25" t="s">
        <v>121</v>
      </c>
      <c r="D1054" s="25" t="s">
        <v>69</v>
      </c>
      <c r="E1054" s="25" t="s">
        <v>14</v>
      </c>
      <c r="F1054" s="43">
        <v>180</v>
      </c>
      <c r="G1054" s="43">
        <v>3450</v>
      </c>
      <c r="H1054" s="43">
        <v>143465</v>
      </c>
      <c r="I1054" s="167">
        <v>1688875</v>
      </c>
    </row>
    <row r="1055" spans="1:9" s="27" customFormat="1" ht="11.25" x14ac:dyDescent="0.2">
      <c r="A1055" s="25" t="s">
        <v>128</v>
      </c>
      <c r="B1055" s="25" t="s">
        <v>91</v>
      </c>
      <c r="C1055" s="25" t="s">
        <v>121</v>
      </c>
      <c r="D1055" s="25" t="s">
        <v>70</v>
      </c>
      <c r="E1055" s="25" t="s">
        <v>17</v>
      </c>
      <c r="F1055" s="43">
        <v>70</v>
      </c>
      <c r="G1055" s="43">
        <v>7080</v>
      </c>
      <c r="H1055" s="43">
        <v>315050</v>
      </c>
      <c r="I1055" s="167">
        <v>3681465</v>
      </c>
    </row>
    <row r="1056" spans="1:9" s="27" customFormat="1" ht="11.25" x14ac:dyDescent="0.2">
      <c r="A1056" s="25" t="s">
        <v>128</v>
      </c>
      <c r="B1056" s="25" t="s">
        <v>91</v>
      </c>
      <c r="C1056" s="25" t="s">
        <v>121</v>
      </c>
      <c r="D1056" s="25" t="s">
        <v>71</v>
      </c>
      <c r="E1056" s="25" t="s">
        <v>22</v>
      </c>
      <c r="F1056" s="43">
        <v>1205</v>
      </c>
      <c r="G1056" s="43">
        <v>15830</v>
      </c>
      <c r="H1056" s="43">
        <v>772645</v>
      </c>
      <c r="I1056" s="167">
        <v>7709650</v>
      </c>
    </row>
    <row r="1057" spans="1:9" s="27" customFormat="1" ht="11.25" x14ac:dyDescent="0.2">
      <c r="A1057" s="25" t="s">
        <v>128</v>
      </c>
      <c r="B1057" s="25" t="s">
        <v>91</v>
      </c>
      <c r="C1057" s="25" t="s">
        <v>121</v>
      </c>
      <c r="D1057" s="25" t="s">
        <v>72</v>
      </c>
      <c r="E1057" s="25" t="s">
        <v>10</v>
      </c>
      <c r="F1057" s="43">
        <v>145</v>
      </c>
      <c r="G1057" s="43">
        <v>660</v>
      </c>
      <c r="H1057" s="43">
        <v>36155</v>
      </c>
      <c r="I1057" s="167">
        <v>348705</v>
      </c>
    </row>
    <row r="1058" spans="1:9" s="27" customFormat="1" ht="11.25" x14ac:dyDescent="0.2">
      <c r="A1058" s="25" t="s">
        <v>128</v>
      </c>
      <c r="B1058" s="25" t="s">
        <v>91</v>
      </c>
      <c r="C1058" s="25" t="s">
        <v>121</v>
      </c>
      <c r="D1058" s="25" t="s">
        <v>73</v>
      </c>
      <c r="E1058" s="25" t="s">
        <v>18</v>
      </c>
      <c r="F1058" s="43">
        <v>1355</v>
      </c>
      <c r="G1058" s="43">
        <v>4200</v>
      </c>
      <c r="H1058" s="43">
        <v>281425</v>
      </c>
      <c r="I1058" s="167">
        <v>2561465</v>
      </c>
    </row>
    <row r="1059" spans="1:9" s="27" customFormat="1" ht="11.25" x14ac:dyDescent="0.2">
      <c r="A1059" s="25" t="s">
        <v>128</v>
      </c>
      <c r="B1059" s="25" t="s">
        <v>91</v>
      </c>
      <c r="C1059" s="25" t="s">
        <v>121</v>
      </c>
      <c r="D1059" s="25" t="s">
        <v>74</v>
      </c>
      <c r="E1059" s="25" t="s">
        <v>23</v>
      </c>
      <c r="F1059" s="43">
        <v>3655</v>
      </c>
      <c r="G1059" s="43">
        <v>11980</v>
      </c>
      <c r="H1059" s="43">
        <v>608965</v>
      </c>
      <c r="I1059" s="167">
        <v>5558370</v>
      </c>
    </row>
    <row r="1060" spans="1:9" s="27" customFormat="1" ht="11.25" x14ac:dyDescent="0.2">
      <c r="A1060" s="25" t="s">
        <v>128</v>
      </c>
      <c r="B1060" s="25" t="s">
        <v>91</v>
      </c>
      <c r="C1060" s="25" t="s">
        <v>121</v>
      </c>
      <c r="D1060" s="25" t="s">
        <v>75</v>
      </c>
      <c r="E1060" s="25" t="s">
        <v>21</v>
      </c>
      <c r="F1060" s="43">
        <v>870</v>
      </c>
      <c r="G1060" s="43">
        <v>9415</v>
      </c>
      <c r="H1060" s="43">
        <v>436340</v>
      </c>
      <c r="I1060" s="167">
        <v>4457095</v>
      </c>
    </row>
    <row r="1061" spans="1:9" s="27" customFormat="1" ht="11.25" x14ac:dyDescent="0.2">
      <c r="A1061" s="25" t="s">
        <v>128</v>
      </c>
      <c r="B1061" s="25" t="s">
        <v>91</v>
      </c>
      <c r="C1061" s="25" t="s">
        <v>121</v>
      </c>
      <c r="D1061" s="25" t="s">
        <v>76</v>
      </c>
      <c r="E1061" s="25" t="s">
        <v>24</v>
      </c>
      <c r="F1061" s="43">
        <v>3715</v>
      </c>
      <c r="G1061" s="43">
        <v>16800</v>
      </c>
      <c r="H1061" s="43">
        <v>992900</v>
      </c>
      <c r="I1061" s="167">
        <v>8855810</v>
      </c>
    </row>
    <row r="1062" spans="1:9" s="27" customFormat="1" ht="11.25" x14ac:dyDescent="0.2">
      <c r="A1062" s="25" t="s">
        <v>128</v>
      </c>
      <c r="B1062" s="25" t="s">
        <v>91</v>
      </c>
      <c r="C1062" s="25" t="s">
        <v>121</v>
      </c>
      <c r="D1062" s="25" t="s">
        <v>77</v>
      </c>
      <c r="E1062" s="25" t="s">
        <v>16</v>
      </c>
      <c r="F1062" s="43">
        <v>345</v>
      </c>
      <c r="G1062" s="43">
        <v>1570</v>
      </c>
      <c r="H1062" s="43">
        <v>100305</v>
      </c>
      <c r="I1062" s="167">
        <v>1095180</v>
      </c>
    </row>
    <row r="1063" spans="1:9" s="27" customFormat="1" ht="11.25" x14ac:dyDescent="0.2">
      <c r="A1063" s="25" t="s">
        <v>128</v>
      </c>
      <c r="B1063" s="25" t="s">
        <v>91</v>
      </c>
      <c r="C1063" s="25" t="s">
        <v>121</v>
      </c>
      <c r="D1063" s="25" t="s">
        <v>78</v>
      </c>
      <c r="E1063" s="25" t="s">
        <v>13</v>
      </c>
      <c r="F1063" s="43">
        <v>395</v>
      </c>
      <c r="G1063" s="43">
        <v>1510</v>
      </c>
      <c r="H1063" s="43">
        <v>77140</v>
      </c>
      <c r="I1063" s="167">
        <v>893620</v>
      </c>
    </row>
    <row r="1064" spans="1:9" s="27" customFormat="1" ht="11.25" x14ac:dyDescent="0.2">
      <c r="A1064" s="25" t="s">
        <v>128</v>
      </c>
      <c r="B1064" s="25" t="s">
        <v>91</v>
      </c>
      <c r="C1064" s="25" t="s">
        <v>121</v>
      </c>
      <c r="D1064" s="25" t="s">
        <v>79</v>
      </c>
      <c r="E1064" s="25" t="s">
        <v>11</v>
      </c>
      <c r="F1064" s="43">
        <v>200</v>
      </c>
      <c r="G1064" s="43">
        <v>495</v>
      </c>
      <c r="H1064" s="43">
        <v>37535</v>
      </c>
      <c r="I1064" s="167">
        <v>498295</v>
      </c>
    </row>
    <row r="1065" spans="1:9" s="27" customFormat="1" ht="11.25" x14ac:dyDescent="0.2">
      <c r="A1065" s="25" t="s">
        <v>128</v>
      </c>
      <c r="B1065" s="25" t="s">
        <v>91</v>
      </c>
      <c r="C1065" s="25" t="s">
        <v>121</v>
      </c>
      <c r="D1065" s="25" t="s">
        <v>80</v>
      </c>
      <c r="E1065" s="25" t="s">
        <v>25</v>
      </c>
      <c r="F1065" s="43">
        <v>2615</v>
      </c>
      <c r="G1065" s="43">
        <v>13750</v>
      </c>
      <c r="H1065" s="43">
        <v>783490</v>
      </c>
      <c r="I1065" s="167">
        <v>7425160</v>
      </c>
    </row>
    <row r="1066" spans="1:9" s="27" customFormat="1" ht="11.25" x14ac:dyDescent="0.2">
      <c r="A1066" s="25" t="s">
        <v>128</v>
      </c>
      <c r="B1066" s="25" t="s">
        <v>91</v>
      </c>
      <c r="C1066" s="25" t="s">
        <v>121</v>
      </c>
      <c r="D1066" s="25" t="s">
        <v>81</v>
      </c>
      <c r="E1066" s="25" t="s">
        <v>19</v>
      </c>
      <c r="F1066" s="43">
        <v>1420</v>
      </c>
      <c r="G1066" s="43">
        <v>6755</v>
      </c>
      <c r="H1066" s="43">
        <v>270750</v>
      </c>
      <c r="I1066" s="167">
        <v>2430565</v>
      </c>
    </row>
    <row r="1067" spans="1:9" s="27" customFormat="1" ht="11.25" x14ac:dyDescent="0.2">
      <c r="A1067" s="25" t="s">
        <v>128</v>
      </c>
      <c r="B1067" s="25" t="s">
        <v>91</v>
      </c>
      <c r="C1067" s="25" t="s">
        <v>121</v>
      </c>
      <c r="D1067" s="25" t="s">
        <v>82</v>
      </c>
      <c r="E1067" s="25" t="s">
        <v>20</v>
      </c>
      <c r="F1067" s="43">
        <v>2420</v>
      </c>
      <c r="G1067" s="43">
        <v>9830</v>
      </c>
      <c r="H1067" s="43">
        <v>507650</v>
      </c>
      <c r="I1067" s="167">
        <v>5088250</v>
      </c>
    </row>
    <row r="1068" spans="1:9" s="27" customFormat="1" ht="11.25" x14ac:dyDescent="0.2">
      <c r="A1068" s="25" t="s">
        <v>128</v>
      </c>
      <c r="B1068" s="25" t="s">
        <v>90</v>
      </c>
      <c r="C1068" s="25" t="s">
        <v>381</v>
      </c>
      <c r="D1068" s="25" t="s">
        <v>66</v>
      </c>
      <c r="E1068" s="25" t="s">
        <v>12</v>
      </c>
      <c r="F1068" s="43">
        <v>200</v>
      </c>
      <c r="G1068" s="43">
        <v>445</v>
      </c>
      <c r="H1068" s="43">
        <v>31795</v>
      </c>
      <c r="I1068" s="167">
        <v>340060</v>
      </c>
    </row>
    <row r="1069" spans="1:9" s="27" customFormat="1" ht="11.25" x14ac:dyDescent="0.2">
      <c r="A1069" s="25" t="s">
        <v>128</v>
      </c>
      <c r="B1069" s="25" t="s">
        <v>90</v>
      </c>
      <c r="C1069" s="25" t="s">
        <v>381</v>
      </c>
      <c r="D1069" s="25" t="s">
        <v>67</v>
      </c>
      <c r="E1069" s="25" t="s">
        <v>15</v>
      </c>
      <c r="F1069" s="43">
        <v>690</v>
      </c>
      <c r="G1069" s="43">
        <v>4635</v>
      </c>
      <c r="H1069" s="43">
        <v>235380</v>
      </c>
      <c r="I1069" s="167">
        <v>2069060</v>
      </c>
    </row>
    <row r="1070" spans="1:9" s="27" customFormat="1" ht="11.25" x14ac:dyDescent="0.2">
      <c r="A1070" s="25" t="s">
        <v>128</v>
      </c>
      <c r="B1070" s="25" t="s">
        <v>90</v>
      </c>
      <c r="C1070" s="25" t="s">
        <v>381</v>
      </c>
      <c r="D1070" s="25" t="s">
        <v>68</v>
      </c>
      <c r="E1070" s="25" t="s">
        <v>9</v>
      </c>
      <c r="F1070" s="43">
        <v>0</v>
      </c>
      <c r="G1070" s="43">
        <v>35</v>
      </c>
      <c r="H1070" s="43">
        <v>1415</v>
      </c>
      <c r="I1070" s="167">
        <v>19685</v>
      </c>
    </row>
    <row r="1071" spans="1:9" s="27" customFormat="1" ht="11.25" x14ac:dyDescent="0.2">
      <c r="A1071" s="25" t="s">
        <v>128</v>
      </c>
      <c r="B1071" s="25" t="s">
        <v>90</v>
      </c>
      <c r="C1071" s="25" t="s">
        <v>381</v>
      </c>
      <c r="D1071" s="25" t="s">
        <v>69</v>
      </c>
      <c r="E1071" s="25" t="s">
        <v>14</v>
      </c>
      <c r="F1071" s="43">
        <v>270</v>
      </c>
      <c r="G1071" s="43">
        <v>5325</v>
      </c>
      <c r="H1071" s="43">
        <v>246755</v>
      </c>
      <c r="I1071" s="167">
        <v>2607860</v>
      </c>
    </row>
    <row r="1072" spans="1:9" s="27" customFormat="1" ht="11.25" x14ac:dyDescent="0.2">
      <c r="A1072" s="25" t="s">
        <v>128</v>
      </c>
      <c r="B1072" s="25" t="s">
        <v>90</v>
      </c>
      <c r="C1072" s="25" t="s">
        <v>381</v>
      </c>
      <c r="D1072" s="25" t="s">
        <v>70</v>
      </c>
      <c r="E1072" s="25" t="s">
        <v>17</v>
      </c>
      <c r="F1072" s="43">
        <v>85</v>
      </c>
      <c r="G1072" s="43">
        <v>15530</v>
      </c>
      <c r="H1072" s="43">
        <v>497965</v>
      </c>
      <c r="I1072" s="167">
        <v>5475500</v>
      </c>
    </row>
    <row r="1073" spans="1:9" s="27" customFormat="1" ht="11.25" x14ac:dyDescent="0.2">
      <c r="A1073" s="25" t="s">
        <v>128</v>
      </c>
      <c r="B1073" s="25" t="s">
        <v>90</v>
      </c>
      <c r="C1073" s="25" t="s">
        <v>381</v>
      </c>
      <c r="D1073" s="25" t="s">
        <v>71</v>
      </c>
      <c r="E1073" s="25" t="s">
        <v>22</v>
      </c>
      <c r="F1073" s="43">
        <v>2040</v>
      </c>
      <c r="G1073" s="43">
        <v>32810</v>
      </c>
      <c r="H1073" s="43">
        <v>1560255</v>
      </c>
      <c r="I1073" s="167">
        <v>16307315</v>
      </c>
    </row>
    <row r="1074" spans="1:9" s="27" customFormat="1" ht="11.25" x14ac:dyDescent="0.2">
      <c r="A1074" s="25" t="s">
        <v>128</v>
      </c>
      <c r="B1074" s="25" t="s">
        <v>90</v>
      </c>
      <c r="C1074" s="25" t="s">
        <v>381</v>
      </c>
      <c r="D1074" s="25" t="s">
        <v>72</v>
      </c>
      <c r="E1074" s="25" t="s">
        <v>10</v>
      </c>
      <c r="F1074" s="43">
        <v>240</v>
      </c>
      <c r="G1074" s="43">
        <v>1410</v>
      </c>
      <c r="H1074" s="43">
        <v>73745</v>
      </c>
      <c r="I1074" s="167">
        <v>671035</v>
      </c>
    </row>
    <row r="1075" spans="1:9" s="27" customFormat="1" ht="11.25" x14ac:dyDescent="0.2">
      <c r="A1075" s="25" t="s">
        <v>128</v>
      </c>
      <c r="B1075" s="25" t="s">
        <v>90</v>
      </c>
      <c r="C1075" s="25" t="s">
        <v>381</v>
      </c>
      <c r="D1075" s="25" t="s">
        <v>73</v>
      </c>
      <c r="E1075" s="25" t="s">
        <v>18</v>
      </c>
      <c r="F1075" s="43">
        <v>2320</v>
      </c>
      <c r="G1075" s="43">
        <v>8115</v>
      </c>
      <c r="H1075" s="43">
        <v>524960</v>
      </c>
      <c r="I1075" s="167">
        <v>4785970</v>
      </c>
    </row>
    <row r="1076" spans="1:9" s="27" customFormat="1" ht="11.25" x14ac:dyDescent="0.2">
      <c r="A1076" s="25" t="s">
        <v>128</v>
      </c>
      <c r="B1076" s="25" t="s">
        <v>90</v>
      </c>
      <c r="C1076" s="25" t="s">
        <v>381</v>
      </c>
      <c r="D1076" s="25" t="s">
        <v>74</v>
      </c>
      <c r="E1076" s="25" t="s">
        <v>23</v>
      </c>
      <c r="F1076" s="43">
        <v>6550</v>
      </c>
      <c r="G1076" s="43">
        <v>24245</v>
      </c>
      <c r="H1076" s="43">
        <v>1305955</v>
      </c>
      <c r="I1076" s="167">
        <v>12483970</v>
      </c>
    </row>
    <row r="1077" spans="1:9" s="27" customFormat="1" ht="11.25" x14ac:dyDescent="0.2">
      <c r="A1077" s="25" t="s">
        <v>128</v>
      </c>
      <c r="B1077" s="25" t="s">
        <v>90</v>
      </c>
      <c r="C1077" s="25" t="s">
        <v>381</v>
      </c>
      <c r="D1077" s="25" t="s">
        <v>75</v>
      </c>
      <c r="E1077" s="25" t="s">
        <v>21</v>
      </c>
      <c r="F1077" s="43">
        <v>1515</v>
      </c>
      <c r="G1077" s="43">
        <v>15150</v>
      </c>
      <c r="H1077" s="43">
        <v>742320</v>
      </c>
      <c r="I1077" s="167">
        <v>7185850</v>
      </c>
    </row>
    <row r="1078" spans="1:9" s="27" customFormat="1" ht="11.25" x14ac:dyDescent="0.2">
      <c r="A1078" s="25" t="s">
        <v>128</v>
      </c>
      <c r="B1078" s="25" t="s">
        <v>90</v>
      </c>
      <c r="C1078" s="25" t="s">
        <v>381</v>
      </c>
      <c r="D1078" s="25" t="s">
        <v>76</v>
      </c>
      <c r="E1078" s="25" t="s">
        <v>24</v>
      </c>
      <c r="F1078" s="43">
        <v>5595</v>
      </c>
      <c r="G1078" s="43">
        <v>32085</v>
      </c>
      <c r="H1078" s="43">
        <v>1870460</v>
      </c>
      <c r="I1078" s="167">
        <v>16610320</v>
      </c>
    </row>
    <row r="1079" spans="1:9" s="27" customFormat="1" ht="11.25" x14ac:dyDescent="0.2">
      <c r="A1079" s="25" t="s">
        <v>128</v>
      </c>
      <c r="B1079" s="25" t="s">
        <v>90</v>
      </c>
      <c r="C1079" s="25" t="s">
        <v>381</v>
      </c>
      <c r="D1079" s="25" t="s">
        <v>77</v>
      </c>
      <c r="E1079" s="25" t="s">
        <v>16</v>
      </c>
      <c r="F1079" s="43">
        <v>750</v>
      </c>
      <c r="G1079" s="43">
        <v>5645</v>
      </c>
      <c r="H1079" s="43">
        <v>382850</v>
      </c>
      <c r="I1079" s="167">
        <v>4349430</v>
      </c>
    </row>
    <row r="1080" spans="1:9" s="27" customFormat="1" ht="11.25" x14ac:dyDescent="0.2">
      <c r="A1080" s="25" t="s">
        <v>128</v>
      </c>
      <c r="B1080" s="25" t="s">
        <v>90</v>
      </c>
      <c r="C1080" s="25" t="s">
        <v>381</v>
      </c>
      <c r="D1080" s="25" t="s">
        <v>78</v>
      </c>
      <c r="E1080" s="25" t="s">
        <v>13</v>
      </c>
      <c r="F1080" s="43">
        <v>700</v>
      </c>
      <c r="G1080" s="43">
        <v>2165</v>
      </c>
      <c r="H1080" s="43">
        <v>138155</v>
      </c>
      <c r="I1080" s="167">
        <v>1591060</v>
      </c>
    </row>
    <row r="1081" spans="1:9" s="27" customFormat="1" ht="11.25" x14ac:dyDescent="0.2">
      <c r="A1081" s="25" t="s">
        <v>128</v>
      </c>
      <c r="B1081" s="25" t="s">
        <v>90</v>
      </c>
      <c r="C1081" s="25" t="s">
        <v>381</v>
      </c>
      <c r="D1081" s="25" t="s">
        <v>79</v>
      </c>
      <c r="E1081" s="25" t="s">
        <v>11</v>
      </c>
      <c r="F1081" s="43">
        <v>360</v>
      </c>
      <c r="G1081" s="43">
        <v>855</v>
      </c>
      <c r="H1081" s="43">
        <v>58465</v>
      </c>
      <c r="I1081" s="167">
        <v>603385</v>
      </c>
    </row>
    <row r="1082" spans="1:9" s="27" customFormat="1" ht="11.25" x14ac:dyDescent="0.2">
      <c r="A1082" s="25" t="s">
        <v>128</v>
      </c>
      <c r="B1082" s="25" t="s">
        <v>90</v>
      </c>
      <c r="C1082" s="25" t="s">
        <v>381</v>
      </c>
      <c r="D1082" s="25" t="s">
        <v>80</v>
      </c>
      <c r="E1082" s="25" t="s">
        <v>25</v>
      </c>
      <c r="F1082" s="43">
        <v>4645</v>
      </c>
      <c r="G1082" s="43">
        <v>31425</v>
      </c>
      <c r="H1082" s="43">
        <v>1846915</v>
      </c>
      <c r="I1082" s="167">
        <v>18175495</v>
      </c>
    </row>
    <row r="1083" spans="1:9" s="27" customFormat="1" ht="11.25" x14ac:dyDescent="0.2">
      <c r="A1083" s="25" t="s">
        <v>128</v>
      </c>
      <c r="B1083" s="25" t="s">
        <v>90</v>
      </c>
      <c r="C1083" s="25" t="s">
        <v>381</v>
      </c>
      <c r="D1083" s="25" t="s">
        <v>81</v>
      </c>
      <c r="E1083" s="25" t="s">
        <v>19</v>
      </c>
      <c r="F1083" s="43">
        <v>2580</v>
      </c>
      <c r="G1083" s="43">
        <v>13685</v>
      </c>
      <c r="H1083" s="43">
        <v>598845</v>
      </c>
      <c r="I1083" s="167">
        <v>5446415</v>
      </c>
    </row>
    <row r="1084" spans="1:9" s="27" customFormat="1" ht="11.25" x14ac:dyDescent="0.2">
      <c r="A1084" s="25" t="s">
        <v>128</v>
      </c>
      <c r="B1084" s="25" t="s">
        <v>90</v>
      </c>
      <c r="C1084" s="25" t="s">
        <v>381</v>
      </c>
      <c r="D1084" s="25" t="s">
        <v>82</v>
      </c>
      <c r="E1084" s="25" t="s">
        <v>20</v>
      </c>
      <c r="F1084" s="43">
        <v>3530</v>
      </c>
      <c r="G1084" s="43">
        <v>15625</v>
      </c>
      <c r="H1084" s="43">
        <v>798630</v>
      </c>
      <c r="I1084" s="167">
        <v>7976850</v>
      </c>
    </row>
    <row r="1085" spans="1:9" s="27" customFormat="1" ht="11.25" x14ac:dyDescent="0.2">
      <c r="A1085" s="25" t="s">
        <v>128</v>
      </c>
      <c r="B1085" s="25" t="s">
        <v>104</v>
      </c>
      <c r="C1085" s="25" t="s">
        <v>380</v>
      </c>
      <c r="D1085" s="25" t="s">
        <v>66</v>
      </c>
      <c r="E1085" s="25" t="s">
        <v>12</v>
      </c>
      <c r="F1085" s="43">
        <v>460</v>
      </c>
      <c r="G1085" s="43">
        <v>835</v>
      </c>
      <c r="H1085" s="43">
        <v>61610</v>
      </c>
      <c r="I1085" s="167">
        <v>580715</v>
      </c>
    </row>
    <row r="1086" spans="1:9" s="27" customFormat="1" ht="11.25" x14ac:dyDescent="0.2">
      <c r="A1086" s="25" t="s">
        <v>128</v>
      </c>
      <c r="B1086" s="25" t="s">
        <v>104</v>
      </c>
      <c r="C1086" s="25" t="s">
        <v>380</v>
      </c>
      <c r="D1086" s="25" t="s">
        <v>67</v>
      </c>
      <c r="E1086" s="25" t="s">
        <v>15</v>
      </c>
      <c r="F1086" s="43">
        <v>1245</v>
      </c>
      <c r="G1086" s="43">
        <v>6590</v>
      </c>
      <c r="H1086" s="43">
        <v>362060</v>
      </c>
      <c r="I1086" s="167">
        <v>3012695</v>
      </c>
    </row>
    <row r="1087" spans="1:9" s="27" customFormat="1" ht="11.25" x14ac:dyDescent="0.2">
      <c r="A1087" s="25" t="s">
        <v>128</v>
      </c>
      <c r="B1087" s="25" t="s">
        <v>104</v>
      </c>
      <c r="C1087" s="25" t="s">
        <v>380</v>
      </c>
      <c r="D1087" s="25" t="s">
        <v>68</v>
      </c>
      <c r="E1087" s="25" t="s">
        <v>9</v>
      </c>
      <c r="F1087" s="43">
        <v>0</v>
      </c>
      <c r="G1087" s="43">
        <v>10</v>
      </c>
      <c r="H1087" s="43">
        <v>1235</v>
      </c>
      <c r="I1087" s="167">
        <v>17355</v>
      </c>
    </row>
    <row r="1088" spans="1:9" s="27" customFormat="1" ht="11.25" x14ac:dyDescent="0.2">
      <c r="A1088" s="25" t="s">
        <v>128</v>
      </c>
      <c r="B1088" s="25" t="s">
        <v>104</v>
      </c>
      <c r="C1088" s="25" t="s">
        <v>380</v>
      </c>
      <c r="D1088" s="25" t="s">
        <v>69</v>
      </c>
      <c r="E1088" s="25" t="s">
        <v>14</v>
      </c>
      <c r="F1088" s="43">
        <v>425</v>
      </c>
      <c r="G1088" s="43">
        <v>9130</v>
      </c>
      <c r="H1088" s="43">
        <v>404060</v>
      </c>
      <c r="I1088" s="167">
        <v>4697720</v>
      </c>
    </row>
    <row r="1089" spans="1:9" s="27" customFormat="1" ht="11.25" x14ac:dyDescent="0.2">
      <c r="A1089" s="25" t="s">
        <v>128</v>
      </c>
      <c r="B1089" s="25" t="s">
        <v>104</v>
      </c>
      <c r="C1089" s="25" t="s">
        <v>380</v>
      </c>
      <c r="D1089" s="25" t="s">
        <v>70</v>
      </c>
      <c r="E1089" s="25" t="s">
        <v>17</v>
      </c>
      <c r="F1089" s="43">
        <v>130</v>
      </c>
      <c r="G1089" s="43">
        <v>12300</v>
      </c>
      <c r="H1089" s="43">
        <v>564985</v>
      </c>
      <c r="I1089" s="167">
        <v>5966575</v>
      </c>
    </row>
    <row r="1090" spans="1:9" s="27" customFormat="1" ht="11.25" x14ac:dyDescent="0.2">
      <c r="A1090" s="25" t="s">
        <v>128</v>
      </c>
      <c r="B1090" s="25" t="s">
        <v>104</v>
      </c>
      <c r="C1090" s="25" t="s">
        <v>380</v>
      </c>
      <c r="D1090" s="25" t="s">
        <v>71</v>
      </c>
      <c r="E1090" s="25" t="s">
        <v>22</v>
      </c>
      <c r="F1090" s="43">
        <v>2315</v>
      </c>
      <c r="G1090" s="43">
        <v>30710</v>
      </c>
      <c r="H1090" s="43">
        <v>1452680</v>
      </c>
      <c r="I1090" s="167">
        <v>15018370</v>
      </c>
    </row>
    <row r="1091" spans="1:9" s="27" customFormat="1" ht="11.25" x14ac:dyDescent="0.2">
      <c r="A1091" s="25" t="s">
        <v>128</v>
      </c>
      <c r="B1091" s="25" t="s">
        <v>104</v>
      </c>
      <c r="C1091" s="25" t="s">
        <v>380</v>
      </c>
      <c r="D1091" s="25" t="s">
        <v>72</v>
      </c>
      <c r="E1091" s="25" t="s">
        <v>10</v>
      </c>
      <c r="F1091" s="43">
        <v>270</v>
      </c>
      <c r="G1091" s="43">
        <v>1120</v>
      </c>
      <c r="H1091" s="43">
        <v>65785</v>
      </c>
      <c r="I1091" s="167">
        <v>661155</v>
      </c>
    </row>
    <row r="1092" spans="1:9" s="27" customFormat="1" ht="11.25" x14ac:dyDescent="0.2">
      <c r="A1092" s="25" t="s">
        <v>128</v>
      </c>
      <c r="B1092" s="25" t="s">
        <v>104</v>
      </c>
      <c r="C1092" s="25" t="s">
        <v>380</v>
      </c>
      <c r="D1092" s="25" t="s">
        <v>73</v>
      </c>
      <c r="E1092" s="25" t="s">
        <v>18</v>
      </c>
      <c r="F1092" s="43">
        <v>2445</v>
      </c>
      <c r="G1092" s="43">
        <v>6590</v>
      </c>
      <c r="H1092" s="43">
        <v>430085</v>
      </c>
      <c r="I1092" s="167">
        <v>3915755</v>
      </c>
    </row>
    <row r="1093" spans="1:9" s="27" customFormat="1" ht="11.25" x14ac:dyDescent="0.2">
      <c r="A1093" s="25" t="s">
        <v>128</v>
      </c>
      <c r="B1093" s="25" t="s">
        <v>104</v>
      </c>
      <c r="C1093" s="25" t="s">
        <v>380</v>
      </c>
      <c r="D1093" s="25" t="s">
        <v>74</v>
      </c>
      <c r="E1093" s="25" t="s">
        <v>23</v>
      </c>
      <c r="F1093" s="43">
        <v>8170</v>
      </c>
      <c r="G1093" s="43">
        <v>29710</v>
      </c>
      <c r="H1093" s="43">
        <v>1550760</v>
      </c>
      <c r="I1093" s="167">
        <v>15706930</v>
      </c>
    </row>
    <row r="1094" spans="1:9" s="27" customFormat="1" ht="11.25" x14ac:dyDescent="0.2">
      <c r="A1094" s="25" t="s">
        <v>128</v>
      </c>
      <c r="B1094" s="25" t="s">
        <v>104</v>
      </c>
      <c r="C1094" s="25" t="s">
        <v>380</v>
      </c>
      <c r="D1094" s="25" t="s">
        <v>75</v>
      </c>
      <c r="E1094" s="25" t="s">
        <v>21</v>
      </c>
      <c r="F1094" s="43">
        <v>1425</v>
      </c>
      <c r="G1094" s="43">
        <v>16160</v>
      </c>
      <c r="H1094" s="43">
        <v>953080</v>
      </c>
      <c r="I1094" s="167">
        <v>9571275</v>
      </c>
    </row>
    <row r="1095" spans="1:9" s="27" customFormat="1" ht="11.25" x14ac:dyDescent="0.2">
      <c r="A1095" s="25" t="s">
        <v>128</v>
      </c>
      <c r="B1095" s="25" t="s">
        <v>104</v>
      </c>
      <c r="C1095" s="25" t="s">
        <v>380</v>
      </c>
      <c r="D1095" s="25" t="s">
        <v>76</v>
      </c>
      <c r="E1095" s="25" t="s">
        <v>24</v>
      </c>
      <c r="F1095" s="43">
        <v>7045</v>
      </c>
      <c r="G1095" s="43">
        <v>38530</v>
      </c>
      <c r="H1095" s="43">
        <v>2386130</v>
      </c>
      <c r="I1095" s="167">
        <v>21721405</v>
      </c>
    </row>
    <row r="1096" spans="1:9" s="27" customFormat="1" ht="11.25" x14ac:dyDescent="0.2">
      <c r="A1096" s="25" t="s">
        <v>128</v>
      </c>
      <c r="B1096" s="25" t="s">
        <v>104</v>
      </c>
      <c r="C1096" s="25" t="s">
        <v>380</v>
      </c>
      <c r="D1096" s="25" t="s">
        <v>77</v>
      </c>
      <c r="E1096" s="25" t="s">
        <v>16</v>
      </c>
      <c r="F1096" s="43">
        <v>650</v>
      </c>
      <c r="G1096" s="43">
        <v>3585</v>
      </c>
      <c r="H1096" s="43">
        <v>225035</v>
      </c>
      <c r="I1096" s="167">
        <v>2600760</v>
      </c>
    </row>
    <row r="1097" spans="1:9" s="27" customFormat="1" ht="11.25" x14ac:dyDescent="0.2">
      <c r="A1097" s="25" t="s">
        <v>128</v>
      </c>
      <c r="B1097" s="25" t="s">
        <v>104</v>
      </c>
      <c r="C1097" s="25" t="s">
        <v>380</v>
      </c>
      <c r="D1097" s="25" t="s">
        <v>78</v>
      </c>
      <c r="E1097" s="25" t="s">
        <v>13</v>
      </c>
      <c r="F1097" s="43">
        <v>740</v>
      </c>
      <c r="G1097" s="43">
        <v>2065</v>
      </c>
      <c r="H1097" s="43">
        <v>114295</v>
      </c>
      <c r="I1097" s="167">
        <v>1336845</v>
      </c>
    </row>
    <row r="1098" spans="1:9" s="27" customFormat="1" ht="11.25" x14ac:dyDescent="0.2">
      <c r="A1098" s="25" t="s">
        <v>128</v>
      </c>
      <c r="B1098" s="25" t="s">
        <v>104</v>
      </c>
      <c r="C1098" s="25" t="s">
        <v>380</v>
      </c>
      <c r="D1098" s="25" t="s">
        <v>79</v>
      </c>
      <c r="E1098" s="25" t="s">
        <v>11</v>
      </c>
      <c r="F1098" s="43">
        <v>390</v>
      </c>
      <c r="G1098" s="43">
        <v>895</v>
      </c>
      <c r="H1098" s="43">
        <v>67450</v>
      </c>
      <c r="I1098" s="167">
        <v>734100</v>
      </c>
    </row>
    <row r="1099" spans="1:9" s="27" customFormat="1" ht="11.25" x14ac:dyDescent="0.2">
      <c r="A1099" s="25" t="s">
        <v>128</v>
      </c>
      <c r="B1099" s="25" t="s">
        <v>104</v>
      </c>
      <c r="C1099" s="25" t="s">
        <v>380</v>
      </c>
      <c r="D1099" s="25" t="s">
        <v>80</v>
      </c>
      <c r="E1099" s="25" t="s">
        <v>25</v>
      </c>
      <c r="F1099" s="43">
        <v>4785</v>
      </c>
      <c r="G1099" s="43">
        <v>26560</v>
      </c>
      <c r="H1099" s="43">
        <v>1518855</v>
      </c>
      <c r="I1099" s="167">
        <v>14861085</v>
      </c>
    </row>
    <row r="1100" spans="1:9" s="27" customFormat="1" ht="11.25" x14ac:dyDescent="0.2">
      <c r="A1100" s="25" t="s">
        <v>128</v>
      </c>
      <c r="B1100" s="25" t="s">
        <v>104</v>
      </c>
      <c r="C1100" s="25" t="s">
        <v>380</v>
      </c>
      <c r="D1100" s="25" t="s">
        <v>81</v>
      </c>
      <c r="E1100" s="25" t="s">
        <v>19</v>
      </c>
      <c r="F1100" s="43">
        <v>3115</v>
      </c>
      <c r="G1100" s="43">
        <v>17590</v>
      </c>
      <c r="H1100" s="43">
        <v>687340</v>
      </c>
      <c r="I1100" s="167">
        <v>6349155</v>
      </c>
    </row>
    <row r="1101" spans="1:9" s="27" customFormat="1" ht="11.25" x14ac:dyDescent="0.2">
      <c r="A1101" s="25" t="s">
        <v>128</v>
      </c>
      <c r="B1101" s="25" t="s">
        <v>104</v>
      </c>
      <c r="C1101" s="25" t="s">
        <v>380</v>
      </c>
      <c r="D1101" s="25" t="s">
        <v>82</v>
      </c>
      <c r="E1101" s="25" t="s">
        <v>20</v>
      </c>
      <c r="F1101" s="43">
        <v>3415</v>
      </c>
      <c r="G1101" s="43">
        <v>16030</v>
      </c>
      <c r="H1101" s="43">
        <v>859115</v>
      </c>
      <c r="I1101" s="167">
        <v>8394625</v>
      </c>
    </row>
    <row r="1102" spans="1:9" s="27" customFormat="1" ht="11.25" x14ac:dyDescent="0.2">
      <c r="A1102" s="25" t="s">
        <v>128</v>
      </c>
      <c r="B1102" s="25" t="s">
        <v>89</v>
      </c>
      <c r="C1102" s="25" t="s">
        <v>379</v>
      </c>
      <c r="D1102" s="25" t="s">
        <v>66</v>
      </c>
      <c r="E1102" s="25" t="s">
        <v>12</v>
      </c>
      <c r="F1102" s="43">
        <v>280</v>
      </c>
      <c r="G1102" s="43">
        <v>835</v>
      </c>
      <c r="H1102" s="43">
        <v>43570</v>
      </c>
      <c r="I1102" s="167">
        <v>389195</v>
      </c>
    </row>
    <row r="1103" spans="1:9" s="27" customFormat="1" ht="11.25" x14ac:dyDescent="0.2">
      <c r="A1103" s="25" t="s">
        <v>128</v>
      </c>
      <c r="B1103" s="25" t="s">
        <v>89</v>
      </c>
      <c r="C1103" s="25" t="s">
        <v>379</v>
      </c>
      <c r="D1103" s="25" t="s">
        <v>67</v>
      </c>
      <c r="E1103" s="25" t="s">
        <v>15</v>
      </c>
      <c r="F1103" s="43">
        <v>775</v>
      </c>
      <c r="G1103" s="43">
        <v>5335</v>
      </c>
      <c r="H1103" s="43">
        <v>218735</v>
      </c>
      <c r="I1103" s="167">
        <v>1814565</v>
      </c>
    </row>
    <row r="1104" spans="1:9" s="27" customFormat="1" ht="11.25" x14ac:dyDescent="0.2">
      <c r="A1104" s="25" t="s">
        <v>128</v>
      </c>
      <c r="B1104" s="25" t="s">
        <v>89</v>
      </c>
      <c r="C1104" s="25" t="s">
        <v>379</v>
      </c>
      <c r="D1104" s="25" t="s">
        <v>69</v>
      </c>
      <c r="E1104" s="25" t="s">
        <v>14</v>
      </c>
      <c r="F1104" s="43">
        <v>310</v>
      </c>
      <c r="G1104" s="43">
        <v>8255</v>
      </c>
      <c r="H1104" s="43">
        <v>312265</v>
      </c>
      <c r="I1104" s="167">
        <v>3648585</v>
      </c>
    </row>
    <row r="1105" spans="1:9" s="27" customFormat="1" ht="11.25" x14ac:dyDescent="0.2">
      <c r="A1105" s="25" t="s">
        <v>128</v>
      </c>
      <c r="B1105" s="25" t="s">
        <v>89</v>
      </c>
      <c r="C1105" s="25" t="s">
        <v>379</v>
      </c>
      <c r="D1105" s="25" t="s">
        <v>70</v>
      </c>
      <c r="E1105" s="25" t="s">
        <v>17</v>
      </c>
      <c r="F1105" s="43">
        <v>125</v>
      </c>
      <c r="G1105" s="43">
        <v>12340</v>
      </c>
      <c r="H1105" s="43">
        <v>480035</v>
      </c>
      <c r="I1105" s="167">
        <v>5863135</v>
      </c>
    </row>
    <row r="1106" spans="1:9" s="27" customFormat="1" ht="11.25" x14ac:dyDescent="0.2">
      <c r="A1106" s="25" t="s">
        <v>128</v>
      </c>
      <c r="B1106" s="25" t="s">
        <v>89</v>
      </c>
      <c r="C1106" s="25" t="s">
        <v>379</v>
      </c>
      <c r="D1106" s="25" t="s">
        <v>71</v>
      </c>
      <c r="E1106" s="25" t="s">
        <v>22</v>
      </c>
      <c r="F1106" s="43">
        <v>1830</v>
      </c>
      <c r="G1106" s="43">
        <v>22070</v>
      </c>
      <c r="H1106" s="43">
        <v>936800</v>
      </c>
      <c r="I1106" s="167">
        <v>9048045</v>
      </c>
    </row>
    <row r="1107" spans="1:9" s="27" customFormat="1" ht="11.25" x14ac:dyDescent="0.2">
      <c r="A1107" s="25" t="s">
        <v>128</v>
      </c>
      <c r="B1107" s="25" t="s">
        <v>89</v>
      </c>
      <c r="C1107" s="25" t="s">
        <v>379</v>
      </c>
      <c r="D1107" s="25" t="s">
        <v>72</v>
      </c>
      <c r="E1107" s="25" t="s">
        <v>10</v>
      </c>
      <c r="F1107" s="43">
        <v>175</v>
      </c>
      <c r="G1107" s="43">
        <v>725</v>
      </c>
      <c r="H1107" s="43">
        <v>34165</v>
      </c>
      <c r="I1107" s="167">
        <v>330295</v>
      </c>
    </row>
    <row r="1108" spans="1:9" s="27" customFormat="1" ht="11.25" x14ac:dyDescent="0.2">
      <c r="A1108" s="25" t="s">
        <v>128</v>
      </c>
      <c r="B1108" s="25" t="s">
        <v>89</v>
      </c>
      <c r="C1108" s="25" t="s">
        <v>379</v>
      </c>
      <c r="D1108" s="25" t="s">
        <v>73</v>
      </c>
      <c r="E1108" s="25" t="s">
        <v>18</v>
      </c>
      <c r="F1108" s="43">
        <v>1680</v>
      </c>
      <c r="G1108" s="43">
        <v>5215</v>
      </c>
      <c r="H1108" s="43">
        <v>297845</v>
      </c>
      <c r="I1108" s="167">
        <v>2678340</v>
      </c>
    </row>
    <row r="1109" spans="1:9" s="27" customFormat="1" ht="11.25" x14ac:dyDescent="0.2">
      <c r="A1109" s="25" t="s">
        <v>128</v>
      </c>
      <c r="B1109" s="25" t="s">
        <v>89</v>
      </c>
      <c r="C1109" s="25" t="s">
        <v>379</v>
      </c>
      <c r="D1109" s="25" t="s">
        <v>74</v>
      </c>
      <c r="E1109" s="25" t="s">
        <v>23</v>
      </c>
      <c r="F1109" s="43">
        <v>4790</v>
      </c>
      <c r="G1109" s="43">
        <v>17510</v>
      </c>
      <c r="H1109" s="43">
        <v>835740</v>
      </c>
      <c r="I1109" s="167">
        <v>8013105</v>
      </c>
    </row>
    <row r="1110" spans="1:9" s="27" customFormat="1" ht="11.25" x14ac:dyDescent="0.2">
      <c r="A1110" s="25" t="s">
        <v>128</v>
      </c>
      <c r="B1110" s="25" t="s">
        <v>89</v>
      </c>
      <c r="C1110" s="25" t="s">
        <v>379</v>
      </c>
      <c r="D1110" s="25" t="s">
        <v>75</v>
      </c>
      <c r="E1110" s="25" t="s">
        <v>21</v>
      </c>
      <c r="F1110" s="43">
        <v>790</v>
      </c>
      <c r="G1110" s="43">
        <v>12510</v>
      </c>
      <c r="H1110" s="43">
        <v>608085</v>
      </c>
      <c r="I1110" s="167">
        <v>8176290</v>
      </c>
    </row>
    <row r="1111" spans="1:9" s="27" customFormat="1" ht="11.25" x14ac:dyDescent="0.2">
      <c r="A1111" s="25" t="s">
        <v>128</v>
      </c>
      <c r="B1111" s="25" t="s">
        <v>89</v>
      </c>
      <c r="C1111" s="25" t="s">
        <v>379</v>
      </c>
      <c r="D1111" s="25" t="s">
        <v>76</v>
      </c>
      <c r="E1111" s="25" t="s">
        <v>24</v>
      </c>
      <c r="F1111" s="43">
        <v>4455</v>
      </c>
      <c r="G1111" s="43">
        <v>21600</v>
      </c>
      <c r="H1111" s="43">
        <v>1201190</v>
      </c>
      <c r="I1111" s="167">
        <v>10593680</v>
      </c>
    </row>
    <row r="1112" spans="1:9" s="27" customFormat="1" ht="11.25" x14ac:dyDescent="0.2">
      <c r="A1112" s="25" t="s">
        <v>128</v>
      </c>
      <c r="B1112" s="25" t="s">
        <v>89</v>
      </c>
      <c r="C1112" s="25" t="s">
        <v>379</v>
      </c>
      <c r="D1112" s="25" t="s">
        <v>77</v>
      </c>
      <c r="E1112" s="25" t="s">
        <v>16</v>
      </c>
      <c r="F1112" s="43">
        <v>635</v>
      </c>
      <c r="G1112" s="43">
        <v>5010</v>
      </c>
      <c r="H1112" s="43">
        <v>288620</v>
      </c>
      <c r="I1112" s="167">
        <v>3336215</v>
      </c>
    </row>
    <row r="1113" spans="1:9" s="27" customFormat="1" ht="11.25" x14ac:dyDescent="0.2">
      <c r="A1113" s="25" t="s">
        <v>128</v>
      </c>
      <c r="B1113" s="25" t="s">
        <v>89</v>
      </c>
      <c r="C1113" s="25" t="s">
        <v>379</v>
      </c>
      <c r="D1113" s="25" t="s">
        <v>78</v>
      </c>
      <c r="E1113" s="25" t="s">
        <v>13</v>
      </c>
      <c r="F1113" s="43">
        <v>585</v>
      </c>
      <c r="G1113" s="43">
        <v>1950</v>
      </c>
      <c r="H1113" s="43">
        <v>88095</v>
      </c>
      <c r="I1113" s="167">
        <v>1001645</v>
      </c>
    </row>
    <row r="1114" spans="1:9" s="27" customFormat="1" ht="11.25" x14ac:dyDescent="0.2">
      <c r="A1114" s="25" t="s">
        <v>128</v>
      </c>
      <c r="B1114" s="25" t="s">
        <v>89</v>
      </c>
      <c r="C1114" s="25" t="s">
        <v>379</v>
      </c>
      <c r="D1114" s="25" t="s">
        <v>79</v>
      </c>
      <c r="E1114" s="25" t="s">
        <v>11</v>
      </c>
      <c r="F1114" s="43">
        <v>280</v>
      </c>
      <c r="G1114" s="43">
        <v>600</v>
      </c>
      <c r="H1114" s="43">
        <v>33740</v>
      </c>
      <c r="I1114" s="167">
        <v>368640</v>
      </c>
    </row>
    <row r="1115" spans="1:9" s="27" customFormat="1" ht="11.25" x14ac:dyDescent="0.2">
      <c r="A1115" s="25" t="s">
        <v>128</v>
      </c>
      <c r="B1115" s="25" t="s">
        <v>89</v>
      </c>
      <c r="C1115" s="25" t="s">
        <v>379</v>
      </c>
      <c r="D1115" s="25" t="s">
        <v>80</v>
      </c>
      <c r="E1115" s="25" t="s">
        <v>25</v>
      </c>
      <c r="F1115" s="43">
        <v>4045</v>
      </c>
      <c r="G1115" s="43">
        <v>25785</v>
      </c>
      <c r="H1115" s="43">
        <v>1408360</v>
      </c>
      <c r="I1115" s="167">
        <v>13747905</v>
      </c>
    </row>
    <row r="1116" spans="1:9" s="27" customFormat="1" ht="11.25" x14ac:dyDescent="0.2">
      <c r="A1116" s="25" t="s">
        <v>128</v>
      </c>
      <c r="B1116" s="25" t="s">
        <v>89</v>
      </c>
      <c r="C1116" s="25" t="s">
        <v>379</v>
      </c>
      <c r="D1116" s="25" t="s">
        <v>81</v>
      </c>
      <c r="E1116" s="25" t="s">
        <v>19</v>
      </c>
      <c r="F1116" s="43">
        <v>1970</v>
      </c>
      <c r="G1116" s="43">
        <v>10985</v>
      </c>
      <c r="H1116" s="43">
        <v>390170</v>
      </c>
      <c r="I1116" s="167">
        <v>3442515</v>
      </c>
    </row>
    <row r="1117" spans="1:9" s="27" customFormat="1" ht="11.25" x14ac:dyDescent="0.2">
      <c r="A1117" s="25" t="s">
        <v>128</v>
      </c>
      <c r="B1117" s="25" t="s">
        <v>89</v>
      </c>
      <c r="C1117" s="25" t="s">
        <v>379</v>
      </c>
      <c r="D1117" s="25" t="s">
        <v>82</v>
      </c>
      <c r="E1117" s="25" t="s">
        <v>20</v>
      </c>
      <c r="F1117" s="43">
        <v>3480</v>
      </c>
      <c r="G1117" s="43">
        <v>13550</v>
      </c>
      <c r="H1117" s="43">
        <v>606310</v>
      </c>
      <c r="I1117" s="167">
        <v>6265640</v>
      </c>
    </row>
    <row r="1118" spans="1:9" s="27" customFormat="1" ht="11.25" x14ac:dyDescent="0.2">
      <c r="A1118" s="25" t="s">
        <v>128</v>
      </c>
      <c r="B1118" s="25" t="s">
        <v>88</v>
      </c>
      <c r="C1118" s="25" t="s">
        <v>122</v>
      </c>
      <c r="D1118" s="25" t="s">
        <v>66</v>
      </c>
      <c r="E1118" s="25" t="s">
        <v>12</v>
      </c>
      <c r="F1118" s="43">
        <v>275</v>
      </c>
      <c r="G1118" s="43">
        <v>600</v>
      </c>
      <c r="H1118" s="43">
        <v>39580</v>
      </c>
      <c r="I1118" s="167">
        <v>432375</v>
      </c>
    </row>
    <row r="1119" spans="1:9" s="27" customFormat="1" ht="11.25" x14ac:dyDescent="0.2">
      <c r="A1119" s="25" t="s">
        <v>128</v>
      </c>
      <c r="B1119" s="25" t="s">
        <v>88</v>
      </c>
      <c r="C1119" s="25" t="s">
        <v>122</v>
      </c>
      <c r="D1119" s="25" t="s">
        <v>67</v>
      </c>
      <c r="E1119" s="25" t="s">
        <v>15</v>
      </c>
      <c r="F1119" s="43">
        <v>745</v>
      </c>
      <c r="G1119" s="43">
        <v>5195</v>
      </c>
      <c r="H1119" s="43">
        <v>235390</v>
      </c>
      <c r="I1119" s="167">
        <v>1994020</v>
      </c>
    </row>
    <row r="1120" spans="1:9" s="27" customFormat="1" ht="11.25" x14ac:dyDescent="0.2">
      <c r="A1120" s="25" t="s">
        <v>128</v>
      </c>
      <c r="B1120" s="25" t="s">
        <v>88</v>
      </c>
      <c r="C1120" s="25" t="s">
        <v>122</v>
      </c>
      <c r="D1120" s="25" t="s">
        <v>69</v>
      </c>
      <c r="E1120" s="25" t="s">
        <v>14</v>
      </c>
      <c r="F1120" s="43">
        <v>165</v>
      </c>
      <c r="G1120" s="43">
        <v>3225</v>
      </c>
      <c r="H1120" s="43">
        <v>126990</v>
      </c>
      <c r="I1120" s="167">
        <v>1463705</v>
      </c>
    </row>
    <row r="1121" spans="1:9" s="27" customFormat="1" ht="11.25" x14ac:dyDescent="0.2">
      <c r="A1121" s="25" t="s">
        <v>128</v>
      </c>
      <c r="B1121" s="25" t="s">
        <v>88</v>
      </c>
      <c r="C1121" s="25" t="s">
        <v>122</v>
      </c>
      <c r="D1121" s="25" t="s">
        <v>70</v>
      </c>
      <c r="E1121" s="25" t="s">
        <v>17</v>
      </c>
      <c r="F1121" s="43">
        <v>75</v>
      </c>
      <c r="G1121" s="43">
        <v>2820</v>
      </c>
      <c r="H1121" s="43">
        <v>132785</v>
      </c>
      <c r="I1121" s="167">
        <v>1356715</v>
      </c>
    </row>
    <row r="1122" spans="1:9" s="27" customFormat="1" ht="11.25" x14ac:dyDescent="0.2">
      <c r="A1122" s="25" t="s">
        <v>128</v>
      </c>
      <c r="B1122" s="25" t="s">
        <v>88</v>
      </c>
      <c r="C1122" s="25" t="s">
        <v>122</v>
      </c>
      <c r="D1122" s="25" t="s">
        <v>71</v>
      </c>
      <c r="E1122" s="25" t="s">
        <v>22</v>
      </c>
      <c r="F1122" s="43">
        <v>955</v>
      </c>
      <c r="G1122" s="43">
        <v>9600</v>
      </c>
      <c r="H1122" s="43">
        <v>396215</v>
      </c>
      <c r="I1122" s="167">
        <v>3794920</v>
      </c>
    </row>
    <row r="1123" spans="1:9" s="27" customFormat="1" ht="11.25" x14ac:dyDescent="0.2">
      <c r="A1123" s="25" t="s">
        <v>128</v>
      </c>
      <c r="B1123" s="25" t="s">
        <v>88</v>
      </c>
      <c r="C1123" s="25" t="s">
        <v>122</v>
      </c>
      <c r="D1123" s="25" t="s">
        <v>72</v>
      </c>
      <c r="E1123" s="25" t="s">
        <v>10</v>
      </c>
      <c r="F1123" s="43">
        <v>120</v>
      </c>
      <c r="G1123" s="43">
        <v>420</v>
      </c>
      <c r="H1123" s="43">
        <v>20825</v>
      </c>
      <c r="I1123" s="167">
        <v>182500</v>
      </c>
    </row>
    <row r="1124" spans="1:9" s="27" customFormat="1" ht="11.25" x14ac:dyDescent="0.2">
      <c r="A1124" s="25" t="s">
        <v>128</v>
      </c>
      <c r="B1124" s="25" t="s">
        <v>88</v>
      </c>
      <c r="C1124" s="25" t="s">
        <v>122</v>
      </c>
      <c r="D1124" s="25" t="s">
        <v>73</v>
      </c>
      <c r="E1124" s="25" t="s">
        <v>18</v>
      </c>
      <c r="F1124" s="43">
        <v>1375</v>
      </c>
      <c r="G1124" s="43">
        <v>3435</v>
      </c>
      <c r="H1124" s="43">
        <v>205045</v>
      </c>
      <c r="I1124" s="167">
        <v>1881515</v>
      </c>
    </row>
    <row r="1125" spans="1:9" s="27" customFormat="1" ht="11.25" x14ac:dyDescent="0.2">
      <c r="A1125" s="25" t="s">
        <v>128</v>
      </c>
      <c r="B1125" s="25" t="s">
        <v>88</v>
      </c>
      <c r="C1125" s="25" t="s">
        <v>122</v>
      </c>
      <c r="D1125" s="25" t="s">
        <v>74</v>
      </c>
      <c r="E1125" s="25" t="s">
        <v>23</v>
      </c>
      <c r="F1125" s="43">
        <v>4425</v>
      </c>
      <c r="G1125" s="43">
        <v>14400</v>
      </c>
      <c r="H1125" s="43">
        <v>675905</v>
      </c>
      <c r="I1125" s="167">
        <v>6349290</v>
      </c>
    </row>
    <row r="1126" spans="1:9" s="27" customFormat="1" ht="11.25" x14ac:dyDescent="0.2">
      <c r="A1126" s="25" t="s">
        <v>128</v>
      </c>
      <c r="B1126" s="25" t="s">
        <v>88</v>
      </c>
      <c r="C1126" s="25" t="s">
        <v>122</v>
      </c>
      <c r="D1126" s="25" t="s">
        <v>75</v>
      </c>
      <c r="E1126" s="25" t="s">
        <v>21</v>
      </c>
      <c r="F1126" s="43">
        <v>750</v>
      </c>
      <c r="G1126" s="43">
        <v>7645</v>
      </c>
      <c r="H1126" s="43">
        <v>401225</v>
      </c>
      <c r="I1126" s="167">
        <v>4333685</v>
      </c>
    </row>
    <row r="1127" spans="1:9" s="27" customFormat="1" ht="11.25" x14ac:dyDescent="0.2">
      <c r="A1127" s="25" t="s">
        <v>128</v>
      </c>
      <c r="B1127" s="25" t="s">
        <v>88</v>
      </c>
      <c r="C1127" s="25" t="s">
        <v>122</v>
      </c>
      <c r="D1127" s="25" t="s">
        <v>76</v>
      </c>
      <c r="E1127" s="25" t="s">
        <v>24</v>
      </c>
      <c r="F1127" s="43">
        <v>4500</v>
      </c>
      <c r="G1127" s="43">
        <v>20415</v>
      </c>
      <c r="H1127" s="43">
        <v>1134600</v>
      </c>
      <c r="I1127" s="167">
        <v>10179350</v>
      </c>
    </row>
    <row r="1128" spans="1:9" s="27" customFormat="1" ht="11.25" x14ac:dyDescent="0.2">
      <c r="A1128" s="25" t="s">
        <v>128</v>
      </c>
      <c r="B1128" s="25" t="s">
        <v>88</v>
      </c>
      <c r="C1128" s="25" t="s">
        <v>122</v>
      </c>
      <c r="D1128" s="25" t="s">
        <v>77</v>
      </c>
      <c r="E1128" s="25" t="s">
        <v>16</v>
      </c>
      <c r="F1128" s="43">
        <v>465</v>
      </c>
      <c r="G1128" s="43">
        <v>3265</v>
      </c>
      <c r="H1128" s="43">
        <v>177255</v>
      </c>
      <c r="I1128" s="167">
        <v>1966030</v>
      </c>
    </row>
    <row r="1129" spans="1:9" s="27" customFormat="1" ht="11.25" x14ac:dyDescent="0.2">
      <c r="A1129" s="25" t="s">
        <v>128</v>
      </c>
      <c r="B1129" s="25" t="s">
        <v>88</v>
      </c>
      <c r="C1129" s="25" t="s">
        <v>122</v>
      </c>
      <c r="D1129" s="25" t="s">
        <v>78</v>
      </c>
      <c r="E1129" s="25" t="s">
        <v>13</v>
      </c>
      <c r="F1129" s="43">
        <v>465</v>
      </c>
      <c r="G1129" s="43">
        <v>1915</v>
      </c>
      <c r="H1129" s="43">
        <v>86095</v>
      </c>
      <c r="I1129" s="167">
        <v>966050</v>
      </c>
    </row>
    <row r="1130" spans="1:9" s="27" customFormat="1" ht="11.25" x14ac:dyDescent="0.2">
      <c r="A1130" s="25" t="s">
        <v>128</v>
      </c>
      <c r="B1130" s="25" t="s">
        <v>88</v>
      </c>
      <c r="C1130" s="25" t="s">
        <v>122</v>
      </c>
      <c r="D1130" s="25" t="s">
        <v>79</v>
      </c>
      <c r="E1130" s="25" t="s">
        <v>11</v>
      </c>
      <c r="F1130" s="43">
        <v>210</v>
      </c>
      <c r="G1130" s="43">
        <v>430</v>
      </c>
      <c r="H1130" s="43">
        <v>27915</v>
      </c>
      <c r="I1130" s="167">
        <v>281640</v>
      </c>
    </row>
    <row r="1131" spans="1:9" s="27" customFormat="1" ht="11.25" x14ac:dyDescent="0.2">
      <c r="A1131" s="25" t="s">
        <v>128</v>
      </c>
      <c r="B1131" s="25" t="s">
        <v>88</v>
      </c>
      <c r="C1131" s="25" t="s">
        <v>122</v>
      </c>
      <c r="D1131" s="25" t="s">
        <v>80</v>
      </c>
      <c r="E1131" s="25" t="s">
        <v>25</v>
      </c>
      <c r="F1131" s="43">
        <v>2945</v>
      </c>
      <c r="G1131" s="43">
        <v>13790</v>
      </c>
      <c r="H1131" s="43">
        <v>743260</v>
      </c>
      <c r="I1131" s="167">
        <v>7236890</v>
      </c>
    </row>
    <row r="1132" spans="1:9" s="27" customFormat="1" ht="11.25" x14ac:dyDescent="0.2">
      <c r="A1132" s="25" t="s">
        <v>128</v>
      </c>
      <c r="B1132" s="25" t="s">
        <v>88</v>
      </c>
      <c r="C1132" s="25" t="s">
        <v>122</v>
      </c>
      <c r="D1132" s="25" t="s">
        <v>81</v>
      </c>
      <c r="E1132" s="25" t="s">
        <v>19</v>
      </c>
      <c r="F1132" s="43">
        <v>1465</v>
      </c>
      <c r="G1132" s="43">
        <v>7010</v>
      </c>
      <c r="H1132" s="43">
        <v>273470</v>
      </c>
      <c r="I1132" s="167">
        <v>2489400</v>
      </c>
    </row>
    <row r="1133" spans="1:9" s="27" customFormat="1" ht="11.25" x14ac:dyDescent="0.2">
      <c r="A1133" s="25" t="s">
        <v>128</v>
      </c>
      <c r="B1133" s="25" t="s">
        <v>88</v>
      </c>
      <c r="C1133" s="25" t="s">
        <v>122</v>
      </c>
      <c r="D1133" s="25" t="s">
        <v>82</v>
      </c>
      <c r="E1133" s="25" t="s">
        <v>20</v>
      </c>
      <c r="F1133" s="43">
        <v>2740</v>
      </c>
      <c r="G1133" s="43">
        <v>11180</v>
      </c>
      <c r="H1133" s="43">
        <v>533570</v>
      </c>
      <c r="I1133" s="167">
        <v>5549665</v>
      </c>
    </row>
    <row r="1134" spans="1:9" s="27" customFormat="1" ht="11.25" x14ac:dyDescent="0.2">
      <c r="A1134" s="25" t="s">
        <v>128</v>
      </c>
      <c r="B1134" s="25" t="s">
        <v>87</v>
      </c>
      <c r="C1134" s="25" t="s">
        <v>123</v>
      </c>
      <c r="D1134" s="25" t="s">
        <v>66</v>
      </c>
      <c r="E1134" s="25" t="s">
        <v>12</v>
      </c>
      <c r="F1134" s="43">
        <v>735</v>
      </c>
      <c r="G1134" s="43">
        <v>1505</v>
      </c>
      <c r="H1134" s="43">
        <v>104675</v>
      </c>
      <c r="I1134" s="167">
        <v>1058450</v>
      </c>
    </row>
    <row r="1135" spans="1:9" s="27" customFormat="1" ht="11.25" x14ac:dyDescent="0.2">
      <c r="A1135" s="25" t="s">
        <v>128</v>
      </c>
      <c r="B1135" s="25" t="s">
        <v>87</v>
      </c>
      <c r="C1135" s="25" t="s">
        <v>123</v>
      </c>
      <c r="D1135" s="25" t="s">
        <v>67</v>
      </c>
      <c r="E1135" s="25" t="s">
        <v>15</v>
      </c>
      <c r="F1135" s="43">
        <v>1170</v>
      </c>
      <c r="G1135" s="43">
        <v>5830</v>
      </c>
      <c r="H1135" s="43">
        <v>299240</v>
      </c>
      <c r="I1135" s="167">
        <v>2556685</v>
      </c>
    </row>
    <row r="1136" spans="1:9" s="27" customFormat="1" ht="11.25" x14ac:dyDescent="0.2">
      <c r="A1136" s="25" t="s">
        <v>128</v>
      </c>
      <c r="B1136" s="25" t="s">
        <v>87</v>
      </c>
      <c r="C1136" s="25" t="s">
        <v>123</v>
      </c>
      <c r="D1136" s="25" t="s">
        <v>69</v>
      </c>
      <c r="E1136" s="25" t="s">
        <v>14</v>
      </c>
      <c r="F1136" s="43">
        <v>295</v>
      </c>
      <c r="G1136" s="43">
        <v>5080</v>
      </c>
      <c r="H1136" s="43">
        <v>224005</v>
      </c>
      <c r="I1136" s="167">
        <v>2500645</v>
      </c>
    </row>
    <row r="1137" spans="1:9" s="27" customFormat="1" ht="11.25" x14ac:dyDescent="0.2">
      <c r="A1137" s="25" t="s">
        <v>128</v>
      </c>
      <c r="B1137" s="25" t="s">
        <v>87</v>
      </c>
      <c r="C1137" s="25" t="s">
        <v>123</v>
      </c>
      <c r="D1137" s="25" t="s">
        <v>70</v>
      </c>
      <c r="E1137" s="25" t="s">
        <v>17</v>
      </c>
      <c r="F1137" s="43">
        <v>120</v>
      </c>
      <c r="G1137" s="43">
        <v>9105</v>
      </c>
      <c r="H1137" s="43">
        <v>485300</v>
      </c>
      <c r="I1137" s="167">
        <v>5766935</v>
      </c>
    </row>
    <row r="1138" spans="1:9" s="27" customFormat="1" ht="11.25" x14ac:dyDescent="0.2">
      <c r="A1138" s="25" t="s">
        <v>128</v>
      </c>
      <c r="B1138" s="25" t="s">
        <v>87</v>
      </c>
      <c r="C1138" s="25" t="s">
        <v>123</v>
      </c>
      <c r="D1138" s="25" t="s">
        <v>71</v>
      </c>
      <c r="E1138" s="25" t="s">
        <v>22</v>
      </c>
      <c r="F1138" s="43">
        <v>2105</v>
      </c>
      <c r="G1138" s="43">
        <v>22580</v>
      </c>
      <c r="H1138" s="43">
        <v>1162445</v>
      </c>
      <c r="I1138" s="167">
        <v>11695495</v>
      </c>
    </row>
    <row r="1139" spans="1:9" s="27" customFormat="1" ht="11.25" x14ac:dyDescent="0.2">
      <c r="A1139" s="25" t="s">
        <v>128</v>
      </c>
      <c r="B1139" s="25" t="s">
        <v>87</v>
      </c>
      <c r="C1139" s="25" t="s">
        <v>123</v>
      </c>
      <c r="D1139" s="25" t="s">
        <v>72</v>
      </c>
      <c r="E1139" s="25" t="s">
        <v>10</v>
      </c>
      <c r="F1139" s="43">
        <v>225</v>
      </c>
      <c r="G1139" s="43">
        <v>830</v>
      </c>
      <c r="H1139" s="43">
        <v>45280</v>
      </c>
      <c r="I1139" s="167">
        <v>422975</v>
      </c>
    </row>
    <row r="1140" spans="1:9" s="27" customFormat="1" ht="11.25" x14ac:dyDescent="0.2">
      <c r="A1140" s="25" t="s">
        <v>128</v>
      </c>
      <c r="B1140" s="25" t="s">
        <v>87</v>
      </c>
      <c r="C1140" s="25" t="s">
        <v>123</v>
      </c>
      <c r="D1140" s="25" t="s">
        <v>73</v>
      </c>
      <c r="E1140" s="25" t="s">
        <v>18</v>
      </c>
      <c r="F1140" s="43">
        <v>2510</v>
      </c>
      <c r="G1140" s="43">
        <v>6225</v>
      </c>
      <c r="H1140" s="43">
        <v>390670</v>
      </c>
      <c r="I1140" s="167">
        <v>3546985</v>
      </c>
    </row>
    <row r="1141" spans="1:9" s="27" customFormat="1" ht="11.25" x14ac:dyDescent="0.2">
      <c r="A1141" s="25" t="s">
        <v>128</v>
      </c>
      <c r="B1141" s="25" t="s">
        <v>87</v>
      </c>
      <c r="C1141" s="25" t="s">
        <v>123</v>
      </c>
      <c r="D1141" s="25" t="s">
        <v>74</v>
      </c>
      <c r="E1141" s="25" t="s">
        <v>23</v>
      </c>
      <c r="F1141" s="43">
        <v>8220</v>
      </c>
      <c r="G1141" s="43">
        <v>25305</v>
      </c>
      <c r="H1141" s="43">
        <v>1339950</v>
      </c>
      <c r="I1141" s="167">
        <v>12661035</v>
      </c>
    </row>
    <row r="1142" spans="1:9" s="27" customFormat="1" ht="11.25" x14ac:dyDescent="0.2">
      <c r="A1142" s="25" t="s">
        <v>128</v>
      </c>
      <c r="B1142" s="25" t="s">
        <v>87</v>
      </c>
      <c r="C1142" s="25" t="s">
        <v>123</v>
      </c>
      <c r="D1142" s="25" t="s">
        <v>75</v>
      </c>
      <c r="E1142" s="25" t="s">
        <v>21</v>
      </c>
      <c r="F1142" s="43">
        <v>1355</v>
      </c>
      <c r="G1142" s="43">
        <v>12630</v>
      </c>
      <c r="H1142" s="43">
        <v>592885</v>
      </c>
      <c r="I1142" s="167">
        <v>5680365</v>
      </c>
    </row>
    <row r="1143" spans="1:9" s="27" customFormat="1" ht="11.25" x14ac:dyDescent="0.2">
      <c r="A1143" s="25" t="s">
        <v>128</v>
      </c>
      <c r="B1143" s="25" t="s">
        <v>87</v>
      </c>
      <c r="C1143" s="25" t="s">
        <v>123</v>
      </c>
      <c r="D1143" s="25" t="s">
        <v>76</v>
      </c>
      <c r="E1143" s="25" t="s">
        <v>24</v>
      </c>
      <c r="F1143" s="43">
        <v>7540</v>
      </c>
      <c r="G1143" s="43">
        <v>35565</v>
      </c>
      <c r="H1143" s="43">
        <v>2238215</v>
      </c>
      <c r="I1143" s="167">
        <v>20351210</v>
      </c>
    </row>
    <row r="1144" spans="1:9" s="27" customFormat="1" ht="11.25" x14ac:dyDescent="0.2">
      <c r="A1144" s="25" t="s">
        <v>128</v>
      </c>
      <c r="B1144" s="25" t="s">
        <v>87</v>
      </c>
      <c r="C1144" s="25" t="s">
        <v>123</v>
      </c>
      <c r="D1144" s="25" t="s">
        <v>77</v>
      </c>
      <c r="E1144" s="25" t="s">
        <v>16</v>
      </c>
      <c r="F1144" s="43">
        <v>855</v>
      </c>
      <c r="G1144" s="43">
        <v>5485</v>
      </c>
      <c r="H1144" s="43">
        <v>336130</v>
      </c>
      <c r="I1144" s="167">
        <v>3805445</v>
      </c>
    </row>
    <row r="1145" spans="1:9" s="27" customFormat="1" ht="11.25" x14ac:dyDescent="0.2">
      <c r="A1145" s="25" t="s">
        <v>128</v>
      </c>
      <c r="B1145" s="25" t="s">
        <v>87</v>
      </c>
      <c r="C1145" s="25" t="s">
        <v>123</v>
      </c>
      <c r="D1145" s="25" t="s">
        <v>78</v>
      </c>
      <c r="E1145" s="25" t="s">
        <v>13</v>
      </c>
      <c r="F1145" s="43">
        <v>930</v>
      </c>
      <c r="G1145" s="43">
        <v>2460</v>
      </c>
      <c r="H1145" s="43">
        <v>140370</v>
      </c>
      <c r="I1145" s="167">
        <v>1597860</v>
      </c>
    </row>
    <row r="1146" spans="1:9" s="27" customFormat="1" ht="11.25" x14ac:dyDescent="0.2">
      <c r="A1146" s="25" t="s">
        <v>128</v>
      </c>
      <c r="B1146" s="25" t="s">
        <v>87</v>
      </c>
      <c r="C1146" s="25" t="s">
        <v>123</v>
      </c>
      <c r="D1146" s="25" t="s">
        <v>79</v>
      </c>
      <c r="E1146" s="25" t="s">
        <v>11</v>
      </c>
      <c r="F1146" s="43">
        <v>565</v>
      </c>
      <c r="G1146" s="43">
        <v>1195</v>
      </c>
      <c r="H1146" s="43">
        <v>75470</v>
      </c>
      <c r="I1146" s="167">
        <v>722050</v>
      </c>
    </row>
    <row r="1147" spans="1:9" s="27" customFormat="1" ht="11.25" x14ac:dyDescent="0.2">
      <c r="A1147" s="25" t="s">
        <v>128</v>
      </c>
      <c r="B1147" s="25" t="s">
        <v>87</v>
      </c>
      <c r="C1147" s="25" t="s">
        <v>123</v>
      </c>
      <c r="D1147" s="25" t="s">
        <v>80</v>
      </c>
      <c r="E1147" s="25" t="s">
        <v>25</v>
      </c>
      <c r="F1147" s="43">
        <v>5470</v>
      </c>
      <c r="G1147" s="43">
        <v>26105</v>
      </c>
      <c r="H1147" s="43">
        <v>1520965</v>
      </c>
      <c r="I1147" s="167">
        <v>15074110</v>
      </c>
    </row>
    <row r="1148" spans="1:9" s="27" customFormat="1" ht="11.25" x14ac:dyDescent="0.2">
      <c r="A1148" s="25" t="s">
        <v>128</v>
      </c>
      <c r="B1148" s="25" t="s">
        <v>87</v>
      </c>
      <c r="C1148" s="25" t="s">
        <v>123</v>
      </c>
      <c r="D1148" s="25" t="s">
        <v>81</v>
      </c>
      <c r="E1148" s="25" t="s">
        <v>19</v>
      </c>
      <c r="F1148" s="43">
        <v>2905</v>
      </c>
      <c r="G1148" s="43">
        <v>12410</v>
      </c>
      <c r="H1148" s="43">
        <v>520225</v>
      </c>
      <c r="I1148" s="167">
        <v>4802450</v>
      </c>
    </row>
    <row r="1149" spans="1:9" s="27" customFormat="1" ht="11.25" x14ac:dyDescent="0.2">
      <c r="A1149" s="25" t="s">
        <v>128</v>
      </c>
      <c r="B1149" s="25" t="s">
        <v>87</v>
      </c>
      <c r="C1149" s="25" t="s">
        <v>123</v>
      </c>
      <c r="D1149" s="25" t="s">
        <v>82</v>
      </c>
      <c r="E1149" s="25" t="s">
        <v>20</v>
      </c>
      <c r="F1149" s="43">
        <v>4795</v>
      </c>
      <c r="G1149" s="43">
        <v>19090</v>
      </c>
      <c r="H1149" s="43">
        <v>1055510</v>
      </c>
      <c r="I1149" s="167">
        <v>11084955</v>
      </c>
    </row>
    <row r="1150" spans="1:9" s="27" customFormat="1" ht="11.25" x14ac:dyDescent="0.2">
      <c r="A1150" s="25" t="s">
        <v>128</v>
      </c>
      <c r="B1150" s="25" t="s">
        <v>103</v>
      </c>
      <c r="C1150" s="25" t="s">
        <v>124</v>
      </c>
      <c r="D1150" s="25" t="s">
        <v>66</v>
      </c>
      <c r="E1150" s="25" t="s">
        <v>12</v>
      </c>
      <c r="F1150" s="43">
        <v>460</v>
      </c>
      <c r="G1150" s="43">
        <v>895</v>
      </c>
      <c r="H1150" s="43">
        <v>59140</v>
      </c>
      <c r="I1150" s="167">
        <v>534655</v>
      </c>
    </row>
    <row r="1151" spans="1:9" s="27" customFormat="1" ht="11.25" x14ac:dyDescent="0.2">
      <c r="A1151" s="25" t="s">
        <v>128</v>
      </c>
      <c r="B1151" s="25" t="s">
        <v>103</v>
      </c>
      <c r="C1151" s="25" t="s">
        <v>124</v>
      </c>
      <c r="D1151" s="25" t="s">
        <v>67</v>
      </c>
      <c r="E1151" s="25" t="s">
        <v>15</v>
      </c>
      <c r="F1151" s="43">
        <v>1205</v>
      </c>
      <c r="G1151" s="43">
        <v>4825</v>
      </c>
      <c r="H1151" s="43">
        <v>262010</v>
      </c>
      <c r="I1151" s="167">
        <v>2182885</v>
      </c>
    </row>
    <row r="1152" spans="1:9" s="27" customFormat="1" ht="11.25" x14ac:dyDescent="0.2">
      <c r="A1152" s="25" t="s">
        <v>128</v>
      </c>
      <c r="B1152" s="25" t="s">
        <v>103</v>
      </c>
      <c r="C1152" s="25" t="s">
        <v>124</v>
      </c>
      <c r="D1152" s="25" t="s">
        <v>69</v>
      </c>
      <c r="E1152" s="25" t="s">
        <v>14</v>
      </c>
      <c r="F1152" s="43">
        <v>315</v>
      </c>
      <c r="G1152" s="43">
        <v>6340</v>
      </c>
      <c r="H1152" s="43">
        <v>289445</v>
      </c>
      <c r="I1152" s="167">
        <v>3548690</v>
      </c>
    </row>
    <row r="1153" spans="1:9" s="27" customFormat="1" ht="11.25" x14ac:dyDescent="0.2">
      <c r="A1153" s="25" t="s">
        <v>128</v>
      </c>
      <c r="B1153" s="25" t="s">
        <v>103</v>
      </c>
      <c r="C1153" s="25" t="s">
        <v>124</v>
      </c>
      <c r="D1153" s="25" t="s">
        <v>70</v>
      </c>
      <c r="E1153" s="25" t="s">
        <v>17</v>
      </c>
      <c r="F1153" s="43">
        <v>95</v>
      </c>
      <c r="G1153" s="43">
        <v>23445</v>
      </c>
      <c r="H1153" s="43">
        <v>863390</v>
      </c>
      <c r="I1153" s="167">
        <v>11870190</v>
      </c>
    </row>
    <row r="1154" spans="1:9" s="27" customFormat="1" ht="11.25" x14ac:dyDescent="0.2">
      <c r="A1154" s="25" t="s">
        <v>128</v>
      </c>
      <c r="B1154" s="25" t="s">
        <v>103</v>
      </c>
      <c r="C1154" s="25" t="s">
        <v>124</v>
      </c>
      <c r="D1154" s="25" t="s">
        <v>71</v>
      </c>
      <c r="E1154" s="25" t="s">
        <v>22</v>
      </c>
      <c r="F1154" s="43">
        <v>1835</v>
      </c>
      <c r="G1154" s="43">
        <v>16785</v>
      </c>
      <c r="H1154" s="43">
        <v>934580</v>
      </c>
      <c r="I1154" s="167">
        <v>9212505</v>
      </c>
    </row>
    <row r="1155" spans="1:9" s="27" customFormat="1" ht="11.25" x14ac:dyDescent="0.2">
      <c r="A1155" s="25" t="s">
        <v>128</v>
      </c>
      <c r="B1155" s="25" t="s">
        <v>103</v>
      </c>
      <c r="C1155" s="25" t="s">
        <v>124</v>
      </c>
      <c r="D1155" s="25" t="s">
        <v>72</v>
      </c>
      <c r="E1155" s="25" t="s">
        <v>10</v>
      </c>
      <c r="F1155" s="43">
        <v>250</v>
      </c>
      <c r="G1155" s="43">
        <v>1170</v>
      </c>
      <c r="H1155" s="43">
        <v>62250</v>
      </c>
      <c r="I1155" s="167">
        <v>553540</v>
      </c>
    </row>
    <row r="1156" spans="1:9" s="27" customFormat="1" ht="11.25" x14ac:dyDescent="0.2">
      <c r="A1156" s="25" t="s">
        <v>128</v>
      </c>
      <c r="B1156" s="25" t="s">
        <v>103</v>
      </c>
      <c r="C1156" s="25" t="s">
        <v>124</v>
      </c>
      <c r="D1156" s="25" t="s">
        <v>73</v>
      </c>
      <c r="E1156" s="25" t="s">
        <v>18</v>
      </c>
      <c r="F1156" s="43">
        <v>2795</v>
      </c>
      <c r="G1156" s="43">
        <v>7875</v>
      </c>
      <c r="H1156" s="43">
        <v>523520</v>
      </c>
      <c r="I1156" s="167">
        <v>4877710</v>
      </c>
    </row>
    <row r="1157" spans="1:9" s="27" customFormat="1" ht="11.25" x14ac:dyDescent="0.2">
      <c r="A1157" s="25" t="s">
        <v>128</v>
      </c>
      <c r="B1157" s="25" t="s">
        <v>103</v>
      </c>
      <c r="C1157" s="25" t="s">
        <v>124</v>
      </c>
      <c r="D1157" s="25" t="s">
        <v>74</v>
      </c>
      <c r="E1157" s="25" t="s">
        <v>23</v>
      </c>
      <c r="F1157" s="43">
        <v>8230</v>
      </c>
      <c r="G1157" s="43">
        <v>27135</v>
      </c>
      <c r="H1157" s="43">
        <v>1484565</v>
      </c>
      <c r="I1157" s="167">
        <v>14058300</v>
      </c>
    </row>
    <row r="1158" spans="1:9" s="27" customFormat="1" ht="11.25" x14ac:dyDescent="0.2">
      <c r="A1158" s="25" t="s">
        <v>128</v>
      </c>
      <c r="B1158" s="25" t="s">
        <v>103</v>
      </c>
      <c r="C1158" s="25" t="s">
        <v>124</v>
      </c>
      <c r="D1158" s="25" t="s">
        <v>75</v>
      </c>
      <c r="E1158" s="25" t="s">
        <v>21</v>
      </c>
      <c r="F1158" s="43">
        <v>1370</v>
      </c>
      <c r="G1158" s="43">
        <v>14175</v>
      </c>
      <c r="H1158" s="43">
        <v>744600</v>
      </c>
      <c r="I1158" s="167">
        <v>8297290</v>
      </c>
    </row>
    <row r="1159" spans="1:9" s="27" customFormat="1" ht="11.25" x14ac:dyDescent="0.2">
      <c r="A1159" s="25" t="s">
        <v>128</v>
      </c>
      <c r="B1159" s="25" t="s">
        <v>103</v>
      </c>
      <c r="C1159" s="25" t="s">
        <v>124</v>
      </c>
      <c r="D1159" s="25" t="s">
        <v>76</v>
      </c>
      <c r="E1159" s="25" t="s">
        <v>24</v>
      </c>
      <c r="F1159" s="43">
        <v>8140</v>
      </c>
      <c r="G1159" s="43">
        <v>38470</v>
      </c>
      <c r="H1159" s="43">
        <v>2441725</v>
      </c>
      <c r="I1159" s="167">
        <v>21973390</v>
      </c>
    </row>
    <row r="1160" spans="1:9" s="27" customFormat="1" ht="11.25" x14ac:dyDescent="0.2">
      <c r="A1160" s="25" t="s">
        <v>128</v>
      </c>
      <c r="B1160" s="25" t="s">
        <v>103</v>
      </c>
      <c r="C1160" s="25" t="s">
        <v>124</v>
      </c>
      <c r="D1160" s="25" t="s">
        <v>77</v>
      </c>
      <c r="E1160" s="25" t="s">
        <v>16</v>
      </c>
      <c r="F1160" s="43">
        <v>1050</v>
      </c>
      <c r="G1160" s="43">
        <v>9050</v>
      </c>
      <c r="H1160" s="43">
        <v>665775</v>
      </c>
      <c r="I1160" s="167">
        <v>7671900</v>
      </c>
    </row>
    <row r="1161" spans="1:9" s="27" customFormat="1" ht="11.25" x14ac:dyDescent="0.2">
      <c r="A1161" s="25" t="s">
        <v>128</v>
      </c>
      <c r="B1161" s="25" t="s">
        <v>103</v>
      </c>
      <c r="C1161" s="25" t="s">
        <v>124</v>
      </c>
      <c r="D1161" s="25" t="s">
        <v>78</v>
      </c>
      <c r="E1161" s="25" t="s">
        <v>13</v>
      </c>
      <c r="F1161" s="43">
        <v>925</v>
      </c>
      <c r="G1161" s="43">
        <v>2305</v>
      </c>
      <c r="H1161" s="43">
        <v>130335</v>
      </c>
      <c r="I1161" s="167">
        <v>1392550</v>
      </c>
    </row>
    <row r="1162" spans="1:9" s="27" customFormat="1" ht="11.25" x14ac:dyDescent="0.2">
      <c r="A1162" s="25" t="s">
        <v>128</v>
      </c>
      <c r="B1162" s="25" t="s">
        <v>103</v>
      </c>
      <c r="C1162" s="25" t="s">
        <v>124</v>
      </c>
      <c r="D1162" s="25" t="s">
        <v>79</v>
      </c>
      <c r="E1162" s="25" t="s">
        <v>11</v>
      </c>
      <c r="F1162" s="43">
        <v>675</v>
      </c>
      <c r="G1162" s="43">
        <v>1585</v>
      </c>
      <c r="H1162" s="43">
        <v>106240</v>
      </c>
      <c r="I1162" s="167">
        <v>1009645</v>
      </c>
    </row>
    <row r="1163" spans="1:9" s="27" customFormat="1" ht="11.25" x14ac:dyDescent="0.2">
      <c r="A1163" s="25" t="s">
        <v>128</v>
      </c>
      <c r="B1163" s="25" t="s">
        <v>103</v>
      </c>
      <c r="C1163" s="25" t="s">
        <v>124</v>
      </c>
      <c r="D1163" s="25" t="s">
        <v>80</v>
      </c>
      <c r="E1163" s="25" t="s">
        <v>25</v>
      </c>
      <c r="F1163" s="43">
        <v>6095</v>
      </c>
      <c r="G1163" s="43">
        <v>48915</v>
      </c>
      <c r="H1163" s="43">
        <v>2987645</v>
      </c>
      <c r="I1163" s="167">
        <v>33853475</v>
      </c>
    </row>
    <row r="1164" spans="1:9" s="27" customFormat="1" ht="11.25" x14ac:dyDescent="0.2">
      <c r="A1164" s="25" t="s">
        <v>128</v>
      </c>
      <c r="B1164" s="25" t="s">
        <v>103</v>
      </c>
      <c r="C1164" s="25" t="s">
        <v>124</v>
      </c>
      <c r="D1164" s="25" t="s">
        <v>81</v>
      </c>
      <c r="E1164" s="25" t="s">
        <v>19</v>
      </c>
      <c r="F1164" s="43">
        <v>3435</v>
      </c>
      <c r="G1164" s="43">
        <v>15795</v>
      </c>
      <c r="H1164" s="43">
        <v>662930</v>
      </c>
      <c r="I1164" s="167">
        <v>6020740</v>
      </c>
    </row>
    <row r="1165" spans="1:9" s="27" customFormat="1" ht="11.25" x14ac:dyDescent="0.2">
      <c r="A1165" s="25" t="s">
        <v>128</v>
      </c>
      <c r="B1165" s="25" t="s">
        <v>103</v>
      </c>
      <c r="C1165" s="25" t="s">
        <v>124</v>
      </c>
      <c r="D1165" s="25" t="s">
        <v>82</v>
      </c>
      <c r="E1165" s="25" t="s">
        <v>20</v>
      </c>
      <c r="F1165" s="43">
        <v>5025</v>
      </c>
      <c r="G1165" s="43">
        <v>23390</v>
      </c>
      <c r="H1165" s="43">
        <v>1278745</v>
      </c>
      <c r="I1165" s="167">
        <v>13390100</v>
      </c>
    </row>
    <row r="1166" spans="1:9" s="27" customFormat="1" ht="11.25" x14ac:dyDescent="0.2">
      <c r="A1166" s="25" t="s">
        <v>128</v>
      </c>
      <c r="B1166" s="25" t="s">
        <v>86</v>
      </c>
      <c r="C1166" s="25" t="s">
        <v>378</v>
      </c>
      <c r="D1166" s="25" t="s">
        <v>66</v>
      </c>
      <c r="E1166" s="25" t="s">
        <v>12</v>
      </c>
      <c r="F1166" s="43">
        <v>250</v>
      </c>
      <c r="G1166" s="43">
        <v>455</v>
      </c>
      <c r="H1166" s="43">
        <v>28480</v>
      </c>
      <c r="I1166" s="167">
        <v>251640</v>
      </c>
    </row>
    <row r="1167" spans="1:9" s="27" customFormat="1" ht="11.25" x14ac:dyDescent="0.2">
      <c r="A1167" s="25" t="s">
        <v>128</v>
      </c>
      <c r="B1167" s="25" t="s">
        <v>86</v>
      </c>
      <c r="C1167" s="25" t="s">
        <v>378</v>
      </c>
      <c r="D1167" s="25" t="s">
        <v>67</v>
      </c>
      <c r="E1167" s="25" t="s">
        <v>15</v>
      </c>
      <c r="F1167" s="43">
        <v>1525</v>
      </c>
      <c r="G1167" s="43">
        <v>7035</v>
      </c>
      <c r="H1167" s="43">
        <v>419570</v>
      </c>
      <c r="I1167" s="167">
        <v>3721455</v>
      </c>
    </row>
    <row r="1168" spans="1:9" s="27" customFormat="1" ht="11.25" x14ac:dyDescent="0.2">
      <c r="A1168" s="25" t="s">
        <v>128</v>
      </c>
      <c r="B1168" s="25" t="s">
        <v>86</v>
      </c>
      <c r="C1168" s="25" t="s">
        <v>378</v>
      </c>
      <c r="D1168" s="25" t="s">
        <v>69</v>
      </c>
      <c r="E1168" s="25" t="s">
        <v>14</v>
      </c>
      <c r="F1168" s="43">
        <v>805</v>
      </c>
      <c r="G1168" s="43">
        <v>14990</v>
      </c>
      <c r="H1168" s="43">
        <v>644750</v>
      </c>
      <c r="I1168" s="167">
        <v>7743100</v>
      </c>
    </row>
    <row r="1169" spans="1:9" s="27" customFormat="1" ht="11.25" x14ac:dyDescent="0.2">
      <c r="A1169" s="25" t="s">
        <v>128</v>
      </c>
      <c r="B1169" s="25" t="s">
        <v>86</v>
      </c>
      <c r="C1169" s="25" t="s">
        <v>378</v>
      </c>
      <c r="D1169" s="25" t="s">
        <v>70</v>
      </c>
      <c r="E1169" s="25" t="s">
        <v>17</v>
      </c>
      <c r="F1169" s="43">
        <v>165</v>
      </c>
      <c r="G1169" s="43">
        <v>10120</v>
      </c>
      <c r="H1169" s="43">
        <v>530650</v>
      </c>
      <c r="I1169" s="167">
        <v>7119055</v>
      </c>
    </row>
    <row r="1170" spans="1:9" s="27" customFormat="1" ht="11.25" x14ac:dyDescent="0.2">
      <c r="A1170" s="25" t="s">
        <v>128</v>
      </c>
      <c r="B1170" s="25" t="s">
        <v>86</v>
      </c>
      <c r="C1170" s="25" t="s">
        <v>378</v>
      </c>
      <c r="D1170" s="25" t="s">
        <v>71</v>
      </c>
      <c r="E1170" s="25" t="s">
        <v>22</v>
      </c>
      <c r="F1170" s="43">
        <v>4585</v>
      </c>
      <c r="G1170" s="43">
        <v>54470</v>
      </c>
      <c r="H1170" s="43">
        <v>2533540</v>
      </c>
      <c r="I1170" s="167">
        <v>26726350</v>
      </c>
    </row>
    <row r="1171" spans="1:9" s="27" customFormat="1" ht="11.25" x14ac:dyDescent="0.2">
      <c r="A1171" s="25" t="s">
        <v>128</v>
      </c>
      <c r="B1171" s="25" t="s">
        <v>86</v>
      </c>
      <c r="C1171" s="25" t="s">
        <v>378</v>
      </c>
      <c r="D1171" s="25" t="s">
        <v>72</v>
      </c>
      <c r="E1171" s="25" t="s">
        <v>10</v>
      </c>
      <c r="F1171" s="43">
        <v>390</v>
      </c>
      <c r="G1171" s="43">
        <v>1725</v>
      </c>
      <c r="H1171" s="43">
        <v>84770</v>
      </c>
      <c r="I1171" s="167">
        <v>814230</v>
      </c>
    </row>
    <row r="1172" spans="1:9" s="27" customFormat="1" ht="11.25" x14ac:dyDescent="0.2">
      <c r="A1172" s="25" t="s">
        <v>128</v>
      </c>
      <c r="B1172" s="25" t="s">
        <v>86</v>
      </c>
      <c r="C1172" s="25" t="s">
        <v>378</v>
      </c>
      <c r="D1172" s="25" t="s">
        <v>73</v>
      </c>
      <c r="E1172" s="25" t="s">
        <v>18</v>
      </c>
      <c r="F1172" s="43">
        <v>4145</v>
      </c>
      <c r="G1172" s="43">
        <v>11740</v>
      </c>
      <c r="H1172" s="43">
        <v>763665</v>
      </c>
      <c r="I1172" s="167">
        <v>7149135</v>
      </c>
    </row>
    <row r="1173" spans="1:9" s="27" customFormat="1" ht="11.25" x14ac:dyDescent="0.2">
      <c r="A1173" s="25" t="s">
        <v>128</v>
      </c>
      <c r="B1173" s="25" t="s">
        <v>86</v>
      </c>
      <c r="C1173" s="25" t="s">
        <v>378</v>
      </c>
      <c r="D1173" s="25" t="s">
        <v>74</v>
      </c>
      <c r="E1173" s="25" t="s">
        <v>23</v>
      </c>
      <c r="F1173" s="43">
        <v>12005</v>
      </c>
      <c r="G1173" s="43">
        <v>45585</v>
      </c>
      <c r="H1173" s="43">
        <v>2402195</v>
      </c>
      <c r="I1173" s="167">
        <v>24604715</v>
      </c>
    </row>
    <row r="1174" spans="1:9" s="27" customFormat="1" ht="11.25" x14ac:dyDescent="0.2">
      <c r="A1174" s="25" t="s">
        <v>128</v>
      </c>
      <c r="B1174" s="25" t="s">
        <v>86</v>
      </c>
      <c r="C1174" s="25" t="s">
        <v>378</v>
      </c>
      <c r="D1174" s="25" t="s">
        <v>75</v>
      </c>
      <c r="E1174" s="25" t="s">
        <v>21</v>
      </c>
      <c r="F1174" s="43">
        <v>2235</v>
      </c>
      <c r="G1174" s="43">
        <v>21630</v>
      </c>
      <c r="H1174" s="43">
        <v>1072040</v>
      </c>
      <c r="I1174" s="167">
        <v>10611020</v>
      </c>
    </row>
    <row r="1175" spans="1:9" s="27" customFormat="1" ht="11.25" x14ac:dyDescent="0.2">
      <c r="A1175" s="25" t="s">
        <v>128</v>
      </c>
      <c r="B1175" s="25" t="s">
        <v>86</v>
      </c>
      <c r="C1175" s="25" t="s">
        <v>378</v>
      </c>
      <c r="D1175" s="25" t="s">
        <v>76</v>
      </c>
      <c r="E1175" s="25" t="s">
        <v>24</v>
      </c>
      <c r="F1175" s="43">
        <v>11140</v>
      </c>
      <c r="G1175" s="43">
        <v>51755</v>
      </c>
      <c r="H1175" s="43">
        <v>3335155</v>
      </c>
      <c r="I1175" s="167">
        <v>31129385</v>
      </c>
    </row>
    <row r="1176" spans="1:9" s="27" customFormat="1" ht="11.25" x14ac:dyDescent="0.2">
      <c r="A1176" s="25" t="s">
        <v>128</v>
      </c>
      <c r="B1176" s="25" t="s">
        <v>86</v>
      </c>
      <c r="C1176" s="25" t="s">
        <v>378</v>
      </c>
      <c r="D1176" s="25" t="s">
        <v>77</v>
      </c>
      <c r="E1176" s="25" t="s">
        <v>16</v>
      </c>
      <c r="F1176" s="43">
        <v>1565</v>
      </c>
      <c r="G1176" s="43">
        <v>11635</v>
      </c>
      <c r="H1176" s="43">
        <v>713245</v>
      </c>
      <c r="I1176" s="167">
        <v>8473870</v>
      </c>
    </row>
    <row r="1177" spans="1:9" s="27" customFormat="1" ht="11.25" x14ac:dyDescent="0.2">
      <c r="A1177" s="25" t="s">
        <v>128</v>
      </c>
      <c r="B1177" s="25" t="s">
        <v>86</v>
      </c>
      <c r="C1177" s="25" t="s">
        <v>378</v>
      </c>
      <c r="D1177" s="25" t="s">
        <v>78</v>
      </c>
      <c r="E1177" s="25" t="s">
        <v>13</v>
      </c>
      <c r="F1177" s="43">
        <v>1410</v>
      </c>
      <c r="G1177" s="43">
        <v>5285</v>
      </c>
      <c r="H1177" s="43">
        <v>337145</v>
      </c>
      <c r="I1177" s="167">
        <v>3963035</v>
      </c>
    </row>
    <row r="1178" spans="1:9" s="27" customFormat="1" ht="11.25" x14ac:dyDescent="0.2">
      <c r="A1178" s="25" t="s">
        <v>128</v>
      </c>
      <c r="B1178" s="25" t="s">
        <v>86</v>
      </c>
      <c r="C1178" s="25" t="s">
        <v>378</v>
      </c>
      <c r="D1178" s="25" t="s">
        <v>79</v>
      </c>
      <c r="E1178" s="25" t="s">
        <v>11</v>
      </c>
      <c r="F1178" s="43">
        <v>795</v>
      </c>
      <c r="G1178" s="43">
        <v>1995</v>
      </c>
      <c r="H1178" s="43">
        <v>127015</v>
      </c>
      <c r="I1178" s="167">
        <v>1340910</v>
      </c>
    </row>
    <row r="1179" spans="1:9" s="27" customFormat="1" ht="11.25" x14ac:dyDescent="0.2">
      <c r="A1179" s="25" t="s">
        <v>128</v>
      </c>
      <c r="B1179" s="25" t="s">
        <v>86</v>
      </c>
      <c r="C1179" s="25" t="s">
        <v>378</v>
      </c>
      <c r="D1179" s="25" t="s">
        <v>80</v>
      </c>
      <c r="E1179" s="25" t="s">
        <v>25</v>
      </c>
      <c r="F1179" s="43">
        <v>9715</v>
      </c>
      <c r="G1179" s="43">
        <v>55985</v>
      </c>
      <c r="H1179" s="43">
        <v>3255840</v>
      </c>
      <c r="I1179" s="167">
        <v>34870390</v>
      </c>
    </row>
    <row r="1180" spans="1:9" s="27" customFormat="1" ht="11.25" x14ac:dyDescent="0.2">
      <c r="A1180" s="25" t="s">
        <v>128</v>
      </c>
      <c r="B1180" s="25" t="s">
        <v>86</v>
      </c>
      <c r="C1180" s="25" t="s">
        <v>378</v>
      </c>
      <c r="D1180" s="25" t="s">
        <v>81</v>
      </c>
      <c r="E1180" s="25" t="s">
        <v>19</v>
      </c>
      <c r="F1180" s="43">
        <v>4505</v>
      </c>
      <c r="G1180" s="43">
        <v>22340</v>
      </c>
      <c r="H1180" s="43">
        <v>919450</v>
      </c>
      <c r="I1180" s="167">
        <v>8852170</v>
      </c>
    </row>
    <row r="1181" spans="1:9" s="27" customFormat="1" ht="11.25" x14ac:dyDescent="0.2">
      <c r="A1181" s="25" t="s">
        <v>128</v>
      </c>
      <c r="B1181" s="25" t="s">
        <v>86</v>
      </c>
      <c r="C1181" s="25" t="s">
        <v>378</v>
      </c>
      <c r="D1181" s="25" t="s">
        <v>82</v>
      </c>
      <c r="E1181" s="25" t="s">
        <v>20</v>
      </c>
      <c r="F1181" s="43">
        <v>7140</v>
      </c>
      <c r="G1181" s="43">
        <v>30250</v>
      </c>
      <c r="H1181" s="43">
        <v>1541685</v>
      </c>
      <c r="I1181" s="167">
        <v>15996380</v>
      </c>
    </row>
    <row r="1182" spans="1:9" s="27" customFormat="1" ht="11.25" x14ac:dyDescent="0.2">
      <c r="A1182" s="25" t="s">
        <v>128</v>
      </c>
      <c r="B1182" s="25" t="s">
        <v>85</v>
      </c>
      <c r="C1182" s="25" t="s">
        <v>377</v>
      </c>
      <c r="D1182" s="25" t="s">
        <v>66</v>
      </c>
      <c r="E1182" s="25" t="s">
        <v>12</v>
      </c>
      <c r="F1182" s="43">
        <v>280</v>
      </c>
      <c r="G1182" s="43">
        <v>490</v>
      </c>
      <c r="H1182" s="43">
        <v>37875</v>
      </c>
      <c r="I1182" s="167">
        <v>338385</v>
      </c>
    </row>
    <row r="1183" spans="1:9" s="27" customFormat="1" ht="11.25" x14ac:dyDescent="0.2">
      <c r="A1183" s="25" t="s">
        <v>128</v>
      </c>
      <c r="B1183" s="25" t="s">
        <v>85</v>
      </c>
      <c r="C1183" s="25" t="s">
        <v>377</v>
      </c>
      <c r="D1183" s="25" t="s">
        <v>67</v>
      </c>
      <c r="E1183" s="25" t="s">
        <v>15</v>
      </c>
      <c r="F1183" s="43">
        <v>970</v>
      </c>
      <c r="G1183" s="43">
        <v>3500</v>
      </c>
      <c r="H1183" s="43">
        <v>230860</v>
      </c>
      <c r="I1183" s="167">
        <v>1960035</v>
      </c>
    </row>
    <row r="1184" spans="1:9" s="27" customFormat="1" ht="11.25" x14ac:dyDescent="0.2">
      <c r="A1184" s="25" t="s">
        <v>128</v>
      </c>
      <c r="B1184" s="25" t="s">
        <v>85</v>
      </c>
      <c r="C1184" s="25" t="s">
        <v>377</v>
      </c>
      <c r="D1184" s="25" t="s">
        <v>68</v>
      </c>
      <c r="E1184" s="25" t="s">
        <v>9</v>
      </c>
      <c r="F1184" s="43">
        <v>0</v>
      </c>
      <c r="G1184" s="43">
        <v>115</v>
      </c>
      <c r="H1184" s="43">
        <v>3515</v>
      </c>
      <c r="I1184" s="167">
        <v>52295</v>
      </c>
    </row>
    <row r="1185" spans="1:9" s="27" customFormat="1" ht="11.25" x14ac:dyDescent="0.2">
      <c r="A1185" s="25" t="s">
        <v>128</v>
      </c>
      <c r="B1185" s="25" t="s">
        <v>85</v>
      </c>
      <c r="C1185" s="25" t="s">
        <v>377</v>
      </c>
      <c r="D1185" s="25" t="s">
        <v>69</v>
      </c>
      <c r="E1185" s="25" t="s">
        <v>14</v>
      </c>
      <c r="F1185" s="43">
        <v>205</v>
      </c>
      <c r="G1185" s="43">
        <v>1890</v>
      </c>
      <c r="H1185" s="43">
        <v>98915</v>
      </c>
      <c r="I1185" s="167">
        <v>1217190</v>
      </c>
    </row>
    <row r="1186" spans="1:9" s="27" customFormat="1" ht="11.25" x14ac:dyDescent="0.2">
      <c r="A1186" s="25" t="s">
        <v>128</v>
      </c>
      <c r="B1186" s="25" t="s">
        <v>85</v>
      </c>
      <c r="C1186" s="25" t="s">
        <v>377</v>
      </c>
      <c r="D1186" s="25" t="s">
        <v>70</v>
      </c>
      <c r="E1186" s="25" t="s">
        <v>17</v>
      </c>
      <c r="F1186" s="43">
        <v>50</v>
      </c>
      <c r="G1186" s="43">
        <v>1010</v>
      </c>
      <c r="H1186" s="43">
        <v>61875</v>
      </c>
      <c r="I1186" s="167">
        <v>705510</v>
      </c>
    </row>
    <row r="1187" spans="1:9" s="27" customFormat="1" ht="11.25" x14ac:dyDescent="0.2">
      <c r="A1187" s="25" t="s">
        <v>128</v>
      </c>
      <c r="B1187" s="25" t="s">
        <v>85</v>
      </c>
      <c r="C1187" s="25" t="s">
        <v>377</v>
      </c>
      <c r="D1187" s="25" t="s">
        <v>71</v>
      </c>
      <c r="E1187" s="25" t="s">
        <v>22</v>
      </c>
      <c r="F1187" s="43">
        <v>1360</v>
      </c>
      <c r="G1187" s="43">
        <v>10475</v>
      </c>
      <c r="H1187" s="43">
        <v>595400</v>
      </c>
      <c r="I1187" s="167">
        <v>6564980</v>
      </c>
    </row>
    <row r="1188" spans="1:9" s="27" customFormat="1" ht="11.25" x14ac:dyDescent="0.2">
      <c r="A1188" s="25" t="s">
        <v>128</v>
      </c>
      <c r="B1188" s="25" t="s">
        <v>85</v>
      </c>
      <c r="C1188" s="25" t="s">
        <v>377</v>
      </c>
      <c r="D1188" s="25" t="s">
        <v>72</v>
      </c>
      <c r="E1188" s="25" t="s">
        <v>10</v>
      </c>
      <c r="F1188" s="43">
        <v>240</v>
      </c>
      <c r="G1188" s="43">
        <v>1060</v>
      </c>
      <c r="H1188" s="43">
        <v>58735</v>
      </c>
      <c r="I1188" s="167">
        <v>599585</v>
      </c>
    </row>
    <row r="1189" spans="1:9" s="27" customFormat="1" ht="11.25" x14ac:dyDescent="0.2">
      <c r="A1189" s="25" t="s">
        <v>128</v>
      </c>
      <c r="B1189" s="25" t="s">
        <v>85</v>
      </c>
      <c r="C1189" s="25" t="s">
        <v>377</v>
      </c>
      <c r="D1189" s="25" t="s">
        <v>73</v>
      </c>
      <c r="E1189" s="25" t="s">
        <v>18</v>
      </c>
      <c r="F1189" s="43">
        <v>2725</v>
      </c>
      <c r="G1189" s="43">
        <v>8125</v>
      </c>
      <c r="H1189" s="43">
        <v>638610</v>
      </c>
      <c r="I1189" s="167">
        <v>6504340</v>
      </c>
    </row>
    <row r="1190" spans="1:9" s="27" customFormat="1" ht="11.25" x14ac:dyDescent="0.2">
      <c r="A1190" s="25" t="s">
        <v>128</v>
      </c>
      <c r="B1190" s="25" t="s">
        <v>85</v>
      </c>
      <c r="C1190" s="25" t="s">
        <v>377</v>
      </c>
      <c r="D1190" s="25" t="s">
        <v>74</v>
      </c>
      <c r="E1190" s="25" t="s">
        <v>23</v>
      </c>
      <c r="F1190" s="43">
        <v>8835</v>
      </c>
      <c r="G1190" s="43">
        <v>28925</v>
      </c>
      <c r="H1190" s="43">
        <v>1778895</v>
      </c>
      <c r="I1190" s="167">
        <v>17398130</v>
      </c>
    </row>
    <row r="1191" spans="1:9" s="27" customFormat="1" ht="11.25" x14ac:dyDescent="0.2">
      <c r="A1191" s="25" t="s">
        <v>128</v>
      </c>
      <c r="B1191" s="25" t="s">
        <v>85</v>
      </c>
      <c r="C1191" s="25" t="s">
        <v>377</v>
      </c>
      <c r="D1191" s="25" t="s">
        <v>75</v>
      </c>
      <c r="E1191" s="25" t="s">
        <v>21</v>
      </c>
      <c r="F1191" s="43">
        <v>1725</v>
      </c>
      <c r="G1191" s="43">
        <v>16950</v>
      </c>
      <c r="H1191" s="43">
        <v>1066920</v>
      </c>
      <c r="I1191" s="167">
        <v>12417750</v>
      </c>
    </row>
    <row r="1192" spans="1:9" s="27" customFormat="1" ht="11.25" x14ac:dyDescent="0.2">
      <c r="A1192" s="25" t="s">
        <v>128</v>
      </c>
      <c r="B1192" s="25" t="s">
        <v>85</v>
      </c>
      <c r="C1192" s="25" t="s">
        <v>377</v>
      </c>
      <c r="D1192" s="25" t="s">
        <v>76</v>
      </c>
      <c r="E1192" s="25" t="s">
        <v>24</v>
      </c>
      <c r="F1192" s="43">
        <v>9225</v>
      </c>
      <c r="G1192" s="43">
        <v>46585</v>
      </c>
      <c r="H1192" s="43">
        <v>3382065</v>
      </c>
      <c r="I1192" s="167">
        <v>32578475</v>
      </c>
    </row>
    <row r="1193" spans="1:9" s="27" customFormat="1" ht="11.25" x14ac:dyDescent="0.2">
      <c r="A1193" s="25" t="s">
        <v>128</v>
      </c>
      <c r="B1193" s="25" t="s">
        <v>85</v>
      </c>
      <c r="C1193" s="25" t="s">
        <v>377</v>
      </c>
      <c r="D1193" s="25" t="s">
        <v>77</v>
      </c>
      <c r="E1193" s="25" t="s">
        <v>16</v>
      </c>
      <c r="F1193" s="43">
        <v>945</v>
      </c>
      <c r="G1193" s="43">
        <v>6320</v>
      </c>
      <c r="H1193" s="43">
        <v>467705</v>
      </c>
      <c r="I1193" s="167">
        <v>5745175</v>
      </c>
    </row>
    <row r="1194" spans="1:9" s="27" customFormat="1" ht="11.25" x14ac:dyDescent="0.2">
      <c r="A1194" s="25" t="s">
        <v>128</v>
      </c>
      <c r="B1194" s="25" t="s">
        <v>85</v>
      </c>
      <c r="C1194" s="25" t="s">
        <v>377</v>
      </c>
      <c r="D1194" s="25" t="s">
        <v>78</v>
      </c>
      <c r="E1194" s="25" t="s">
        <v>13</v>
      </c>
      <c r="F1194" s="43">
        <v>935</v>
      </c>
      <c r="G1194" s="43">
        <v>2500</v>
      </c>
      <c r="H1194" s="43">
        <v>162440</v>
      </c>
      <c r="I1194" s="167">
        <v>1939460</v>
      </c>
    </row>
    <row r="1195" spans="1:9" s="27" customFormat="1" ht="11.25" x14ac:dyDescent="0.2">
      <c r="A1195" s="25" t="s">
        <v>128</v>
      </c>
      <c r="B1195" s="25" t="s">
        <v>85</v>
      </c>
      <c r="C1195" s="25" t="s">
        <v>377</v>
      </c>
      <c r="D1195" s="25" t="s">
        <v>79</v>
      </c>
      <c r="E1195" s="25" t="s">
        <v>11</v>
      </c>
      <c r="F1195" s="43">
        <v>890</v>
      </c>
      <c r="G1195" s="43">
        <v>1775</v>
      </c>
      <c r="H1195" s="43">
        <v>136025</v>
      </c>
      <c r="I1195" s="167">
        <v>1397660</v>
      </c>
    </row>
    <row r="1196" spans="1:9" s="27" customFormat="1" ht="11.25" x14ac:dyDescent="0.2">
      <c r="A1196" s="25" t="s">
        <v>128</v>
      </c>
      <c r="B1196" s="25" t="s">
        <v>85</v>
      </c>
      <c r="C1196" s="25" t="s">
        <v>377</v>
      </c>
      <c r="D1196" s="25" t="s">
        <v>80</v>
      </c>
      <c r="E1196" s="25" t="s">
        <v>25</v>
      </c>
      <c r="F1196" s="43">
        <v>6510</v>
      </c>
      <c r="G1196" s="43">
        <v>31765</v>
      </c>
      <c r="H1196" s="43">
        <v>2138415</v>
      </c>
      <c r="I1196" s="167">
        <v>22916575</v>
      </c>
    </row>
    <row r="1197" spans="1:9" s="27" customFormat="1" ht="11.25" x14ac:dyDescent="0.2">
      <c r="A1197" s="25" t="s">
        <v>128</v>
      </c>
      <c r="B1197" s="25" t="s">
        <v>85</v>
      </c>
      <c r="C1197" s="25" t="s">
        <v>377</v>
      </c>
      <c r="D1197" s="25" t="s">
        <v>81</v>
      </c>
      <c r="E1197" s="25" t="s">
        <v>19</v>
      </c>
      <c r="F1197" s="43">
        <v>3095</v>
      </c>
      <c r="G1197" s="43">
        <v>14100</v>
      </c>
      <c r="H1197" s="43">
        <v>672640</v>
      </c>
      <c r="I1197" s="167">
        <v>6342785</v>
      </c>
    </row>
    <row r="1198" spans="1:9" s="27" customFormat="1" ht="11.25" x14ac:dyDescent="0.2">
      <c r="A1198" s="25" t="s">
        <v>128</v>
      </c>
      <c r="B1198" s="25" t="s">
        <v>85</v>
      </c>
      <c r="C1198" s="25" t="s">
        <v>377</v>
      </c>
      <c r="D1198" s="25" t="s">
        <v>82</v>
      </c>
      <c r="E1198" s="25" t="s">
        <v>20</v>
      </c>
      <c r="F1198" s="43">
        <v>4510</v>
      </c>
      <c r="G1198" s="43">
        <v>18180</v>
      </c>
      <c r="H1198" s="43">
        <v>1149870</v>
      </c>
      <c r="I1198" s="167">
        <v>12283765</v>
      </c>
    </row>
    <row r="1199" spans="1:9" s="27" customFormat="1" ht="11.25" x14ac:dyDescent="0.2">
      <c r="A1199" s="25" t="s">
        <v>128</v>
      </c>
      <c r="B1199" s="25" t="s">
        <v>84</v>
      </c>
      <c r="C1199" s="25" t="s">
        <v>125</v>
      </c>
      <c r="D1199" s="25" t="s">
        <v>66</v>
      </c>
      <c r="E1199" s="25" t="s">
        <v>12</v>
      </c>
      <c r="F1199" s="43">
        <v>70</v>
      </c>
      <c r="G1199" s="43">
        <v>140</v>
      </c>
      <c r="H1199" s="43">
        <v>11500</v>
      </c>
      <c r="I1199" s="167">
        <v>102055</v>
      </c>
    </row>
    <row r="1200" spans="1:9" s="27" customFormat="1" ht="11.25" x14ac:dyDescent="0.2">
      <c r="A1200" s="25" t="s">
        <v>128</v>
      </c>
      <c r="B1200" s="25" t="s">
        <v>84</v>
      </c>
      <c r="C1200" s="25" t="s">
        <v>125</v>
      </c>
      <c r="D1200" s="25" t="s">
        <v>67</v>
      </c>
      <c r="E1200" s="25" t="s">
        <v>15</v>
      </c>
      <c r="F1200" s="43">
        <v>185</v>
      </c>
      <c r="G1200" s="43">
        <v>745</v>
      </c>
      <c r="H1200" s="43">
        <v>57385</v>
      </c>
      <c r="I1200" s="167">
        <v>491835</v>
      </c>
    </row>
    <row r="1201" spans="1:9" s="27" customFormat="1" ht="11.25" x14ac:dyDescent="0.2">
      <c r="A1201" s="25" t="s">
        <v>128</v>
      </c>
      <c r="B1201" s="25" t="s">
        <v>84</v>
      </c>
      <c r="C1201" s="25" t="s">
        <v>125</v>
      </c>
      <c r="D1201" s="25" t="s">
        <v>69</v>
      </c>
      <c r="E1201" s="25" t="s">
        <v>14</v>
      </c>
      <c r="F1201" s="43">
        <v>10</v>
      </c>
      <c r="G1201" s="43">
        <v>35</v>
      </c>
      <c r="H1201" s="43">
        <v>2380</v>
      </c>
      <c r="I1201" s="167">
        <v>19990</v>
      </c>
    </row>
    <row r="1202" spans="1:9" s="27" customFormat="1" ht="11.25" x14ac:dyDescent="0.2">
      <c r="A1202" s="25" t="s">
        <v>128</v>
      </c>
      <c r="B1202" s="25" t="s">
        <v>84</v>
      </c>
      <c r="C1202" s="25" t="s">
        <v>125</v>
      </c>
      <c r="D1202" s="25" t="s">
        <v>70</v>
      </c>
      <c r="E1202" s="25" t="s">
        <v>17</v>
      </c>
      <c r="F1202" s="43">
        <v>5</v>
      </c>
      <c r="G1202" s="43">
        <v>175</v>
      </c>
      <c r="H1202" s="43">
        <v>11150</v>
      </c>
      <c r="I1202" s="167">
        <v>128190</v>
      </c>
    </row>
    <row r="1203" spans="1:9" s="27" customFormat="1" ht="11.25" x14ac:dyDescent="0.2">
      <c r="A1203" s="25" t="s">
        <v>128</v>
      </c>
      <c r="B1203" s="25" t="s">
        <v>84</v>
      </c>
      <c r="C1203" s="25" t="s">
        <v>125</v>
      </c>
      <c r="D1203" s="25" t="s">
        <v>71</v>
      </c>
      <c r="E1203" s="25" t="s">
        <v>22</v>
      </c>
      <c r="F1203" s="43">
        <v>105</v>
      </c>
      <c r="G1203" s="43">
        <v>270</v>
      </c>
      <c r="H1203" s="43">
        <v>21985</v>
      </c>
      <c r="I1203" s="167">
        <v>202365</v>
      </c>
    </row>
    <row r="1204" spans="1:9" s="27" customFormat="1" ht="11.25" x14ac:dyDescent="0.2">
      <c r="A1204" s="25" t="s">
        <v>128</v>
      </c>
      <c r="B1204" s="25" t="s">
        <v>84</v>
      </c>
      <c r="C1204" s="25" t="s">
        <v>125</v>
      </c>
      <c r="D1204" s="25" t="s">
        <v>72</v>
      </c>
      <c r="E1204" s="25" t="s">
        <v>10</v>
      </c>
      <c r="F1204" s="43">
        <v>25</v>
      </c>
      <c r="G1204" s="43">
        <v>80</v>
      </c>
      <c r="H1204" s="43">
        <v>5225</v>
      </c>
      <c r="I1204" s="167">
        <v>56065</v>
      </c>
    </row>
    <row r="1205" spans="1:9" s="27" customFormat="1" ht="11.25" x14ac:dyDescent="0.2">
      <c r="A1205" s="25" t="s">
        <v>128</v>
      </c>
      <c r="B1205" s="25" t="s">
        <v>84</v>
      </c>
      <c r="C1205" s="25" t="s">
        <v>125</v>
      </c>
      <c r="D1205" s="25" t="s">
        <v>73</v>
      </c>
      <c r="E1205" s="25" t="s">
        <v>18</v>
      </c>
      <c r="F1205" s="43">
        <v>365</v>
      </c>
      <c r="G1205" s="43">
        <v>855</v>
      </c>
      <c r="H1205" s="43">
        <v>74315</v>
      </c>
      <c r="I1205" s="167">
        <v>638735</v>
      </c>
    </row>
    <row r="1206" spans="1:9" s="27" customFormat="1" ht="11.25" x14ac:dyDescent="0.2">
      <c r="A1206" s="25" t="s">
        <v>128</v>
      </c>
      <c r="B1206" s="25" t="s">
        <v>84</v>
      </c>
      <c r="C1206" s="25" t="s">
        <v>125</v>
      </c>
      <c r="D1206" s="25" t="s">
        <v>74</v>
      </c>
      <c r="E1206" s="25" t="s">
        <v>23</v>
      </c>
      <c r="F1206" s="43">
        <v>1015</v>
      </c>
      <c r="G1206" s="43">
        <v>2785</v>
      </c>
      <c r="H1206" s="43">
        <v>197530</v>
      </c>
      <c r="I1206" s="167">
        <v>1833845</v>
      </c>
    </row>
    <row r="1207" spans="1:9" s="27" customFormat="1" ht="11.25" x14ac:dyDescent="0.2">
      <c r="A1207" s="25" t="s">
        <v>128</v>
      </c>
      <c r="B1207" s="25" t="s">
        <v>84</v>
      </c>
      <c r="C1207" s="25" t="s">
        <v>125</v>
      </c>
      <c r="D1207" s="25" t="s">
        <v>75</v>
      </c>
      <c r="E1207" s="25" t="s">
        <v>21</v>
      </c>
      <c r="F1207" s="43">
        <v>220</v>
      </c>
      <c r="G1207" s="43">
        <v>2100</v>
      </c>
      <c r="H1207" s="43">
        <v>125320</v>
      </c>
      <c r="I1207" s="167">
        <v>1615325</v>
      </c>
    </row>
    <row r="1208" spans="1:9" s="27" customFormat="1" ht="11.25" x14ac:dyDescent="0.2">
      <c r="A1208" s="25" t="s">
        <v>128</v>
      </c>
      <c r="B1208" s="25" t="s">
        <v>84</v>
      </c>
      <c r="C1208" s="25" t="s">
        <v>125</v>
      </c>
      <c r="D1208" s="25" t="s">
        <v>76</v>
      </c>
      <c r="E1208" s="25" t="s">
        <v>24</v>
      </c>
      <c r="F1208" s="43">
        <v>1185</v>
      </c>
      <c r="G1208" s="43">
        <v>4725</v>
      </c>
      <c r="H1208" s="43">
        <v>382815</v>
      </c>
      <c r="I1208" s="167">
        <v>3714205</v>
      </c>
    </row>
    <row r="1209" spans="1:9" s="27" customFormat="1" ht="11.25" x14ac:dyDescent="0.2">
      <c r="A1209" s="25" t="s">
        <v>128</v>
      </c>
      <c r="B1209" s="25" t="s">
        <v>84</v>
      </c>
      <c r="C1209" s="25" t="s">
        <v>125</v>
      </c>
      <c r="D1209" s="25" t="s">
        <v>77</v>
      </c>
      <c r="E1209" s="25" t="s">
        <v>16</v>
      </c>
      <c r="F1209" s="43">
        <v>50</v>
      </c>
      <c r="G1209" s="43">
        <v>220</v>
      </c>
      <c r="H1209" s="43">
        <v>14825</v>
      </c>
      <c r="I1209" s="167">
        <v>169400</v>
      </c>
    </row>
    <row r="1210" spans="1:9" s="27" customFormat="1" ht="11.25" x14ac:dyDescent="0.2">
      <c r="A1210" s="25" t="s">
        <v>128</v>
      </c>
      <c r="B1210" s="25" t="s">
        <v>84</v>
      </c>
      <c r="C1210" s="25" t="s">
        <v>125</v>
      </c>
      <c r="D1210" s="25" t="s">
        <v>78</v>
      </c>
      <c r="E1210" s="25" t="s">
        <v>13</v>
      </c>
      <c r="F1210" s="43">
        <v>95</v>
      </c>
      <c r="G1210" s="43">
        <v>180</v>
      </c>
      <c r="H1210" s="43">
        <v>14270</v>
      </c>
      <c r="I1210" s="167">
        <v>146815</v>
      </c>
    </row>
    <row r="1211" spans="1:9" s="27" customFormat="1" ht="11.25" x14ac:dyDescent="0.2">
      <c r="A1211" s="25" t="s">
        <v>128</v>
      </c>
      <c r="B1211" s="25" t="s">
        <v>84</v>
      </c>
      <c r="C1211" s="25" t="s">
        <v>125</v>
      </c>
      <c r="D1211" s="25" t="s">
        <v>79</v>
      </c>
      <c r="E1211" s="25" t="s">
        <v>11</v>
      </c>
      <c r="F1211" s="43">
        <v>135</v>
      </c>
      <c r="G1211" s="43">
        <v>300</v>
      </c>
      <c r="H1211" s="43">
        <v>25135</v>
      </c>
      <c r="I1211" s="167">
        <v>250185</v>
      </c>
    </row>
    <row r="1212" spans="1:9" s="27" customFormat="1" ht="11.25" x14ac:dyDescent="0.2">
      <c r="A1212" s="25" t="s">
        <v>128</v>
      </c>
      <c r="B1212" s="25" t="s">
        <v>84</v>
      </c>
      <c r="C1212" s="25" t="s">
        <v>125</v>
      </c>
      <c r="D1212" s="25" t="s">
        <v>80</v>
      </c>
      <c r="E1212" s="25" t="s">
        <v>25</v>
      </c>
      <c r="F1212" s="43">
        <v>510</v>
      </c>
      <c r="G1212" s="43">
        <v>1825</v>
      </c>
      <c r="H1212" s="43">
        <v>132955</v>
      </c>
      <c r="I1212" s="167">
        <v>1311405</v>
      </c>
    </row>
    <row r="1213" spans="1:9" s="27" customFormat="1" ht="11.25" x14ac:dyDescent="0.2">
      <c r="A1213" s="25" t="s">
        <v>128</v>
      </c>
      <c r="B1213" s="25" t="s">
        <v>84</v>
      </c>
      <c r="C1213" s="25" t="s">
        <v>125</v>
      </c>
      <c r="D1213" s="25" t="s">
        <v>81</v>
      </c>
      <c r="E1213" s="25" t="s">
        <v>19</v>
      </c>
      <c r="F1213" s="43">
        <v>230</v>
      </c>
      <c r="G1213" s="43">
        <v>875</v>
      </c>
      <c r="H1213" s="43">
        <v>55990</v>
      </c>
      <c r="I1213" s="167">
        <v>507620</v>
      </c>
    </row>
    <row r="1214" spans="1:9" s="27" customFormat="1" ht="11.25" x14ac:dyDescent="0.2">
      <c r="A1214" s="25" t="s">
        <v>128</v>
      </c>
      <c r="B1214" s="25" t="s">
        <v>84</v>
      </c>
      <c r="C1214" s="25" t="s">
        <v>125</v>
      </c>
      <c r="D1214" s="25" t="s">
        <v>82</v>
      </c>
      <c r="E1214" s="25" t="s">
        <v>20</v>
      </c>
      <c r="F1214" s="43">
        <v>340</v>
      </c>
      <c r="G1214" s="43">
        <v>1120</v>
      </c>
      <c r="H1214" s="43">
        <v>82380</v>
      </c>
      <c r="I1214" s="167">
        <v>838775</v>
      </c>
    </row>
    <row r="1215" spans="1:9" s="27" customFormat="1" ht="11.25" x14ac:dyDescent="0.2">
      <c r="A1215" s="25" t="s">
        <v>128</v>
      </c>
      <c r="B1215" s="25" t="s">
        <v>407</v>
      </c>
      <c r="C1215" s="25" t="s">
        <v>394</v>
      </c>
      <c r="D1215" s="25" t="s">
        <v>74</v>
      </c>
      <c r="E1215" s="25" t="s">
        <v>23</v>
      </c>
      <c r="F1215" s="43">
        <v>0</v>
      </c>
      <c r="G1215" s="43">
        <v>0</v>
      </c>
      <c r="H1215" s="43">
        <v>150</v>
      </c>
      <c r="I1215" s="167">
        <v>1220</v>
      </c>
    </row>
    <row r="1216" spans="1:9" s="27" customFormat="1" ht="11.25" x14ac:dyDescent="0.2">
      <c r="A1216" s="25" t="s">
        <v>128</v>
      </c>
      <c r="B1216" s="25" t="s">
        <v>407</v>
      </c>
      <c r="C1216" s="25" t="s">
        <v>394</v>
      </c>
      <c r="D1216" s="25" t="s">
        <v>75</v>
      </c>
      <c r="E1216" s="25" t="s">
        <v>21</v>
      </c>
      <c r="F1216" s="43">
        <v>0</v>
      </c>
      <c r="G1216" s="43">
        <v>30</v>
      </c>
      <c r="H1216" s="43">
        <v>2340</v>
      </c>
      <c r="I1216" s="167">
        <v>41580</v>
      </c>
    </row>
    <row r="1217" spans="1:9" s="27" customFormat="1" ht="11.25" x14ac:dyDescent="0.2">
      <c r="A1217" s="25" t="s">
        <v>128</v>
      </c>
      <c r="B1217" s="25" t="s">
        <v>407</v>
      </c>
      <c r="C1217" s="25" t="s">
        <v>394</v>
      </c>
      <c r="D1217" s="25" t="s">
        <v>76</v>
      </c>
      <c r="E1217" s="25" t="s">
        <v>24</v>
      </c>
      <c r="F1217" s="43">
        <v>5</v>
      </c>
      <c r="G1217" s="43">
        <v>25</v>
      </c>
      <c r="H1217" s="43">
        <v>3020</v>
      </c>
      <c r="I1217" s="167">
        <v>32775</v>
      </c>
    </row>
    <row r="1218" spans="1:9" s="27" customFormat="1" ht="11.25" x14ac:dyDescent="0.2">
      <c r="A1218" s="25" t="s">
        <v>128</v>
      </c>
      <c r="B1218" s="25" t="s">
        <v>407</v>
      </c>
      <c r="C1218" s="25" t="s">
        <v>394</v>
      </c>
      <c r="D1218" s="25" t="s">
        <v>80</v>
      </c>
      <c r="E1218" s="25" t="s">
        <v>25</v>
      </c>
      <c r="F1218" s="43">
        <v>5</v>
      </c>
      <c r="G1218" s="43">
        <v>10</v>
      </c>
      <c r="H1218" s="43">
        <v>880</v>
      </c>
      <c r="I1218" s="167">
        <v>13740</v>
      </c>
    </row>
    <row r="1219" spans="1:9" s="27" customFormat="1" ht="11.25" x14ac:dyDescent="0.2">
      <c r="A1219" s="25" t="s">
        <v>128</v>
      </c>
      <c r="B1219" s="25" t="s">
        <v>407</v>
      </c>
      <c r="C1219" s="25" t="s">
        <v>394</v>
      </c>
      <c r="D1219" s="25" t="s">
        <v>81</v>
      </c>
      <c r="E1219" s="25" t="s">
        <v>19</v>
      </c>
      <c r="F1219" s="43">
        <v>0</v>
      </c>
      <c r="G1219" s="43">
        <v>0</v>
      </c>
      <c r="H1219" s="43">
        <v>160</v>
      </c>
      <c r="I1219" s="167">
        <v>2965</v>
      </c>
    </row>
    <row r="1220" spans="1:9" s="27" customFormat="1" ht="11.25" x14ac:dyDescent="0.2">
      <c r="A1220" s="25" t="s">
        <v>128</v>
      </c>
      <c r="B1220" s="25" t="s">
        <v>407</v>
      </c>
      <c r="C1220" s="25" t="s">
        <v>394</v>
      </c>
      <c r="D1220" s="25" t="s">
        <v>82</v>
      </c>
      <c r="E1220" s="25" t="s">
        <v>20</v>
      </c>
      <c r="F1220" s="43">
        <v>0</v>
      </c>
      <c r="G1220" s="43">
        <v>0</v>
      </c>
      <c r="H1220" s="43">
        <v>60</v>
      </c>
      <c r="I1220" s="167">
        <v>840</v>
      </c>
    </row>
    <row r="1221" spans="1:9" s="27" customFormat="1" ht="11.25" x14ac:dyDescent="0.2">
      <c r="A1221" s="25" t="s">
        <v>133</v>
      </c>
      <c r="B1221" s="25" t="s">
        <v>97</v>
      </c>
      <c r="C1221" s="25" t="s">
        <v>143</v>
      </c>
      <c r="D1221" s="25" t="s">
        <v>66</v>
      </c>
      <c r="E1221" s="25" t="s">
        <v>12</v>
      </c>
      <c r="F1221" s="43">
        <v>15</v>
      </c>
      <c r="G1221" s="43">
        <v>65</v>
      </c>
      <c r="H1221" s="43">
        <v>3040</v>
      </c>
      <c r="I1221" s="167">
        <v>27530</v>
      </c>
    </row>
    <row r="1222" spans="1:9" s="27" customFormat="1" ht="11.25" x14ac:dyDescent="0.2">
      <c r="A1222" s="25" t="s">
        <v>133</v>
      </c>
      <c r="B1222" s="25" t="s">
        <v>97</v>
      </c>
      <c r="C1222" s="25" t="s">
        <v>143</v>
      </c>
      <c r="D1222" s="25" t="s">
        <v>67</v>
      </c>
      <c r="E1222" s="25" t="s">
        <v>15</v>
      </c>
      <c r="F1222" s="43">
        <v>80</v>
      </c>
      <c r="G1222" s="43">
        <v>280</v>
      </c>
      <c r="H1222" s="43">
        <v>23330</v>
      </c>
      <c r="I1222" s="167">
        <v>204360</v>
      </c>
    </row>
    <row r="1223" spans="1:9" s="27" customFormat="1" ht="11.25" x14ac:dyDescent="0.2">
      <c r="A1223" s="25" t="s">
        <v>133</v>
      </c>
      <c r="B1223" s="25" t="s">
        <v>97</v>
      </c>
      <c r="C1223" s="25" t="s">
        <v>143</v>
      </c>
      <c r="D1223" s="25" t="s">
        <v>69</v>
      </c>
      <c r="E1223" s="25" t="s">
        <v>14</v>
      </c>
      <c r="F1223" s="43">
        <v>5</v>
      </c>
      <c r="G1223" s="43">
        <v>20</v>
      </c>
      <c r="H1223" s="43">
        <v>535</v>
      </c>
      <c r="I1223" s="167">
        <v>4680</v>
      </c>
    </row>
    <row r="1224" spans="1:9" s="27" customFormat="1" ht="11.25" x14ac:dyDescent="0.2">
      <c r="A1224" s="25" t="s">
        <v>133</v>
      </c>
      <c r="B1224" s="25" t="s">
        <v>97</v>
      </c>
      <c r="C1224" s="25" t="s">
        <v>143</v>
      </c>
      <c r="D1224" s="25" t="s">
        <v>70</v>
      </c>
      <c r="E1224" s="25" t="s">
        <v>17</v>
      </c>
      <c r="F1224" s="43">
        <v>0</v>
      </c>
      <c r="G1224" s="43">
        <v>5</v>
      </c>
      <c r="H1224" s="43">
        <v>620</v>
      </c>
      <c r="I1224" s="167">
        <v>8990</v>
      </c>
    </row>
    <row r="1225" spans="1:9" s="27" customFormat="1" ht="11.25" x14ac:dyDescent="0.2">
      <c r="A1225" s="25" t="s">
        <v>133</v>
      </c>
      <c r="B1225" s="25" t="s">
        <v>97</v>
      </c>
      <c r="C1225" s="25" t="s">
        <v>143</v>
      </c>
      <c r="D1225" s="25" t="s">
        <v>71</v>
      </c>
      <c r="E1225" s="25" t="s">
        <v>22</v>
      </c>
      <c r="F1225" s="43">
        <v>65</v>
      </c>
      <c r="G1225" s="43">
        <v>270</v>
      </c>
      <c r="H1225" s="43">
        <v>18630</v>
      </c>
      <c r="I1225" s="167">
        <v>208785</v>
      </c>
    </row>
    <row r="1226" spans="1:9" s="27" customFormat="1" ht="11.25" x14ac:dyDescent="0.2">
      <c r="A1226" s="25" t="s">
        <v>133</v>
      </c>
      <c r="B1226" s="25" t="s">
        <v>97</v>
      </c>
      <c r="C1226" s="25" t="s">
        <v>143</v>
      </c>
      <c r="D1226" s="25" t="s">
        <v>72</v>
      </c>
      <c r="E1226" s="25" t="s">
        <v>10</v>
      </c>
      <c r="F1226" s="43">
        <v>10</v>
      </c>
      <c r="G1226" s="43">
        <v>50</v>
      </c>
      <c r="H1226" s="43">
        <v>5240</v>
      </c>
      <c r="I1226" s="167">
        <v>44995</v>
      </c>
    </row>
    <row r="1227" spans="1:9" s="27" customFormat="1" ht="11.25" x14ac:dyDescent="0.2">
      <c r="A1227" s="25" t="s">
        <v>133</v>
      </c>
      <c r="B1227" s="25" t="s">
        <v>97</v>
      </c>
      <c r="C1227" s="25" t="s">
        <v>143</v>
      </c>
      <c r="D1227" s="25" t="s">
        <v>73</v>
      </c>
      <c r="E1227" s="25" t="s">
        <v>18</v>
      </c>
      <c r="F1227" s="43">
        <v>120</v>
      </c>
      <c r="G1227" s="43">
        <v>345</v>
      </c>
      <c r="H1227" s="43">
        <v>31265</v>
      </c>
      <c r="I1227" s="167">
        <v>306605</v>
      </c>
    </row>
    <row r="1228" spans="1:9" s="27" customFormat="1" ht="11.25" x14ac:dyDescent="0.2">
      <c r="A1228" s="25" t="s">
        <v>133</v>
      </c>
      <c r="B1228" s="25" t="s">
        <v>97</v>
      </c>
      <c r="C1228" s="25" t="s">
        <v>143</v>
      </c>
      <c r="D1228" s="25" t="s">
        <v>74</v>
      </c>
      <c r="E1228" s="25" t="s">
        <v>23</v>
      </c>
      <c r="F1228" s="43">
        <v>395</v>
      </c>
      <c r="G1228" s="43">
        <v>945</v>
      </c>
      <c r="H1228" s="43">
        <v>71700</v>
      </c>
      <c r="I1228" s="167">
        <v>693830</v>
      </c>
    </row>
    <row r="1229" spans="1:9" s="27" customFormat="1" ht="11.25" x14ac:dyDescent="0.2">
      <c r="A1229" s="25" t="s">
        <v>133</v>
      </c>
      <c r="B1229" s="25" t="s">
        <v>97</v>
      </c>
      <c r="C1229" s="25" t="s">
        <v>143</v>
      </c>
      <c r="D1229" s="25" t="s">
        <v>75</v>
      </c>
      <c r="E1229" s="25" t="s">
        <v>21</v>
      </c>
      <c r="F1229" s="43">
        <v>115</v>
      </c>
      <c r="G1229" s="43">
        <v>985</v>
      </c>
      <c r="H1229" s="43">
        <v>68370</v>
      </c>
      <c r="I1229" s="167">
        <v>750485</v>
      </c>
    </row>
    <row r="1230" spans="1:9" s="27" customFormat="1" ht="11.25" x14ac:dyDescent="0.2">
      <c r="A1230" s="25" t="s">
        <v>133</v>
      </c>
      <c r="B1230" s="25" t="s">
        <v>97</v>
      </c>
      <c r="C1230" s="25" t="s">
        <v>143</v>
      </c>
      <c r="D1230" s="25" t="s">
        <v>76</v>
      </c>
      <c r="E1230" s="25" t="s">
        <v>24</v>
      </c>
      <c r="F1230" s="43">
        <v>550</v>
      </c>
      <c r="G1230" s="43">
        <v>3235</v>
      </c>
      <c r="H1230" s="43">
        <v>333820</v>
      </c>
      <c r="I1230" s="167">
        <v>3439940</v>
      </c>
    </row>
    <row r="1231" spans="1:9" s="27" customFormat="1" ht="11.25" x14ac:dyDescent="0.2">
      <c r="A1231" s="25" t="s">
        <v>133</v>
      </c>
      <c r="B1231" s="25" t="s">
        <v>97</v>
      </c>
      <c r="C1231" s="25" t="s">
        <v>143</v>
      </c>
      <c r="D1231" s="25" t="s">
        <v>77</v>
      </c>
      <c r="E1231" s="25" t="s">
        <v>16</v>
      </c>
      <c r="F1231" s="43">
        <v>35</v>
      </c>
      <c r="G1231" s="43">
        <v>155</v>
      </c>
      <c r="H1231" s="43">
        <v>9905</v>
      </c>
      <c r="I1231" s="167">
        <v>104345</v>
      </c>
    </row>
    <row r="1232" spans="1:9" s="27" customFormat="1" ht="11.25" x14ac:dyDescent="0.2">
      <c r="A1232" s="25" t="s">
        <v>133</v>
      </c>
      <c r="B1232" s="25" t="s">
        <v>97</v>
      </c>
      <c r="C1232" s="25" t="s">
        <v>143</v>
      </c>
      <c r="D1232" s="25" t="s">
        <v>78</v>
      </c>
      <c r="E1232" s="25" t="s">
        <v>13</v>
      </c>
      <c r="F1232" s="43">
        <v>40</v>
      </c>
      <c r="G1232" s="43">
        <v>135</v>
      </c>
      <c r="H1232" s="43">
        <v>11845</v>
      </c>
      <c r="I1232" s="167">
        <v>116045</v>
      </c>
    </row>
    <row r="1233" spans="1:9" s="27" customFormat="1" ht="11.25" x14ac:dyDescent="0.2">
      <c r="A1233" s="25" t="s">
        <v>133</v>
      </c>
      <c r="B1233" s="25" t="s">
        <v>97</v>
      </c>
      <c r="C1233" s="25" t="s">
        <v>143</v>
      </c>
      <c r="D1233" s="25" t="s">
        <v>79</v>
      </c>
      <c r="E1233" s="25" t="s">
        <v>11</v>
      </c>
      <c r="F1233" s="43">
        <v>60</v>
      </c>
      <c r="G1233" s="43">
        <v>130</v>
      </c>
      <c r="H1233" s="43">
        <v>13205</v>
      </c>
      <c r="I1233" s="167">
        <v>138345</v>
      </c>
    </row>
    <row r="1234" spans="1:9" s="27" customFormat="1" ht="11.25" x14ac:dyDescent="0.2">
      <c r="A1234" s="25" t="s">
        <v>133</v>
      </c>
      <c r="B1234" s="25" t="s">
        <v>97</v>
      </c>
      <c r="C1234" s="25" t="s">
        <v>143</v>
      </c>
      <c r="D1234" s="25" t="s">
        <v>80</v>
      </c>
      <c r="E1234" s="25" t="s">
        <v>25</v>
      </c>
      <c r="F1234" s="43">
        <v>390</v>
      </c>
      <c r="G1234" s="43">
        <v>1460</v>
      </c>
      <c r="H1234" s="43">
        <v>112770</v>
      </c>
      <c r="I1234" s="167">
        <v>1155660</v>
      </c>
    </row>
    <row r="1235" spans="1:9" s="27" customFormat="1" ht="11.25" x14ac:dyDescent="0.2">
      <c r="A1235" s="25" t="s">
        <v>133</v>
      </c>
      <c r="B1235" s="25" t="s">
        <v>97</v>
      </c>
      <c r="C1235" s="25" t="s">
        <v>143</v>
      </c>
      <c r="D1235" s="25" t="s">
        <v>81</v>
      </c>
      <c r="E1235" s="25" t="s">
        <v>19</v>
      </c>
      <c r="F1235" s="43">
        <v>135</v>
      </c>
      <c r="G1235" s="43">
        <v>540</v>
      </c>
      <c r="H1235" s="43">
        <v>33355</v>
      </c>
      <c r="I1235" s="167">
        <v>307195</v>
      </c>
    </row>
    <row r="1236" spans="1:9" s="27" customFormat="1" ht="11.25" x14ac:dyDescent="0.2">
      <c r="A1236" s="25" t="s">
        <v>133</v>
      </c>
      <c r="B1236" s="25" t="s">
        <v>97</v>
      </c>
      <c r="C1236" s="25" t="s">
        <v>143</v>
      </c>
      <c r="D1236" s="25" t="s">
        <v>82</v>
      </c>
      <c r="E1236" s="25" t="s">
        <v>20</v>
      </c>
      <c r="F1236" s="43">
        <v>175</v>
      </c>
      <c r="G1236" s="43">
        <v>465</v>
      </c>
      <c r="H1236" s="43">
        <v>38115</v>
      </c>
      <c r="I1236" s="167">
        <v>367945</v>
      </c>
    </row>
    <row r="1237" spans="1:9" s="27" customFormat="1" ht="11.25" x14ac:dyDescent="0.2">
      <c r="A1237" s="25" t="s">
        <v>133</v>
      </c>
      <c r="B1237" s="25" t="s">
        <v>96</v>
      </c>
      <c r="C1237" s="25" t="s">
        <v>102</v>
      </c>
      <c r="D1237" s="25" t="s">
        <v>66</v>
      </c>
      <c r="E1237" s="25" t="s">
        <v>12</v>
      </c>
      <c r="F1237" s="43">
        <v>35</v>
      </c>
      <c r="G1237" s="43">
        <v>325</v>
      </c>
      <c r="H1237" s="43">
        <v>14330</v>
      </c>
      <c r="I1237" s="167">
        <v>121575</v>
      </c>
    </row>
    <row r="1238" spans="1:9" s="27" customFormat="1" ht="11.25" x14ac:dyDescent="0.2">
      <c r="A1238" s="25" t="s">
        <v>133</v>
      </c>
      <c r="B1238" s="25" t="s">
        <v>96</v>
      </c>
      <c r="C1238" s="25" t="s">
        <v>102</v>
      </c>
      <c r="D1238" s="25" t="s">
        <v>67</v>
      </c>
      <c r="E1238" s="25" t="s">
        <v>15</v>
      </c>
      <c r="F1238" s="43">
        <v>50</v>
      </c>
      <c r="G1238" s="43">
        <v>170</v>
      </c>
      <c r="H1238" s="43">
        <v>9570</v>
      </c>
      <c r="I1238" s="167">
        <v>78990</v>
      </c>
    </row>
    <row r="1239" spans="1:9" s="27" customFormat="1" ht="11.25" x14ac:dyDescent="0.2">
      <c r="A1239" s="25" t="s">
        <v>133</v>
      </c>
      <c r="B1239" s="25" t="s">
        <v>96</v>
      </c>
      <c r="C1239" s="25" t="s">
        <v>102</v>
      </c>
      <c r="D1239" s="25" t="s">
        <v>68</v>
      </c>
      <c r="E1239" s="25" t="s">
        <v>9</v>
      </c>
      <c r="F1239" s="43">
        <v>0</v>
      </c>
      <c r="G1239" s="43">
        <v>45</v>
      </c>
      <c r="H1239" s="43">
        <v>8050</v>
      </c>
      <c r="I1239" s="167">
        <v>151065</v>
      </c>
    </row>
    <row r="1240" spans="1:9" s="27" customFormat="1" ht="11.25" x14ac:dyDescent="0.2">
      <c r="A1240" s="25" t="s">
        <v>133</v>
      </c>
      <c r="B1240" s="25" t="s">
        <v>96</v>
      </c>
      <c r="C1240" s="25" t="s">
        <v>102</v>
      </c>
      <c r="D1240" s="25" t="s">
        <v>69</v>
      </c>
      <c r="E1240" s="25" t="s">
        <v>14</v>
      </c>
      <c r="F1240" s="43">
        <v>5</v>
      </c>
      <c r="G1240" s="43">
        <v>10</v>
      </c>
      <c r="H1240" s="43">
        <v>765</v>
      </c>
      <c r="I1240" s="167">
        <v>7960</v>
      </c>
    </row>
    <row r="1241" spans="1:9" s="27" customFormat="1" ht="11.25" x14ac:dyDescent="0.2">
      <c r="A1241" s="25" t="s">
        <v>133</v>
      </c>
      <c r="B1241" s="25" t="s">
        <v>96</v>
      </c>
      <c r="C1241" s="25" t="s">
        <v>102</v>
      </c>
      <c r="D1241" s="25" t="s">
        <v>71</v>
      </c>
      <c r="E1241" s="25" t="s">
        <v>22</v>
      </c>
      <c r="F1241" s="43">
        <v>65</v>
      </c>
      <c r="G1241" s="43">
        <v>175</v>
      </c>
      <c r="H1241" s="43">
        <v>12195</v>
      </c>
      <c r="I1241" s="167">
        <v>111320</v>
      </c>
    </row>
    <row r="1242" spans="1:9" s="27" customFormat="1" ht="11.25" x14ac:dyDescent="0.2">
      <c r="A1242" s="25" t="s">
        <v>133</v>
      </c>
      <c r="B1242" s="25" t="s">
        <v>96</v>
      </c>
      <c r="C1242" s="25" t="s">
        <v>102</v>
      </c>
      <c r="D1242" s="25" t="s">
        <v>72</v>
      </c>
      <c r="E1242" s="25" t="s">
        <v>10</v>
      </c>
      <c r="F1242" s="43">
        <v>10</v>
      </c>
      <c r="G1242" s="43">
        <v>35</v>
      </c>
      <c r="H1242" s="43">
        <v>1200</v>
      </c>
      <c r="I1242" s="167">
        <v>9960</v>
      </c>
    </row>
    <row r="1243" spans="1:9" s="27" customFormat="1" ht="11.25" x14ac:dyDescent="0.2">
      <c r="A1243" s="25" t="s">
        <v>133</v>
      </c>
      <c r="B1243" s="25" t="s">
        <v>96</v>
      </c>
      <c r="C1243" s="25" t="s">
        <v>102</v>
      </c>
      <c r="D1243" s="25" t="s">
        <v>73</v>
      </c>
      <c r="E1243" s="25" t="s">
        <v>18</v>
      </c>
      <c r="F1243" s="43">
        <v>55</v>
      </c>
      <c r="G1243" s="43">
        <v>195</v>
      </c>
      <c r="H1243" s="43">
        <v>17720</v>
      </c>
      <c r="I1243" s="167">
        <v>164080</v>
      </c>
    </row>
    <row r="1244" spans="1:9" s="27" customFormat="1" ht="11.25" x14ac:dyDescent="0.2">
      <c r="A1244" s="25" t="s">
        <v>133</v>
      </c>
      <c r="B1244" s="25" t="s">
        <v>96</v>
      </c>
      <c r="C1244" s="25" t="s">
        <v>102</v>
      </c>
      <c r="D1244" s="25" t="s">
        <v>74</v>
      </c>
      <c r="E1244" s="25" t="s">
        <v>23</v>
      </c>
      <c r="F1244" s="43">
        <v>175</v>
      </c>
      <c r="G1244" s="43">
        <v>445</v>
      </c>
      <c r="H1244" s="43">
        <v>34275</v>
      </c>
      <c r="I1244" s="167">
        <v>326800</v>
      </c>
    </row>
    <row r="1245" spans="1:9" s="27" customFormat="1" ht="11.25" x14ac:dyDescent="0.2">
      <c r="A1245" s="25" t="s">
        <v>133</v>
      </c>
      <c r="B1245" s="25" t="s">
        <v>96</v>
      </c>
      <c r="C1245" s="25" t="s">
        <v>102</v>
      </c>
      <c r="D1245" s="25" t="s">
        <v>75</v>
      </c>
      <c r="E1245" s="25" t="s">
        <v>21</v>
      </c>
      <c r="F1245" s="43">
        <v>115</v>
      </c>
      <c r="G1245" s="43">
        <v>1410</v>
      </c>
      <c r="H1245" s="43">
        <v>79105</v>
      </c>
      <c r="I1245" s="167">
        <v>966825</v>
      </c>
    </row>
    <row r="1246" spans="1:9" s="27" customFormat="1" ht="11.25" x14ac:dyDescent="0.2">
      <c r="A1246" s="25" t="s">
        <v>133</v>
      </c>
      <c r="B1246" s="25" t="s">
        <v>96</v>
      </c>
      <c r="C1246" s="25" t="s">
        <v>102</v>
      </c>
      <c r="D1246" s="25" t="s">
        <v>76</v>
      </c>
      <c r="E1246" s="25" t="s">
        <v>24</v>
      </c>
      <c r="F1246" s="43">
        <v>285</v>
      </c>
      <c r="G1246" s="43">
        <v>1585</v>
      </c>
      <c r="H1246" s="43">
        <v>133515</v>
      </c>
      <c r="I1246" s="167">
        <v>1317700</v>
      </c>
    </row>
    <row r="1247" spans="1:9" s="27" customFormat="1" ht="11.25" x14ac:dyDescent="0.2">
      <c r="A1247" s="25" t="s">
        <v>133</v>
      </c>
      <c r="B1247" s="25" t="s">
        <v>96</v>
      </c>
      <c r="C1247" s="25" t="s">
        <v>102</v>
      </c>
      <c r="D1247" s="25" t="s">
        <v>77</v>
      </c>
      <c r="E1247" s="25" t="s">
        <v>16</v>
      </c>
      <c r="F1247" s="43">
        <v>25</v>
      </c>
      <c r="G1247" s="43">
        <v>105</v>
      </c>
      <c r="H1247" s="43">
        <v>5310</v>
      </c>
      <c r="I1247" s="167">
        <v>59800</v>
      </c>
    </row>
    <row r="1248" spans="1:9" s="27" customFormat="1" ht="11.25" x14ac:dyDescent="0.2">
      <c r="A1248" s="25" t="s">
        <v>133</v>
      </c>
      <c r="B1248" s="25" t="s">
        <v>96</v>
      </c>
      <c r="C1248" s="25" t="s">
        <v>102</v>
      </c>
      <c r="D1248" s="25" t="s">
        <v>78</v>
      </c>
      <c r="E1248" s="25" t="s">
        <v>13</v>
      </c>
      <c r="F1248" s="43">
        <v>30</v>
      </c>
      <c r="G1248" s="43">
        <v>60</v>
      </c>
      <c r="H1248" s="43">
        <v>5505</v>
      </c>
      <c r="I1248" s="167">
        <v>64345</v>
      </c>
    </row>
    <row r="1249" spans="1:9" s="27" customFormat="1" ht="11.25" x14ac:dyDescent="0.2">
      <c r="A1249" s="25" t="s">
        <v>133</v>
      </c>
      <c r="B1249" s="25" t="s">
        <v>96</v>
      </c>
      <c r="C1249" s="25" t="s">
        <v>102</v>
      </c>
      <c r="D1249" s="25" t="s">
        <v>79</v>
      </c>
      <c r="E1249" s="25" t="s">
        <v>11</v>
      </c>
      <c r="F1249" s="43">
        <v>20</v>
      </c>
      <c r="G1249" s="43">
        <v>40</v>
      </c>
      <c r="H1249" s="43">
        <v>2865</v>
      </c>
      <c r="I1249" s="167">
        <v>28680</v>
      </c>
    </row>
    <row r="1250" spans="1:9" s="27" customFormat="1" ht="11.25" x14ac:dyDescent="0.2">
      <c r="A1250" s="25" t="s">
        <v>133</v>
      </c>
      <c r="B1250" s="25" t="s">
        <v>96</v>
      </c>
      <c r="C1250" s="25" t="s">
        <v>102</v>
      </c>
      <c r="D1250" s="25" t="s">
        <v>80</v>
      </c>
      <c r="E1250" s="25" t="s">
        <v>25</v>
      </c>
      <c r="F1250" s="43">
        <v>250</v>
      </c>
      <c r="G1250" s="43">
        <v>995</v>
      </c>
      <c r="H1250" s="43">
        <v>79605</v>
      </c>
      <c r="I1250" s="167">
        <v>766875</v>
      </c>
    </row>
    <row r="1251" spans="1:9" s="27" customFormat="1" ht="11.25" x14ac:dyDescent="0.2">
      <c r="A1251" s="25" t="s">
        <v>133</v>
      </c>
      <c r="B1251" s="25" t="s">
        <v>96</v>
      </c>
      <c r="C1251" s="25" t="s">
        <v>102</v>
      </c>
      <c r="D1251" s="25" t="s">
        <v>81</v>
      </c>
      <c r="E1251" s="25" t="s">
        <v>19</v>
      </c>
      <c r="F1251" s="43">
        <v>75</v>
      </c>
      <c r="G1251" s="43">
        <v>275</v>
      </c>
      <c r="H1251" s="43">
        <v>20790</v>
      </c>
      <c r="I1251" s="167">
        <v>197555</v>
      </c>
    </row>
    <row r="1252" spans="1:9" s="27" customFormat="1" ht="11.25" x14ac:dyDescent="0.2">
      <c r="A1252" s="25" t="s">
        <v>133</v>
      </c>
      <c r="B1252" s="25" t="s">
        <v>96</v>
      </c>
      <c r="C1252" s="25" t="s">
        <v>102</v>
      </c>
      <c r="D1252" s="25" t="s">
        <v>82</v>
      </c>
      <c r="E1252" s="25" t="s">
        <v>20</v>
      </c>
      <c r="F1252" s="43">
        <v>150</v>
      </c>
      <c r="G1252" s="43">
        <v>685</v>
      </c>
      <c r="H1252" s="43">
        <v>42815</v>
      </c>
      <c r="I1252" s="167">
        <v>432510</v>
      </c>
    </row>
    <row r="1253" spans="1:9" s="27" customFormat="1" ht="11.25" x14ac:dyDescent="0.2">
      <c r="A1253" s="25" t="s">
        <v>133</v>
      </c>
      <c r="B1253" s="25" t="s">
        <v>95</v>
      </c>
      <c r="C1253" s="25" t="s">
        <v>101</v>
      </c>
      <c r="D1253" s="25" t="s">
        <v>66</v>
      </c>
      <c r="E1253" s="25" t="s">
        <v>12</v>
      </c>
      <c r="F1253" s="43">
        <v>10</v>
      </c>
      <c r="G1253" s="43">
        <v>20</v>
      </c>
      <c r="H1253" s="43">
        <v>2550</v>
      </c>
      <c r="I1253" s="167">
        <v>23445</v>
      </c>
    </row>
    <row r="1254" spans="1:9" s="27" customFormat="1" ht="11.25" x14ac:dyDescent="0.2">
      <c r="A1254" s="25" t="s">
        <v>133</v>
      </c>
      <c r="B1254" s="25" t="s">
        <v>95</v>
      </c>
      <c r="C1254" s="25" t="s">
        <v>101</v>
      </c>
      <c r="D1254" s="25" t="s">
        <v>67</v>
      </c>
      <c r="E1254" s="25" t="s">
        <v>15</v>
      </c>
      <c r="F1254" s="43">
        <v>30</v>
      </c>
      <c r="G1254" s="43">
        <v>180</v>
      </c>
      <c r="H1254" s="43">
        <v>14045</v>
      </c>
      <c r="I1254" s="167">
        <v>144600</v>
      </c>
    </row>
    <row r="1255" spans="1:9" s="27" customFormat="1" ht="11.25" x14ac:dyDescent="0.2">
      <c r="A1255" s="25" t="s">
        <v>133</v>
      </c>
      <c r="B1255" s="25" t="s">
        <v>95</v>
      </c>
      <c r="C1255" s="25" t="s">
        <v>101</v>
      </c>
      <c r="D1255" s="25" t="s">
        <v>69</v>
      </c>
      <c r="E1255" s="25" t="s">
        <v>14</v>
      </c>
      <c r="F1255" s="43">
        <v>0</v>
      </c>
      <c r="G1255" s="43">
        <v>5</v>
      </c>
      <c r="H1255" s="43">
        <v>85</v>
      </c>
      <c r="I1255" s="167">
        <v>855</v>
      </c>
    </row>
    <row r="1256" spans="1:9" s="27" customFormat="1" ht="11.25" x14ac:dyDescent="0.2">
      <c r="A1256" s="25" t="s">
        <v>133</v>
      </c>
      <c r="B1256" s="25" t="s">
        <v>95</v>
      </c>
      <c r="C1256" s="25" t="s">
        <v>101</v>
      </c>
      <c r="D1256" s="25" t="s">
        <v>70</v>
      </c>
      <c r="E1256" s="25" t="s">
        <v>17</v>
      </c>
      <c r="F1256" s="43">
        <v>0</v>
      </c>
      <c r="G1256" s="43">
        <v>15</v>
      </c>
      <c r="H1256" s="43">
        <v>1550</v>
      </c>
      <c r="I1256" s="167">
        <v>18170</v>
      </c>
    </row>
    <row r="1257" spans="1:9" s="27" customFormat="1" ht="11.25" x14ac:dyDescent="0.2">
      <c r="A1257" s="25" t="s">
        <v>133</v>
      </c>
      <c r="B1257" s="25" t="s">
        <v>95</v>
      </c>
      <c r="C1257" s="25" t="s">
        <v>101</v>
      </c>
      <c r="D1257" s="25" t="s">
        <v>71</v>
      </c>
      <c r="E1257" s="25" t="s">
        <v>22</v>
      </c>
      <c r="F1257" s="43">
        <v>75</v>
      </c>
      <c r="G1257" s="43">
        <v>280</v>
      </c>
      <c r="H1257" s="43">
        <v>21875</v>
      </c>
      <c r="I1257" s="167">
        <v>237430</v>
      </c>
    </row>
    <row r="1258" spans="1:9" s="27" customFormat="1" ht="11.25" x14ac:dyDescent="0.2">
      <c r="A1258" s="25" t="s">
        <v>133</v>
      </c>
      <c r="B1258" s="25" t="s">
        <v>95</v>
      </c>
      <c r="C1258" s="25" t="s">
        <v>101</v>
      </c>
      <c r="D1258" s="25" t="s">
        <v>72</v>
      </c>
      <c r="E1258" s="25" t="s">
        <v>10</v>
      </c>
      <c r="F1258" s="43">
        <v>15</v>
      </c>
      <c r="G1258" s="43">
        <v>95</v>
      </c>
      <c r="H1258" s="43">
        <v>10650</v>
      </c>
      <c r="I1258" s="167">
        <v>120870</v>
      </c>
    </row>
    <row r="1259" spans="1:9" s="27" customFormat="1" ht="11.25" x14ac:dyDescent="0.2">
      <c r="A1259" s="25" t="s">
        <v>133</v>
      </c>
      <c r="B1259" s="25" t="s">
        <v>95</v>
      </c>
      <c r="C1259" s="25" t="s">
        <v>101</v>
      </c>
      <c r="D1259" s="25" t="s">
        <v>73</v>
      </c>
      <c r="E1259" s="25" t="s">
        <v>18</v>
      </c>
      <c r="F1259" s="43">
        <v>105</v>
      </c>
      <c r="G1259" s="43">
        <v>350</v>
      </c>
      <c r="H1259" s="43">
        <v>35865</v>
      </c>
      <c r="I1259" s="167">
        <v>338045</v>
      </c>
    </row>
    <row r="1260" spans="1:9" s="27" customFormat="1" ht="11.25" x14ac:dyDescent="0.2">
      <c r="A1260" s="25" t="s">
        <v>133</v>
      </c>
      <c r="B1260" s="25" t="s">
        <v>95</v>
      </c>
      <c r="C1260" s="25" t="s">
        <v>101</v>
      </c>
      <c r="D1260" s="25" t="s">
        <v>74</v>
      </c>
      <c r="E1260" s="25" t="s">
        <v>23</v>
      </c>
      <c r="F1260" s="43">
        <v>245</v>
      </c>
      <c r="G1260" s="43">
        <v>770</v>
      </c>
      <c r="H1260" s="43">
        <v>48095</v>
      </c>
      <c r="I1260" s="167">
        <v>461460</v>
      </c>
    </row>
    <row r="1261" spans="1:9" s="27" customFormat="1" ht="11.25" x14ac:dyDescent="0.2">
      <c r="A1261" s="25" t="s">
        <v>133</v>
      </c>
      <c r="B1261" s="25" t="s">
        <v>95</v>
      </c>
      <c r="C1261" s="25" t="s">
        <v>101</v>
      </c>
      <c r="D1261" s="25" t="s">
        <v>75</v>
      </c>
      <c r="E1261" s="25" t="s">
        <v>21</v>
      </c>
      <c r="F1261" s="43">
        <v>105</v>
      </c>
      <c r="G1261" s="43">
        <v>795</v>
      </c>
      <c r="H1261" s="43">
        <v>59440</v>
      </c>
      <c r="I1261" s="167">
        <v>598335</v>
      </c>
    </row>
    <row r="1262" spans="1:9" s="27" customFormat="1" ht="11.25" x14ac:dyDescent="0.2">
      <c r="A1262" s="25" t="s">
        <v>133</v>
      </c>
      <c r="B1262" s="25" t="s">
        <v>95</v>
      </c>
      <c r="C1262" s="25" t="s">
        <v>101</v>
      </c>
      <c r="D1262" s="25" t="s">
        <v>76</v>
      </c>
      <c r="E1262" s="25" t="s">
        <v>24</v>
      </c>
      <c r="F1262" s="43">
        <v>245</v>
      </c>
      <c r="G1262" s="43">
        <v>1290</v>
      </c>
      <c r="H1262" s="43">
        <v>139195</v>
      </c>
      <c r="I1262" s="167">
        <v>1248705</v>
      </c>
    </row>
    <row r="1263" spans="1:9" s="27" customFormat="1" ht="11.25" x14ac:dyDescent="0.2">
      <c r="A1263" s="25" t="s">
        <v>133</v>
      </c>
      <c r="B1263" s="25" t="s">
        <v>95</v>
      </c>
      <c r="C1263" s="25" t="s">
        <v>101</v>
      </c>
      <c r="D1263" s="25" t="s">
        <v>77</v>
      </c>
      <c r="E1263" s="25" t="s">
        <v>16</v>
      </c>
      <c r="F1263" s="43">
        <v>20</v>
      </c>
      <c r="G1263" s="43">
        <v>50</v>
      </c>
      <c r="H1263" s="43">
        <v>5515</v>
      </c>
      <c r="I1263" s="167">
        <v>52475</v>
      </c>
    </row>
    <row r="1264" spans="1:9" s="27" customFormat="1" ht="11.25" x14ac:dyDescent="0.2">
      <c r="A1264" s="25" t="s">
        <v>133</v>
      </c>
      <c r="B1264" s="25" t="s">
        <v>95</v>
      </c>
      <c r="C1264" s="25" t="s">
        <v>101</v>
      </c>
      <c r="D1264" s="25" t="s">
        <v>78</v>
      </c>
      <c r="E1264" s="25" t="s">
        <v>13</v>
      </c>
      <c r="F1264" s="43">
        <v>30</v>
      </c>
      <c r="G1264" s="43">
        <v>70</v>
      </c>
      <c r="H1264" s="43">
        <v>6280</v>
      </c>
      <c r="I1264" s="167">
        <v>83600</v>
      </c>
    </row>
    <row r="1265" spans="1:9" s="27" customFormat="1" ht="11.25" x14ac:dyDescent="0.2">
      <c r="A1265" s="25" t="s">
        <v>133</v>
      </c>
      <c r="B1265" s="25" t="s">
        <v>95</v>
      </c>
      <c r="C1265" s="25" t="s">
        <v>101</v>
      </c>
      <c r="D1265" s="25" t="s">
        <v>79</v>
      </c>
      <c r="E1265" s="25" t="s">
        <v>11</v>
      </c>
      <c r="F1265" s="43">
        <v>10</v>
      </c>
      <c r="G1265" s="43">
        <v>15</v>
      </c>
      <c r="H1265" s="43">
        <v>1345</v>
      </c>
      <c r="I1265" s="167">
        <v>14670</v>
      </c>
    </row>
    <row r="1266" spans="1:9" s="27" customFormat="1" ht="11.25" x14ac:dyDescent="0.2">
      <c r="A1266" s="25" t="s">
        <v>133</v>
      </c>
      <c r="B1266" s="25" t="s">
        <v>95</v>
      </c>
      <c r="C1266" s="25" t="s">
        <v>101</v>
      </c>
      <c r="D1266" s="25" t="s">
        <v>80</v>
      </c>
      <c r="E1266" s="25" t="s">
        <v>25</v>
      </c>
      <c r="F1266" s="43">
        <v>160</v>
      </c>
      <c r="G1266" s="43">
        <v>655</v>
      </c>
      <c r="H1266" s="43">
        <v>43820</v>
      </c>
      <c r="I1266" s="167">
        <v>463705</v>
      </c>
    </row>
    <row r="1267" spans="1:9" s="27" customFormat="1" ht="11.25" x14ac:dyDescent="0.2">
      <c r="A1267" s="25" t="s">
        <v>133</v>
      </c>
      <c r="B1267" s="25" t="s">
        <v>95</v>
      </c>
      <c r="C1267" s="25" t="s">
        <v>101</v>
      </c>
      <c r="D1267" s="25" t="s">
        <v>81</v>
      </c>
      <c r="E1267" s="25" t="s">
        <v>19</v>
      </c>
      <c r="F1267" s="43">
        <v>105</v>
      </c>
      <c r="G1267" s="43">
        <v>555</v>
      </c>
      <c r="H1267" s="43">
        <v>43445</v>
      </c>
      <c r="I1267" s="167">
        <v>411490</v>
      </c>
    </row>
    <row r="1268" spans="1:9" s="27" customFormat="1" ht="11.25" x14ac:dyDescent="0.2">
      <c r="A1268" s="25" t="s">
        <v>133</v>
      </c>
      <c r="B1268" s="25" t="s">
        <v>95</v>
      </c>
      <c r="C1268" s="25" t="s">
        <v>101</v>
      </c>
      <c r="D1268" s="25" t="s">
        <v>82</v>
      </c>
      <c r="E1268" s="25" t="s">
        <v>20</v>
      </c>
      <c r="F1268" s="43">
        <v>125</v>
      </c>
      <c r="G1268" s="43">
        <v>435</v>
      </c>
      <c r="H1268" s="43">
        <v>41215</v>
      </c>
      <c r="I1268" s="167">
        <v>389245</v>
      </c>
    </row>
    <row r="1269" spans="1:9" s="27" customFormat="1" ht="11.25" x14ac:dyDescent="0.2">
      <c r="A1269" s="25" t="s">
        <v>133</v>
      </c>
      <c r="B1269" s="25" t="s">
        <v>106</v>
      </c>
      <c r="C1269" s="25" t="s">
        <v>120</v>
      </c>
      <c r="D1269" s="25" t="s">
        <v>66</v>
      </c>
      <c r="E1269" s="25" t="s">
        <v>12</v>
      </c>
      <c r="F1269" s="43">
        <v>20</v>
      </c>
      <c r="G1269" s="43">
        <v>55</v>
      </c>
      <c r="H1269" s="43">
        <v>5920</v>
      </c>
      <c r="I1269" s="167">
        <v>49930</v>
      </c>
    </row>
    <row r="1270" spans="1:9" s="27" customFormat="1" ht="11.25" x14ac:dyDescent="0.2">
      <c r="A1270" s="25" t="s">
        <v>133</v>
      </c>
      <c r="B1270" s="25" t="s">
        <v>106</v>
      </c>
      <c r="C1270" s="25" t="s">
        <v>120</v>
      </c>
      <c r="D1270" s="25" t="s">
        <v>67</v>
      </c>
      <c r="E1270" s="25" t="s">
        <v>15</v>
      </c>
      <c r="F1270" s="43">
        <v>85</v>
      </c>
      <c r="G1270" s="43">
        <v>310</v>
      </c>
      <c r="H1270" s="43">
        <v>25685</v>
      </c>
      <c r="I1270" s="167">
        <v>217460</v>
      </c>
    </row>
    <row r="1271" spans="1:9" s="27" customFormat="1" ht="11.25" x14ac:dyDescent="0.2">
      <c r="A1271" s="25" t="s">
        <v>133</v>
      </c>
      <c r="B1271" s="25" t="s">
        <v>106</v>
      </c>
      <c r="C1271" s="25" t="s">
        <v>120</v>
      </c>
      <c r="D1271" s="25" t="s">
        <v>69</v>
      </c>
      <c r="E1271" s="25" t="s">
        <v>14</v>
      </c>
      <c r="F1271" s="43">
        <v>10</v>
      </c>
      <c r="G1271" s="43">
        <v>15</v>
      </c>
      <c r="H1271" s="43">
        <v>1540</v>
      </c>
      <c r="I1271" s="167">
        <v>12970</v>
      </c>
    </row>
    <row r="1272" spans="1:9" s="27" customFormat="1" ht="11.25" x14ac:dyDescent="0.2">
      <c r="A1272" s="25" t="s">
        <v>133</v>
      </c>
      <c r="B1272" s="25" t="s">
        <v>106</v>
      </c>
      <c r="C1272" s="25" t="s">
        <v>120</v>
      </c>
      <c r="D1272" s="25" t="s">
        <v>70</v>
      </c>
      <c r="E1272" s="25" t="s">
        <v>17</v>
      </c>
      <c r="F1272" s="43">
        <v>5</v>
      </c>
      <c r="G1272" s="43">
        <v>5</v>
      </c>
      <c r="H1272" s="43">
        <v>570</v>
      </c>
      <c r="I1272" s="167">
        <v>4735</v>
      </c>
    </row>
    <row r="1273" spans="1:9" s="27" customFormat="1" ht="11.25" x14ac:dyDescent="0.2">
      <c r="A1273" s="25" t="s">
        <v>133</v>
      </c>
      <c r="B1273" s="25" t="s">
        <v>106</v>
      </c>
      <c r="C1273" s="25" t="s">
        <v>120</v>
      </c>
      <c r="D1273" s="25" t="s">
        <v>71</v>
      </c>
      <c r="E1273" s="25" t="s">
        <v>22</v>
      </c>
      <c r="F1273" s="43">
        <v>90</v>
      </c>
      <c r="G1273" s="43">
        <v>295</v>
      </c>
      <c r="H1273" s="43">
        <v>24125</v>
      </c>
      <c r="I1273" s="167">
        <v>209725</v>
      </c>
    </row>
    <row r="1274" spans="1:9" s="27" customFormat="1" ht="11.25" x14ac:dyDescent="0.2">
      <c r="A1274" s="25" t="s">
        <v>133</v>
      </c>
      <c r="B1274" s="25" t="s">
        <v>106</v>
      </c>
      <c r="C1274" s="25" t="s">
        <v>120</v>
      </c>
      <c r="D1274" s="25" t="s">
        <v>72</v>
      </c>
      <c r="E1274" s="25" t="s">
        <v>10</v>
      </c>
      <c r="F1274" s="43">
        <v>15</v>
      </c>
      <c r="G1274" s="43">
        <v>35</v>
      </c>
      <c r="H1274" s="43">
        <v>3130</v>
      </c>
      <c r="I1274" s="167">
        <v>33975</v>
      </c>
    </row>
    <row r="1275" spans="1:9" s="27" customFormat="1" ht="11.25" x14ac:dyDescent="0.2">
      <c r="A1275" s="25" t="s">
        <v>133</v>
      </c>
      <c r="B1275" s="25" t="s">
        <v>106</v>
      </c>
      <c r="C1275" s="25" t="s">
        <v>120</v>
      </c>
      <c r="D1275" s="25" t="s">
        <v>73</v>
      </c>
      <c r="E1275" s="25" t="s">
        <v>18</v>
      </c>
      <c r="F1275" s="43">
        <v>160</v>
      </c>
      <c r="G1275" s="43">
        <v>475</v>
      </c>
      <c r="H1275" s="43">
        <v>39755</v>
      </c>
      <c r="I1275" s="167">
        <v>365050</v>
      </c>
    </row>
    <row r="1276" spans="1:9" s="27" customFormat="1" ht="11.25" x14ac:dyDescent="0.2">
      <c r="A1276" s="25" t="s">
        <v>133</v>
      </c>
      <c r="B1276" s="25" t="s">
        <v>106</v>
      </c>
      <c r="C1276" s="25" t="s">
        <v>120</v>
      </c>
      <c r="D1276" s="25" t="s">
        <v>74</v>
      </c>
      <c r="E1276" s="25" t="s">
        <v>23</v>
      </c>
      <c r="F1276" s="43">
        <v>340</v>
      </c>
      <c r="G1276" s="43">
        <v>975</v>
      </c>
      <c r="H1276" s="43">
        <v>66090</v>
      </c>
      <c r="I1276" s="167">
        <v>664050</v>
      </c>
    </row>
    <row r="1277" spans="1:9" s="27" customFormat="1" ht="11.25" x14ac:dyDescent="0.2">
      <c r="A1277" s="25" t="s">
        <v>133</v>
      </c>
      <c r="B1277" s="25" t="s">
        <v>106</v>
      </c>
      <c r="C1277" s="25" t="s">
        <v>120</v>
      </c>
      <c r="D1277" s="25" t="s">
        <v>75</v>
      </c>
      <c r="E1277" s="25" t="s">
        <v>21</v>
      </c>
      <c r="F1277" s="43">
        <v>140</v>
      </c>
      <c r="G1277" s="43">
        <v>2100</v>
      </c>
      <c r="H1277" s="43">
        <v>128510</v>
      </c>
      <c r="I1277" s="167">
        <v>1591890</v>
      </c>
    </row>
    <row r="1278" spans="1:9" s="27" customFormat="1" ht="11.25" x14ac:dyDescent="0.2">
      <c r="A1278" s="25" t="s">
        <v>133</v>
      </c>
      <c r="B1278" s="25" t="s">
        <v>106</v>
      </c>
      <c r="C1278" s="25" t="s">
        <v>120</v>
      </c>
      <c r="D1278" s="25" t="s">
        <v>76</v>
      </c>
      <c r="E1278" s="25" t="s">
        <v>24</v>
      </c>
      <c r="F1278" s="43">
        <v>490</v>
      </c>
      <c r="G1278" s="43">
        <v>2460</v>
      </c>
      <c r="H1278" s="43">
        <v>181830</v>
      </c>
      <c r="I1278" s="167">
        <v>1662175</v>
      </c>
    </row>
    <row r="1279" spans="1:9" s="27" customFormat="1" ht="11.25" x14ac:dyDescent="0.2">
      <c r="A1279" s="25" t="s">
        <v>133</v>
      </c>
      <c r="B1279" s="25" t="s">
        <v>106</v>
      </c>
      <c r="C1279" s="25" t="s">
        <v>120</v>
      </c>
      <c r="D1279" s="25" t="s">
        <v>77</v>
      </c>
      <c r="E1279" s="25" t="s">
        <v>16</v>
      </c>
      <c r="F1279" s="43">
        <v>50</v>
      </c>
      <c r="G1279" s="43">
        <v>180</v>
      </c>
      <c r="H1279" s="43">
        <v>14125</v>
      </c>
      <c r="I1279" s="167">
        <v>146330</v>
      </c>
    </row>
    <row r="1280" spans="1:9" s="27" customFormat="1" ht="11.25" x14ac:dyDescent="0.2">
      <c r="A1280" s="25" t="s">
        <v>133</v>
      </c>
      <c r="B1280" s="25" t="s">
        <v>106</v>
      </c>
      <c r="C1280" s="25" t="s">
        <v>120</v>
      </c>
      <c r="D1280" s="25" t="s">
        <v>78</v>
      </c>
      <c r="E1280" s="25" t="s">
        <v>13</v>
      </c>
      <c r="F1280" s="43">
        <v>35</v>
      </c>
      <c r="G1280" s="43">
        <v>60</v>
      </c>
      <c r="H1280" s="43">
        <v>3615</v>
      </c>
      <c r="I1280" s="167">
        <v>38790</v>
      </c>
    </row>
    <row r="1281" spans="1:9" s="27" customFormat="1" ht="11.25" x14ac:dyDescent="0.2">
      <c r="A1281" s="25" t="s">
        <v>133</v>
      </c>
      <c r="B1281" s="25" t="s">
        <v>106</v>
      </c>
      <c r="C1281" s="25" t="s">
        <v>120</v>
      </c>
      <c r="D1281" s="25" t="s">
        <v>79</v>
      </c>
      <c r="E1281" s="25" t="s">
        <v>11</v>
      </c>
      <c r="F1281" s="43">
        <v>25</v>
      </c>
      <c r="G1281" s="43">
        <v>100</v>
      </c>
      <c r="H1281" s="43">
        <v>6695</v>
      </c>
      <c r="I1281" s="167">
        <v>65110</v>
      </c>
    </row>
    <row r="1282" spans="1:9" s="27" customFormat="1" ht="11.25" x14ac:dyDescent="0.2">
      <c r="A1282" s="25" t="s">
        <v>133</v>
      </c>
      <c r="B1282" s="25" t="s">
        <v>106</v>
      </c>
      <c r="C1282" s="25" t="s">
        <v>120</v>
      </c>
      <c r="D1282" s="25" t="s">
        <v>80</v>
      </c>
      <c r="E1282" s="25" t="s">
        <v>25</v>
      </c>
      <c r="F1282" s="43">
        <v>330</v>
      </c>
      <c r="G1282" s="43">
        <v>1615</v>
      </c>
      <c r="H1282" s="43">
        <v>116710</v>
      </c>
      <c r="I1282" s="167">
        <v>1113910</v>
      </c>
    </row>
    <row r="1283" spans="1:9" s="27" customFormat="1" ht="11.25" x14ac:dyDescent="0.2">
      <c r="A1283" s="25" t="s">
        <v>133</v>
      </c>
      <c r="B1283" s="25" t="s">
        <v>106</v>
      </c>
      <c r="C1283" s="25" t="s">
        <v>120</v>
      </c>
      <c r="D1283" s="25" t="s">
        <v>81</v>
      </c>
      <c r="E1283" s="25" t="s">
        <v>19</v>
      </c>
      <c r="F1283" s="43">
        <v>175</v>
      </c>
      <c r="G1283" s="43">
        <v>445</v>
      </c>
      <c r="H1283" s="43">
        <v>27115</v>
      </c>
      <c r="I1283" s="167">
        <v>242575</v>
      </c>
    </row>
    <row r="1284" spans="1:9" s="27" customFormat="1" ht="11.25" x14ac:dyDescent="0.2">
      <c r="A1284" s="25" t="s">
        <v>133</v>
      </c>
      <c r="B1284" s="25" t="s">
        <v>106</v>
      </c>
      <c r="C1284" s="25" t="s">
        <v>120</v>
      </c>
      <c r="D1284" s="25" t="s">
        <v>82</v>
      </c>
      <c r="E1284" s="25" t="s">
        <v>20</v>
      </c>
      <c r="F1284" s="43">
        <v>265</v>
      </c>
      <c r="G1284" s="43">
        <v>800</v>
      </c>
      <c r="H1284" s="43">
        <v>52835</v>
      </c>
      <c r="I1284" s="167">
        <v>482140</v>
      </c>
    </row>
    <row r="1285" spans="1:9" s="27" customFormat="1" ht="11.25" x14ac:dyDescent="0.2">
      <c r="A1285" s="25" t="s">
        <v>133</v>
      </c>
      <c r="B1285" s="25" t="s">
        <v>94</v>
      </c>
      <c r="C1285" s="25" t="s">
        <v>100</v>
      </c>
      <c r="D1285" s="25" t="s">
        <v>66</v>
      </c>
      <c r="E1285" s="25" t="s">
        <v>12</v>
      </c>
      <c r="F1285" s="43">
        <v>10</v>
      </c>
      <c r="G1285" s="43">
        <v>40</v>
      </c>
      <c r="H1285" s="43">
        <v>3530</v>
      </c>
      <c r="I1285" s="167">
        <v>28060</v>
      </c>
    </row>
    <row r="1286" spans="1:9" s="27" customFormat="1" ht="11.25" x14ac:dyDescent="0.2">
      <c r="A1286" s="25" t="s">
        <v>133</v>
      </c>
      <c r="B1286" s="25" t="s">
        <v>94</v>
      </c>
      <c r="C1286" s="25" t="s">
        <v>100</v>
      </c>
      <c r="D1286" s="25" t="s">
        <v>67</v>
      </c>
      <c r="E1286" s="25" t="s">
        <v>15</v>
      </c>
      <c r="F1286" s="43">
        <v>15</v>
      </c>
      <c r="G1286" s="43">
        <v>110</v>
      </c>
      <c r="H1286" s="43">
        <v>6030</v>
      </c>
      <c r="I1286" s="167">
        <v>49985</v>
      </c>
    </row>
    <row r="1287" spans="1:9" s="27" customFormat="1" ht="11.25" x14ac:dyDescent="0.2">
      <c r="A1287" s="25" t="s">
        <v>133</v>
      </c>
      <c r="B1287" s="25" t="s">
        <v>94</v>
      </c>
      <c r="C1287" s="25" t="s">
        <v>100</v>
      </c>
      <c r="D1287" s="25" t="s">
        <v>71</v>
      </c>
      <c r="E1287" s="25" t="s">
        <v>22</v>
      </c>
      <c r="F1287" s="43">
        <v>10</v>
      </c>
      <c r="G1287" s="43">
        <v>35</v>
      </c>
      <c r="H1287" s="43">
        <v>2035</v>
      </c>
      <c r="I1287" s="167">
        <v>18355</v>
      </c>
    </row>
    <row r="1288" spans="1:9" s="27" customFormat="1" ht="11.25" x14ac:dyDescent="0.2">
      <c r="A1288" s="25" t="s">
        <v>133</v>
      </c>
      <c r="B1288" s="25" t="s">
        <v>94</v>
      </c>
      <c r="C1288" s="25" t="s">
        <v>100</v>
      </c>
      <c r="D1288" s="25" t="s">
        <v>72</v>
      </c>
      <c r="E1288" s="25" t="s">
        <v>10</v>
      </c>
      <c r="F1288" s="43">
        <v>5</v>
      </c>
      <c r="G1288" s="43">
        <v>30</v>
      </c>
      <c r="H1288" s="43">
        <v>2380</v>
      </c>
      <c r="I1288" s="167">
        <v>20425</v>
      </c>
    </row>
    <row r="1289" spans="1:9" s="27" customFormat="1" ht="11.25" x14ac:dyDescent="0.2">
      <c r="A1289" s="25" t="s">
        <v>133</v>
      </c>
      <c r="B1289" s="25" t="s">
        <v>94</v>
      </c>
      <c r="C1289" s="25" t="s">
        <v>100</v>
      </c>
      <c r="D1289" s="25" t="s">
        <v>73</v>
      </c>
      <c r="E1289" s="25" t="s">
        <v>18</v>
      </c>
      <c r="F1289" s="43">
        <v>60</v>
      </c>
      <c r="G1289" s="43">
        <v>330</v>
      </c>
      <c r="H1289" s="43">
        <v>38455</v>
      </c>
      <c r="I1289" s="167">
        <v>310095</v>
      </c>
    </row>
    <row r="1290" spans="1:9" s="27" customFormat="1" ht="11.25" x14ac:dyDescent="0.2">
      <c r="A1290" s="25" t="s">
        <v>133</v>
      </c>
      <c r="B1290" s="25" t="s">
        <v>94</v>
      </c>
      <c r="C1290" s="25" t="s">
        <v>100</v>
      </c>
      <c r="D1290" s="25" t="s">
        <v>74</v>
      </c>
      <c r="E1290" s="25" t="s">
        <v>23</v>
      </c>
      <c r="F1290" s="43">
        <v>55</v>
      </c>
      <c r="G1290" s="43">
        <v>120</v>
      </c>
      <c r="H1290" s="43">
        <v>9485</v>
      </c>
      <c r="I1290" s="167">
        <v>82435</v>
      </c>
    </row>
    <row r="1291" spans="1:9" s="27" customFormat="1" ht="11.25" x14ac:dyDescent="0.2">
      <c r="A1291" s="25" t="s">
        <v>133</v>
      </c>
      <c r="B1291" s="25" t="s">
        <v>94</v>
      </c>
      <c r="C1291" s="25" t="s">
        <v>100</v>
      </c>
      <c r="D1291" s="25" t="s">
        <v>75</v>
      </c>
      <c r="E1291" s="25" t="s">
        <v>21</v>
      </c>
      <c r="F1291" s="43">
        <v>35</v>
      </c>
      <c r="G1291" s="43">
        <v>385</v>
      </c>
      <c r="H1291" s="43">
        <v>37880</v>
      </c>
      <c r="I1291" s="167">
        <v>350990</v>
      </c>
    </row>
    <row r="1292" spans="1:9" s="27" customFormat="1" ht="11.25" x14ac:dyDescent="0.2">
      <c r="A1292" s="25" t="s">
        <v>133</v>
      </c>
      <c r="B1292" s="25" t="s">
        <v>94</v>
      </c>
      <c r="C1292" s="25" t="s">
        <v>100</v>
      </c>
      <c r="D1292" s="25" t="s">
        <v>76</v>
      </c>
      <c r="E1292" s="25" t="s">
        <v>24</v>
      </c>
      <c r="F1292" s="43">
        <v>85</v>
      </c>
      <c r="G1292" s="43">
        <v>430</v>
      </c>
      <c r="H1292" s="43">
        <v>42320</v>
      </c>
      <c r="I1292" s="167">
        <v>354975</v>
      </c>
    </row>
    <row r="1293" spans="1:9" s="27" customFormat="1" ht="11.25" x14ac:dyDescent="0.2">
      <c r="A1293" s="25" t="s">
        <v>133</v>
      </c>
      <c r="B1293" s="25" t="s">
        <v>94</v>
      </c>
      <c r="C1293" s="25" t="s">
        <v>100</v>
      </c>
      <c r="D1293" s="25" t="s">
        <v>77</v>
      </c>
      <c r="E1293" s="25" t="s">
        <v>16</v>
      </c>
      <c r="F1293" s="43">
        <v>5</v>
      </c>
      <c r="G1293" s="43">
        <v>35</v>
      </c>
      <c r="H1293" s="43">
        <v>3835</v>
      </c>
      <c r="I1293" s="167">
        <v>42510</v>
      </c>
    </row>
    <row r="1294" spans="1:9" s="27" customFormat="1" ht="11.25" x14ac:dyDescent="0.2">
      <c r="A1294" s="25" t="s">
        <v>133</v>
      </c>
      <c r="B1294" s="25" t="s">
        <v>94</v>
      </c>
      <c r="C1294" s="25" t="s">
        <v>100</v>
      </c>
      <c r="D1294" s="25" t="s">
        <v>78</v>
      </c>
      <c r="E1294" s="25" t="s">
        <v>13</v>
      </c>
      <c r="F1294" s="43">
        <v>0</v>
      </c>
      <c r="G1294" s="43">
        <v>5</v>
      </c>
      <c r="H1294" s="43">
        <v>215</v>
      </c>
      <c r="I1294" s="167">
        <v>1745</v>
      </c>
    </row>
    <row r="1295" spans="1:9" s="27" customFormat="1" ht="11.25" x14ac:dyDescent="0.2">
      <c r="A1295" s="25" t="s">
        <v>133</v>
      </c>
      <c r="B1295" s="25" t="s">
        <v>94</v>
      </c>
      <c r="C1295" s="25" t="s">
        <v>100</v>
      </c>
      <c r="D1295" s="25" t="s">
        <v>79</v>
      </c>
      <c r="E1295" s="25" t="s">
        <v>11</v>
      </c>
      <c r="F1295" s="43">
        <v>0</v>
      </c>
      <c r="G1295" s="43">
        <v>0</v>
      </c>
      <c r="H1295" s="43">
        <v>0</v>
      </c>
      <c r="I1295" s="167">
        <v>0</v>
      </c>
    </row>
    <row r="1296" spans="1:9" s="27" customFormat="1" ht="11.25" x14ac:dyDescent="0.2">
      <c r="A1296" s="25" t="s">
        <v>133</v>
      </c>
      <c r="B1296" s="25" t="s">
        <v>94</v>
      </c>
      <c r="C1296" s="25" t="s">
        <v>100</v>
      </c>
      <c r="D1296" s="25" t="s">
        <v>80</v>
      </c>
      <c r="E1296" s="25" t="s">
        <v>25</v>
      </c>
      <c r="F1296" s="43">
        <v>50</v>
      </c>
      <c r="G1296" s="43">
        <v>250</v>
      </c>
      <c r="H1296" s="43">
        <v>25895</v>
      </c>
      <c r="I1296" s="167">
        <v>204265</v>
      </c>
    </row>
    <row r="1297" spans="1:9" s="27" customFormat="1" ht="11.25" x14ac:dyDescent="0.2">
      <c r="A1297" s="25" t="s">
        <v>133</v>
      </c>
      <c r="B1297" s="25" t="s">
        <v>94</v>
      </c>
      <c r="C1297" s="25" t="s">
        <v>100</v>
      </c>
      <c r="D1297" s="25" t="s">
        <v>81</v>
      </c>
      <c r="E1297" s="25" t="s">
        <v>19</v>
      </c>
      <c r="F1297" s="43">
        <v>50</v>
      </c>
      <c r="G1297" s="43">
        <v>250</v>
      </c>
      <c r="H1297" s="43">
        <v>17380</v>
      </c>
      <c r="I1297" s="167">
        <v>154265</v>
      </c>
    </row>
    <row r="1298" spans="1:9" s="27" customFormat="1" ht="11.25" x14ac:dyDescent="0.2">
      <c r="A1298" s="25" t="s">
        <v>133</v>
      </c>
      <c r="B1298" s="25" t="s">
        <v>94</v>
      </c>
      <c r="C1298" s="25" t="s">
        <v>100</v>
      </c>
      <c r="D1298" s="25" t="s">
        <v>82</v>
      </c>
      <c r="E1298" s="25" t="s">
        <v>20</v>
      </c>
      <c r="F1298" s="43">
        <v>35</v>
      </c>
      <c r="G1298" s="43">
        <v>140</v>
      </c>
      <c r="H1298" s="43">
        <v>10735</v>
      </c>
      <c r="I1298" s="167">
        <v>93750</v>
      </c>
    </row>
    <row r="1299" spans="1:9" s="27" customFormat="1" ht="11.25" x14ac:dyDescent="0.2">
      <c r="A1299" s="25" t="s">
        <v>133</v>
      </c>
      <c r="B1299" s="25" t="s">
        <v>105</v>
      </c>
      <c r="C1299" s="25" t="s">
        <v>384</v>
      </c>
      <c r="D1299" s="25" t="s">
        <v>66</v>
      </c>
      <c r="E1299" s="25" t="s">
        <v>12</v>
      </c>
      <c r="F1299" s="43">
        <v>35</v>
      </c>
      <c r="G1299" s="43">
        <v>170</v>
      </c>
      <c r="H1299" s="43">
        <v>16875</v>
      </c>
      <c r="I1299" s="167">
        <v>296255</v>
      </c>
    </row>
    <row r="1300" spans="1:9" s="27" customFormat="1" ht="11.25" x14ac:dyDescent="0.2">
      <c r="A1300" s="25" t="s">
        <v>133</v>
      </c>
      <c r="B1300" s="25" t="s">
        <v>105</v>
      </c>
      <c r="C1300" s="25" t="s">
        <v>384</v>
      </c>
      <c r="D1300" s="25" t="s">
        <v>67</v>
      </c>
      <c r="E1300" s="25" t="s">
        <v>15</v>
      </c>
      <c r="F1300" s="43">
        <v>1325</v>
      </c>
      <c r="G1300" s="43">
        <v>6665</v>
      </c>
      <c r="H1300" s="43">
        <v>547335</v>
      </c>
      <c r="I1300" s="167">
        <v>4825250</v>
      </c>
    </row>
    <row r="1301" spans="1:9" s="27" customFormat="1" ht="11.25" x14ac:dyDescent="0.2">
      <c r="A1301" s="25" t="s">
        <v>133</v>
      </c>
      <c r="B1301" s="25" t="s">
        <v>105</v>
      </c>
      <c r="C1301" s="25" t="s">
        <v>384</v>
      </c>
      <c r="D1301" s="25" t="s">
        <v>68</v>
      </c>
      <c r="E1301" s="25" t="s">
        <v>9</v>
      </c>
      <c r="F1301" s="43">
        <v>0</v>
      </c>
      <c r="G1301" s="43">
        <v>50</v>
      </c>
      <c r="H1301" s="43">
        <v>600</v>
      </c>
      <c r="I1301" s="167">
        <v>12310</v>
      </c>
    </row>
    <row r="1302" spans="1:9" s="27" customFormat="1" ht="11.25" x14ac:dyDescent="0.2">
      <c r="A1302" s="25" t="s">
        <v>133</v>
      </c>
      <c r="B1302" s="25" t="s">
        <v>105</v>
      </c>
      <c r="C1302" s="25" t="s">
        <v>384</v>
      </c>
      <c r="D1302" s="25" t="s">
        <v>69</v>
      </c>
      <c r="E1302" s="25" t="s">
        <v>14</v>
      </c>
      <c r="F1302" s="43">
        <v>465</v>
      </c>
      <c r="G1302" s="43">
        <v>10335</v>
      </c>
      <c r="H1302" s="43">
        <v>460010</v>
      </c>
      <c r="I1302" s="167">
        <v>6738240</v>
      </c>
    </row>
    <row r="1303" spans="1:9" s="27" customFormat="1" ht="11.25" x14ac:dyDescent="0.2">
      <c r="A1303" s="25" t="s">
        <v>133</v>
      </c>
      <c r="B1303" s="25" t="s">
        <v>105</v>
      </c>
      <c r="C1303" s="25" t="s">
        <v>384</v>
      </c>
      <c r="D1303" s="25" t="s">
        <v>70</v>
      </c>
      <c r="E1303" s="25" t="s">
        <v>17</v>
      </c>
      <c r="F1303" s="43">
        <v>105</v>
      </c>
      <c r="G1303" s="43">
        <v>24885</v>
      </c>
      <c r="H1303" s="43">
        <v>1075185</v>
      </c>
      <c r="I1303" s="167">
        <v>15698080</v>
      </c>
    </row>
    <row r="1304" spans="1:9" s="27" customFormat="1" ht="11.25" x14ac:dyDescent="0.2">
      <c r="A1304" s="25" t="s">
        <v>133</v>
      </c>
      <c r="B1304" s="25" t="s">
        <v>105</v>
      </c>
      <c r="C1304" s="25" t="s">
        <v>384</v>
      </c>
      <c r="D1304" s="25" t="s">
        <v>71</v>
      </c>
      <c r="E1304" s="25" t="s">
        <v>22</v>
      </c>
      <c r="F1304" s="43">
        <v>2395</v>
      </c>
      <c r="G1304" s="43">
        <v>21995</v>
      </c>
      <c r="H1304" s="43">
        <v>1267435</v>
      </c>
      <c r="I1304" s="167">
        <v>15621625</v>
      </c>
    </row>
    <row r="1305" spans="1:9" s="27" customFormat="1" ht="11.25" x14ac:dyDescent="0.2">
      <c r="A1305" s="25" t="s">
        <v>133</v>
      </c>
      <c r="B1305" s="25" t="s">
        <v>105</v>
      </c>
      <c r="C1305" s="25" t="s">
        <v>384</v>
      </c>
      <c r="D1305" s="25" t="s">
        <v>72</v>
      </c>
      <c r="E1305" s="25" t="s">
        <v>10</v>
      </c>
      <c r="F1305" s="43">
        <v>225</v>
      </c>
      <c r="G1305" s="43">
        <v>1345</v>
      </c>
      <c r="H1305" s="43">
        <v>91730</v>
      </c>
      <c r="I1305" s="167">
        <v>1159270</v>
      </c>
    </row>
    <row r="1306" spans="1:9" s="27" customFormat="1" ht="11.25" x14ac:dyDescent="0.2">
      <c r="A1306" s="25" t="s">
        <v>133</v>
      </c>
      <c r="B1306" s="25" t="s">
        <v>105</v>
      </c>
      <c r="C1306" s="25" t="s">
        <v>384</v>
      </c>
      <c r="D1306" s="25" t="s">
        <v>73</v>
      </c>
      <c r="E1306" s="25" t="s">
        <v>18</v>
      </c>
      <c r="F1306" s="43">
        <v>4305</v>
      </c>
      <c r="G1306" s="43">
        <v>17305</v>
      </c>
      <c r="H1306" s="43">
        <v>1733800</v>
      </c>
      <c r="I1306" s="167">
        <v>18349485</v>
      </c>
    </row>
    <row r="1307" spans="1:9" s="27" customFormat="1" ht="11.25" x14ac:dyDescent="0.2">
      <c r="A1307" s="25" t="s">
        <v>133</v>
      </c>
      <c r="B1307" s="25" t="s">
        <v>105</v>
      </c>
      <c r="C1307" s="25" t="s">
        <v>384</v>
      </c>
      <c r="D1307" s="25" t="s">
        <v>74</v>
      </c>
      <c r="E1307" s="25" t="s">
        <v>23</v>
      </c>
      <c r="F1307" s="43">
        <v>13300</v>
      </c>
      <c r="G1307" s="43">
        <v>67445</v>
      </c>
      <c r="H1307" s="43">
        <v>4489610</v>
      </c>
      <c r="I1307" s="167">
        <v>51577500</v>
      </c>
    </row>
    <row r="1308" spans="1:9" s="27" customFormat="1" ht="11.25" x14ac:dyDescent="0.2">
      <c r="A1308" s="25" t="s">
        <v>133</v>
      </c>
      <c r="B1308" s="25" t="s">
        <v>105</v>
      </c>
      <c r="C1308" s="25" t="s">
        <v>384</v>
      </c>
      <c r="D1308" s="25" t="s">
        <v>75</v>
      </c>
      <c r="E1308" s="25" t="s">
        <v>21</v>
      </c>
      <c r="F1308" s="43">
        <v>4910</v>
      </c>
      <c r="G1308" s="43">
        <v>85670</v>
      </c>
      <c r="H1308" s="43">
        <v>6188305</v>
      </c>
      <c r="I1308" s="167">
        <v>86949135</v>
      </c>
    </row>
    <row r="1309" spans="1:9" s="27" customFormat="1" ht="11.25" x14ac:dyDescent="0.2">
      <c r="A1309" s="25" t="s">
        <v>133</v>
      </c>
      <c r="B1309" s="25" t="s">
        <v>105</v>
      </c>
      <c r="C1309" s="25" t="s">
        <v>384</v>
      </c>
      <c r="D1309" s="25" t="s">
        <v>76</v>
      </c>
      <c r="E1309" s="25" t="s">
        <v>24</v>
      </c>
      <c r="F1309" s="43">
        <v>22000</v>
      </c>
      <c r="G1309" s="43">
        <v>154020</v>
      </c>
      <c r="H1309" s="43">
        <v>13817420</v>
      </c>
      <c r="I1309" s="167">
        <v>139271230</v>
      </c>
    </row>
    <row r="1310" spans="1:9" s="27" customFormat="1" ht="11.25" x14ac:dyDescent="0.2">
      <c r="A1310" s="25" t="s">
        <v>133</v>
      </c>
      <c r="B1310" s="25" t="s">
        <v>105</v>
      </c>
      <c r="C1310" s="25" t="s">
        <v>384</v>
      </c>
      <c r="D1310" s="25" t="s">
        <v>77</v>
      </c>
      <c r="E1310" s="25" t="s">
        <v>16</v>
      </c>
      <c r="F1310" s="43">
        <v>5110</v>
      </c>
      <c r="G1310" s="43">
        <v>45060</v>
      </c>
      <c r="H1310" s="43">
        <v>3262335</v>
      </c>
      <c r="I1310" s="167">
        <v>46465600</v>
      </c>
    </row>
    <row r="1311" spans="1:9" s="27" customFormat="1" ht="11.25" x14ac:dyDescent="0.2">
      <c r="A1311" s="25" t="s">
        <v>133</v>
      </c>
      <c r="B1311" s="25" t="s">
        <v>105</v>
      </c>
      <c r="C1311" s="25" t="s">
        <v>384</v>
      </c>
      <c r="D1311" s="25" t="s">
        <v>78</v>
      </c>
      <c r="E1311" s="25" t="s">
        <v>13</v>
      </c>
      <c r="F1311" s="43">
        <v>1555</v>
      </c>
      <c r="G1311" s="43">
        <v>7875</v>
      </c>
      <c r="H1311" s="43">
        <v>585505</v>
      </c>
      <c r="I1311" s="167">
        <v>8171435</v>
      </c>
    </row>
    <row r="1312" spans="1:9" s="27" customFormat="1" ht="11.25" x14ac:dyDescent="0.2">
      <c r="A1312" s="25" t="s">
        <v>133</v>
      </c>
      <c r="B1312" s="25" t="s">
        <v>105</v>
      </c>
      <c r="C1312" s="25" t="s">
        <v>384</v>
      </c>
      <c r="D1312" s="25" t="s">
        <v>79</v>
      </c>
      <c r="E1312" s="25" t="s">
        <v>11</v>
      </c>
      <c r="F1312" s="43">
        <v>1015</v>
      </c>
      <c r="G1312" s="43">
        <v>3580</v>
      </c>
      <c r="H1312" s="43">
        <v>308675</v>
      </c>
      <c r="I1312" s="167">
        <v>4038890</v>
      </c>
    </row>
    <row r="1313" spans="1:9" s="27" customFormat="1" ht="11.25" x14ac:dyDescent="0.2">
      <c r="A1313" s="25" t="s">
        <v>133</v>
      </c>
      <c r="B1313" s="25" t="s">
        <v>105</v>
      </c>
      <c r="C1313" s="25" t="s">
        <v>384</v>
      </c>
      <c r="D1313" s="25" t="s">
        <v>80</v>
      </c>
      <c r="E1313" s="25" t="s">
        <v>25</v>
      </c>
      <c r="F1313" s="43">
        <v>15790</v>
      </c>
      <c r="G1313" s="43">
        <v>145185</v>
      </c>
      <c r="H1313" s="43">
        <v>10457535</v>
      </c>
      <c r="I1313" s="167">
        <v>126599055</v>
      </c>
    </row>
    <row r="1314" spans="1:9" s="27" customFormat="1" ht="11.25" x14ac:dyDescent="0.2">
      <c r="A1314" s="25" t="s">
        <v>133</v>
      </c>
      <c r="B1314" s="25" t="s">
        <v>105</v>
      </c>
      <c r="C1314" s="25" t="s">
        <v>384</v>
      </c>
      <c r="D1314" s="25" t="s">
        <v>81</v>
      </c>
      <c r="E1314" s="25" t="s">
        <v>19</v>
      </c>
      <c r="F1314" s="43">
        <v>4000</v>
      </c>
      <c r="G1314" s="43">
        <v>18385</v>
      </c>
      <c r="H1314" s="43">
        <v>1042705</v>
      </c>
      <c r="I1314" s="167">
        <v>11107395</v>
      </c>
    </row>
    <row r="1315" spans="1:9" s="27" customFormat="1" ht="11.25" x14ac:dyDescent="0.2">
      <c r="A1315" s="25" t="s">
        <v>133</v>
      </c>
      <c r="B1315" s="25" t="s">
        <v>105</v>
      </c>
      <c r="C1315" s="25" t="s">
        <v>384</v>
      </c>
      <c r="D1315" s="25" t="s">
        <v>82</v>
      </c>
      <c r="E1315" s="25" t="s">
        <v>20</v>
      </c>
      <c r="F1315" s="43">
        <v>6870</v>
      </c>
      <c r="G1315" s="43">
        <v>46660</v>
      </c>
      <c r="H1315" s="43">
        <v>3255785</v>
      </c>
      <c r="I1315" s="167">
        <v>36803590</v>
      </c>
    </row>
    <row r="1316" spans="1:9" s="27" customFormat="1" ht="11.25" x14ac:dyDescent="0.2">
      <c r="A1316" s="25" t="s">
        <v>133</v>
      </c>
      <c r="B1316" s="25" t="s">
        <v>93</v>
      </c>
      <c r="C1316" s="25" t="s">
        <v>383</v>
      </c>
      <c r="D1316" s="25" t="s">
        <v>66</v>
      </c>
      <c r="E1316" s="25" t="s">
        <v>12</v>
      </c>
      <c r="F1316" s="43">
        <v>70</v>
      </c>
      <c r="G1316" s="43">
        <v>165</v>
      </c>
      <c r="H1316" s="43">
        <v>17030</v>
      </c>
      <c r="I1316" s="167">
        <v>76110</v>
      </c>
    </row>
    <row r="1317" spans="1:9" s="27" customFormat="1" ht="11.25" x14ac:dyDescent="0.2">
      <c r="A1317" s="25" t="s">
        <v>133</v>
      </c>
      <c r="B1317" s="25" t="s">
        <v>93</v>
      </c>
      <c r="C1317" s="25" t="s">
        <v>383</v>
      </c>
      <c r="D1317" s="25" t="s">
        <v>67</v>
      </c>
      <c r="E1317" s="25" t="s">
        <v>15</v>
      </c>
      <c r="F1317" s="43">
        <v>195</v>
      </c>
      <c r="G1317" s="43">
        <v>920</v>
      </c>
      <c r="H1317" s="43">
        <v>45570</v>
      </c>
      <c r="I1317" s="167">
        <v>390460</v>
      </c>
    </row>
    <row r="1318" spans="1:9" s="27" customFormat="1" ht="11.25" x14ac:dyDescent="0.2">
      <c r="A1318" s="25" t="s">
        <v>133</v>
      </c>
      <c r="B1318" s="25" t="s">
        <v>93</v>
      </c>
      <c r="C1318" s="25" t="s">
        <v>383</v>
      </c>
      <c r="D1318" s="25" t="s">
        <v>69</v>
      </c>
      <c r="E1318" s="25" t="s">
        <v>14</v>
      </c>
      <c r="F1318" s="43">
        <v>160</v>
      </c>
      <c r="G1318" s="43">
        <v>3600</v>
      </c>
      <c r="H1318" s="43">
        <v>137345</v>
      </c>
      <c r="I1318" s="167">
        <v>1558790</v>
      </c>
    </row>
    <row r="1319" spans="1:9" s="27" customFormat="1" ht="11.25" x14ac:dyDescent="0.2">
      <c r="A1319" s="25" t="s">
        <v>133</v>
      </c>
      <c r="B1319" s="25" t="s">
        <v>93</v>
      </c>
      <c r="C1319" s="25" t="s">
        <v>383</v>
      </c>
      <c r="D1319" s="25" t="s">
        <v>70</v>
      </c>
      <c r="E1319" s="25" t="s">
        <v>17</v>
      </c>
      <c r="F1319" s="43">
        <v>40</v>
      </c>
      <c r="G1319" s="43">
        <v>2705</v>
      </c>
      <c r="H1319" s="43">
        <v>123610</v>
      </c>
      <c r="I1319" s="167">
        <v>1290875</v>
      </c>
    </row>
    <row r="1320" spans="1:9" s="27" customFormat="1" ht="11.25" x14ac:dyDescent="0.2">
      <c r="A1320" s="25" t="s">
        <v>133</v>
      </c>
      <c r="B1320" s="25" t="s">
        <v>93</v>
      </c>
      <c r="C1320" s="25" t="s">
        <v>383</v>
      </c>
      <c r="D1320" s="25" t="s">
        <v>71</v>
      </c>
      <c r="E1320" s="25" t="s">
        <v>22</v>
      </c>
      <c r="F1320" s="43">
        <v>705</v>
      </c>
      <c r="G1320" s="43">
        <v>8950</v>
      </c>
      <c r="H1320" s="43">
        <v>461015</v>
      </c>
      <c r="I1320" s="167">
        <v>4455450</v>
      </c>
    </row>
    <row r="1321" spans="1:9" s="27" customFormat="1" ht="11.25" x14ac:dyDescent="0.2">
      <c r="A1321" s="25" t="s">
        <v>133</v>
      </c>
      <c r="B1321" s="25" t="s">
        <v>93</v>
      </c>
      <c r="C1321" s="25" t="s">
        <v>383</v>
      </c>
      <c r="D1321" s="25" t="s">
        <v>72</v>
      </c>
      <c r="E1321" s="25" t="s">
        <v>10</v>
      </c>
      <c r="F1321" s="43">
        <v>45</v>
      </c>
      <c r="G1321" s="43">
        <v>85</v>
      </c>
      <c r="H1321" s="43">
        <v>3950</v>
      </c>
      <c r="I1321" s="167">
        <v>38535</v>
      </c>
    </row>
    <row r="1322" spans="1:9" s="27" customFormat="1" ht="11.25" x14ac:dyDescent="0.2">
      <c r="A1322" s="25" t="s">
        <v>133</v>
      </c>
      <c r="B1322" s="25" t="s">
        <v>93</v>
      </c>
      <c r="C1322" s="25" t="s">
        <v>383</v>
      </c>
      <c r="D1322" s="25" t="s">
        <v>73</v>
      </c>
      <c r="E1322" s="25" t="s">
        <v>18</v>
      </c>
      <c r="F1322" s="43">
        <v>465</v>
      </c>
      <c r="G1322" s="43">
        <v>1165</v>
      </c>
      <c r="H1322" s="43">
        <v>77455</v>
      </c>
      <c r="I1322" s="167">
        <v>698590</v>
      </c>
    </row>
    <row r="1323" spans="1:9" s="27" customFormat="1" ht="11.25" x14ac:dyDescent="0.2">
      <c r="A1323" s="25" t="s">
        <v>133</v>
      </c>
      <c r="B1323" s="25" t="s">
        <v>93</v>
      </c>
      <c r="C1323" s="25" t="s">
        <v>383</v>
      </c>
      <c r="D1323" s="25" t="s">
        <v>74</v>
      </c>
      <c r="E1323" s="25" t="s">
        <v>23</v>
      </c>
      <c r="F1323" s="43">
        <v>1320</v>
      </c>
      <c r="G1323" s="43">
        <v>4770</v>
      </c>
      <c r="H1323" s="43">
        <v>239950</v>
      </c>
      <c r="I1323" s="167">
        <v>2502065</v>
      </c>
    </row>
    <row r="1324" spans="1:9" s="27" customFormat="1" ht="11.25" x14ac:dyDescent="0.2">
      <c r="A1324" s="25" t="s">
        <v>133</v>
      </c>
      <c r="B1324" s="25" t="s">
        <v>93</v>
      </c>
      <c r="C1324" s="25" t="s">
        <v>383</v>
      </c>
      <c r="D1324" s="25" t="s">
        <v>75</v>
      </c>
      <c r="E1324" s="25" t="s">
        <v>21</v>
      </c>
      <c r="F1324" s="43">
        <v>440</v>
      </c>
      <c r="G1324" s="43">
        <v>2810</v>
      </c>
      <c r="H1324" s="43">
        <v>112310</v>
      </c>
      <c r="I1324" s="167">
        <v>1023590</v>
      </c>
    </row>
    <row r="1325" spans="1:9" s="27" customFormat="1" ht="11.25" x14ac:dyDescent="0.2">
      <c r="A1325" s="25" t="s">
        <v>133</v>
      </c>
      <c r="B1325" s="25" t="s">
        <v>93</v>
      </c>
      <c r="C1325" s="25" t="s">
        <v>383</v>
      </c>
      <c r="D1325" s="25" t="s">
        <v>76</v>
      </c>
      <c r="E1325" s="25" t="s">
        <v>24</v>
      </c>
      <c r="F1325" s="43">
        <v>1925</v>
      </c>
      <c r="G1325" s="43">
        <v>7250</v>
      </c>
      <c r="H1325" s="43">
        <v>403965</v>
      </c>
      <c r="I1325" s="167">
        <v>3625000</v>
      </c>
    </row>
    <row r="1326" spans="1:9" s="27" customFormat="1" ht="11.25" x14ac:dyDescent="0.2">
      <c r="A1326" s="25" t="s">
        <v>133</v>
      </c>
      <c r="B1326" s="25" t="s">
        <v>93</v>
      </c>
      <c r="C1326" s="25" t="s">
        <v>383</v>
      </c>
      <c r="D1326" s="25" t="s">
        <v>77</v>
      </c>
      <c r="E1326" s="25" t="s">
        <v>16</v>
      </c>
      <c r="F1326" s="43">
        <v>190</v>
      </c>
      <c r="G1326" s="43">
        <v>810</v>
      </c>
      <c r="H1326" s="43">
        <v>51765</v>
      </c>
      <c r="I1326" s="167">
        <v>560060</v>
      </c>
    </row>
    <row r="1327" spans="1:9" s="27" customFormat="1" ht="11.25" x14ac:dyDescent="0.2">
      <c r="A1327" s="25" t="s">
        <v>133</v>
      </c>
      <c r="B1327" s="25" t="s">
        <v>93</v>
      </c>
      <c r="C1327" s="25" t="s">
        <v>383</v>
      </c>
      <c r="D1327" s="25" t="s">
        <v>78</v>
      </c>
      <c r="E1327" s="25" t="s">
        <v>13</v>
      </c>
      <c r="F1327" s="43">
        <v>145</v>
      </c>
      <c r="G1327" s="43">
        <v>330</v>
      </c>
      <c r="H1327" s="43">
        <v>16965</v>
      </c>
      <c r="I1327" s="167">
        <v>203375</v>
      </c>
    </row>
    <row r="1328" spans="1:9" s="27" customFormat="1" ht="11.25" x14ac:dyDescent="0.2">
      <c r="A1328" s="25" t="s">
        <v>133</v>
      </c>
      <c r="B1328" s="25" t="s">
        <v>93</v>
      </c>
      <c r="C1328" s="25" t="s">
        <v>383</v>
      </c>
      <c r="D1328" s="25" t="s">
        <v>79</v>
      </c>
      <c r="E1328" s="25" t="s">
        <v>11</v>
      </c>
      <c r="F1328" s="43">
        <v>70</v>
      </c>
      <c r="G1328" s="43">
        <v>120</v>
      </c>
      <c r="H1328" s="43">
        <v>6470</v>
      </c>
      <c r="I1328" s="167">
        <v>71225</v>
      </c>
    </row>
    <row r="1329" spans="1:9" s="27" customFormat="1" ht="11.25" x14ac:dyDescent="0.2">
      <c r="A1329" s="25" t="s">
        <v>133</v>
      </c>
      <c r="B1329" s="25" t="s">
        <v>93</v>
      </c>
      <c r="C1329" s="25" t="s">
        <v>383</v>
      </c>
      <c r="D1329" s="25" t="s">
        <v>80</v>
      </c>
      <c r="E1329" s="25" t="s">
        <v>25</v>
      </c>
      <c r="F1329" s="43">
        <v>1245</v>
      </c>
      <c r="G1329" s="43">
        <v>5625</v>
      </c>
      <c r="H1329" s="43">
        <v>315950</v>
      </c>
      <c r="I1329" s="167">
        <v>2947060</v>
      </c>
    </row>
    <row r="1330" spans="1:9" s="27" customFormat="1" ht="11.25" x14ac:dyDescent="0.2">
      <c r="A1330" s="25" t="s">
        <v>133</v>
      </c>
      <c r="B1330" s="25" t="s">
        <v>93</v>
      </c>
      <c r="C1330" s="25" t="s">
        <v>383</v>
      </c>
      <c r="D1330" s="25" t="s">
        <v>81</v>
      </c>
      <c r="E1330" s="25" t="s">
        <v>19</v>
      </c>
      <c r="F1330" s="43">
        <v>585</v>
      </c>
      <c r="G1330" s="43">
        <v>2355</v>
      </c>
      <c r="H1330" s="43">
        <v>102435</v>
      </c>
      <c r="I1330" s="167">
        <v>946540</v>
      </c>
    </row>
    <row r="1331" spans="1:9" s="27" customFormat="1" ht="11.25" x14ac:dyDescent="0.2">
      <c r="A1331" s="25" t="s">
        <v>133</v>
      </c>
      <c r="B1331" s="25" t="s">
        <v>93</v>
      </c>
      <c r="C1331" s="25" t="s">
        <v>383</v>
      </c>
      <c r="D1331" s="25" t="s">
        <v>82</v>
      </c>
      <c r="E1331" s="25" t="s">
        <v>20</v>
      </c>
      <c r="F1331" s="43">
        <v>1075</v>
      </c>
      <c r="G1331" s="43">
        <v>3380</v>
      </c>
      <c r="H1331" s="43">
        <v>171790</v>
      </c>
      <c r="I1331" s="167">
        <v>1883870</v>
      </c>
    </row>
    <row r="1332" spans="1:9" s="27" customFormat="1" ht="11.25" x14ac:dyDescent="0.2">
      <c r="A1332" s="25" t="s">
        <v>133</v>
      </c>
      <c r="B1332" s="25" t="s">
        <v>92</v>
      </c>
      <c r="C1332" s="25" t="s">
        <v>382</v>
      </c>
      <c r="D1332" s="25" t="s">
        <v>66</v>
      </c>
      <c r="E1332" s="25" t="s">
        <v>12</v>
      </c>
      <c r="F1332" s="43">
        <v>65</v>
      </c>
      <c r="G1332" s="43">
        <v>140</v>
      </c>
      <c r="H1332" s="43">
        <v>7925</v>
      </c>
      <c r="I1332" s="167">
        <v>79600</v>
      </c>
    </row>
    <row r="1333" spans="1:9" s="27" customFormat="1" ht="11.25" x14ac:dyDescent="0.2">
      <c r="A1333" s="25" t="s">
        <v>133</v>
      </c>
      <c r="B1333" s="25" t="s">
        <v>92</v>
      </c>
      <c r="C1333" s="25" t="s">
        <v>382</v>
      </c>
      <c r="D1333" s="25" t="s">
        <v>67</v>
      </c>
      <c r="E1333" s="25" t="s">
        <v>15</v>
      </c>
      <c r="F1333" s="43">
        <v>280</v>
      </c>
      <c r="G1333" s="43">
        <v>1105</v>
      </c>
      <c r="H1333" s="43">
        <v>60045</v>
      </c>
      <c r="I1333" s="167">
        <v>514495</v>
      </c>
    </row>
    <row r="1334" spans="1:9" s="27" customFormat="1" ht="11.25" x14ac:dyDescent="0.2">
      <c r="A1334" s="25" t="s">
        <v>133</v>
      </c>
      <c r="B1334" s="25" t="s">
        <v>92</v>
      </c>
      <c r="C1334" s="25" t="s">
        <v>382</v>
      </c>
      <c r="D1334" s="25" t="s">
        <v>69</v>
      </c>
      <c r="E1334" s="25" t="s">
        <v>14</v>
      </c>
      <c r="F1334" s="43">
        <v>160</v>
      </c>
      <c r="G1334" s="43">
        <v>3240</v>
      </c>
      <c r="H1334" s="43">
        <v>127815</v>
      </c>
      <c r="I1334" s="167">
        <v>1445060</v>
      </c>
    </row>
    <row r="1335" spans="1:9" s="27" customFormat="1" ht="11.25" x14ac:dyDescent="0.2">
      <c r="A1335" s="25" t="s">
        <v>133</v>
      </c>
      <c r="B1335" s="25" t="s">
        <v>92</v>
      </c>
      <c r="C1335" s="25" t="s">
        <v>382</v>
      </c>
      <c r="D1335" s="25" t="s">
        <v>70</v>
      </c>
      <c r="E1335" s="25" t="s">
        <v>17</v>
      </c>
      <c r="F1335" s="43">
        <v>70</v>
      </c>
      <c r="G1335" s="43">
        <v>6005</v>
      </c>
      <c r="H1335" s="43">
        <v>221775</v>
      </c>
      <c r="I1335" s="167">
        <v>2761525</v>
      </c>
    </row>
    <row r="1336" spans="1:9" s="27" customFormat="1" ht="11.25" x14ac:dyDescent="0.2">
      <c r="A1336" s="25" t="s">
        <v>133</v>
      </c>
      <c r="B1336" s="25" t="s">
        <v>92</v>
      </c>
      <c r="C1336" s="25" t="s">
        <v>382</v>
      </c>
      <c r="D1336" s="25" t="s">
        <v>71</v>
      </c>
      <c r="E1336" s="25" t="s">
        <v>22</v>
      </c>
      <c r="F1336" s="43">
        <v>995</v>
      </c>
      <c r="G1336" s="43">
        <v>14950</v>
      </c>
      <c r="H1336" s="43">
        <v>594085</v>
      </c>
      <c r="I1336" s="167">
        <v>5968210</v>
      </c>
    </row>
    <row r="1337" spans="1:9" s="27" customFormat="1" ht="11.25" x14ac:dyDescent="0.2">
      <c r="A1337" s="25" t="s">
        <v>133</v>
      </c>
      <c r="B1337" s="25" t="s">
        <v>92</v>
      </c>
      <c r="C1337" s="25" t="s">
        <v>382</v>
      </c>
      <c r="D1337" s="25" t="s">
        <v>72</v>
      </c>
      <c r="E1337" s="25" t="s">
        <v>10</v>
      </c>
      <c r="F1337" s="43">
        <v>50</v>
      </c>
      <c r="G1337" s="43">
        <v>250</v>
      </c>
      <c r="H1337" s="43">
        <v>14570</v>
      </c>
      <c r="I1337" s="167">
        <v>202170</v>
      </c>
    </row>
    <row r="1338" spans="1:9" s="27" customFormat="1" ht="11.25" x14ac:dyDescent="0.2">
      <c r="A1338" s="25" t="s">
        <v>133</v>
      </c>
      <c r="B1338" s="25" t="s">
        <v>92</v>
      </c>
      <c r="C1338" s="25" t="s">
        <v>382</v>
      </c>
      <c r="D1338" s="25" t="s">
        <v>73</v>
      </c>
      <c r="E1338" s="25" t="s">
        <v>18</v>
      </c>
      <c r="F1338" s="43">
        <v>365</v>
      </c>
      <c r="G1338" s="43">
        <v>980</v>
      </c>
      <c r="H1338" s="43">
        <v>61420</v>
      </c>
      <c r="I1338" s="167">
        <v>597125</v>
      </c>
    </row>
    <row r="1339" spans="1:9" s="27" customFormat="1" ht="11.25" x14ac:dyDescent="0.2">
      <c r="A1339" s="25" t="s">
        <v>133</v>
      </c>
      <c r="B1339" s="25" t="s">
        <v>92</v>
      </c>
      <c r="C1339" s="25" t="s">
        <v>382</v>
      </c>
      <c r="D1339" s="25" t="s">
        <v>74</v>
      </c>
      <c r="E1339" s="25" t="s">
        <v>23</v>
      </c>
      <c r="F1339" s="43">
        <v>1555</v>
      </c>
      <c r="G1339" s="43">
        <v>4430</v>
      </c>
      <c r="H1339" s="43">
        <v>230365</v>
      </c>
      <c r="I1339" s="167">
        <v>2280090</v>
      </c>
    </row>
    <row r="1340" spans="1:9" s="27" customFormat="1" ht="11.25" x14ac:dyDescent="0.2">
      <c r="A1340" s="25" t="s">
        <v>133</v>
      </c>
      <c r="B1340" s="25" t="s">
        <v>92</v>
      </c>
      <c r="C1340" s="25" t="s">
        <v>382</v>
      </c>
      <c r="D1340" s="25" t="s">
        <v>75</v>
      </c>
      <c r="E1340" s="25" t="s">
        <v>21</v>
      </c>
      <c r="F1340" s="43">
        <v>425</v>
      </c>
      <c r="G1340" s="43">
        <v>2640</v>
      </c>
      <c r="H1340" s="43">
        <v>107770</v>
      </c>
      <c r="I1340" s="167">
        <v>1042145</v>
      </c>
    </row>
    <row r="1341" spans="1:9" s="27" customFormat="1" ht="11.25" x14ac:dyDescent="0.2">
      <c r="A1341" s="25" t="s">
        <v>133</v>
      </c>
      <c r="B1341" s="25" t="s">
        <v>92</v>
      </c>
      <c r="C1341" s="25" t="s">
        <v>382</v>
      </c>
      <c r="D1341" s="25" t="s">
        <v>76</v>
      </c>
      <c r="E1341" s="25" t="s">
        <v>24</v>
      </c>
      <c r="F1341" s="43">
        <v>2100</v>
      </c>
      <c r="G1341" s="43">
        <v>8295</v>
      </c>
      <c r="H1341" s="43">
        <v>421760</v>
      </c>
      <c r="I1341" s="167">
        <v>3832275</v>
      </c>
    </row>
    <row r="1342" spans="1:9" s="27" customFormat="1" ht="11.25" x14ac:dyDescent="0.2">
      <c r="A1342" s="25" t="s">
        <v>133</v>
      </c>
      <c r="B1342" s="25" t="s">
        <v>92</v>
      </c>
      <c r="C1342" s="25" t="s">
        <v>382</v>
      </c>
      <c r="D1342" s="25" t="s">
        <v>77</v>
      </c>
      <c r="E1342" s="25" t="s">
        <v>16</v>
      </c>
      <c r="F1342" s="43">
        <v>140</v>
      </c>
      <c r="G1342" s="43">
        <v>380</v>
      </c>
      <c r="H1342" s="43">
        <v>22060</v>
      </c>
      <c r="I1342" s="167">
        <v>237580</v>
      </c>
    </row>
    <row r="1343" spans="1:9" s="27" customFormat="1" ht="11.25" x14ac:dyDescent="0.2">
      <c r="A1343" s="25" t="s">
        <v>133</v>
      </c>
      <c r="B1343" s="25" t="s">
        <v>92</v>
      </c>
      <c r="C1343" s="25" t="s">
        <v>382</v>
      </c>
      <c r="D1343" s="25" t="s">
        <v>78</v>
      </c>
      <c r="E1343" s="25" t="s">
        <v>13</v>
      </c>
      <c r="F1343" s="43">
        <v>160</v>
      </c>
      <c r="G1343" s="43">
        <v>505</v>
      </c>
      <c r="H1343" s="43">
        <v>25880</v>
      </c>
      <c r="I1343" s="167">
        <v>328850</v>
      </c>
    </row>
    <row r="1344" spans="1:9" s="27" customFormat="1" ht="11.25" x14ac:dyDescent="0.2">
      <c r="A1344" s="25" t="s">
        <v>133</v>
      </c>
      <c r="B1344" s="25" t="s">
        <v>92</v>
      </c>
      <c r="C1344" s="25" t="s">
        <v>382</v>
      </c>
      <c r="D1344" s="25" t="s">
        <v>79</v>
      </c>
      <c r="E1344" s="25" t="s">
        <v>11</v>
      </c>
      <c r="F1344" s="43">
        <v>75</v>
      </c>
      <c r="G1344" s="43">
        <v>225</v>
      </c>
      <c r="H1344" s="43">
        <v>19930</v>
      </c>
      <c r="I1344" s="167">
        <v>346130</v>
      </c>
    </row>
    <row r="1345" spans="1:9" s="27" customFormat="1" ht="11.25" x14ac:dyDescent="0.2">
      <c r="A1345" s="25" t="s">
        <v>133</v>
      </c>
      <c r="B1345" s="25" t="s">
        <v>92</v>
      </c>
      <c r="C1345" s="25" t="s">
        <v>382</v>
      </c>
      <c r="D1345" s="25" t="s">
        <v>80</v>
      </c>
      <c r="E1345" s="25" t="s">
        <v>25</v>
      </c>
      <c r="F1345" s="43">
        <v>1340</v>
      </c>
      <c r="G1345" s="43">
        <v>7465</v>
      </c>
      <c r="H1345" s="43">
        <v>460955</v>
      </c>
      <c r="I1345" s="167">
        <v>4391870</v>
      </c>
    </row>
    <row r="1346" spans="1:9" s="27" customFormat="1" ht="11.25" x14ac:dyDescent="0.2">
      <c r="A1346" s="25" t="s">
        <v>133</v>
      </c>
      <c r="B1346" s="25" t="s">
        <v>92</v>
      </c>
      <c r="C1346" s="25" t="s">
        <v>382</v>
      </c>
      <c r="D1346" s="25" t="s">
        <v>81</v>
      </c>
      <c r="E1346" s="25" t="s">
        <v>19</v>
      </c>
      <c r="F1346" s="43">
        <v>555</v>
      </c>
      <c r="G1346" s="43">
        <v>1740</v>
      </c>
      <c r="H1346" s="43">
        <v>79725</v>
      </c>
      <c r="I1346" s="167">
        <v>718650</v>
      </c>
    </row>
    <row r="1347" spans="1:9" s="27" customFormat="1" ht="11.25" x14ac:dyDescent="0.2">
      <c r="A1347" s="25" t="s">
        <v>133</v>
      </c>
      <c r="B1347" s="25" t="s">
        <v>92</v>
      </c>
      <c r="C1347" s="25" t="s">
        <v>382</v>
      </c>
      <c r="D1347" s="25" t="s">
        <v>82</v>
      </c>
      <c r="E1347" s="25" t="s">
        <v>20</v>
      </c>
      <c r="F1347" s="43">
        <v>1125</v>
      </c>
      <c r="G1347" s="43">
        <v>3940</v>
      </c>
      <c r="H1347" s="43">
        <v>189955</v>
      </c>
      <c r="I1347" s="167">
        <v>1948550</v>
      </c>
    </row>
    <row r="1348" spans="1:9" s="27" customFormat="1" ht="11.25" x14ac:dyDescent="0.2">
      <c r="A1348" s="25" t="s">
        <v>133</v>
      </c>
      <c r="B1348" s="25" t="s">
        <v>91</v>
      </c>
      <c r="C1348" s="25" t="s">
        <v>121</v>
      </c>
      <c r="D1348" s="25" t="s">
        <v>66</v>
      </c>
      <c r="E1348" s="25" t="s">
        <v>12</v>
      </c>
      <c r="F1348" s="43">
        <v>180</v>
      </c>
      <c r="G1348" s="43">
        <v>445</v>
      </c>
      <c r="H1348" s="43">
        <v>36010</v>
      </c>
      <c r="I1348" s="167">
        <v>504565</v>
      </c>
    </row>
    <row r="1349" spans="1:9" s="27" customFormat="1" ht="11.25" x14ac:dyDescent="0.2">
      <c r="A1349" s="25" t="s">
        <v>133</v>
      </c>
      <c r="B1349" s="25" t="s">
        <v>91</v>
      </c>
      <c r="C1349" s="25" t="s">
        <v>121</v>
      </c>
      <c r="D1349" s="25" t="s">
        <v>67</v>
      </c>
      <c r="E1349" s="25" t="s">
        <v>15</v>
      </c>
      <c r="F1349" s="43">
        <v>295</v>
      </c>
      <c r="G1349" s="43">
        <v>1740</v>
      </c>
      <c r="H1349" s="43">
        <v>74560</v>
      </c>
      <c r="I1349" s="167">
        <v>625525</v>
      </c>
    </row>
    <row r="1350" spans="1:9" s="27" customFormat="1" ht="11.25" x14ac:dyDescent="0.2">
      <c r="A1350" s="25" t="s">
        <v>133</v>
      </c>
      <c r="B1350" s="25" t="s">
        <v>91</v>
      </c>
      <c r="C1350" s="25" t="s">
        <v>121</v>
      </c>
      <c r="D1350" s="25" t="s">
        <v>68</v>
      </c>
      <c r="E1350" s="25" t="s">
        <v>9</v>
      </c>
      <c r="F1350" s="43">
        <v>0</v>
      </c>
      <c r="G1350" s="43">
        <v>0</v>
      </c>
      <c r="H1350" s="43">
        <v>165</v>
      </c>
      <c r="I1350" s="167">
        <v>2230</v>
      </c>
    </row>
    <row r="1351" spans="1:9" s="27" customFormat="1" ht="11.25" x14ac:dyDescent="0.2">
      <c r="A1351" s="25" t="s">
        <v>133</v>
      </c>
      <c r="B1351" s="25" t="s">
        <v>91</v>
      </c>
      <c r="C1351" s="25" t="s">
        <v>121</v>
      </c>
      <c r="D1351" s="25" t="s">
        <v>69</v>
      </c>
      <c r="E1351" s="25" t="s">
        <v>14</v>
      </c>
      <c r="F1351" s="43">
        <v>110</v>
      </c>
      <c r="G1351" s="43">
        <v>1785</v>
      </c>
      <c r="H1351" s="43">
        <v>59325</v>
      </c>
      <c r="I1351" s="167">
        <v>700310</v>
      </c>
    </row>
    <row r="1352" spans="1:9" s="27" customFormat="1" ht="11.25" x14ac:dyDescent="0.2">
      <c r="A1352" s="25" t="s">
        <v>133</v>
      </c>
      <c r="B1352" s="25" t="s">
        <v>91</v>
      </c>
      <c r="C1352" s="25" t="s">
        <v>121</v>
      </c>
      <c r="D1352" s="25" t="s">
        <v>70</v>
      </c>
      <c r="E1352" s="25" t="s">
        <v>17</v>
      </c>
      <c r="F1352" s="43">
        <v>55</v>
      </c>
      <c r="G1352" s="43">
        <v>4230</v>
      </c>
      <c r="H1352" s="43">
        <v>186720</v>
      </c>
      <c r="I1352" s="167">
        <v>2377660</v>
      </c>
    </row>
    <row r="1353" spans="1:9" s="27" customFormat="1" ht="11.25" x14ac:dyDescent="0.2">
      <c r="A1353" s="25" t="s">
        <v>133</v>
      </c>
      <c r="B1353" s="25" t="s">
        <v>91</v>
      </c>
      <c r="C1353" s="25" t="s">
        <v>121</v>
      </c>
      <c r="D1353" s="25" t="s">
        <v>71</v>
      </c>
      <c r="E1353" s="25" t="s">
        <v>22</v>
      </c>
      <c r="F1353" s="43">
        <v>775</v>
      </c>
      <c r="G1353" s="43">
        <v>10620</v>
      </c>
      <c r="H1353" s="43">
        <v>490840</v>
      </c>
      <c r="I1353" s="167">
        <v>4889270</v>
      </c>
    </row>
    <row r="1354" spans="1:9" s="27" customFormat="1" ht="11.25" x14ac:dyDescent="0.2">
      <c r="A1354" s="25" t="s">
        <v>133</v>
      </c>
      <c r="B1354" s="25" t="s">
        <v>91</v>
      </c>
      <c r="C1354" s="25" t="s">
        <v>121</v>
      </c>
      <c r="D1354" s="25" t="s">
        <v>72</v>
      </c>
      <c r="E1354" s="25" t="s">
        <v>10</v>
      </c>
      <c r="F1354" s="43">
        <v>65</v>
      </c>
      <c r="G1354" s="43">
        <v>155</v>
      </c>
      <c r="H1354" s="43">
        <v>10465</v>
      </c>
      <c r="I1354" s="167">
        <v>90145</v>
      </c>
    </row>
    <row r="1355" spans="1:9" s="27" customFormat="1" ht="11.25" x14ac:dyDescent="0.2">
      <c r="A1355" s="25" t="s">
        <v>133</v>
      </c>
      <c r="B1355" s="25" t="s">
        <v>91</v>
      </c>
      <c r="C1355" s="25" t="s">
        <v>121</v>
      </c>
      <c r="D1355" s="25" t="s">
        <v>73</v>
      </c>
      <c r="E1355" s="25" t="s">
        <v>18</v>
      </c>
      <c r="F1355" s="43">
        <v>635</v>
      </c>
      <c r="G1355" s="43">
        <v>1550</v>
      </c>
      <c r="H1355" s="43">
        <v>107925</v>
      </c>
      <c r="I1355" s="167">
        <v>1027190</v>
      </c>
    </row>
    <row r="1356" spans="1:9" s="27" customFormat="1" ht="11.25" x14ac:dyDescent="0.2">
      <c r="A1356" s="25" t="s">
        <v>133</v>
      </c>
      <c r="B1356" s="25" t="s">
        <v>91</v>
      </c>
      <c r="C1356" s="25" t="s">
        <v>121</v>
      </c>
      <c r="D1356" s="25" t="s">
        <v>74</v>
      </c>
      <c r="E1356" s="25" t="s">
        <v>23</v>
      </c>
      <c r="F1356" s="43">
        <v>1555</v>
      </c>
      <c r="G1356" s="43">
        <v>4750</v>
      </c>
      <c r="H1356" s="43">
        <v>244085</v>
      </c>
      <c r="I1356" s="167">
        <v>2387165</v>
      </c>
    </row>
    <row r="1357" spans="1:9" s="27" customFormat="1" ht="11.25" x14ac:dyDescent="0.2">
      <c r="A1357" s="25" t="s">
        <v>133</v>
      </c>
      <c r="B1357" s="25" t="s">
        <v>91</v>
      </c>
      <c r="C1357" s="25" t="s">
        <v>121</v>
      </c>
      <c r="D1357" s="25" t="s">
        <v>75</v>
      </c>
      <c r="E1357" s="25" t="s">
        <v>21</v>
      </c>
      <c r="F1357" s="43">
        <v>545</v>
      </c>
      <c r="G1357" s="43">
        <v>4335</v>
      </c>
      <c r="H1357" s="43">
        <v>203305</v>
      </c>
      <c r="I1357" s="167">
        <v>2062115</v>
      </c>
    </row>
    <row r="1358" spans="1:9" s="27" customFormat="1" ht="11.25" x14ac:dyDescent="0.2">
      <c r="A1358" s="25" t="s">
        <v>133</v>
      </c>
      <c r="B1358" s="25" t="s">
        <v>91</v>
      </c>
      <c r="C1358" s="25" t="s">
        <v>121</v>
      </c>
      <c r="D1358" s="25" t="s">
        <v>76</v>
      </c>
      <c r="E1358" s="25" t="s">
        <v>24</v>
      </c>
      <c r="F1358" s="43">
        <v>2440</v>
      </c>
      <c r="G1358" s="43">
        <v>8795</v>
      </c>
      <c r="H1358" s="43">
        <v>503890</v>
      </c>
      <c r="I1358" s="167">
        <v>4541980</v>
      </c>
    </row>
    <row r="1359" spans="1:9" s="27" customFormat="1" ht="11.25" x14ac:dyDescent="0.2">
      <c r="A1359" s="25" t="s">
        <v>133</v>
      </c>
      <c r="B1359" s="25" t="s">
        <v>91</v>
      </c>
      <c r="C1359" s="25" t="s">
        <v>121</v>
      </c>
      <c r="D1359" s="25" t="s">
        <v>77</v>
      </c>
      <c r="E1359" s="25" t="s">
        <v>16</v>
      </c>
      <c r="F1359" s="43">
        <v>205</v>
      </c>
      <c r="G1359" s="43">
        <v>870</v>
      </c>
      <c r="H1359" s="43">
        <v>47190</v>
      </c>
      <c r="I1359" s="167">
        <v>495980</v>
      </c>
    </row>
    <row r="1360" spans="1:9" s="27" customFormat="1" ht="11.25" x14ac:dyDescent="0.2">
      <c r="A1360" s="25" t="s">
        <v>133</v>
      </c>
      <c r="B1360" s="25" t="s">
        <v>91</v>
      </c>
      <c r="C1360" s="25" t="s">
        <v>121</v>
      </c>
      <c r="D1360" s="25" t="s">
        <v>78</v>
      </c>
      <c r="E1360" s="25" t="s">
        <v>13</v>
      </c>
      <c r="F1360" s="43">
        <v>170</v>
      </c>
      <c r="G1360" s="43">
        <v>545</v>
      </c>
      <c r="H1360" s="43">
        <v>26530</v>
      </c>
      <c r="I1360" s="167">
        <v>341035</v>
      </c>
    </row>
    <row r="1361" spans="1:9" s="27" customFormat="1" ht="11.25" x14ac:dyDescent="0.2">
      <c r="A1361" s="25" t="s">
        <v>133</v>
      </c>
      <c r="B1361" s="25" t="s">
        <v>91</v>
      </c>
      <c r="C1361" s="25" t="s">
        <v>121</v>
      </c>
      <c r="D1361" s="25" t="s">
        <v>79</v>
      </c>
      <c r="E1361" s="25" t="s">
        <v>11</v>
      </c>
      <c r="F1361" s="43">
        <v>85</v>
      </c>
      <c r="G1361" s="43">
        <v>205</v>
      </c>
      <c r="H1361" s="43">
        <v>17060</v>
      </c>
      <c r="I1361" s="167">
        <v>302430</v>
      </c>
    </row>
    <row r="1362" spans="1:9" s="27" customFormat="1" ht="11.25" x14ac:dyDescent="0.2">
      <c r="A1362" s="25" t="s">
        <v>133</v>
      </c>
      <c r="B1362" s="25" t="s">
        <v>91</v>
      </c>
      <c r="C1362" s="25" t="s">
        <v>121</v>
      </c>
      <c r="D1362" s="25" t="s">
        <v>80</v>
      </c>
      <c r="E1362" s="25" t="s">
        <v>25</v>
      </c>
      <c r="F1362" s="43">
        <v>1605</v>
      </c>
      <c r="G1362" s="43">
        <v>7240</v>
      </c>
      <c r="H1362" s="43">
        <v>402520</v>
      </c>
      <c r="I1362" s="167">
        <v>3848335</v>
      </c>
    </row>
    <row r="1363" spans="1:9" s="27" customFormat="1" ht="11.25" x14ac:dyDescent="0.2">
      <c r="A1363" s="25" t="s">
        <v>133</v>
      </c>
      <c r="B1363" s="25" t="s">
        <v>91</v>
      </c>
      <c r="C1363" s="25" t="s">
        <v>121</v>
      </c>
      <c r="D1363" s="25" t="s">
        <v>81</v>
      </c>
      <c r="E1363" s="25" t="s">
        <v>19</v>
      </c>
      <c r="F1363" s="43">
        <v>655</v>
      </c>
      <c r="G1363" s="43">
        <v>2210</v>
      </c>
      <c r="H1363" s="43">
        <v>99915</v>
      </c>
      <c r="I1363" s="167">
        <v>908225</v>
      </c>
    </row>
    <row r="1364" spans="1:9" s="27" customFormat="1" ht="11.25" x14ac:dyDescent="0.2">
      <c r="A1364" s="25" t="s">
        <v>133</v>
      </c>
      <c r="B1364" s="25" t="s">
        <v>91</v>
      </c>
      <c r="C1364" s="25" t="s">
        <v>121</v>
      </c>
      <c r="D1364" s="25" t="s">
        <v>82</v>
      </c>
      <c r="E1364" s="25" t="s">
        <v>20</v>
      </c>
      <c r="F1364" s="43">
        <v>1195</v>
      </c>
      <c r="G1364" s="43">
        <v>4150</v>
      </c>
      <c r="H1364" s="43">
        <v>184740</v>
      </c>
      <c r="I1364" s="167">
        <v>1864715</v>
      </c>
    </row>
    <row r="1365" spans="1:9" s="27" customFormat="1" ht="11.25" x14ac:dyDescent="0.2">
      <c r="A1365" s="25" t="s">
        <v>133</v>
      </c>
      <c r="B1365" s="25" t="s">
        <v>90</v>
      </c>
      <c r="C1365" s="25" t="s">
        <v>381</v>
      </c>
      <c r="D1365" s="25" t="s">
        <v>66</v>
      </c>
      <c r="E1365" s="25" t="s">
        <v>12</v>
      </c>
      <c r="F1365" s="43">
        <v>115</v>
      </c>
      <c r="G1365" s="43">
        <v>320</v>
      </c>
      <c r="H1365" s="43">
        <v>22130</v>
      </c>
      <c r="I1365" s="167">
        <v>250200</v>
      </c>
    </row>
    <row r="1366" spans="1:9" s="27" customFormat="1" ht="11.25" x14ac:dyDescent="0.2">
      <c r="A1366" s="25" t="s">
        <v>133</v>
      </c>
      <c r="B1366" s="25" t="s">
        <v>90</v>
      </c>
      <c r="C1366" s="25" t="s">
        <v>381</v>
      </c>
      <c r="D1366" s="25" t="s">
        <v>67</v>
      </c>
      <c r="E1366" s="25" t="s">
        <v>15</v>
      </c>
      <c r="F1366" s="43">
        <v>410</v>
      </c>
      <c r="G1366" s="43">
        <v>2255</v>
      </c>
      <c r="H1366" s="43">
        <v>100620</v>
      </c>
      <c r="I1366" s="167">
        <v>896520</v>
      </c>
    </row>
    <row r="1367" spans="1:9" s="27" customFormat="1" ht="11.25" x14ac:dyDescent="0.2">
      <c r="A1367" s="25" t="s">
        <v>133</v>
      </c>
      <c r="B1367" s="25" t="s">
        <v>90</v>
      </c>
      <c r="C1367" s="25" t="s">
        <v>381</v>
      </c>
      <c r="D1367" s="25" t="s">
        <v>68</v>
      </c>
      <c r="E1367" s="25" t="s">
        <v>9</v>
      </c>
      <c r="F1367" s="43">
        <v>0</v>
      </c>
      <c r="G1367" s="43">
        <v>20</v>
      </c>
      <c r="H1367" s="43">
        <v>150</v>
      </c>
      <c r="I1367" s="167">
        <v>1965</v>
      </c>
    </row>
    <row r="1368" spans="1:9" s="27" customFormat="1" ht="11.25" x14ac:dyDescent="0.2">
      <c r="A1368" s="25" t="s">
        <v>133</v>
      </c>
      <c r="B1368" s="25" t="s">
        <v>90</v>
      </c>
      <c r="C1368" s="25" t="s">
        <v>381</v>
      </c>
      <c r="D1368" s="25" t="s">
        <v>69</v>
      </c>
      <c r="E1368" s="25" t="s">
        <v>14</v>
      </c>
      <c r="F1368" s="43">
        <v>180</v>
      </c>
      <c r="G1368" s="43">
        <v>3265</v>
      </c>
      <c r="H1368" s="43">
        <v>135780</v>
      </c>
      <c r="I1368" s="167">
        <v>1394910</v>
      </c>
    </row>
    <row r="1369" spans="1:9" s="27" customFormat="1" ht="11.25" x14ac:dyDescent="0.2">
      <c r="A1369" s="25" t="s">
        <v>133</v>
      </c>
      <c r="B1369" s="25" t="s">
        <v>90</v>
      </c>
      <c r="C1369" s="25" t="s">
        <v>381</v>
      </c>
      <c r="D1369" s="25" t="s">
        <v>70</v>
      </c>
      <c r="E1369" s="25" t="s">
        <v>17</v>
      </c>
      <c r="F1369" s="43">
        <v>75</v>
      </c>
      <c r="G1369" s="43">
        <v>5635</v>
      </c>
      <c r="H1369" s="43">
        <v>196255</v>
      </c>
      <c r="I1369" s="167">
        <v>2419090</v>
      </c>
    </row>
    <row r="1370" spans="1:9" s="27" customFormat="1" ht="11.25" x14ac:dyDescent="0.2">
      <c r="A1370" s="25" t="s">
        <v>133</v>
      </c>
      <c r="B1370" s="25" t="s">
        <v>90</v>
      </c>
      <c r="C1370" s="25" t="s">
        <v>381</v>
      </c>
      <c r="D1370" s="25" t="s">
        <v>71</v>
      </c>
      <c r="E1370" s="25" t="s">
        <v>22</v>
      </c>
      <c r="F1370" s="43">
        <v>1360</v>
      </c>
      <c r="G1370" s="43">
        <v>19945</v>
      </c>
      <c r="H1370" s="43">
        <v>844130</v>
      </c>
      <c r="I1370" s="167">
        <v>8992570</v>
      </c>
    </row>
    <row r="1371" spans="1:9" s="27" customFormat="1" ht="11.25" x14ac:dyDescent="0.2">
      <c r="A1371" s="25" t="s">
        <v>133</v>
      </c>
      <c r="B1371" s="25" t="s">
        <v>90</v>
      </c>
      <c r="C1371" s="25" t="s">
        <v>381</v>
      </c>
      <c r="D1371" s="25" t="s">
        <v>72</v>
      </c>
      <c r="E1371" s="25" t="s">
        <v>10</v>
      </c>
      <c r="F1371" s="43">
        <v>120</v>
      </c>
      <c r="G1371" s="43">
        <v>510</v>
      </c>
      <c r="H1371" s="43">
        <v>24955</v>
      </c>
      <c r="I1371" s="167">
        <v>235160</v>
      </c>
    </row>
    <row r="1372" spans="1:9" s="27" customFormat="1" ht="11.25" x14ac:dyDescent="0.2">
      <c r="A1372" s="25" t="s">
        <v>133</v>
      </c>
      <c r="B1372" s="25" t="s">
        <v>90</v>
      </c>
      <c r="C1372" s="25" t="s">
        <v>381</v>
      </c>
      <c r="D1372" s="25" t="s">
        <v>73</v>
      </c>
      <c r="E1372" s="25" t="s">
        <v>18</v>
      </c>
      <c r="F1372" s="43">
        <v>1105</v>
      </c>
      <c r="G1372" s="43">
        <v>3200</v>
      </c>
      <c r="H1372" s="43">
        <v>230435</v>
      </c>
      <c r="I1372" s="167">
        <v>2140775</v>
      </c>
    </row>
    <row r="1373" spans="1:9" s="27" customFormat="1" ht="11.25" x14ac:dyDescent="0.2">
      <c r="A1373" s="25" t="s">
        <v>133</v>
      </c>
      <c r="B1373" s="25" t="s">
        <v>90</v>
      </c>
      <c r="C1373" s="25" t="s">
        <v>381</v>
      </c>
      <c r="D1373" s="25" t="s">
        <v>74</v>
      </c>
      <c r="E1373" s="25" t="s">
        <v>23</v>
      </c>
      <c r="F1373" s="43">
        <v>3240</v>
      </c>
      <c r="G1373" s="43">
        <v>10115</v>
      </c>
      <c r="H1373" s="43">
        <v>540390</v>
      </c>
      <c r="I1373" s="167">
        <v>5193195</v>
      </c>
    </row>
    <row r="1374" spans="1:9" s="27" customFormat="1" ht="11.25" x14ac:dyDescent="0.2">
      <c r="A1374" s="25" t="s">
        <v>133</v>
      </c>
      <c r="B1374" s="25" t="s">
        <v>90</v>
      </c>
      <c r="C1374" s="25" t="s">
        <v>381</v>
      </c>
      <c r="D1374" s="25" t="s">
        <v>75</v>
      </c>
      <c r="E1374" s="25" t="s">
        <v>21</v>
      </c>
      <c r="F1374" s="43">
        <v>995</v>
      </c>
      <c r="G1374" s="43">
        <v>7855</v>
      </c>
      <c r="H1374" s="43">
        <v>364180</v>
      </c>
      <c r="I1374" s="167">
        <v>3577310</v>
      </c>
    </row>
    <row r="1375" spans="1:9" s="27" customFormat="1" ht="11.25" x14ac:dyDescent="0.2">
      <c r="A1375" s="25" t="s">
        <v>133</v>
      </c>
      <c r="B1375" s="25" t="s">
        <v>90</v>
      </c>
      <c r="C1375" s="25" t="s">
        <v>381</v>
      </c>
      <c r="D1375" s="25" t="s">
        <v>76</v>
      </c>
      <c r="E1375" s="25" t="s">
        <v>24</v>
      </c>
      <c r="F1375" s="43">
        <v>4065</v>
      </c>
      <c r="G1375" s="43">
        <v>19330</v>
      </c>
      <c r="H1375" s="43">
        <v>1112285</v>
      </c>
      <c r="I1375" s="167">
        <v>10087560</v>
      </c>
    </row>
    <row r="1376" spans="1:9" s="27" customFormat="1" ht="11.25" x14ac:dyDescent="0.2">
      <c r="A1376" s="25" t="s">
        <v>133</v>
      </c>
      <c r="B1376" s="25" t="s">
        <v>90</v>
      </c>
      <c r="C1376" s="25" t="s">
        <v>381</v>
      </c>
      <c r="D1376" s="25" t="s">
        <v>77</v>
      </c>
      <c r="E1376" s="25" t="s">
        <v>16</v>
      </c>
      <c r="F1376" s="43">
        <v>520</v>
      </c>
      <c r="G1376" s="43">
        <v>3485</v>
      </c>
      <c r="H1376" s="43">
        <v>235145</v>
      </c>
      <c r="I1376" s="167">
        <v>2712250</v>
      </c>
    </row>
    <row r="1377" spans="1:9" s="27" customFormat="1" ht="11.25" x14ac:dyDescent="0.2">
      <c r="A1377" s="25" t="s">
        <v>133</v>
      </c>
      <c r="B1377" s="25" t="s">
        <v>90</v>
      </c>
      <c r="C1377" s="25" t="s">
        <v>381</v>
      </c>
      <c r="D1377" s="25" t="s">
        <v>78</v>
      </c>
      <c r="E1377" s="25" t="s">
        <v>13</v>
      </c>
      <c r="F1377" s="43">
        <v>340</v>
      </c>
      <c r="G1377" s="43">
        <v>900</v>
      </c>
      <c r="H1377" s="43">
        <v>54695</v>
      </c>
      <c r="I1377" s="167">
        <v>657135</v>
      </c>
    </row>
    <row r="1378" spans="1:9" s="27" customFormat="1" ht="11.25" x14ac:dyDescent="0.2">
      <c r="A1378" s="25" t="s">
        <v>133</v>
      </c>
      <c r="B1378" s="25" t="s">
        <v>90</v>
      </c>
      <c r="C1378" s="25" t="s">
        <v>381</v>
      </c>
      <c r="D1378" s="25" t="s">
        <v>79</v>
      </c>
      <c r="E1378" s="25" t="s">
        <v>11</v>
      </c>
      <c r="F1378" s="43">
        <v>160</v>
      </c>
      <c r="G1378" s="43">
        <v>305</v>
      </c>
      <c r="H1378" s="43">
        <v>20800</v>
      </c>
      <c r="I1378" s="167">
        <v>239900</v>
      </c>
    </row>
    <row r="1379" spans="1:9" s="27" customFormat="1" ht="11.25" x14ac:dyDescent="0.2">
      <c r="A1379" s="25" t="s">
        <v>133</v>
      </c>
      <c r="B1379" s="25" t="s">
        <v>90</v>
      </c>
      <c r="C1379" s="25" t="s">
        <v>381</v>
      </c>
      <c r="D1379" s="25" t="s">
        <v>80</v>
      </c>
      <c r="E1379" s="25" t="s">
        <v>25</v>
      </c>
      <c r="F1379" s="43">
        <v>3040</v>
      </c>
      <c r="G1379" s="43">
        <v>17430</v>
      </c>
      <c r="H1379" s="43">
        <v>1023250</v>
      </c>
      <c r="I1379" s="167">
        <v>10075745</v>
      </c>
    </row>
    <row r="1380" spans="1:9" s="27" customFormat="1" ht="11.25" x14ac:dyDescent="0.2">
      <c r="A1380" s="25" t="s">
        <v>133</v>
      </c>
      <c r="B1380" s="25" t="s">
        <v>90</v>
      </c>
      <c r="C1380" s="25" t="s">
        <v>381</v>
      </c>
      <c r="D1380" s="25" t="s">
        <v>81</v>
      </c>
      <c r="E1380" s="25" t="s">
        <v>19</v>
      </c>
      <c r="F1380" s="43">
        <v>1385</v>
      </c>
      <c r="G1380" s="43">
        <v>4880</v>
      </c>
      <c r="H1380" s="43">
        <v>235545</v>
      </c>
      <c r="I1380" s="167">
        <v>2163930</v>
      </c>
    </row>
    <row r="1381" spans="1:9" s="27" customFormat="1" ht="11.25" x14ac:dyDescent="0.2">
      <c r="A1381" s="25" t="s">
        <v>133</v>
      </c>
      <c r="B1381" s="25" t="s">
        <v>90</v>
      </c>
      <c r="C1381" s="25" t="s">
        <v>381</v>
      </c>
      <c r="D1381" s="25" t="s">
        <v>82</v>
      </c>
      <c r="E1381" s="25" t="s">
        <v>20</v>
      </c>
      <c r="F1381" s="43">
        <v>1905</v>
      </c>
      <c r="G1381" s="43">
        <v>6680</v>
      </c>
      <c r="H1381" s="43">
        <v>330935</v>
      </c>
      <c r="I1381" s="167">
        <v>3399405</v>
      </c>
    </row>
    <row r="1382" spans="1:9" s="27" customFormat="1" ht="11.25" x14ac:dyDescent="0.2">
      <c r="A1382" s="25" t="s">
        <v>133</v>
      </c>
      <c r="B1382" s="25" t="s">
        <v>104</v>
      </c>
      <c r="C1382" s="25" t="s">
        <v>380</v>
      </c>
      <c r="D1382" s="25" t="s">
        <v>66</v>
      </c>
      <c r="E1382" s="25" t="s">
        <v>12</v>
      </c>
      <c r="F1382" s="43">
        <v>215</v>
      </c>
      <c r="G1382" s="43">
        <v>405</v>
      </c>
      <c r="H1382" s="43">
        <v>24100</v>
      </c>
      <c r="I1382" s="167">
        <v>243610</v>
      </c>
    </row>
    <row r="1383" spans="1:9" s="27" customFormat="1" ht="11.25" x14ac:dyDescent="0.2">
      <c r="A1383" s="25" t="s">
        <v>133</v>
      </c>
      <c r="B1383" s="25" t="s">
        <v>104</v>
      </c>
      <c r="C1383" s="25" t="s">
        <v>380</v>
      </c>
      <c r="D1383" s="25" t="s">
        <v>67</v>
      </c>
      <c r="E1383" s="25" t="s">
        <v>15</v>
      </c>
      <c r="F1383" s="43">
        <v>755</v>
      </c>
      <c r="G1383" s="43">
        <v>3390</v>
      </c>
      <c r="H1383" s="43">
        <v>162790</v>
      </c>
      <c r="I1383" s="167">
        <v>1417720</v>
      </c>
    </row>
    <row r="1384" spans="1:9" s="27" customFormat="1" ht="11.25" x14ac:dyDescent="0.2">
      <c r="A1384" s="25" t="s">
        <v>133</v>
      </c>
      <c r="B1384" s="25" t="s">
        <v>104</v>
      </c>
      <c r="C1384" s="25" t="s">
        <v>380</v>
      </c>
      <c r="D1384" s="25" t="s">
        <v>68</v>
      </c>
      <c r="E1384" s="25" t="s">
        <v>9</v>
      </c>
      <c r="F1384" s="43">
        <v>0</v>
      </c>
      <c r="G1384" s="43">
        <v>10</v>
      </c>
      <c r="H1384" s="43">
        <v>1365</v>
      </c>
      <c r="I1384" s="167">
        <v>18345</v>
      </c>
    </row>
    <row r="1385" spans="1:9" s="27" customFormat="1" ht="11.25" x14ac:dyDescent="0.2">
      <c r="A1385" s="25" t="s">
        <v>133</v>
      </c>
      <c r="B1385" s="25" t="s">
        <v>104</v>
      </c>
      <c r="C1385" s="25" t="s">
        <v>380</v>
      </c>
      <c r="D1385" s="25" t="s">
        <v>69</v>
      </c>
      <c r="E1385" s="25" t="s">
        <v>14</v>
      </c>
      <c r="F1385" s="43">
        <v>285</v>
      </c>
      <c r="G1385" s="43">
        <v>6470</v>
      </c>
      <c r="H1385" s="43">
        <v>219840</v>
      </c>
      <c r="I1385" s="167">
        <v>2596370</v>
      </c>
    </row>
    <row r="1386" spans="1:9" s="27" customFormat="1" ht="11.25" x14ac:dyDescent="0.2">
      <c r="A1386" s="25" t="s">
        <v>133</v>
      </c>
      <c r="B1386" s="25" t="s">
        <v>104</v>
      </c>
      <c r="C1386" s="25" t="s">
        <v>380</v>
      </c>
      <c r="D1386" s="25" t="s">
        <v>70</v>
      </c>
      <c r="E1386" s="25" t="s">
        <v>17</v>
      </c>
      <c r="F1386" s="43">
        <v>100</v>
      </c>
      <c r="G1386" s="43">
        <v>7510</v>
      </c>
      <c r="H1386" s="43">
        <v>272855</v>
      </c>
      <c r="I1386" s="167">
        <v>2975310</v>
      </c>
    </row>
    <row r="1387" spans="1:9" s="27" customFormat="1" ht="11.25" x14ac:dyDescent="0.2">
      <c r="A1387" s="25" t="s">
        <v>133</v>
      </c>
      <c r="B1387" s="25" t="s">
        <v>104</v>
      </c>
      <c r="C1387" s="25" t="s">
        <v>380</v>
      </c>
      <c r="D1387" s="25" t="s">
        <v>71</v>
      </c>
      <c r="E1387" s="25" t="s">
        <v>22</v>
      </c>
      <c r="F1387" s="43">
        <v>1530</v>
      </c>
      <c r="G1387" s="43">
        <v>19125</v>
      </c>
      <c r="H1387" s="43">
        <v>806000</v>
      </c>
      <c r="I1387" s="167">
        <v>8370330</v>
      </c>
    </row>
    <row r="1388" spans="1:9" s="27" customFormat="1" ht="11.25" x14ac:dyDescent="0.2">
      <c r="A1388" s="25" t="s">
        <v>133</v>
      </c>
      <c r="B1388" s="25" t="s">
        <v>104</v>
      </c>
      <c r="C1388" s="25" t="s">
        <v>380</v>
      </c>
      <c r="D1388" s="25" t="s">
        <v>72</v>
      </c>
      <c r="E1388" s="25" t="s">
        <v>10</v>
      </c>
      <c r="F1388" s="43">
        <v>135</v>
      </c>
      <c r="G1388" s="43">
        <v>445</v>
      </c>
      <c r="H1388" s="43">
        <v>27135</v>
      </c>
      <c r="I1388" s="167">
        <v>274525</v>
      </c>
    </row>
    <row r="1389" spans="1:9" s="27" customFormat="1" ht="11.25" x14ac:dyDescent="0.2">
      <c r="A1389" s="25" t="s">
        <v>133</v>
      </c>
      <c r="B1389" s="25" t="s">
        <v>104</v>
      </c>
      <c r="C1389" s="25" t="s">
        <v>380</v>
      </c>
      <c r="D1389" s="25" t="s">
        <v>73</v>
      </c>
      <c r="E1389" s="25" t="s">
        <v>18</v>
      </c>
      <c r="F1389" s="43">
        <v>1025</v>
      </c>
      <c r="G1389" s="43">
        <v>2360</v>
      </c>
      <c r="H1389" s="43">
        <v>178400</v>
      </c>
      <c r="I1389" s="167">
        <v>1762125</v>
      </c>
    </row>
    <row r="1390" spans="1:9" s="27" customFormat="1" ht="11.25" x14ac:dyDescent="0.2">
      <c r="A1390" s="25" t="s">
        <v>133</v>
      </c>
      <c r="B1390" s="25" t="s">
        <v>104</v>
      </c>
      <c r="C1390" s="25" t="s">
        <v>380</v>
      </c>
      <c r="D1390" s="25" t="s">
        <v>74</v>
      </c>
      <c r="E1390" s="25" t="s">
        <v>23</v>
      </c>
      <c r="F1390" s="43">
        <v>4030</v>
      </c>
      <c r="G1390" s="43">
        <v>13320</v>
      </c>
      <c r="H1390" s="43">
        <v>679235</v>
      </c>
      <c r="I1390" s="167">
        <v>7273640</v>
      </c>
    </row>
    <row r="1391" spans="1:9" s="27" customFormat="1" ht="11.25" x14ac:dyDescent="0.2">
      <c r="A1391" s="25" t="s">
        <v>133</v>
      </c>
      <c r="B1391" s="25" t="s">
        <v>104</v>
      </c>
      <c r="C1391" s="25" t="s">
        <v>380</v>
      </c>
      <c r="D1391" s="25" t="s">
        <v>75</v>
      </c>
      <c r="E1391" s="25" t="s">
        <v>21</v>
      </c>
      <c r="F1391" s="43">
        <v>900</v>
      </c>
      <c r="G1391" s="43">
        <v>8910</v>
      </c>
      <c r="H1391" s="43">
        <v>613445</v>
      </c>
      <c r="I1391" s="167">
        <v>6243955</v>
      </c>
    </row>
    <row r="1392" spans="1:9" s="27" customFormat="1" ht="11.25" x14ac:dyDescent="0.2">
      <c r="A1392" s="25" t="s">
        <v>133</v>
      </c>
      <c r="B1392" s="25" t="s">
        <v>104</v>
      </c>
      <c r="C1392" s="25" t="s">
        <v>380</v>
      </c>
      <c r="D1392" s="25" t="s">
        <v>76</v>
      </c>
      <c r="E1392" s="25" t="s">
        <v>24</v>
      </c>
      <c r="F1392" s="43">
        <v>4920</v>
      </c>
      <c r="G1392" s="43">
        <v>22415</v>
      </c>
      <c r="H1392" s="43">
        <v>1341770</v>
      </c>
      <c r="I1392" s="167">
        <v>12287750</v>
      </c>
    </row>
    <row r="1393" spans="1:9" s="27" customFormat="1" ht="11.25" x14ac:dyDescent="0.2">
      <c r="A1393" s="25" t="s">
        <v>133</v>
      </c>
      <c r="B1393" s="25" t="s">
        <v>104</v>
      </c>
      <c r="C1393" s="25" t="s">
        <v>380</v>
      </c>
      <c r="D1393" s="25" t="s">
        <v>77</v>
      </c>
      <c r="E1393" s="25" t="s">
        <v>16</v>
      </c>
      <c r="F1393" s="43">
        <v>430</v>
      </c>
      <c r="G1393" s="43">
        <v>1970</v>
      </c>
      <c r="H1393" s="43">
        <v>107940</v>
      </c>
      <c r="I1393" s="167">
        <v>1252550</v>
      </c>
    </row>
    <row r="1394" spans="1:9" s="27" customFormat="1" ht="11.25" x14ac:dyDescent="0.2">
      <c r="A1394" s="25" t="s">
        <v>133</v>
      </c>
      <c r="B1394" s="25" t="s">
        <v>104</v>
      </c>
      <c r="C1394" s="25" t="s">
        <v>380</v>
      </c>
      <c r="D1394" s="25" t="s">
        <v>78</v>
      </c>
      <c r="E1394" s="25" t="s">
        <v>13</v>
      </c>
      <c r="F1394" s="43">
        <v>335</v>
      </c>
      <c r="G1394" s="43">
        <v>860</v>
      </c>
      <c r="H1394" s="43">
        <v>46725</v>
      </c>
      <c r="I1394" s="167">
        <v>584030</v>
      </c>
    </row>
    <row r="1395" spans="1:9" s="27" customFormat="1" ht="11.25" x14ac:dyDescent="0.2">
      <c r="A1395" s="25" t="s">
        <v>133</v>
      </c>
      <c r="B1395" s="25" t="s">
        <v>104</v>
      </c>
      <c r="C1395" s="25" t="s">
        <v>380</v>
      </c>
      <c r="D1395" s="25" t="s">
        <v>79</v>
      </c>
      <c r="E1395" s="25" t="s">
        <v>11</v>
      </c>
      <c r="F1395" s="43">
        <v>175</v>
      </c>
      <c r="G1395" s="43">
        <v>445</v>
      </c>
      <c r="H1395" s="43">
        <v>30225</v>
      </c>
      <c r="I1395" s="167">
        <v>353750</v>
      </c>
    </row>
    <row r="1396" spans="1:9" s="27" customFormat="1" ht="11.25" x14ac:dyDescent="0.2">
      <c r="A1396" s="25" t="s">
        <v>133</v>
      </c>
      <c r="B1396" s="25" t="s">
        <v>104</v>
      </c>
      <c r="C1396" s="25" t="s">
        <v>380</v>
      </c>
      <c r="D1396" s="25" t="s">
        <v>80</v>
      </c>
      <c r="E1396" s="25" t="s">
        <v>25</v>
      </c>
      <c r="F1396" s="43">
        <v>3005</v>
      </c>
      <c r="G1396" s="43">
        <v>15925</v>
      </c>
      <c r="H1396" s="43">
        <v>864865</v>
      </c>
      <c r="I1396" s="167">
        <v>8636230</v>
      </c>
    </row>
    <row r="1397" spans="1:9" s="27" customFormat="1" ht="11.25" x14ac:dyDescent="0.2">
      <c r="A1397" s="25" t="s">
        <v>133</v>
      </c>
      <c r="B1397" s="25" t="s">
        <v>104</v>
      </c>
      <c r="C1397" s="25" t="s">
        <v>380</v>
      </c>
      <c r="D1397" s="25" t="s">
        <v>81</v>
      </c>
      <c r="E1397" s="25" t="s">
        <v>19</v>
      </c>
      <c r="F1397" s="43">
        <v>1670</v>
      </c>
      <c r="G1397" s="43">
        <v>6810</v>
      </c>
      <c r="H1397" s="43">
        <v>255470</v>
      </c>
      <c r="I1397" s="167">
        <v>2347790</v>
      </c>
    </row>
    <row r="1398" spans="1:9" s="27" customFormat="1" ht="11.25" x14ac:dyDescent="0.2">
      <c r="A1398" s="25" t="s">
        <v>133</v>
      </c>
      <c r="B1398" s="25" t="s">
        <v>104</v>
      </c>
      <c r="C1398" s="25" t="s">
        <v>380</v>
      </c>
      <c r="D1398" s="25" t="s">
        <v>82</v>
      </c>
      <c r="E1398" s="25" t="s">
        <v>20</v>
      </c>
      <c r="F1398" s="43">
        <v>1975</v>
      </c>
      <c r="G1398" s="43">
        <v>8105</v>
      </c>
      <c r="H1398" s="43">
        <v>390000</v>
      </c>
      <c r="I1398" s="167">
        <v>3900590</v>
      </c>
    </row>
    <row r="1399" spans="1:9" s="27" customFormat="1" ht="11.25" x14ac:dyDescent="0.2">
      <c r="A1399" s="25" t="s">
        <v>133</v>
      </c>
      <c r="B1399" s="25" t="s">
        <v>89</v>
      </c>
      <c r="C1399" s="25" t="s">
        <v>379</v>
      </c>
      <c r="D1399" s="25" t="s">
        <v>66</v>
      </c>
      <c r="E1399" s="25" t="s">
        <v>12</v>
      </c>
      <c r="F1399" s="43">
        <v>130</v>
      </c>
      <c r="G1399" s="43">
        <v>545</v>
      </c>
      <c r="H1399" s="43">
        <v>21045</v>
      </c>
      <c r="I1399" s="167">
        <v>194355</v>
      </c>
    </row>
    <row r="1400" spans="1:9" s="27" customFormat="1" ht="11.25" x14ac:dyDescent="0.2">
      <c r="A1400" s="25" t="s">
        <v>133</v>
      </c>
      <c r="B1400" s="25" t="s">
        <v>89</v>
      </c>
      <c r="C1400" s="25" t="s">
        <v>379</v>
      </c>
      <c r="D1400" s="25" t="s">
        <v>67</v>
      </c>
      <c r="E1400" s="25" t="s">
        <v>15</v>
      </c>
      <c r="F1400" s="43">
        <v>380</v>
      </c>
      <c r="G1400" s="43">
        <v>2235</v>
      </c>
      <c r="H1400" s="43">
        <v>85870</v>
      </c>
      <c r="I1400" s="167">
        <v>723880</v>
      </c>
    </row>
    <row r="1401" spans="1:9" s="27" customFormat="1" ht="11.25" x14ac:dyDescent="0.2">
      <c r="A1401" s="25" t="s">
        <v>133</v>
      </c>
      <c r="B1401" s="25" t="s">
        <v>89</v>
      </c>
      <c r="C1401" s="25" t="s">
        <v>379</v>
      </c>
      <c r="D1401" s="25" t="s">
        <v>69</v>
      </c>
      <c r="E1401" s="25" t="s">
        <v>14</v>
      </c>
      <c r="F1401" s="43">
        <v>195</v>
      </c>
      <c r="G1401" s="43">
        <v>5915</v>
      </c>
      <c r="H1401" s="43">
        <v>180140</v>
      </c>
      <c r="I1401" s="167">
        <v>2103765</v>
      </c>
    </row>
    <row r="1402" spans="1:9" s="27" customFormat="1" ht="11.25" x14ac:dyDescent="0.2">
      <c r="A1402" s="25" t="s">
        <v>133</v>
      </c>
      <c r="B1402" s="25" t="s">
        <v>89</v>
      </c>
      <c r="C1402" s="25" t="s">
        <v>379</v>
      </c>
      <c r="D1402" s="25" t="s">
        <v>70</v>
      </c>
      <c r="E1402" s="25" t="s">
        <v>17</v>
      </c>
      <c r="F1402" s="43">
        <v>105</v>
      </c>
      <c r="G1402" s="43">
        <v>11590</v>
      </c>
      <c r="H1402" s="43">
        <v>420530</v>
      </c>
      <c r="I1402" s="167">
        <v>5016740</v>
      </c>
    </row>
    <row r="1403" spans="1:9" s="27" customFormat="1" ht="11.25" x14ac:dyDescent="0.2">
      <c r="A1403" s="25" t="s">
        <v>133</v>
      </c>
      <c r="B1403" s="25" t="s">
        <v>89</v>
      </c>
      <c r="C1403" s="25" t="s">
        <v>379</v>
      </c>
      <c r="D1403" s="25" t="s">
        <v>71</v>
      </c>
      <c r="E1403" s="25" t="s">
        <v>22</v>
      </c>
      <c r="F1403" s="43">
        <v>1145</v>
      </c>
      <c r="G1403" s="43">
        <v>13810</v>
      </c>
      <c r="H1403" s="43">
        <v>509405</v>
      </c>
      <c r="I1403" s="167">
        <v>4861630</v>
      </c>
    </row>
    <row r="1404" spans="1:9" s="27" customFormat="1" ht="11.25" x14ac:dyDescent="0.2">
      <c r="A1404" s="25" t="s">
        <v>133</v>
      </c>
      <c r="B1404" s="25" t="s">
        <v>89</v>
      </c>
      <c r="C1404" s="25" t="s">
        <v>379</v>
      </c>
      <c r="D1404" s="25" t="s">
        <v>72</v>
      </c>
      <c r="E1404" s="25" t="s">
        <v>10</v>
      </c>
      <c r="F1404" s="43">
        <v>70</v>
      </c>
      <c r="G1404" s="43">
        <v>240</v>
      </c>
      <c r="H1404" s="43">
        <v>9655</v>
      </c>
      <c r="I1404" s="167">
        <v>99180</v>
      </c>
    </row>
    <row r="1405" spans="1:9" s="27" customFormat="1" ht="11.25" x14ac:dyDescent="0.2">
      <c r="A1405" s="25" t="s">
        <v>133</v>
      </c>
      <c r="B1405" s="25" t="s">
        <v>89</v>
      </c>
      <c r="C1405" s="25" t="s">
        <v>379</v>
      </c>
      <c r="D1405" s="25" t="s">
        <v>73</v>
      </c>
      <c r="E1405" s="25" t="s">
        <v>18</v>
      </c>
      <c r="F1405" s="43">
        <v>650</v>
      </c>
      <c r="G1405" s="43">
        <v>1820</v>
      </c>
      <c r="H1405" s="43">
        <v>112040</v>
      </c>
      <c r="I1405" s="167">
        <v>1058160</v>
      </c>
    </row>
    <row r="1406" spans="1:9" s="27" customFormat="1" ht="11.25" x14ac:dyDescent="0.2">
      <c r="A1406" s="25" t="s">
        <v>133</v>
      </c>
      <c r="B1406" s="25" t="s">
        <v>89</v>
      </c>
      <c r="C1406" s="25" t="s">
        <v>379</v>
      </c>
      <c r="D1406" s="25" t="s">
        <v>74</v>
      </c>
      <c r="E1406" s="25" t="s">
        <v>23</v>
      </c>
      <c r="F1406" s="43">
        <v>1920</v>
      </c>
      <c r="G1406" s="43">
        <v>6520</v>
      </c>
      <c r="H1406" s="43">
        <v>286305</v>
      </c>
      <c r="I1406" s="167">
        <v>2833950</v>
      </c>
    </row>
    <row r="1407" spans="1:9" s="27" customFormat="1" ht="11.25" x14ac:dyDescent="0.2">
      <c r="A1407" s="25" t="s">
        <v>133</v>
      </c>
      <c r="B1407" s="25" t="s">
        <v>89</v>
      </c>
      <c r="C1407" s="25" t="s">
        <v>379</v>
      </c>
      <c r="D1407" s="25" t="s">
        <v>75</v>
      </c>
      <c r="E1407" s="25" t="s">
        <v>21</v>
      </c>
      <c r="F1407" s="43">
        <v>470</v>
      </c>
      <c r="G1407" s="43">
        <v>6455</v>
      </c>
      <c r="H1407" s="43">
        <v>287660</v>
      </c>
      <c r="I1407" s="167">
        <v>4176710</v>
      </c>
    </row>
    <row r="1408" spans="1:9" s="27" customFormat="1" ht="11.25" x14ac:dyDescent="0.2">
      <c r="A1408" s="25" t="s">
        <v>133</v>
      </c>
      <c r="B1408" s="25" t="s">
        <v>89</v>
      </c>
      <c r="C1408" s="25" t="s">
        <v>379</v>
      </c>
      <c r="D1408" s="25" t="s">
        <v>76</v>
      </c>
      <c r="E1408" s="25" t="s">
        <v>24</v>
      </c>
      <c r="F1408" s="43">
        <v>3115</v>
      </c>
      <c r="G1408" s="43">
        <v>12260</v>
      </c>
      <c r="H1408" s="43">
        <v>651920</v>
      </c>
      <c r="I1408" s="167">
        <v>5843875</v>
      </c>
    </row>
    <row r="1409" spans="1:9" s="27" customFormat="1" ht="11.25" x14ac:dyDescent="0.2">
      <c r="A1409" s="25" t="s">
        <v>133</v>
      </c>
      <c r="B1409" s="25" t="s">
        <v>89</v>
      </c>
      <c r="C1409" s="25" t="s">
        <v>379</v>
      </c>
      <c r="D1409" s="25" t="s">
        <v>77</v>
      </c>
      <c r="E1409" s="25" t="s">
        <v>16</v>
      </c>
      <c r="F1409" s="43">
        <v>385</v>
      </c>
      <c r="G1409" s="43">
        <v>2685</v>
      </c>
      <c r="H1409" s="43">
        <v>167560</v>
      </c>
      <c r="I1409" s="167">
        <v>1909365</v>
      </c>
    </row>
    <row r="1410" spans="1:9" s="27" customFormat="1" ht="11.25" x14ac:dyDescent="0.2">
      <c r="A1410" s="25" t="s">
        <v>133</v>
      </c>
      <c r="B1410" s="25" t="s">
        <v>89</v>
      </c>
      <c r="C1410" s="25" t="s">
        <v>379</v>
      </c>
      <c r="D1410" s="25" t="s">
        <v>78</v>
      </c>
      <c r="E1410" s="25" t="s">
        <v>13</v>
      </c>
      <c r="F1410" s="43">
        <v>260</v>
      </c>
      <c r="G1410" s="43">
        <v>675</v>
      </c>
      <c r="H1410" s="43">
        <v>29850</v>
      </c>
      <c r="I1410" s="167">
        <v>333915</v>
      </c>
    </row>
    <row r="1411" spans="1:9" s="27" customFormat="1" ht="11.25" x14ac:dyDescent="0.2">
      <c r="A1411" s="25" t="s">
        <v>133</v>
      </c>
      <c r="B1411" s="25" t="s">
        <v>89</v>
      </c>
      <c r="C1411" s="25" t="s">
        <v>379</v>
      </c>
      <c r="D1411" s="25" t="s">
        <v>79</v>
      </c>
      <c r="E1411" s="25" t="s">
        <v>11</v>
      </c>
      <c r="F1411" s="43">
        <v>105</v>
      </c>
      <c r="G1411" s="43">
        <v>220</v>
      </c>
      <c r="H1411" s="43">
        <v>12480</v>
      </c>
      <c r="I1411" s="167">
        <v>130100</v>
      </c>
    </row>
    <row r="1412" spans="1:9" s="27" customFormat="1" ht="11.25" x14ac:dyDescent="0.2">
      <c r="A1412" s="25" t="s">
        <v>133</v>
      </c>
      <c r="B1412" s="25" t="s">
        <v>89</v>
      </c>
      <c r="C1412" s="25" t="s">
        <v>379</v>
      </c>
      <c r="D1412" s="25" t="s">
        <v>80</v>
      </c>
      <c r="E1412" s="25" t="s">
        <v>25</v>
      </c>
      <c r="F1412" s="43">
        <v>2420</v>
      </c>
      <c r="G1412" s="43">
        <v>14405</v>
      </c>
      <c r="H1412" s="43">
        <v>787980</v>
      </c>
      <c r="I1412" s="167">
        <v>7833050</v>
      </c>
    </row>
    <row r="1413" spans="1:9" s="27" customFormat="1" ht="11.25" x14ac:dyDescent="0.2">
      <c r="A1413" s="25" t="s">
        <v>133</v>
      </c>
      <c r="B1413" s="25" t="s">
        <v>89</v>
      </c>
      <c r="C1413" s="25" t="s">
        <v>379</v>
      </c>
      <c r="D1413" s="25" t="s">
        <v>81</v>
      </c>
      <c r="E1413" s="25" t="s">
        <v>19</v>
      </c>
      <c r="F1413" s="43">
        <v>950</v>
      </c>
      <c r="G1413" s="43">
        <v>4155</v>
      </c>
      <c r="H1413" s="43">
        <v>140865</v>
      </c>
      <c r="I1413" s="167">
        <v>1264600</v>
      </c>
    </row>
    <row r="1414" spans="1:9" s="27" customFormat="1" ht="11.25" x14ac:dyDescent="0.2">
      <c r="A1414" s="25" t="s">
        <v>133</v>
      </c>
      <c r="B1414" s="25" t="s">
        <v>89</v>
      </c>
      <c r="C1414" s="25" t="s">
        <v>379</v>
      </c>
      <c r="D1414" s="25" t="s">
        <v>82</v>
      </c>
      <c r="E1414" s="25" t="s">
        <v>20</v>
      </c>
      <c r="F1414" s="43">
        <v>1660</v>
      </c>
      <c r="G1414" s="43">
        <v>5640</v>
      </c>
      <c r="H1414" s="43">
        <v>234525</v>
      </c>
      <c r="I1414" s="167">
        <v>2464265</v>
      </c>
    </row>
    <row r="1415" spans="1:9" s="27" customFormat="1" ht="11.25" x14ac:dyDescent="0.2">
      <c r="A1415" s="25" t="s">
        <v>133</v>
      </c>
      <c r="B1415" s="25" t="s">
        <v>88</v>
      </c>
      <c r="C1415" s="25" t="s">
        <v>122</v>
      </c>
      <c r="D1415" s="25" t="s">
        <v>66</v>
      </c>
      <c r="E1415" s="25" t="s">
        <v>12</v>
      </c>
      <c r="F1415" s="43">
        <v>135</v>
      </c>
      <c r="G1415" s="43">
        <v>305</v>
      </c>
      <c r="H1415" s="43">
        <v>15745</v>
      </c>
      <c r="I1415" s="167">
        <v>165420</v>
      </c>
    </row>
    <row r="1416" spans="1:9" s="27" customFormat="1" ht="11.25" x14ac:dyDescent="0.2">
      <c r="A1416" s="25" t="s">
        <v>133</v>
      </c>
      <c r="B1416" s="25" t="s">
        <v>88</v>
      </c>
      <c r="C1416" s="25" t="s">
        <v>122</v>
      </c>
      <c r="D1416" s="25" t="s">
        <v>67</v>
      </c>
      <c r="E1416" s="25" t="s">
        <v>15</v>
      </c>
      <c r="F1416" s="43">
        <v>355</v>
      </c>
      <c r="G1416" s="43">
        <v>1955</v>
      </c>
      <c r="H1416" s="43">
        <v>79695</v>
      </c>
      <c r="I1416" s="167">
        <v>687340</v>
      </c>
    </row>
    <row r="1417" spans="1:9" s="27" customFormat="1" ht="11.25" x14ac:dyDescent="0.2">
      <c r="A1417" s="25" t="s">
        <v>133</v>
      </c>
      <c r="B1417" s="25" t="s">
        <v>88</v>
      </c>
      <c r="C1417" s="25" t="s">
        <v>122</v>
      </c>
      <c r="D1417" s="25" t="s">
        <v>69</v>
      </c>
      <c r="E1417" s="25" t="s">
        <v>14</v>
      </c>
      <c r="F1417" s="43">
        <v>95</v>
      </c>
      <c r="G1417" s="43">
        <v>2115</v>
      </c>
      <c r="H1417" s="43">
        <v>75305</v>
      </c>
      <c r="I1417" s="167">
        <v>909055</v>
      </c>
    </row>
    <row r="1418" spans="1:9" s="27" customFormat="1" ht="11.25" x14ac:dyDescent="0.2">
      <c r="A1418" s="25" t="s">
        <v>133</v>
      </c>
      <c r="B1418" s="25" t="s">
        <v>88</v>
      </c>
      <c r="C1418" s="25" t="s">
        <v>122</v>
      </c>
      <c r="D1418" s="25" t="s">
        <v>70</v>
      </c>
      <c r="E1418" s="25" t="s">
        <v>17</v>
      </c>
      <c r="F1418" s="43">
        <v>45</v>
      </c>
      <c r="G1418" s="43">
        <v>1110</v>
      </c>
      <c r="H1418" s="43">
        <v>33400</v>
      </c>
      <c r="I1418" s="167">
        <v>360655</v>
      </c>
    </row>
    <row r="1419" spans="1:9" s="27" customFormat="1" ht="11.25" x14ac:dyDescent="0.2">
      <c r="A1419" s="25" t="s">
        <v>133</v>
      </c>
      <c r="B1419" s="25" t="s">
        <v>88</v>
      </c>
      <c r="C1419" s="25" t="s">
        <v>122</v>
      </c>
      <c r="D1419" s="25" t="s">
        <v>71</v>
      </c>
      <c r="E1419" s="25" t="s">
        <v>22</v>
      </c>
      <c r="F1419" s="43">
        <v>480</v>
      </c>
      <c r="G1419" s="43">
        <v>3740</v>
      </c>
      <c r="H1419" s="43">
        <v>152435</v>
      </c>
      <c r="I1419" s="167">
        <v>1463005</v>
      </c>
    </row>
    <row r="1420" spans="1:9" s="27" customFormat="1" ht="11.25" x14ac:dyDescent="0.2">
      <c r="A1420" s="25" t="s">
        <v>133</v>
      </c>
      <c r="B1420" s="25" t="s">
        <v>88</v>
      </c>
      <c r="C1420" s="25" t="s">
        <v>122</v>
      </c>
      <c r="D1420" s="25" t="s">
        <v>72</v>
      </c>
      <c r="E1420" s="25" t="s">
        <v>10</v>
      </c>
      <c r="F1420" s="43">
        <v>40</v>
      </c>
      <c r="G1420" s="43">
        <v>85</v>
      </c>
      <c r="H1420" s="43">
        <v>5115</v>
      </c>
      <c r="I1420" s="167">
        <v>46685</v>
      </c>
    </row>
    <row r="1421" spans="1:9" s="27" customFormat="1" ht="11.25" x14ac:dyDescent="0.2">
      <c r="A1421" s="25" t="s">
        <v>133</v>
      </c>
      <c r="B1421" s="25" t="s">
        <v>88</v>
      </c>
      <c r="C1421" s="25" t="s">
        <v>122</v>
      </c>
      <c r="D1421" s="25" t="s">
        <v>73</v>
      </c>
      <c r="E1421" s="25" t="s">
        <v>18</v>
      </c>
      <c r="F1421" s="43">
        <v>435</v>
      </c>
      <c r="G1421" s="43">
        <v>965</v>
      </c>
      <c r="H1421" s="43">
        <v>67915</v>
      </c>
      <c r="I1421" s="167">
        <v>644325</v>
      </c>
    </row>
    <row r="1422" spans="1:9" s="27" customFormat="1" ht="11.25" x14ac:dyDescent="0.2">
      <c r="A1422" s="25" t="s">
        <v>133</v>
      </c>
      <c r="B1422" s="25" t="s">
        <v>88</v>
      </c>
      <c r="C1422" s="25" t="s">
        <v>122</v>
      </c>
      <c r="D1422" s="25" t="s">
        <v>74</v>
      </c>
      <c r="E1422" s="25" t="s">
        <v>23</v>
      </c>
      <c r="F1422" s="43">
        <v>1705</v>
      </c>
      <c r="G1422" s="43">
        <v>4980</v>
      </c>
      <c r="H1422" s="43">
        <v>224480</v>
      </c>
      <c r="I1422" s="167">
        <v>2259650</v>
      </c>
    </row>
    <row r="1423" spans="1:9" s="27" customFormat="1" ht="11.25" x14ac:dyDescent="0.2">
      <c r="A1423" s="25" t="s">
        <v>133</v>
      </c>
      <c r="B1423" s="25" t="s">
        <v>88</v>
      </c>
      <c r="C1423" s="25" t="s">
        <v>122</v>
      </c>
      <c r="D1423" s="25" t="s">
        <v>75</v>
      </c>
      <c r="E1423" s="25" t="s">
        <v>21</v>
      </c>
      <c r="F1423" s="43">
        <v>430</v>
      </c>
      <c r="G1423" s="43">
        <v>3825</v>
      </c>
      <c r="H1423" s="43">
        <v>182155</v>
      </c>
      <c r="I1423" s="167">
        <v>2087845</v>
      </c>
    </row>
    <row r="1424" spans="1:9" s="27" customFormat="1" ht="11.25" x14ac:dyDescent="0.2">
      <c r="A1424" s="25" t="s">
        <v>133</v>
      </c>
      <c r="B1424" s="25" t="s">
        <v>88</v>
      </c>
      <c r="C1424" s="25" t="s">
        <v>122</v>
      </c>
      <c r="D1424" s="25" t="s">
        <v>76</v>
      </c>
      <c r="E1424" s="25" t="s">
        <v>24</v>
      </c>
      <c r="F1424" s="43">
        <v>2685</v>
      </c>
      <c r="G1424" s="43">
        <v>10035</v>
      </c>
      <c r="H1424" s="43">
        <v>513415</v>
      </c>
      <c r="I1424" s="167">
        <v>4670505</v>
      </c>
    </row>
    <row r="1425" spans="1:9" s="27" customFormat="1" ht="11.25" x14ac:dyDescent="0.2">
      <c r="A1425" s="25" t="s">
        <v>133</v>
      </c>
      <c r="B1425" s="25" t="s">
        <v>88</v>
      </c>
      <c r="C1425" s="25" t="s">
        <v>122</v>
      </c>
      <c r="D1425" s="25" t="s">
        <v>77</v>
      </c>
      <c r="E1425" s="25" t="s">
        <v>16</v>
      </c>
      <c r="F1425" s="43">
        <v>260</v>
      </c>
      <c r="G1425" s="43">
        <v>1475</v>
      </c>
      <c r="H1425" s="43">
        <v>85470</v>
      </c>
      <c r="I1425" s="167">
        <v>979795</v>
      </c>
    </row>
    <row r="1426" spans="1:9" s="27" customFormat="1" ht="11.25" x14ac:dyDescent="0.2">
      <c r="A1426" s="25" t="s">
        <v>133</v>
      </c>
      <c r="B1426" s="25" t="s">
        <v>88</v>
      </c>
      <c r="C1426" s="25" t="s">
        <v>122</v>
      </c>
      <c r="D1426" s="25" t="s">
        <v>78</v>
      </c>
      <c r="E1426" s="25" t="s">
        <v>13</v>
      </c>
      <c r="F1426" s="43">
        <v>185</v>
      </c>
      <c r="G1426" s="43">
        <v>635</v>
      </c>
      <c r="H1426" s="43">
        <v>26480</v>
      </c>
      <c r="I1426" s="167">
        <v>295160</v>
      </c>
    </row>
    <row r="1427" spans="1:9" s="27" customFormat="1" ht="11.25" x14ac:dyDescent="0.2">
      <c r="A1427" s="25" t="s">
        <v>133</v>
      </c>
      <c r="B1427" s="25" t="s">
        <v>88</v>
      </c>
      <c r="C1427" s="25" t="s">
        <v>122</v>
      </c>
      <c r="D1427" s="25" t="s">
        <v>79</v>
      </c>
      <c r="E1427" s="25" t="s">
        <v>11</v>
      </c>
      <c r="F1427" s="43">
        <v>70</v>
      </c>
      <c r="G1427" s="43">
        <v>140</v>
      </c>
      <c r="H1427" s="43">
        <v>9490</v>
      </c>
      <c r="I1427" s="167">
        <v>88380</v>
      </c>
    </row>
    <row r="1428" spans="1:9" s="27" customFormat="1" ht="11.25" x14ac:dyDescent="0.2">
      <c r="A1428" s="25" t="s">
        <v>133</v>
      </c>
      <c r="B1428" s="25" t="s">
        <v>88</v>
      </c>
      <c r="C1428" s="25" t="s">
        <v>122</v>
      </c>
      <c r="D1428" s="25" t="s">
        <v>80</v>
      </c>
      <c r="E1428" s="25" t="s">
        <v>25</v>
      </c>
      <c r="F1428" s="43">
        <v>1600</v>
      </c>
      <c r="G1428" s="43">
        <v>6730</v>
      </c>
      <c r="H1428" s="43">
        <v>373365</v>
      </c>
      <c r="I1428" s="167">
        <v>3754525</v>
      </c>
    </row>
    <row r="1429" spans="1:9" s="27" customFormat="1" ht="11.25" x14ac:dyDescent="0.2">
      <c r="A1429" s="25" t="s">
        <v>133</v>
      </c>
      <c r="B1429" s="25" t="s">
        <v>88</v>
      </c>
      <c r="C1429" s="25" t="s">
        <v>122</v>
      </c>
      <c r="D1429" s="25" t="s">
        <v>81</v>
      </c>
      <c r="E1429" s="25" t="s">
        <v>19</v>
      </c>
      <c r="F1429" s="43">
        <v>700</v>
      </c>
      <c r="G1429" s="43">
        <v>2250</v>
      </c>
      <c r="H1429" s="43">
        <v>90540</v>
      </c>
      <c r="I1429" s="167">
        <v>862950</v>
      </c>
    </row>
    <row r="1430" spans="1:9" s="27" customFormat="1" ht="11.25" x14ac:dyDescent="0.2">
      <c r="A1430" s="25" t="s">
        <v>133</v>
      </c>
      <c r="B1430" s="25" t="s">
        <v>88</v>
      </c>
      <c r="C1430" s="25" t="s">
        <v>122</v>
      </c>
      <c r="D1430" s="25" t="s">
        <v>82</v>
      </c>
      <c r="E1430" s="25" t="s">
        <v>20</v>
      </c>
      <c r="F1430" s="43">
        <v>1260</v>
      </c>
      <c r="G1430" s="43">
        <v>4485</v>
      </c>
      <c r="H1430" s="43">
        <v>203015</v>
      </c>
      <c r="I1430" s="167">
        <v>2141770</v>
      </c>
    </row>
    <row r="1431" spans="1:9" s="27" customFormat="1" ht="11.25" x14ac:dyDescent="0.2">
      <c r="A1431" s="25" t="s">
        <v>133</v>
      </c>
      <c r="B1431" s="25" t="s">
        <v>87</v>
      </c>
      <c r="C1431" s="25" t="s">
        <v>123</v>
      </c>
      <c r="D1431" s="25" t="s">
        <v>66</v>
      </c>
      <c r="E1431" s="25" t="s">
        <v>12</v>
      </c>
      <c r="F1431" s="43">
        <v>350</v>
      </c>
      <c r="G1431" s="43">
        <v>765</v>
      </c>
      <c r="H1431" s="43">
        <v>53540</v>
      </c>
      <c r="I1431" s="167">
        <v>609710</v>
      </c>
    </row>
    <row r="1432" spans="1:9" s="27" customFormat="1" ht="11.25" x14ac:dyDescent="0.2">
      <c r="A1432" s="25" t="s">
        <v>133</v>
      </c>
      <c r="B1432" s="25" t="s">
        <v>87</v>
      </c>
      <c r="C1432" s="25" t="s">
        <v>123</v>
      </c>
      <c r="D1432" s="25" t="s">
        <v>67</v>
      </c>
      <c r="E1432" s="25" t="s">
        <v>15</v>
      </c>
      <c r="F1432" s="43">
        <v>555</v>
      </c>
      <c r="G1432" s="43">
        <v>2955</v>
      </c>
      <c r="H1432" s="43">
        <v>118655</v>
      </c>
      <c r="I1432" s="167">
        <v>1058070</v>
      </c>
    </row>
    <row r="1433" spans="1:9" s="27" customFormat="1" ht="11.25" x14ac:dyDescent="0.2">
      <c r="A1433" s="25" t="s">
        <v>133</v>
      </c>
      <c r="B1433" s="25" t="s">
        <v>87</v>
      </c>
      <c r="C1433" s="25" t="s">
        <v>123</v>
      </c>
      <c r="D1433" s="25" t="s">
        <v>69</v>
      </c>
      <c r="E1433" s="25" t="s">
        <v>14</v>
      </c>
      <c r="F1433" s="43">
        <v>190</v>
      </c>
      <c r="G1433" s="43">
        <v>3220</v>
      </c>
      <c r="H1433" s="43">
        <v>130330</v>
      </c>
      <c r="I1433" s="167">
        <v>1497305</v>
      </c>
    </row>
    <row r="1434" spans="1:9" s="27" customFormat="1" ht="11.25" x14ac:dyDescent="0.2">
      <c r="A1434" s="25" t="s">
        <v>133</v>
      </c>
      <c r="B1434" s="25" t="s">
        <v>87</v>
      </c>
      <c r="C1434" s="25" t="s">
        <v>123</v>
      </c>
      <c r="D1434" s="25" t="s">
        <v>70</v>
      </c>
      <c r="E1434" s="25" t="s">
        <v>17</v>
      </c>
      <c r="F1434" s="43">
        <v>85</v>
      </c>
      <c r="G1434" s="43">
        <v>6700</v>
      </c>
      <c r="H1434" s="43">
        <v>322315</v>
      </c>
      <c r="I1434" s="167">
        <v>3859900</v>
      </c>
    </row>
    <row r="1435" spans="1:9" s="27" customFormat="1" ht="11.25" x14ac:dyDescent="0.2">
      <c r="A1435" s="25" t="s">
        <v>133</v>
      </c>
      <c r="B1435" s="25" t="s">
        <v>87</v>
      </c>
      <c r="C1435" s="25" t="s">
        <v>123</v>
      </c>
      <c r="D1435" s="25" t="s">
        <v>71</v>
      </c>
      <c r="E1435" s="25" t="s">
        <v>22</v>
      </c>
      <c r="F1435" s="43">
        <v>1255</v>
      </c>
      <c r="G1435" s="43">
        <v>14065</v>
      </c>
      <c r="H1435" s="43">
        <v>733210</v>
      </c>
      <c r="I1435" s="167">
        <v>7462830</v>
      </c>
    </row>
    <row r="1436" spans="1:9" s="27" customFormat="1" ht="11.25" x14ac:dyDescent="0.2">
      <c r="A1436" s="25" t="s">
        <v>133</v>
      </c>
      <c r="B1436" s="25" t="s">
        <v>87</v>
      </c>
      <c r="C1436" s="25" t="s">
        <v>123</v>
      </c>
      <c r="D1436" s="25" t="s">
        <v>72</v>
      </c>
      <c r="E1436" s="25" t="s">
        <v>10</v>
      </c>
      <c r="F1436" s="43">
        <v>90</v>
      </c>
      <c r="G1436" s="43">
        <v>260</v>
      </c>
      <c r="H1436" s="43">
        <v>17660</v>
      </c>
      <c r="I1436" s="167">
        <v>162815</v>
      </c>
    </row>
    <row r="1437" spans="1:9" s="27" customFormat="1" ht="11.25" x14ac:dyDescent="0.2">
      <c r="A1437" s="25" t="s">
        <v>133</v>
      </c>
      <c r="B1437" s="25" t="s">
        <v>87</v>
      </c>
      <c r="C1437" s="25" t="s">
        <v>123</v>
      </c>
      <c r="D1437" s="25" t="s">
        <v>73</v>
      </c>
      <c r="E1437" s="25" t="s">
        <v>18</v>
      </c>
      <c r="F1437" s="43">
        <v>1015</v>
      </c>
      <c r="G1437" s="43">
        <v>2315</v>
      </c>
      <c r="H1437" s="43">
        <v>163655</v>
      </c>
      <c r="I1437" s="167">
        <v>1547325</v>
      </c>
    </row>
    <row r="1438" spans="1:9" s="27" customFormat="1" ht="11.25" x14ac:dyDescent="0.2">
      <c r="A1438" s="25" t="s">
        <v>133</v>
      </c>
      <c r="B1438" s="25" t="s">
        <v>87</v>
      </c>
      <c r="C1438" s="25" t="s">
        <v>123</v>
      </c>
      <c r="D1438" s="25" t="s">
        <v>74</v>
      </c>
      <c r="E1438" s="25" t="s">
        <v>23</v>
      </c>
      <c r="F1438" s="43">
        <v>3575</v>
      </c>
      <c r="G1438" s="43">
        <v>10000</v>
      </c>
      <c r="H1438" s="43">
        <v>516985</v>
      </c>
      <c r="I1438" s="167">
        <v>5044220</v>
      </c>
    </row>
    <row r="1439" spans="1:9" s="27" customFormat="1" ht="11.25" x14ac:dyDescent="0.2">
      <c r="A1439" s="25" t="s">
        <v>133</v>
      </c>
      <c r="B1439" s="25" t="s">
        <v>87</v>
      </c>
      <c r="C1439" s="25" t="s">
        <v>123</v>
      </c>
      <c r="D1439" s="25" t="s">
        <v>75</v>
      </c>
      <c r="E1439" s="25" t="s">
        <v>21</v>
      </c>
      <c r="F1439" s="43">
        <v>865</v>
      </c>
      <c r="G1439" s="43">
        <v>6545</v>
      </c>
      <c r="H1439" s="43">
        <v>316810</v>
      </c>
      <c r="I1439" s="167">
        <v>3076565</v>
      </c>
    </row>
    <row r="1440" spans="1:9" s="27" customFormat="1" ht="11.25" x14ac:dyDescent="0.2">
      <c r="A1440" s="25" t="s">
        <v>133</v>
      </c>
      <c r="B1440" s="25" t="s">
        <v>87</v>
      </c>
      <c r="C1440" s="25" t="s">
        <v>123</v>
      </c>
      <c r="D1440" s="25" t="s">
        <v>76</v>
      </c>
      <c r="E1440" s="25" t="s">
        <v>24</v>
      </c>
      <c r="F1440" s="43">
        <v>4825</v>
      </c>
      <c r="G1440" s="43">
        <v>19800</v>
      </c>
      <c r="H1440" s="43">
        <v>1126445</v>
      </c>
      <c r="I1440" s="167">
        <v>10286250</v>
      </c>
    </row>
    <row r="1441" spans="1:9" s="27" customFormat="1" ht="11.25" x14ac:dyDescent="0.2">
      <c r="A1441" s="25" t="s">
        <v>133</v>
      </c>
      <c r="B1441" s="25" t="s">
        <v>87</v>
      </c>
      <c r="C1441" s="25" t="s">
        <v>123</v>
      </c>
      <c r="D1441" s="25" t="s">
        <v>77</v>
      </c>
      <c r="E1441" s="25" t="s">
        <v>16</v>
      </c>
      <c r="F1441" s="43">
        <v>560</v>
      </c>
      <c r="G1441" s="43">
        <v>2970</v>
      </c>
      <c r="H1441" s="43">
        <v>175725</v>
      </c>
      <c r="I1441" s="167">
        <v>1963480</v>
      </c>
    </row>
    <row r="1442" spans="1:9" s="27" customFormat="1" ht="11.25" x14ac:dyDescent="0.2">
      <c r="A1442" s="25" t="s">
        <v>133</v>
      </c>
      <c r="B1442" s="25" t="s">
        <v>87</v>
      </c>
      <c r="C1442" s="25" t="s">
        <v>123</v>
      </c>
      <c r="D1442" s="25" t="s">
        <v>78</v>
      </c>
      <c r="E1442" s="25" t="s">
        <v>13</v>
      </c>
      <c r="F1442" s="43">
        <v>375</v>
      </c>
      <c r="G1442" s="43">
        <v>1115</v>
      </c>
      <c r="H1442" s="43">
        <v>61845</v>
      </c>
      <c r="I1442" s="167">
        <v>734390</v>
      </c>
    </row>
    <row r="1443" spans="1:9" s="27" customFormat="1" ht="11.25" x14ac:dyDescent="0.2">
      <c r="A1443" s="25" t="s">
        <v>133</v>
      </c>
      <c r="B1443" s="25" t="s">
        <v>87</v>
      </c>
      <c r="C1443" s="25" t="s">
        <v>123</v>
      </c>
      <c r="D1443" s="25" t="s">
        <v>79</v>
      </c>
      <c r="E1443" s="25" t="s">
        <v>11</v>
      </c>
      <c r="F1443" s="43">
        <v>265</v>
      </c>
      <c r="G1443" s="43">
        <v>515</v>
      </c>
      <c r="H1443" s="43">
        <v>26380</v>
      </c>
      <c r="I1443" s="167">
        <v>269220</v>
      </c>
    </row>
    <row r="1444" spans="1:9" s="27" customFormat="1" ht="11.25" x14ac:dyDescent="0.2">
      <c r="A1444" s="25" t="s">
        <v>133</v>
      </c>
      <c r="B1444" s="25" t="s">
        <v>87</v>
      </c>
      <c r="C1444" s="25" t="s">
        <v>123</v>
      </c>
      <c r="D1444" s="25" t="s">
        <v>80</v>
      </c>
      <c r="E1444" s="25" t="s">
        <v>25</v>
      </c>
      <c r="F1444" s="43">
        <v>3235</v>
      </c>
      <c r="G1444" s="43">
        <v>14080</v>
      </c>
      <c r="H1444" s="43">
        <v>797220</v>
      </c>
      <c r="I1444" s="167">
        <v>8149730</v>
      </c>
    </row>
    <row r="1445" spans="1:9" s="27" customFormat="1" ht="11.25" x14ac:dyDescent="0.2">
      <c r="A1445" s="25" t="s">
        <v>133</v>
      </c>
      <c r="B1445" s="25" t="s">
        <v>87</v>
      </c>
      <c r="C1445" s="25" t="s">
        <v>123</v>
      </c>
      <c r="D1445" s="25" t="s">
        <v>81</v>
      </c>
      <c r="E1445" s="25" t="s">
        <v>19</v>
      </c>
      <c r="F1445" s="43">
        <v>1485</v>
      </c>
      <c r="G1445" s="43">
        <v>4580</v>
      </c>
      <c r="H1445" s="43">
        <v>198665</v>
      </c>
      <c r="I1445" s="167">
        <v>1869270</v>
      </c>
    </row>
    <row r="1446" spans="1:9" s="27" customFormat="1" ht="11.25" x14ac:dyDescent="0.2">
      <c r="A1446" s="25" t="s">
        <v>133</v>
      </c>
      <c r="B1446" s="25" t="s">
        <v>87</v>
      </c>
      <c r="C1446" s="25" t="s">
        <v>123</v>
      </c>
      <c r="D1446" s="25" t="s">
        <v>82</v>
      </c>
      <c r="E1446" s="25" t="s">
        <v>20</v>
      </c>
      <c r="F1446" s="43">
        <v>2575</v>
      </c>
      <c r="G1446" s="43">
        <v>9400</v>
      </c>
      <c r="H1446" s="43">
        <v>445975</v>
      </c>
      <c r="I1446" s="167">
        <v>4795675</v>
      </c>
    </row>
    <row r="1447" spans="1:9" s="27" customFormat="1" ht="11.25" x14ac:dyDescent="0.2">
      <c r="A1447" s="25" t="s">
        <v>133</v>
      </c>
      <c r="B1447" s="25" t="s">
        <v>103</v>
      </c>
      <c r="C1447" s="25" t="s">
        <v>124</v>
      </c>
      <c r="D1447" s="25" t="s">
        <v>66</v>
      </c>
      <c r="E1447" s="25" t="s">
        <v>12</v>
      </c>
      <c r="F1447" s="43">
        <v>225</v>
      </c>
      <c r="G1447" s="43">
        <v>385</v>
      </c>
      <c r="H1447" s="43">
        <v>24985</v>
      </c>
      <c r="I1447" s="167">
        <v>215880</v>
      </c>
    </row>
    <row r="1448" spans="1:9" s="27" customFormat="1" ht="11.25" x14ac:dyDescent="0.2">
      <c r="A1448" s="25" t="s">
        <v>133</v>
      </c>
      <c r="B1448" s="25" t="s">
        <v>103</v>
      </c>
      <c r="C1448" s="25" t="s">
        <v>124</v>
      </c>
      <c r="D1448" s="25" t="s">
        <v>67</v>
      </c>
      <c r="E1448" s="25" t="s">
        <v>15</v>
      </c>
      <c r="F1448" s="43">
        <v>600</v>
      </c>
      <c r="G1448" s="43">
        <v>2340</v>
      </c>
      <c r="H1448" s="43">
        <v>107365</v>
      </c>
      <c r="I1448" s="167">
        <v>901285</v>
      </c>
    </row>
    <row r="1449" spans="1:9" s="27" customFormat="1" ht="11.25" x14ac:dyDescent="0.2">
      <c r="A1449" s="25" t="s">
        <v>133</v>
      </c>
      <c r="B1449" s="25" t="s">
        <v>103</v>
      </c>
      <c r="C1449" s="25" t="s">
        <v>124</v>
      </c>
      <c r="D1449" s="25" t="s">
        <v>69</v>
      </c>
      <c r="E1449" s="25" t="s">
        <v>14</v>
      </c>
      <c r="F1449" s="43">
        <v>185</v>
      </c>
      <c r="G1449" s="43">
        <v>4610</v>
      </c>
      <c r="H1449" s="43">
        <v>183845</v>
      </c>
      <c r="I1449" s="167">
        <v>2305035</v>
      </c>
    </row>
    <row r="1450" spans="1:9" s="27" customFormat="1" ht="11.25" x14ac:dyDescent="0.2">
      <c r="A1450" s="25" t="s">
        <v>133</v>
      </c>
      <c r="B1450" s="25" t="s">
        <v>103</v>
      </c>
      <c r="C1450" s="25" t="s">
        <v>124</v>
      </c>
      <c r="D1450" s="25" t="s">
        <v>70</v>
      </c>
      <c r="E1450" s="25" t="s">
        <v>17</v>
      </c>
      <c r="F1450" s="43">
        <v>75</v>
      </c>
      <c r="G1450" s="43">
        <v>21830</v>
      </c>
      <c r="H1450" s="43">
        <v>808445</v>
      </c>
      <c r="I1450" s="167">
        <v>11290320</v>
      </c>
    </row>
    <row r="1451" spans="1:9" s="27" customFormat="1" ht="11.25" x14ac:dyDescent="0.2">
      <c r="A1451" s="25" t="s">
        <v>133</v>
      </c>
      <c r="B1451" s="25" t="s">
        <v>103</v>
      </c>
      <c r="C1451" s="25" t="s">
        <v>124</v>
      </c>
      <c r="D1451" s="25" t="s">
        <v>71</v>
      </c>
      <c r="E1451" s="25" t="s">
        <v>22</v>
      </c>
      <c r="F1451" s="43">
        <v>1115</v>
      </c>
      <c r="G1451" s="43">
        <v>12635</v>
      </c>
      <c r="H1451" s="43">
        <v>683105</v>
      </c>
      <c r="I1451" s="167">
        <v>6771140</v>
      </c>
    </row>
    <row r="1452" spans="1:9" s="27" customFormat="1" ht="11.25" x14ac:dyDescent="0.2">
      <c r="A1452" s="25" t="s">
        <v>133</v>
      </c>
      <c r="B1452" s="25" t="s">
        <v>103</v>
      </c>
      <c r="C1452" s="25" t="s">
        <v>124</v>
      </c>
      <c r="D1452" s="25" t="s">
        <v>72</v>
      </c>
      <c r="E1452" s="25" t="s">
        <v>10</v>
      </c>
      <c r="F1452" s="43">
        <v>105</v>
      </c>
      <c r="G1452" s="43">
        <v>430</v>
      </c>
      <c r="H1452" s="43">
        <v>20035</v>
      </c>
      <c r="I1452" s="167">
        <v>189725</v>
      </c>
    </row>
    <row r="1453" spans="1:9" s="27" customFormat="1" ht="11.25" x14ac:dyDescent="0.2">
      <c r="A1453" s="25" t="s">
        <v>133</v>
      </c>
      <c r="B1453" s="25" t="s">
        <v>103</v>
      </c>
      <c r="C1453" s="25" t="s">
        <v>124</v>
      </c>
      <c r="D1453" s="25" t="s">
        <v>73</v>
      </c>
      <c r="E1453" s="25" t="s">
        <v>18</v>
      </c>
      <c r="F1453" s="43">
        <v>1140</v>
      </c>
      <c r="G1453" s="43">
        <v>2980</v>
      </c>
      <c r="H1453" s="43">
        <v>213730</v>
      </c>
      <c r="I1453" s="167">
        <v>2007345</v>
      </c>
    </row>
    <row r="1454" spans="1:9" s="27" customFormat="1" ht="11.25" x14ac:dyDescent="0.2">
      <c r="A1454" s="25" t="s">
        <v>133</v>
      </c>
      <c r="B1454" s="25" t="s">
        <v>103</v>
      </c>
      <c r="C1454" s="25" t="s">
        <v>124</v>
      </c>
      <c r="D1454" s="25" t="s">
        <v>74</v>
      </c>
      <c r="E1454" s="25" t="s">
        <v>23</v>
      </c>
      <c r="F1454" s="43">
        <v>3750</v>
      </c>
      <c r="G1454" s="43">
        <v>10890</v>
      </c>
      <c r="H1454" s="43">
        <v>585080</v>
      </c>
      <c r="I1454" s="167">
        <v>5635170</v>
      </c>
    </row>
    <row r="1455" spans="1:9" s="27" customFormat="1" ht="11.25" x14ac:dyDescent="0.2">
      <c r="A1455" s="25" t="s">
        <v>133</v>
      </c>
      <c r="B1455" s="25" t="s">
        <v>103</v>
      </c>
      <c r="C1455" s="25" t="s">
        <v>124</v>
      </c>
      <c r="D1455" s="25" t="s">
        <v>75</v>
      </c>
      <c r="E1455" s="25" t="s">
        <v>21</v>
      </c>
      <c r="F1455" s="43">
        <v>855</v>
      </c>
      <c r="G1455" s="43">
        <v>7565</v>
      </c>
      <c r="H1455" s="43">
        <v>392860</v>
      </c>
      <c r="I1455" s="167">
        <v>4586215</v>
      </c>
    </row>
    <row r="1456" spans="1:9" s="27" customFormat="1" ht="11.25" x14ac:dyDescent="0.2">
      <c r="A1456" s="25" t="s">
        <v>133</v>
      </c>
      <c r="B1456" s="25" t="s">
        <v>103</v>
      </c>
      <c r="C1456" s="25" t="s">
        <v>124</v>
      </c>
      <c r="D1456" s="25" t="s">
        <v>76</v>
      </c>
      <c r="E1456" s="25" t="s">
        <v>24</v>
      </c>
      <c r="F1456" s="43">
        <v>5195</v>
      </c>
      <c r="G1456" s="43">
        <v>21445</v>
      </c>
      <c r="H1456" s="43">
        <v>1357895</v>
      </c>
      <c r="I1456" s="167">
        <v>12370100</v>
      </c>
    </row>
    <row r="1457" spans="1:9" s="27" customFormat="1" ht="11.25" x14ac:dyDescent="0.2">
      <c r="A1457" s="25" t="s">
        <v>133</v>
      </c>
      <c r="B1457" s="25" t="s">
        <v>103</v>
      </c>
      <c r="C1457" s="25" t="s">
        <v>124</v>
      </c>
      <c r="D1457" s="25" t="s">
        <v>77</v>
      </c>
      <c r="E1457" s="25" t="s">
        <v>16</v>
      </c>
      <c r="F1457" s="43">
        <v>730</v>
      </c>
      <c r="G1457" s="43">
        <v>5760</v>
      </c>
      <c r="H1457" s="43">
        <v>431990</v>
      </c>
      <c r="I1457" s="167">
        <v>4911175</v>
      </c>
    </row>
    <row r="1458" spans="1:9" s="27" customFormat="1" ht="11.25" x14ac:dyDescent="0.2">
      <c r="A1458" s="25" t="s">
        <v>133</v>
      </c>
      <c r="B1458" s="25" t="s">
        <v>103</v>
      </c>
      <c r="C1458" s="25" t="s">
        <v>124</v>
      </c>
      <c r="D1458" s="25" t="s">
        <v>78</v>
      </c>
      <c r="E1458" s="25" t="s">
        <v>13</v>
      </c>
      <c r="F1458" s="43">
        <v>405</v>
      </c>
      <c r="G1458" s="43">
        <v>1055</v>
      </c>
      <c r="H1458" s="43">
        <v>58235</v>
      </c>
      <c r="I1458" s="167">
        <v>664035</v>
      </c>
    </row>
    <row r="1459" spans="1:9" s="27" customFormat="1" ht="11.25" x14ac:dyDescent="0.2">
      <c r="A1459" s="25" t="s">
        <v>133</v>
      </c>
      <c r="B1459" s="25" t="s">
        <v>103</v>
      </c>
      <c r="C1459" s="25" t="s">
        <v>124</v>
      </c>
      <c r="D1459" s="25" t="s">
        <v>79</v>
      </c>
      <c r="E1459" s="25" t="s">
        <v>11</v>
      </c>
      <c r="F1459" s="43">
        <v>310</v>
      </c>
      <c r="G1459" s="43">
        <v>735</v>
      </c>
      <c r="H1459" s="43">
        <v>46715</v>
      </c>
      <c r="I1459" s="167">
        <v>455695</v>
      </c>
    </row>
    <row r="1460" spans="1:9" s="27" customFormat="1" ht="11.25" x14ac:dyDescent="0.2">
      <c r="A1460" s="25" t="s">
        <v>133</v>
      </c>
      <c r="B1460" s="25" t="s">
        <v>103</v>
      </c>
      <c r="C1460" s="25" t="s">
        <v>124</v>
      </c>
      <c r="D1460" s="25" t="s">
        <v>80</v>
      </c>
      <c r="E1460" s="25" t="s">
        <v>25</v>
      </c>
      <c r="F1460" s="43">
        <v>3855</v>
      </c>
      <c r="G1460" s="43">
        <v>36305</v>
      </c>
      <c r="H1460" s="43">
        <v>2273670</v>
      </c>
      <c r="I1460" s="167">
        <v>27090175</v>
      </c>
    </row>
    <row r="1461" spans="1:9" s="27" customFormat="1" ht="11.25" x14ac:dyDescent="0.2">
      <c r="A1461" s="25" t="s">
        <v>133</v>
      </c>
      <c r="B1461" s="25" t="s">
        <v>103</v>
      </c>
      <c r="C1461" s="25" t="s">
        <v>124</v>
      </c>
      <c r="D1461" s="25" t="s">
        <v>81</v>
      </c>
      <c r="E1461" s="25" t="s">
        <v>19</v>
      </c>
      <c r="F1461" s="43">
        <v>1720</v>
      </c>
      <c r="G1461" s="43">
        <v>5925</v>
      </c>
      <c r="H1461" s="43">
        <v>269680</v>
      </c>
      <c r="I1461" s="167">
        <v>2478055</v>
      </c>
    </row>
    <row r="1462" spans="1:9" s="27" customFormat="1" ht="11.25" x14ac:dyDescent="0.2">
      <c r="A1462" s="25" t="s">
        <v>133</v>
      </c>
      <c r="B1462" s="25" t="s">
        <v>103</v>
      </c>
      <c r="C1462" s="25" t="s">
        <v>124</v>
      </c>
      <c r="D1462" s="25" t="s">
        <v>82</v>
      </c>
      <c r="E1462" s="25" t="s">
        <v>20</v>
      </c>
      <c r="F1462" s="43">
        <v>2905</v>
      </c>
      <c r="G1462" s="43">
        <v>13335</v>
      </c>
      <c r="H1462" s="43">
        <v>620985</v>
      </c>
      <c r="I1462" s="167">
        <v>6755055</v>
      </c>
    </row>
    <row r="1463" spans="1:9" s="27" customFormat="1" ht="11.25" x14ac:dyDescent="0.2">
      <c r="A1463" s="25" t="s">
        <v>133</v>
      </c>
      <c r="B1463" s="25" t="s">
        <v>86</v>
      </c>
      <c r="C1463" s="25" t="s">
        <v>378</v>
      </c>
      <c r="D1463" s="25" t="s">
        <v>66</v>
      </c>
      <c r="E1463" s="25" t="s">
        <v>12</v>
      </c>
      <c r="F1463" s="43">
        <v>105</v>
      </c>
      <c r="G1463" s="43">
        <v>235</v>
      </c>
      <c r="H1463" s="43">
        <v>10300</v>
      </c>
      <c r="I1463" s="167">
        <v>87320</v>
      </c>
    </row>
    <row r="1464" spans="1:9" s="27" customFormat="1" ht="11.25" x14ac:dyDescent="0.2">
      <c r="A1464" s="25" t="s">
        <v>133</v>
      </c>
      <c r="B1464" s="25" t="s">
        <v>86</v>
      </c>
      <c r="C1464" s="25" t="s">
        <v>378</v>
      </c>
      <c r="D1464" s="25" t="s">
        <v>67</v>
      </c>
      <c r="E1464" s="25" t="s">
        <v>15</v>
      </c>
      <c r="F1464" s="43">
        <v>785</v>
      </c>
      <c r="G1464" s="43">
        <v>3590</v>
      </c>
      <c r="H1464" s="43">
        <v>191920</v>
      </c>
      <c r="I1464" s="167">
        <v>1764590</v>
      </c>
    </row>
    <row r="1465" spans="1:9" s="27" customFormat="1" ht="11.25" x14ac:dyDescent="0.2">
      <c r="A1465" s="25" t="s">
        <v>133</v>
      </c>
      <c r="B1465" s="25" t="s">
        <v>86</v>
      </c>
      <c r="C1465" s="25" t="s">
        <v>378</v>
      </c>
      <c r="D1465" s="25" t="s">
        <v>69</v>
      </c>
      <c r="E1465" s="25" t="s">
        <v>14</v>
      </c>
      <c r="F1465" s="43">
        <v>550</v>
      </c>
      <c r="G1465" s="43">
        <v>10110</v>
      </c>
      <c r="H1465" s="43">
        <v>389060</v>
      </c>
      <c r="I1465" s="167">
        <v>4659920</v>
      </c>
    </row>
    <row r="1466" spans="1:9" s="27" customFormat="1" ht="11.25" x14ac:dyDescent="0.2">
      <c r="A1466" s="25" t="s">
        <v>133</v>
      </c>
      <c r="B1466" s="25" t="s">
        <v>86</v>
      </c>
      <c r="C1466" s="25" t="s">
        <v>378</v>
      </c>
      <c r="D1466" s="25" t="s">
        <v>70</v>
      </c>
      <c r="E1466" s="25" t="s">
        <v>17</v>
      </c>
      <c r="F1466" s="43">
        <v>115</v>
      </c>
      <c r="G1466" s="43">
        <v>6855</v>
      </c>
      <c r="H1466" s="43">
        <v>274195</v>
      </c>
      <c r="I1466" s="167">
        <v>3669585</v>
      </c>
    </row>
    <row r="1467" spans="1:9" s="27" customFormat="1" ht="11.25" x14ac:dyDescent="0.2">
      <c r="A1467" s="25" t="s">
        <v>133</v>
      </c>
      <c r="B1467" s="25" t="s">
        <v>86</v>
      </c>
      <c r="C1467" s="25" t="s">
        <v>378</v>
      </c>
      <c r="D1467" s="25" t="s">
        <v>71</v>
      </c>
      <c r="E1467" s="25" t="s">
        <v>22</v>
      </c>
      <c r="F1467" s="43">
        <v>3065</v>
      </c>
      <c r="G1467" s="43">
        <v>36845</v>
      </c>
      <c r="H1467" s="43">
        <v>1558245</v>
      </c>
      <c r="I1467" s="167">
        <v>16507780</v>
      </c>
    </row>
    <row r="1468" spans="1:9" s="27" customFormat="1" ht="11.25" x14ac:dyDescent="0.2">
      <c r="A1468" s="25" t="s">
        <v>133</v>
      </c>
      <c r="B1468" s="25" t="s">
        <v>86</v>
      </c>
      <c r="C1468" s="25" t="s">
        <v>378</v>
      </c>
      <c r="D1468" s="25" t="s">
        <v>72</v>
      </c>
      <c r="E1468" s="25" t="s">
        <v>10</v>
      </c>
      <c r="F1468" s="43">
        <v>145</v>
      </c>
      <c r="G1468" s="43">
        <v>550</v>
      </c>
      <c r="H1468" s="43">
        <v>35085</v>
      </c>
      <c r="I1468" s="167">
        <v>332845</v>
      </c>
    </row>
    <row r="1469" spans="1:9" s="27" customFormat="1" ht="11.25" x14ac:dyDescent="0.2">
      <c r="A1469" s="25" t="s">
        <v>133</v>
      </c>
      <c r="B1469" s="25" t="s">
        <v>86</v>
      </c>
      <c r="C1469" s="25" t="s">
        <v>378</v>
      </c>
      <c r="D1469" s="25" t="s">
        <v>73</v>
      </c>
      <c r="E1469" s="25" t="s">
        <v>18</v>
      </c>
      <c r="F1469" s="43">
        <v>1760</v>
      </c>
      <c r="G1469" s="43">
        <v>4165</v>
      </c>
      <c r="H1469" s="43">
        <v>276855</v>
      </c>
      <c r="I1469" s="167">
        <v>2715185</v>
      </c>
    </row>
    <row r="1470" spans="1:9" s="27" customFormat="1" ht="11.25" x14ac:dyDescent="0.2">
      <c r="A1470" s="25" t="s">
        <v>133</v>
      </c>
      <c r="B1470" s="25" t="s">
        <v>86</v>
      </c>
      <c r="C1470" s="25" t="s">
        <v>378</v>
      </c>
      <c r="D1470" s="25" t="s">
        <v>74</v>
      </c>
      <c r="E1470" s="25" t="s">
        <v>23</v>
      </c>
      <c r="F1470" s="43">
        <v>5710</v>
      </c>
      <c r="G1470" s="43">
        <v>19755</v>
      </c>
      <c r="H1470" s="43">
        <v>1008195</v>
      </c>
      <c r="I1470" s="167">
        <v>10923250</v>
      </c>
    </row>
    <row r="1471" spans="1:9" s="27" customFormat="1" ht="11.25" x14ac:dyDescent="0.2">
      <c r="A1471" s="25" t="s">
        <v>133</v>
      </c>
      <c r="B1471" s="25" t="s">
        <v>86</v>
      </c>
      <c r="C1471" s="25" t="s">
        <v>378</v>
      </c>
      <c r="D1471" s="25" t="s">
        <v>75</v>
      </c>
      <c r="E1471" s="25" t="s">
        <v>21</v>
      </c>
      <c r="F1471" s="43">
        <v>1385</v>
      </c>
      <c r="G1471" s="43">
        <v>10985</v>
      </c>
      <c r="H1471" s="43">
        <v>539945</v>
      </c>
      <c r="I1471" s="167">
        <v>5552010</v>
      </c>
    </row>
    <row r="1472" spans="1:9" s="27" customFormat="1" ht="11.25" x14ac:dyDescent="0.2">
      <c r="A1472" s="25" t="s">
        <v>133</v>
      </c>
      <c r="B1472" s="25" t="s">
        <v>86</v>
      </c>
      <c r="C1472" s="25" t="s">
        <v>378</v>
      </c>
      <c r="D1472" s="25" t="s">
        <v>76</v>
      </c>
      <c r="E1472" s="25" t="s">
        <v>24</v>
      </c>
      <c r="F1472" s="43">
        <v>7585</v>
      </c>
      <c r="G1472" s="43">
        <v>30895</v>
      </c>
      <c r="H1472" s="43">
        <v>1864375</v>
      </c>
      <c r="I1472" s="167">
        <v>17558265</v>
      </c>
    </row>
    <row r="1473" spans="1:9" s="27" customFormat="1" ht="11.25" x14ac:dyDescent="0.2">
      <c r="A1473" s="25" t="s">
        <v>133</v>
      </c>
      <c r="B1473" s="25" t="s">
        <v>86</v>
      </c>
      <c r="C1473" s="25" t="s">
        <v>378</v>
      </c>
      <c r="D1473" s="25" t="s">
        <v>77</v>
      </c>
      <c r="E1473" s="25" t="s">
        <v>16</v>
      </c>
      <c r="F1473" s="43">
        <v>1060</v>
      </c>
      <c r="G1473" s="43">
        <v>7005</v>
      </c>
      <c r="H1473" s="43">
        <v>428870</v>
      </c>
      <c r="I1473" s="167">
        <v>5145695</v>
      </c>
    </row>
    <row r="1474" spans="1:9" s="27" customFormat="1" ht="11.25" x14ac:dyDescent="0.2">
      <c r="A1474" s="25" t="s">
        <v>133</v>
      </c>
      <c r="B1474" s="25" t="s">
        <v>86</v>
      </c>
      <c r="C1474" s="25" t="s">
        <v>378</v>
      </c>
      <c r="D1474" s="25" t="s">
        <v>78</v>
      </c>
      <c r="E1474" s="25" t="s">
        <v>13</v>
      </c>
      <c r="F1474" s="43">
        <v>680</v>
      </c>
      <c r="G1474" s="43">
        <v>2820</v>
      </c>
      <c r="H1474" s="43">
        <v>152710</v>
      </c>
      <c r="I1474" s="167">
        <v>1829785</v>
      </c>
    </row>
    <row r="1475" spans="1:9" s="27" customFormat="1" ht="11.25" x14ac:dyDescent="0.2">
      <c r="A1475" s="25" t="s">
        <v>133</v>
      </c>
      <c r="B1475" s="25" t="s">
        <v>86</v>
      </c>
      <c r="C1475" s="25" t="s">
        <v>378</v>
      </c>
      <c r="D1475" s="25" t="s">
        <v>79</v>
      </c>
      <c r="E1475" s="25" t="s">
        <v>11</v>
      </c>
      <c r="F1475" s="43">
        <v>360</v>
      </c>
      <c r="G1475" s="43">
        <v>770</v>
      </c>
      <c r="H1475" s="43">
        <v>49850</v>
      </c>
      <c r="I1475" s="167">
        <v>561545</v>
      </c>
    </row>
    <row r="1476" spans="1:9" s="27" customFormat="1" ht="11.25" x14ac:dyDescent="0.2">
      <c r="A1476" s="25" t="s">
        <v>133</v>
      </c>
      <c r="B1476" s="25" t="s">
        <v>86</v>
      </c>
      <c r="C1476" s="25" t="s">
        <v>378</v>
      </c>
      <c r="D1476" s="25" t="s">
        <v>80</v>
      </c>
      <c r="E1476" s="25" t="s">
        <v>25</v>
      </c>
      <c r="F1476" s="43">
        <v>5925</v>
      </c>
      <c r="G1476" s="43">
        <v>32045</v>
      </c>
      <c r="H1476" s="43">
        <v>1834455</v>
      </c>
      <c r="I1476" s="167">
        <v>19970740</v>
      </c>
    </row>
    <row r="1477" spans="1:9" s="27" customFormat="1" ht="11.25" x14ac:dyDescent="0.2">
      <c r="A1477" s="25" t="s">
        <v>133</v>
      </c>
      <c r="B1477" s="25" t="s">
        <v>86</v>
      </c>
      <c r="C1477" s="25" t="s">
        <v>378</v>
      </c>
      <c r="D1477" s="25" t="s">
        <v>81</v>
      </c>
      <c r="E1477" s="25" t="s">
        <v>19</v>
      </c>
      <c r="F1477" s="43">
        <v>2280</v>
      </c>
      <c r="G1477" s="43">
        <v>7735</v>
      </c>
      <c r="H1477" s="43">
        <v>336425</v>
      </c>
      <c r="I1477" s="167">
        <v>3381410</v>
      </c>
    </row>
    <row r="1478" spans="1:9" s="27" customFormat="1" ht="11.25" x14ac:dyDescent="0.2">
      <c r="A1478" s="25" t="s">
        <v>133</v>
      </c>
      <c r="B1478" s="25" t="s">
        <v>86</v>
      </c>
      <c r="C1478" s="25" t="s">
        <v>378</v>
      </c>
      <c r="D1478" s="25" t="s">
        <v>82</v>
      </c>
      <c r="E1478" s="25" t="s">
        <v>20</v>
      </c>
      <c r="F1478" s="43">
        <v>3835</v>
      </c>
      <c r="G1478" s="43">
        <v>14665</v>
      </c>
      <c r="H1478" s="43">
        <v>705320</v>
      </c>
      <c r="I1478" s="167">
        <v>7442675</v>
      </c>
    </row>
    <row r="1479" spans="1:9" s="27" customFormat="1" ht="11.25" x14ac:dyDescent="0.2">
      <c r="A1479" s="25" t="s">
        <v>133</v>
      </c>
      <c r="B1479" s="25" t="s">
        <v>85</v>
      </c>
      <c r="C1479" s="25" t="s">
        <v>377</v>
      </c>
      <c r="D1479" s="25" t="s">
        <v>66</v>
      </c>
      <c r="E1479" s="25" t="s">
        <v>12</v>
      </c>
      <c r="F1479" s="43">
        <v>135</v>
      </c>
      <c r="G1479" s="43">
        <v>190</v>
      </c>
      <c r="H1479" s="43">
        <v>11690</v>
      </c>
      <c r="I1479" s="167">
        <v>106215</v>
      </c>
    </row>
    <row r="1480" spans="1:9" s="27" customFormat="1" ht="11.25" x14ac:dyDescent="0.2">
      <c r="A1480" s="25" t="s">
        <v>133</v>
      </c>
      <c r="B1480" s="25" t="s">
        <v>85</v>
      </c>
      <c r="C1480" s="25" t="s">
        <v>377</v>
      </c>
      <c r="D1480" s="25" t="s">
        <v>67</v>
      </c>
      <c r="E1480" s="25" t="s">
        <v>15</v>
      </c>
      <c r="F1480" s="43">
        <v>495</v>
      </c>
      <c r="G1480" s="43">
        <v>1505</v>
      </c>
      <c r="H1480" s="43">
        <v>98350</v>
      </c>
      <c r="I1480" s="167">
        <v>841520</v>
      </c>
    </row>
    <row r="1481" spans="1:9" s="27" customFormat="1" ht="11.25" x14ac:dyDescent="0.2">
      <c r="A1481" s="25" t="s">
        <v>133</v>
      </c>
      <c r="B1481" s="25" t="s">
        <v>85</v>
      </c>
      <c r="C1481" s="25" t="s">
        <v>377</v>
      </c>
      <c r="D1481" s="25" t="s">
        <v>68</v>
      </c>
      <c r="E1481" s="25" t="s">
        <v>9</v>
      </c>
      <c r="F1481" s="43">
        <v>0</v>
      </c>
      <c r="G1481" s="43">
        <v>10</v>
      </c>
      <c r="H1481" s="43">
        <v>360</v>
      </c>
      <c r="I1481" s="167">
        <v>4750</v>
      </c>
    </row>
    <row r="1482" spans="1:9" s="27" customFormat="1" ht="11.25" x14ac:dyDescent="0.2">
      <c r="A1482" s="25" t="s">
        <v>133</v>
      </c>
      <c r="B1482" s="25" t="s">
        <v>85</v>
      </c>
      <c r="C1482" s="25" t="s">
        <v>377</v>
      </c>
      <c r="D1482" s="25" t="s">
        <v>69</v>
      </c>
      <c r="E1482" s="25" t="s">
        <v>14</v>
      </c>
      <c r="F1482" s="43">
        <v>125</v>
      </c>
      <c r="G1482" s="43">
        <v>1255</v>
      </c>
      <c r="H1482" s="43">
        <v>57470</v>
      </c>
      <c r="I1482" s="167">
        <v>748740</v>
      </c>
    </row>
    <row r="1483" spans="1:9" s="27" customFormat="1" ht="11.25" x14ac:dyDescent="0.2">
      <c r="A1483" s="25" t="s">
        <v>133</v>
      </c>
      <c r="B1483" s="25" t="s">
        <v>85</v>
      </c>
      <c r="C1483" s="25" t="s">
        <v>377</v>
      </c>
      <c r="D1483" s="25" t="s">
        <v>70</v>
      </c>
      <c r="E1483" s="25" t="s">
        <v>17</v>
      </c>
      <c r="F1483" s="43">
        <v>35</v>
      </c>
      <c r="G1483" s="43">
        <v>475</v>
      </c>
      <c r="H1483" s="43">
        <v>29865</v>
      </c>
      <c r="I1483" s="167">
        <v>331455</v>
      </c>
    </row>
    <row r="1484" spans="1:9" s="27" customFormat="1" ht="11.25" x14ac:dyDescent="0.2">
      <c r="A1484" s="25" t="s">
        <v>133</v>
      </c>
      <c r="B1484" s="25" t="s">
        <v>85</v>
      </c>
      <c r="C1484" s="25" t="s">
        <v>377</v>
      </c>
      <c r="D1484" s="25" t="s">
        <v>71</v>
      </c>
      <c r="E1484" s="25" t="s">
        <v>22</v>
      </c>
      <c r="F1484" s="43">
        <v>780</v>
      </c>
      <c r="G1484" s="43">
        <v>6535</v>
      </c>
      <c r="H1484" s="43">
        <v>350275</v>
      </c>
      <c r="I1484" s="167">
        <v>3918800</v>
      </c>
    </row>
    <row r="1485" spans="1:9" s="27" customFormat="1" ht="11.25" x14ac:dyDescent="0.2">
      <c r="A1485" s="25" t="s">
        <v>133</v>
      </c>
      <c r="B1485" s="25" t="s">
        <v>85</v>
      </c>
      <c r="C1485" s="25" t="s">
        <v>377</v>
      </c>
      <c r="D1485" s="25" t="s">
        <v>72</v>
      </c>
      <c r="E1485" s="25" t="s">
        <v>10</v>
      </c>
      <c r="F1485" s="43">
        <v>110</v>
      </c>
      <c r="G1485" s="43">
        <v>315</v>
      </c>
      <c r="H1485" s="43">
        <v>19740</v>
      </c>
      <c r="I1485" s="167">
        <v>208290</v>
      </c>
    </row>
    <row r="1486" spans="1:9" s="27" customFormat="1" ht="11.25" x14ac:dyDescent="0.2">
      <c r="A1486" s="25" t="s">
        <v>133</v>
      </c>
      <c r="B1486" s="25" t="s">
        <v>85</v>
      </c>
      <c r="C1486" s="25" t="s">
        <v>377</v>
      </c>
      <c r="D1486" s="25" t="s">
        <v>73</v>
      </c>
      <c r="E1486" s="25" t="s">
        <v>18</v>
      </c>
      <c r="F1486" s="43">
        <v>1340</v>
      </c>
      <c r="G1486" s="43">
        <v>3775</v>
      </c>
      <c r="H1486" s="43">
        <v>298110</v>
      </c>
      <c r="I1486" s="167">
        <v>3169760</v>
      </c>
    </row>
    <row r="1487" spans="1:9" s="27" customFormat="1" ht="11.25" x14ac:dyDescent="0.2">
      <c r="A1487" s="25" t="s">
        <v>133</v>
      </c>
      <c r="B1487" s="25" t="s">
        <v>85</v>
      </c>
      <c r="C1487" s="25" t="s">
        <v>377</v>
      </c>
      <c r="D1487" s="25" t="s">
        <v>74</v>
      </c>
      <c r="E1487" s="25" t="s">
        <v>23</v>
      </c>
      <c r="F1487" s="43">
        <v>4310</v>
      </c>
      <c r="G1487" s="43">
        <v>12630</v>
      </c>
      <c r="H1487" s="43">
        <v>769675</v>
      </c>
      <c r="I1487" s="167">
        <v>7675195</v>
      </c>
    </row>
    <row r="1488" spans="1:9" s="27" customFormat="1" ht="11.25" x14ac:dyDescent="0.2">
      <c r="A1488" s="25" t="s">
        <v>133</v>
      </c>
      <c r="B1488" s="25" t="s">
        <v>85</v>
      </c>
      <c r="C1488" s="25" t="s">
        <v>377</v>
      </c>
      <c r="D1488" s="25" t="s">
        <v>75</v>
      </c>
      <c r="E1488" s="25" t="s">
        <v>21</v>
      </c>
      <c r="F1488" s="43">
        <v>1170</v>
      </c>
      <c r="G1488" s="43">
        <v>9685</v>
      </c>
      <c r="H1488" s="43">
        <v>581340</v>
      </c>
      <c r="I1488" s="167">
        <v>7069180</v>
      </c>
    </row>
    <row r="1489" spans="1:9" s="27" customFormat="1" ht="11.25" x14ac:dyDescent="0.2">
      <c r="A1489" s="25" t="s">
        <v>133</v>
      </c>
      <c r="B1489" s="25" t="s">
        <v>85</v>
      </c>
      <c r="C1489" s="25" t="s">
        <v>377</v>
      </c>
      <c r="D1489" s="25" t="s">
        <v>76</v>
      </c>
      <c r="E1489" s="25" t="s">
        <v>24</v>
      </c>
      <c r="F1489" s="43">
        <v>6185</v>
      </c>
      <c r="G1489" s="43">
        <v>25895</v>
      </c>
      <c r="H1489" s="43">
        <v>1732305</v>
      </c>
      <c r="I1489" s="167">
        <v>16913505</v>
      </c>
    </row>
    <row r="1490" spans="1:9" s="27" customFormat="1" ht="11.25" x14ac:dyDescent="0.2">
      <c r="A1490" s="25" t="s">
        <v>133</v>
      </c>
      <c r="B1490" s="25" t="s">
        <v>85</v>
      </c>
      <c r="C1490" s="25" t="s">
        <v>377</v>
      </c>
      <c r="D1490" s="25" t="s">
        <v>77</v>
      </c>
      <c r="E1490" s="25" t="s">
        <v>16</v>
      </c>
      <c r="F1490" s="43">
        <v>615</v>
      </c>
      <c r="G1490" s="43">
        <v>3780</v>
      </c>
      <c r="H1490" s="43">
        <v>277800</v>
      </c>
      <c r="I1490" s="167">
        <v>3474260</v>
      </c>
    </row>
    <row r="1491" spans="1:9" s="27" customFormat="1" ht="11.25" x14ac:dyDescent="0.2">
      <c r="A1491" s="25" t="s">
        <v>133</v>
      </c>
      <c r="B1491" s="25" t="s">
        <v>85</v>
      </c>
      <c r="C1491" s="25" t="s">
        <v>377</v>
      </c>
      <c r="D1491" s="25" t="s">
        <v>78</v>
      </c>
      <c r="E1491" s="25" t="s">
        <v>13</v>
      </c>
      <c r="F1491" s="43">
        <v>430</v>
      </c>
      <c r="G1491" s="43">
        <v>1035</v>
      </c>
      <c r="H1491" s="43">
        <v>69305</v>
      </c>
      <c r="I1491" s="167">
        <v>827200</v>
      </c>
    </row>
    <row r="1492" spans="1:9" s="27" customFormat="1" ht="11.25" x14ac:dyDescent="0.2">
      <c r="A1492" s="25" t="s">
        <v>133</v>
      </c>
      <c r="B1492" s="25" t="s">
        <v>85</v>
      </c>
      <c r="C1492" s="25" t="s">
        <v>377</v>
      </c>
      <c r="D1492" s="25" t="s">
        <v>79</v>
      </c>
      <c r="E1492" s="25" t="s">
        <v>11</v>
      </c>
      <c r="F1492" s="43">
        <v>450</v>
      </c>
      <c r="G1492" s="43">
        <v>880</v>
      </c>
      <c r="H1492" s="43">
        <v>62380</v>
      </c>
      <c r="I1492" s="167">
        <v>663130</v>
      </c>
    </row>
    <row r="1493" spans="1:9" s="27" customFormat="1" ht="11.25" x14ac:dyDescent="0.2">
      <c r="A1493" s="25" t="s">
        <v>133</v>
      </c>
      <c r="B1493" s="25" t="s">
        <v>85</v>
      </c>
      <c r="C1493" s="25" t="s">
        <v>377</v>
      </c>
      <c r="D1493" s="25" t="s">
        <v>80</v>
      </c>
      <c r="E1493" s="25" t="s">
        <v>25</v>
      </c>
      <c r="F1493" s="43">
        <v>4100</v>
      </c>
      <c r="G1493" s="43">
        <v>18540</v>
      </c>
      <c r="H1493" s="43">
        <v>1227370</v>
      </c>
      <c r="I1493" s="167">
        <v>13562185</v>
      </c>
    </row>
    <row r="1494" spans="1:9" s="27" customFormat="1" ht="11.25" x14ac:dyDescent="0.2">
      <c r="A1494" s="25" t="s">
        <v>133</v>
      </c>
      <c r="B1494" s="25" t="s">
        <v>85</v>
      </c>
      <c r="C1494" s="25" t="s">
        <v>377</v>
      </c>
      <c r="D1494" s="25" t="s">
        <v>81</v>
      </c>
      <c r="E1494" s="25" t="s">
        <v>19</v>
      </c>
      <c r="F1494" s="43">
        <v>1565</v>
      </c>
      <c r="G1494" s="43">
        <v>4900</v>
      </c>
      <c r="H1494" s="43">
        <v>262575</v>
      </c>
      <c r="I1494" s="167">
        <v>2626625</v>
      </c>
    </row>
    <row r="1495" spans="1:9" s="27" customFormat="1" ht="11.25" x14ac:dyDescent="0.2">
      <c r="A1495" s="25" t="s">
        <v>133</v>
      </c>
      <c r="B1495" s="25" t="s">
        <v>85</v>
      </c>
      <c r="C1495" s="25" t="s">
        <v>377</v>
      </c>
      <c r="D1495" s="25" t="s">
        <v>82</v>
      </c>
      <c r="E1495" s="25" t="s">
        <v>20</v>
      </c>
      <c r="F1495" s="43">
        <v>2640</v>
      </c>
      <c r="G1495" s="43">
        <v>9425</v>
      </c>
      <c r="H1495" s="43">
        <v>588100</v>
      </c>
      <c r="I1495" s="167">
        <v>6513580</v>
      </c>
    </row>
    <row r="1496" spans="1:9" s="27" customFormat="1" ht="11.25" x14ac:dyDescent="0.2">
      <c r="A1496" s="25" t="s">
        <v>133</v>
      </c>
      <c r="B1496" s="25" t="s">
        <v>84</v>
      </c>
      <c r="C1496" s="25" t="s">
        <v>125</v>
      </c>
      <c r="D1496" s="25" t="s">
        <v>66</v>
      </c>
      <c r="E1496" s="25" t="s">
        <v>12</v>
      </c>
      <c r="F1496" s="43">
        <v>40</v>
      </c>
      <c r="G1496" s="43">
        <v>85</v>
      </c>
      <c r="H1496" s="43">
        <v>6415</v>
      </c>
      <c r="I1496" s="167">
        <v>57360</v>
      </c>
    </row>
    <row r="1497" spans="1:9" s="27" customFormat="1" ht="11.25" x14ac:dyDescent="0.2">
      <c r="A1497" s="25" t="s">
        <v>133</v>
      </c>
      <c r="B1497" s="25" t="s">
        <v>84</v>
      </c>
      <c r="C1497" s="25" t="s">
        <v>125</v>
      </c>
      <c r="D1497" s="25" t="s">
        <v>67</v>
      </c>
      <c r="E1497" s="25" t="s">
        <v>15</v>
      </c>
      <c r="F1497" s="43">
        <v>105</v>
      </c>
      <c r="G1497" s="43">
        <v>390</v>
      </c>
      <c r="H1497" s="43">
        <v>29685</v>
      </c>
      <c r="I1497" s="167">
        <v>257160</v>
      </c>
    </row>
    <row r="1498" spans="1:9" s="27" customFormat="1" ht="11.25" x14ac:dyDescent="0.2">
      <c r="A1498" s="25" t="s">
        <v>133</v>
      </c>
      <c r="B1498" s="25" t="s">
        <v>84</v>
      </c>
      <c r="C1498" s="25" t="s">
        <v>125</v>
      </c>
      <c r="D1498" s="25" t="s">
        <v>69</v>
      </c>
      <c r="E1498" s="25" t="s">
        <v>14</v>
      </c>
      <c r="F1498" s="43">
        <v>5</v>
      </c>
      <c r="G1498" s="43">
        <v>20</v>
      </c>
      <c r="H1498" s="43">
        <v>860</v>
      </c>
      <c r="I1498" s="167">
        <v>7180</v>
      </c>
    </row>
    <row r="1499" spans="1:9" s="27" customFormat="1" ht="11.25" x14ac:dyDescent="0.2">
      <c r="A1499" s="25" t="s">
        <v>133</v>
      </c>
      <c r="B1499" s="25" t="s">
        <v>84</v>
      </c>
      <c r="C1499" s="25" t="s">
        <v>125</v>
      </c>
      <c r="D1499" s="25" t="s">
        <v>70</v>
      </c>
      <c r="E1499" s="25" t="s">
        <v>17</v>
      </c>
      <c r="F1499" s="43">
        <v>5</v>
      </c>
      <c r="G1499" s="43">
        <v>120</v>
      </c>
      <c r="H1499" s="43">
        <v>3925</v>
      </c>
      <c r="I1499" s="167">
        <v>43375</v>
      </c>
    </row>
    <row r="1500" spans="1:9" s="27" customFormat="1" ht="11.25" x14ac:dyDescent="0.2">
      <c r="A1500" s="25" t="s">
        <v>133</v>
      </c>
      <c r="B1500" s="25" t="s">
        <v>84</v>
      </c>
      <c r="C1500" s="25" t="s">
        <v>125</v>
      </c>
      <c r="D1500" s="25" t="s">
        <v>71</v>
      </c>
      <c r="E1500" s="25" t="s">
        <v>22</v>
      </c>
      <c r="F1500" s="43">
        <v>65</v>
      </c>
      <c r="G1500" s="43">
        <v>195</v>
      </c>
      <c r="H1500" s="43">
        <v>15585</v>
      </c>
      <c r="I1500" s="167">
        <v>141795</v>
      </c>
    </row>
    <row r="1501" spans="1:9" s="27" customFormat="1" ht="11.25" x14ac:dyDescent="0.2">
      <c r="A1501" s="25" t="s">
        <v>133</v>
      </c>
      <c r="B1501" s="25" t="s">
        <v>84</v>
      </c>
      <c r="C1501" s="25" t="s">
        <v>125</v>
      </c>
      <c r="D1501" s="25" t="s">
        <v>72</v>
      </c>
      <c r="E1501" s="25" t="s">
        <v>10</v>
      </c>
      <c r="F1501" s="43">
        <v>15</v>
      </c>
      <c r="G1501" s="43">
        <v>30</v>
      </c>
      <c r="H1501" s="43">
        <v>2365</v>
      </c>
      <c r="I1501" s="167">
        <v>27585</v>
      </c>
    </row>
    <row r="1502" spans="1:9" s="27" customFormat="1" ht="11.25" x14ac:dyDescent="0.2">
      <c r="A1502" s="25" t="s">
        <v>133</v>
      </c>
      <c r="B1502" s="25" t="s">
        <v>84</v>
      </c>
      <c r="C1502" s="25" t="s">
        <v>125</v>
      </c>
      <c r="D1502" s="25" t="s">
        <v>73</v>
      </c>
      <c r="E1502" s="25" t="s">
        <v>18</v>
      </c>
      <c r="F1502" s="43">
        <v>175</v>
      </c>
      <c r="G1502" s="43">
        <v>395</v>
      </c>
      <c r="H1502" s="43">
        <v>35480</v>
      </c>
      <c r="I1502" s="167">
        <v>308840</v>
      </c>
    </row>
    <row r="1503" spans="1:9" s="27" customFormat="1" ht="11.25" x14ac:dyDescent="0.2">
      <c r="A1503" s="25" t="s">
        <v>133</v>
      </c>
      <c r="B1503" s="25" t="s">
        <v>84</v>
      </c>
      <c r="C1503" s="25" t="s">
        <v>125</v>
      </c>
      <c r="D1503" s="25" t="s">
        <v>74</v>
      </c>
      <c r="E1503" s="25" t="s">
        <v>23</v>
      </c>
      <c r="F1503" s="43">
        <v>570</v>
      </c>
      <c r="G1503" s="43">
        <v>1430</v>
      </c>
      <c r="H1503" s="43">
        <v>93185</v>
      </c>
      <c r="I1503" s="167">
        <v>882725</v>
      </c>
    </row>
    <row r="1504" spans="1:9" s="27" customFormat="1" ht="11.25" x14ac:dyDescent="0.2">
      <c r="A1504" s="25" t="s">
        <v>133</v>
      </c>
      <c r="B1504" s="25" t="s">
        <v>84</v>
      </c>
      <c r="C1504" s="25" t="s">
        <v>125</v>
      </c>
      <c r="D1504" s="25" t="s">
        <v>75</v>
      </c>
      <c r="E1504" s="25" t="s">
        <v>21</v>
      </c>
      <c r="F1504" s="43">
        <v>130</v>
      </c>
      <c r="G1504" s="43">
        <v>570</v>
      </c>
      <c r="H1504" s="43">
        <v>34955</v>
      </c>
      <c r="I1504" s="167">
        <v>396815</v>
      </c>
    </row>
    <row r="1505" spans="1:9" s="27" customFormat="1" ht="11.25" x14ac:dyDescent="0.2">
      <c r="A1505" s="25" t="s">
        <v>133</v>
      </c>
      <c r="B1505" s="25" t="s">
        <v>84</v>
      </c>
      <c r="C1505" s="25" t="s">
        <v>125</v>
      </c>
      <c r="D1505" s="25" t="s">
        <v>76</v>
      </c>
      <c r="E1505" s="25" t="s">
        <v>24</v>
      </c>
      <c r="F1505" s="43">
        <v>860</v>
      </c>
      <c r="G1505" s="43">
        <v>3140</v>
      </c>
      <c r="H1505" s="43">
        <v>216495</v>
      </c>
      <c r="I1505" s="167">
        <v>2078510</v>
      </c>
    </row>
    <row r="1506" spans="1:9" s="27" customFormat="1" ht="11.25" x14ac:dyDescent="0.2">
      <c r="A1506" s="25" t="s">
        <v>133</v>
      </c>
      <c r="B1506" s="25" t="s">
        <v>84</v>
      </c>
      <c r="C1506" s="25" t="s">
        <v>125</v>
      </c>
      <c r="D1506" s="25" t="s">
        <v>77</v>
      </c>
      <c r="E1506" s="25" t="s">
        <v>16</v>
      </c>
      <c r="F1506" s="43">
        <v>45</v>
      </c>
      <c r="G1506" s="43">
        <v>150</v>
      </c>
      <c r="H1506" s="43">
        <v>7625</v>
      </c>
      <c r="I1506" s="167">
        <v>79980</v>
      </c>
    </row>
    <row r="1507" spans="1:9" s="27" customFormat="1" ht="11.25" x14ac:dyDescent="0.2">
      <c r="A1507" s="25" t="s">
        <v>133</v>
      </c>
      <c r="B1507" s="25" t="s">
        <v>84</v>
      </c>
      <c r="C1507" s="25" t="s">
        <v>125</v>
      </c>
      <c r="D1507" s="25" t="s">
        <v>78</v>
      </c>
      <c r="E1507" s="25" t="s">
        <v>13</v>
      </c>
      <c r="F1507" s="43">
        <v>40</v>
      </c>
      <c r="G1507" s="43">
        <v>90</v>
      </c>
      <c r="H1507" s="43">
        <v>6895</v>
      </c>
      <c r="I1507" s="167">
        <v>72640</v>
      </c>
    </row>
    <row r="1508" spans="1:9" s="27" customFormat="1" ht="11.25" x14ac:dyDescent="0.2">
      <c r="A1508" s="25" t="s">
        <v>133</v>
      </c>
      <c r="B1508" s="25" t="s">
        <v>84</v>
      </c>
      <c r="C1508" s="25" t="s">
        <v>125</v>
      </c>
      <c r="D1508" s="25" t="s">
        <v>79</v>
      </c>
      <c r="E1508" s="25" t="s">
        <v>11</v>
      </c>
      <c r="F1508" s="43">
        <v>75</v>
      </c>
      <c r="G1508" s="43">
        <v>185</v>
      </c>
      <c r="H1508" s="43">
        <v>12385</v>
      </c>
      <c r="I1508" s="167">
        <v>118345</v>
      </c>
    </row>
    <row r="1509" spans="1:9" s="27" customFormat="1" ht="11.25" x14ac:dyDescent="0.2">
      <c r="A1509" s="25" t="s">
        <v>133</v>
      </c>
      <c r="B1509" s="25" t="s">
        <v>84</v>
      </c>
      <c r="C1509" s="25" t="s">
        <v>125</v>
      </c>
      <c r="D1509" s="25" t="s">
        <v>80</v>
      </c>
      <c r="E1509" s="25" t="s">
        <v>25</v>
      </c>
      <c r="F1509" s="43">
        <v>320</v>
      </c>
      <c r="G1509" s="43">
        <v>955</v>
      </c>
      <c r="H1509" s="43">
        <v>78190</v>
      </c>
      <c r="I1509" s="167">
        <v>830345</v>
      </c>
    </row>
    <row r="1510" spans="1:9" s="27" customFormat="1" ht="11.25" x14ac:dyDescent="0.2">
      <c r="A1510" s="25" t="s">
        <v>133</v>
      </c>
      <c r="B1510" s="25" t="s">
        <v>84</v>
      </c>
      <c r="C1510" s="25" t="s">
        <v>125</v>
      </c>
      <c r="D1510" s="25" t="s">
        <v>81</v>
      </c>
      <c r="E1510" s="25" t="s">
        <v>19</v>
      </c>
      <c r="F1510" s="43">
        <v>105</v>
      </c>
      <c r="G1510" s="43">
        <v>390</v>
      </c>
      <c r="H1510" s="43">
        <v>21910</v>
      </c>
      <c r="I1510" s="167">
        <v>195770</v>
      </c>
    </row>
    <row r="1511" spans="1:9" s="27" customFormat="1" ht="11.25" x14ac:dyDescent="0.2">
      <c r="A1511" s="25" t="s">
        <v>133</v>
      </c>
      <c r="B1511" s="25" t="s">
        <v>84</v>
      </c>
      <c r="C1511" s="25" t="s">
        <v>125</v>
      </c>
      <c r="D1511" s="25" t="s">
        <v>82</v>
      </c>
      <c r="E1511" s="25" t="s">
        <v>20</v>
      </c>
      <c r="F1511" s="43">
        <v>220</v>
      </c>
      <c r="G1511" s="43">
        <v>680</v>
      </c>
      <c r="H1511" s="43">
        <v>48885</v>
      </c>
      <c r="I1511" s="167">
        <v>496645</v>
      </c>
    </row>
    <row r="1512" spans="1:9" s="27" customFormat="1" ht="11.25" x14ac:dyDescent="0.2">
      <c r="A1512" s="25" t="s">
        <v>133</v>
      </c>
      <c r="B1512" s="25" t="s">
        <v>407</v>
      </c>
      <c r="C1512" s="25" t="s">
        <v>394</v>
      </c>
      <c r="D1512" s="25" t="s">
        <v>74</v>
      </c>
      <c r="E1512" s="25" t="s">
        <v>23</v>
      </c>
      <c r="F1512" s="43">
        <v>0</v>
      </c>
      <c r="G1512" s="43">
        <v>0</v>
      </c>
      <c r="H1512" s="43">
        <v>40</v>
      </c>
      <c r="I1512" s="167">
        <v>335</v>
      </c>
    </row>
    <row r="1513" spans="1:9" s="27" customFormat="1" ht="11.25" x14ac:dyDescent="0.2">
      <c r="A1513" s="25" t="s">
        <v>133</v>
      </c>
      <c r="B1513" s="25" t="s">
        <v>407</v>
      </c>
      <c r="C1513" s="25" t="s">
        <v>394</v>
      </c>
      <c r="D1513" s="25" t="s">
        <v>75</v>
      </c>
      <c r="E1513" s="25" t="s">
        <v>21</v>
      </c>
      <c r="F1513" s="43">
        <v>0</v>
      </c>
      <c r="G1513" s="43">
        <v>30</v>
      </c>
      <c r="H1513" s="43">
        <v>2565</v>
      </c>
      <c r="I1513" s="167">
        <v>45180</v>
      </c>
    </row>
    <row r="1514" spans="1:9" s="27" customFormat="1" ht="11.25" x14ac:dyDescent="0.2">
      <c r="A1514" s="25" t="s">
        <v>133</v>
      </c>
      <c r="B1514" s="25" t="s">
        <v>407</v>
      </c>
      <c r="C1514" s="25" t="s">
        <v>394</v>
      </c>
      <c r="D1514" s="25" t="s">
        <v>76</v>
      </c>
      <c r="E1514" s="25" t="s">
        <v>24</v>
      </c>
      <c r="F1514" s="43">
        <v>10</v>
      </c>
      <c r="G1514" s="43">
        <v>15</v>
      </c>
      <c r="H1514" s="43">
        <v>1380</v>
      </c>
      <c r="I1514" s="167">
        <v>15430</v>
      </c>
    </row>
    <row r="1515" spans="1:9" s="27" customFormat="1" ht="11.25" x14ac:dyDescent="0.2">
      <c r="A1515" s="25" t="s">
        <v>133</v>
      </c>
      <c r="B1515" s="25" t="s">
        <v>407</v>
      </c>
      <c r="C1515" s="25" t="s">
        <v>394</v>
      </c>
      <c r="D1515" s="25" t="s">
        <v>80</v>
      </c>
      <c r="E1515" s="25" t="s">
        <v>25</v>
      </c>
      <c r="F1515" s="43">
        <v>5</v>
      </c>
      <c r="G1515" s="43">
        <v>15</v>
      </c>
      <c r="H1515" s="43">
        <v>940</v>
      </c>
      <c r="I1515" s="167">
        <v>14285</v>
      </c>
    </row>
    <row r="1516" spans="1:9" s="27" customFormat="1" ht="11.25" x14ac:dyDescent="0.2">
      <c r="A1516" s="25" t="s">
        <v>133</v>
      </c>
      <c r="B1516" s="25" t="s">
        <v>407</v>
      </c>
      <c r="C1516" s="25" t="s">
        <v>394</v>
      </c>
      <c r="D1516" s="25" t="s">
        <v>81</v>
      </c>
      <c r="E1516" s="25" t="s">
        <v>19</v>
      </c>
      <c r="F1516" s="43">
        <v>0</v>
      </c>
      <c r="G1516" s="43">
        <v>0</v>
      </c>
      <c r="H1516" s="43">
        <v>190</v>
      </c>
      <c r="I1516" s="167">
        <v>3670</v>
      </c>
    </row>
    <row r="1517" spans="1:9" s="27" customFormat="1" ht="11.25" x14ac:dyDescent="0.2">
      <c r="A1517" s="25" t="s">
        <v>133</v>
      </c>
      <c r="B1517" s="25" t="s">
        <v>407</v>
      </c>
      <c r="C1517" s="25" t="s">
        <v>394</v>
      </c>
      <c r="D1517" s="25" t="s">
        <v>82</v>
      </c>
      <c r="E1517" s="25" t="s">
        <v>20</v>
      </c>
      <c r="F1517" s="43">
        <v>0</v>
      </c>
      <c r="G1517" s="43">
        <v>0</v>
      </c>
      <c r="H1517" s="43">
        <v>95</v>
      </c>
      <c r="I1517" s="167">
        <v>1130</v>
      </c>
    </row>
    <row r="1518" spans="1:9" s="27" customFormat="1" ht="11.25" x14ac:dyDescent="0.2">
      <c r="A1518" s="25" t="s">
        <v>141</v>
      </c>
      <c r="B1518" s="25" t="s">
        <v>97</v>
      </c>
      <c r="C1518" s="25" t="s">
        <v>143</v>
      </c>
      <c r="D1518" s="25" t="s">
        <v>66</v>
      </c>
      <c r="E1518" s="25" t="s">
        <v>12</v>
      </c>
      <c r="F1518" s="43">
        <v>10</v>
      </c>
      <c r="G1518" s="43">
        <v>65</v>
      </c>
      <c r="H1518" s="43">
        <v>3055</v>
      </c>
      <c r="I1518" s="167">
        <v>24850</v>
      </c>
    </row>
    <row r="1519" spans="1:9" s="27" customFormat="1" ht="11.25" x14ac:dyDescent="0.2">
      <c r="A1519" s="25" t="s">
        <v>141</v>
      </c>
      <c r="B1519" s="25" t="s">
        <v>97</v>
      </c>
      <c r="C1519" s="25" t="s">
        <v>143</v>
      </c>
      <c r="D1519" s="25" t="s">
        <v>67</v>
      </c>
      <c r="E1519" s="25" t="s">
        <v>15</v>
      </c>
      <c r="F1519" s="43">
        <v>55</v>
      </c>
      <c r="G1519" s="43">
        <v>180</v>
      </c>
      <c r="H1519" s="43">
        <v>13545</v>
      </c>
      <c r="I1519" s="167">
        <v>120830</v>
      </c>
    </row>
    <row r="1520" spans="1:9" s="27" customFormat="1" ht="11.25" x14ac:dyDescent="0.2">
      <c r="A1520" s="25" t="s">
        <v>141</v>
      </c>
      <c r="B1520" s="25" t="s">
        <v>97</v>
      </c>
      <c r="C1520" s="25" t="s">
        <v>143</v>
      </c>
      <c r="D1520" s="25" t="s">
        <v>69</v>
      </c>
      <c r="E1520" s="25" t="s">
        <v>14</v>
      </c>
      <c r="F1520" s="43">
        <v>5</v>
      </c>
      <c r="G1520" s="43">
        <v>5</v>
      </c>
      <c r="H1520" s="43">
        <v>215</v>
      </c>
      <c r="I1520" s="167">
        <v>1845</v>
      </c>
    </row>
    <row r="1521" spans="1:9" s="27" customFormat="1" ht="11.25" x14ac:dyDescent="0.2">
      <c r="A1521" s="25" t="s">
        <v>141</v>
      </c>
      <c r="B1521" s="25" t="s">
        <v>97</v>
      </c>
      <c r="C1521" s="25" t="s">
        <v>143</v>
      </c>
      <c r="D1521" s="25" t="s">
        <v>70</v>
      </c>
      <c r="E1521" s="25" t="s">
        <v>17</v>
      </c>
      <c r="F1521" s="43">
        <v>0</v>
      </c>
      <c r="G1521" s="43">
        <v>5</v>
      </c>
      <c r="H1521" s="43">
        <v>560</v>
      </c>
      <c r="I1521" s="167">
        <v>9050</v>
      </c>
    </row>
    <row r="1522" spans="1:9" s="27" customFormat="1" ht="11.25" x14ac:dyDescent="0.2">
      <c r="A1522" s="25" t="s">
        <v>141</v>
      </c>
      <c r="B1522" s="25" t="s">
        <v>97</v>
      </c>
      <c r="C1522" s="25" t="s">
        <v>143</v>
      </c>
      <c r="D1522" s="25" t="s">
        <v>71</v>
      </c>
      <c r="E1522" s="25" t="s">
        <v>22</v>
      </c>
      <c r="F1522" s="43">
        <v>40</v>
      </c>
      <c r="G1522" s="43">
        <v>140</v>
      </c>
      <c r="H1522" s="43">
        <v>9330</v>
      </c>
      <c r="I1522" s="167">
        <v>104595</v>
      </c>
    </row>
    <row r="1523" spans="1:9" s="27" customFormat="1" ht="11.25" x14ac:dyDescent="0.2">
      <c r="A1523" s="25" t="s">
        <v>141</v>
      </c>
      <c r="B1523" s="25" t="s">
        <v>97</v>
      </c>
      <c r="C1523" s="25" t="s">
        <v>143</v>
      </c>
      <c r="D1523" s="25" t="s">
        <v>72</v>
      </c>
      <c r="E1523" s="25" t="s">
        <v>10</v>
      </c>
      <c r="F1523" s="43">
        <v>5</v>
      </c>
      <c r="G1523" s="43">
        <v>30</v>
      </c>
      <c r="H1523" s="43">
        <v>2710</v>
      </c>
      <c r="I1523" s="167">
        <v>24645</v>
      </c>
    </row>
    <row r="1524" spans="1:9" s="27" customFormat="1" ht="11.25" x14ac:dyDescent="0.2">
      <c r="A1524" s="25" t="s">
        <v>141</v>
      </c>
      <c r="B1524" s="25" t="s">
        <v>97</v>
      </c>
      <c r="C1524" s="25" t="s">
        <v>143</v>
      </c>
      <c r="D1524" s="25" t="s">
        <v>73</v>
      </c>
      <c r="E1524" s="25" t="s">
        <v>18</v>
      </c>
      <c r="F1524" s="43">
        <v>70</v>
      </c>
      <c r="G1524" s="43">
        <v>185</v>
      </c>
      <c r="H1524" s="43">
        <v>20340</v>
      </c>
      <c r="I1524" s="167">
        <v>195935</v>
      </c>
    </row>
    <row r="1525" spans="1:9" s="27" customFormat="1" ht="11.25" x14ac:dyDescent="0.2">
      <c r="A1525" s="25" t="s">
        <v>141</v>
      </c>
      <c r="B1525" s="25" t="s">
        <v>97</v>
      </c>
      <c r="C1525" s="25" t="s">
        <v>143</v>
      </c>
      <c r="D1525" s="25" t="s">
        <v>74</v>
      </c>
      <c r="E1525" s="25" t="s">
        <v>23</v>
      </c>
      <c r="F1525" s="43">
        <v>270</v>
      </c>
      <c r="G1525" s="43">
        <v>600</v>
      </c>
      <c r="H1525" s="43">
        <v>44085</v>
      </c>
      <c r="I1525" s="167">
        <v>445275</v>
      </c>
    </row>
    <row r="1526" spans="1:9" s="27" customFormat="1" ht="11.25" x14ac:dyDescent="0.2">
      <c r="A1526" s="25" t="s">
        <v>141</v>
      </c>
      <c r="B1526" s="25" t="s">
        <v>97</v>
      </c>
      <c r="C1526" s="25" t="s">
        <v>143</v>
      </c>
      <c r="D1526" s="25" t="s">
        <v>75</v>
      </c>
      <c r="E1526" s="25" t="s">
        <v>21</v>
      </c>
      <c r="F1526" s="43">
        <v>90</v>
      </c>
      <c r="G1526" s="43">
        <v>740</v>
      </c>
      <c r="H1526" s="43">
        <v>47445</v>
      </c>
      <c r="I1526" s="167">
        <v>535105</v>
      </c>
    </row>
    <row r="1527" spans="1:9" s="27" customFormat="1" ht="11.25" x14ac:dyDescent="0.2">
      <c r="A1527" s="25" t="s">
        <v>141</v>
      </c>
      <c r="B1527" s="25" t="s">
        <v>97</v>
      </c>
      <c r="C1527" s="25" t="s">
        <v>143</v>
      </c>
      <c r="D1527" s="25" t="s">
        <v>76</v>
      </c>
      <c r="E1527" s="25" t="s">
        <v>24</v>
      </c>
      <c r="F1527" s="43">
        <v>430</v>
      </c>
      <c r="G1527" s="43">
        <v>2360</v>
      </c>
      <c r="H1527" s="43">
        <v>217565</v>
      </c>
      <c r="I1527" s="167">
        <v>2282030</v>
      </c>
    </row>
    <row r="1528" spans="1:9" s="27" customFormat="1" ht="11.25" x14ac:dyDescent="0.2">
      <c r="A1528" s="25" t="s">
        <v>141</v>
      </c>
      <c r="B1528" s="25" t="s">
        <v>97</v>
      </c>
      <c r="C1528" s="25" t="s">
        <v>143</v>
      </c>
      <c r="D1528" s="25" t="s">
        <v>77</v>
      </c>
      <c r="E1528" s="25" t="s">
        <v>16</v>
      </c>
      <c r="F1528" s="43">
        <v>25</v>
      </c>
      <c r="G1528" s="43">
        <v>105</v>
      </c>
      <c r="H1528" s="43">
        <v>8065</v>
      </c>
      <c r="I1528" s="167">
        <v>85890</v>
      </c>
    </row>
    <row r="1529" spans="1:9" s="27" customFormat="1" ht="11.25" x14ac:dyDescent="0.2">
      <c r="A1529" s="25" t="s">
        <v>141</v>
      </c>
      <c r="B1529" s="25" t="s">
        <v>97</v>
      </c>
      <c r="C1529" s="25" t="s">
        <v>143</v>
      </c>
      <c r="D1529" s="25" t="s">
        <v>78</v>
      </c>
      <c r="E1529" s="25" t="s">
        <v>13</v>
      </c>
      <c r="F1529" s="43">
        <v>25</v>
      </c>
      <c r="G1529" s="43">
        <v>100</v>
      </c>
      <c r="H1529" s="43">
        <v>8085</v>
      </c>
      <c r="I1529" s="167">
        <v>86400</v>
      </c>
    </row>
    <row r="1530" spans="1:9" s="27" customFormat="1" ht="11.25" x14ac:dyDescent="0.2">
      <c r="A1530" s="25" t="s">
        <v>141</v>
      </c>
      <c r="B1530" s="25" t="s">
        <v>97</v>
      </c>
      <c r="C1530" s="25" t="s">
        <v>143</v>
      </c>
      <c r="D1530" s="25" t="s">
        <v>79</v>
      </c>
      <c r="E1530" s="25" t="s">
        <v>11</v>
      </c>
      <c r="F1530" s="43">
        <v>45</v>
      </c>
      <c r="G1530" s="43">
        <v>95</v>
      </c>
      <c r="H1530" s="43">
        <v>8895</v>
      </c>
      <c r="I1530" s="167">
        <v>87345</v>
      </c>
    </row>
    <row r="1531" spans="1:9" s="27" customFormat="1" ht="11.25" x14ac:dyDescent="0.2">
      <c r="A1531" s="25" t="s">
        <v>141</v>
      </c>
      <c r="B1531" s="25" t="s">
        <v>97</v>
      </c>
      <c r="C1531" s="25" t="s">
        <v>143</v>
      </c>
      <c r="D1531" s="25" t="s">
        <v>80</v>
      </c>
      <c r="E1531" s="25" t="s">
        <v>25</v>
      </c>
      <c r="F1531" s="43">
        <v>275</v>
      </c>
      <c r="G1531" s="43">
        <v>1065</v>
      </c>
      <c r="H1531" s="43">
        <v>74610</v>
      </c>
      <c r="I1531" s="167">
        <v>767005</v>
      </c>
    </row>
    <row r="1532" spans="1:9" s="27" customFormat="1" ht="11.25" x14ac:dyDescent="0.2">
      <c r="A1532" s="25" t="s">
        <v>141</v>
      </c>
      <c r="B1532" s="25" t="s">
        <v>97</v>
      </c>
      <c r="C1532" s="25" t="s">
        <v>143</v>
      </c>
      <c r="D1532" s="25" t="s">
        <v>81</v>
      </c>
      <c r="E1532" s="25" t="s">
        <v>19</v>
      </c>
      <c r="F1532" s="43">
        <v>70</v>
      </c>
      <c r="G1532" s="43">
        <v>210</v>
      </c>
      <c r="H1532" s="43">
        <v>13330</v>
      </c>
      <c r="I1532" s="167">
        <v>133850</v>
      </c>
    </row>
    <row r="1533" spans="1:9" s="27" customFormat="1" ht="11.25" x14ac:dyDescent="0.2">
      <c r="A1533" s="25" t="s">
        <v>141</v>
      </c>
      <c r="B1533" s="25" t="s">
        <v>97</v>
      </c>
      <c r="C1533" s="25" t="s">
        <v>143</v>
      </c>
      <c r="D1533" s="25" t="s">
        <v>82</v>
      </c>
      <c r="E1533" s="25" t="s">
        <v>20</v>
      </c>
      <c r="F1533" s="43">
        <v>120</v>
      </c>
      <c r="G1533" s="43">
        <v>315</v>
      </c>
      <c r="H1533" s="43">
        <v>24600</v>
      </c>
      <c r="I1533" s="167">
        <v>238260</v>
      </c>
    </row>
    <row r="1534" spans="1:9" s="27" customFormat="1" ht="11.25" x14ac:dyDescent="0.2">
      <c r="A1534" s="25" t="s">
        <v>141</v>
      </c>
      <c r="B1534" s="25" t="s">
        <v>96</v>
      </c>
      <c r="C1534" s="25" t="s">
        <v>102</v>
      </c>
      <c r="D1534" s="25" t="s">
        <v>66</v>
      </c>
      <c r="E1534" s="25" t="s">
        <v>12</v>
      </c>
      <c r="F1534" s="43">
        <v>45</v>
      </c>
      <c r="G1534" s="43">
        <v>385</v>
      </c>
      <c r="H1534" s="43">
        <v>16145</v>
      </c>
      <c r="I1534" s="167">
        <v>132595</v>
      </c>
    </row>
    <row r="1535" spans="1:9" s="27" customFormat="1" ht="11.25" x14ac:dyDescent="0.2">
      <c r="A1535" s="25" t="s">
        <v>141</v>
      </c>
      <c r="B1535" s="25" t="s">
        <v>96</v>
      </c>
      <c r="C1535" s="25" t="s">
        <v>102</v>
      </c>
      <c r="D1535" s="25" t="s">
        <v>67</v>
      </c>
      <c r="E1535" s="25" t="s">
        <v>15</v>
      </c>
      <c r="F1535" s="43">
        <v>30</v>
      </c>
      <c r="G1535" s="43">
        <v>135</v>
      </c>
      <c r="H1535" s="43">
        <v>6580</v>
      </c>
      <c r="I1535" s="167">
        <v>57255</v>
      </c>
    </row>
    <row r="1536" spans="1:9" s="27" customFormat="1" ht="11.25" x14ac:dyDescent="0.2">
      <c r="A1536" s="25" t="s">
        <v>141</v>
      </c>
      <c r="B1536" s="25" t="s">
        <v>96</v>
      </c>
      <c r="C1536" s="25" t="s">
        <v>102</v>
      </c>
      <c r="D1536" s="25" t="s">
        <v>69</v>
      </c>
      <c r="E1536" s="25" t="s">
        <v>14</v>
      </c>
      <c r="F1536" s="43">
        <v>0</v>
      </c>
      <c r="G1536" s="43">
        <v>5</v>
      </c>
      <c r="H1536" s="43">
        <v>380</v>
      </c>
      <c r="I1536" s="167">
        <v>4235</v>
      </c>
    </row>
    <row r="1537" spans="1:9" s="27" customFormat="1" ht="11.25" x14ac:dyDescent="0.2">
      <c r="A1537" s="25" t="s">
        <v>141</v>
      </c>
      <c r="B1537" s="25" t="s">
        <v>96</v>
      </c>
      <c r="C1537" s="25" t="s">
        <v>102</v>
      </c>
      <c r="D1537" s="25" t="s">
        <v>71</v>
      </c>
      <c r="E1537" s="25" t="s">
        <v>22</v>
      </c>
      <c r="F1537" s="43">
        <v>40</v>
      </c>
      <c r="G1537" s="43">
        <v>100</v>
      </c>
      <c r="H1537" s="43">
        <v>6980</v>
      </c>
      <c r="I1537" s="167">
        <v>65725</v>
      </c>
    </row>
    <row r="1538" spans="1:9" s="27" customFormat="1" ht="11.25" x14ac:dyDescent="0.2">
      <c r="A1538" s="25" t="s">
        <v>141</v>
      </c>
      <c r="B1538" s="25" t="s">
        <v>96</v>
      </c>
      <c r="C1538" s="25" t="s">
        <v>102</v>
      </c>
      <c r="D1538" s="25" t="s">
        <v>72</v>
      </c>
      <c r="E1538" s="25" t="s">
        <v>10</v>
      </c>
      <c r="F1538" s="43">
        <v>5</v>
      </c>
      <c r="G1538" s="43">
        <v>5</v>
      </c>
      <c r="H1538" s="43">
        <v>415</v>
      </c>
      <c r="I1538" s="167">
        <v>4020</v>
      </c>
    </row>
    <row r="1539" spans="1:9" s="27" customFormat="1" ht="11.25" x14ac:dyDescent="0.2">
      <c r="A1539" s="25" t="s">
        <v>141</v>
      </c>
      <c r="B1539" s="25" t="s">
        <v>96</v>
      </c>
      <c r="C1539" s="25" t="s">
        <v>102</v>
      </c>
      <c r="D1539" s="25" t="s">
        <v>73</v>
      </c>
      <c r="E1539" s="25" t="s">
        <v>18</v>
      </c>
      <c r="F1539" s="43">
        <v>40</v>
      </c>
      <c r="G1539" s="43">
        <v>115</v>
      </c>
      <c r="H1539" s="43">
        <v>9800</v>
      </c>
      <c r="I1539" s="167">
        <v>89570</v>
      </c>
    </row>
    <row r="1540" spans="1:9" s="27" customFormat="1" ht="11.25" x14ac:dyDescent="0.2">
      <c r="A1540" s="25" t="s">
        <v>141</v>
      </c>
      <c r="B1540" s="25" t="s">
        <v>96</v>
      </c>
      <c r="C1540" s="25" t="s">
        <v>102</v>
      </c>
      <c r="D1540" s="25" t="s">
        <v>74</v>
      </c>
      <c r="E1540" s="25" t="s">
        <v>23</v>
      </c>
      <c r="F1540" s="43">
        <v>110</v>
      </c>
      <c r="G1540" s="43">
        <v>290</v>
      </c>
      <c r="H1540" s="43">
        <v>19830</v>
      </c>
      <c r="I1540" s="167">
        <v>186720</v>
      </c>
    </row>
    <row r="1541" spans="1:9" s="27" customFormat="1" ht="11.25" x14ac:dyDescent="0.2">
      <c r="A1541" s="25" t="s">
        <v>141</v>
      </c>
      <c r="B1541" s="25" t="s">
        <v>96</v>
      </c>
      <c r="C1541" s="25" t="s">
        <v>102</v>
      </c>
      <c r="D1541" s="25" t="s">
        <v>75</v>
      </c>
      <c r="E1541" s="25" t="s">
        <v>21</v>
      </c>
      <c r="F1541" s="43">
        <v>85</v>
      </c>
      <c r="G1541" s="43">
        <v>995</v>
      </c>
      <c r="H1541" s="43">
        <v>45060</v>
      </c>
      <c r="I1541" s="167">
        <v>608670</v>
      </c>
    </row>
    <row r="1542" spans="1:9" s="27" customFormat="1" ht="11.25" x14ac:dyDescent="0.2">
      <c r="A1542" s="25" t="s">
        <v>141</v>
      </c>
      <c r="B1542" s="25" t="s">
        <v>96</v>
      </c>
      <c r="C1542" s="25" t="s">
        <v>102</v>
      </c>
      <c r="D1542" s="25" t="s">
        <v>76</v>
      </c>
      <c r="E1542" s="25" t="s">
        <v>24</v>
      </c>
      <c r="F1542" s="43">
        <v>240</v>
      </c>
      <c r="G1542" s="43">
        <v>1120</v>
      </c>
      <c r="H1542" s="43">
        <v>97100</v>
      </c>
      <c r="I1542" s="167">
        <v>974240</v>
      </c>
    </row>
    <row r="1543" spans="1:9" s="27" customFormat="1" ht="11.25" x14ac:dyDescent="0.2">
      <c r="A1543" s="25" t="s">
        <v>141</v>
      </c>
      <c r="B1543" s="25" t="s">
        <v>96</v>
      </c>
      <c r="C1543" s="25" t="s">
        <v>102</v>
      </c>
      <c r="D1543" s="25" t="s">
        <v>77</v>
      </c>
      <c r="E1543" s="25" t="s">
        <v>16</v>
      </c>
      <c r="F1543" s="43">
        <v>20</v>
      </c>
      <c r="G1543" s="43">
        <v>135</v>
      </c>
      <c r="H1543" s="43">
        <v>11115</v>
      </c>
      <c r="I1543" s="167">
        <v>180145</v>
      </c>
    </row>
    <row r="1544" spans="1:9" s="27" customFormat="1" ht="11.25" x14ac:dyDescent="0.2">
      <c r="A1544" s="25" t="s">
        <v>141</v>
      </c>
      <c r="B1544" s="25" t="s">
        <v>96</v>
      </c>
      <c r="C1544" s="25" t="s">
        <v>102</v>
      </c>
      <c r="D1544" s="25" t="s">
        <v>78</v>
      </c>
      <c r="E1544" s="25" t="s">
        <v>13</v>
      </c>
      <c r="F1544" s="43">
        <v>20</v>
      </c>
      <c r="G1544" s="43">
        <v>30</v>
      </c>
      <c r="H1544" s="43">
        <v>2575</v>
      </c>
      <c r="I1544" s="167">
        <v>34515</v>
      </c>
    </row>
    <row r="1545" spans="1:9" s="27" customFormat="1" ht="11.25" x14ac:dyDescent="0.2">
      <c r="A1545" s="25" t="s">
        <v>141</v>
      </c>
      <c r="B1545" s="25" t="s">
        <v>96</v>
      </c>
      <c r="C1545" s="25" t="s">
        <v>102</v>
      </c>
      <c r="D1545" s="25" t="s">
        <v>79</v>
      </c>
      <c r="E1545" s="25" t="s">
        <v>11</v>
      </c>
      <c r="F1545" s="43">
        <v>10</v>
      </c>
      <c r="G1545" s="43">
        <v>25</v>
      </c>
      <c r="H1545" s="43">
        <v>2105</v>
      </c>
      <c r="I1545" s="167">
        <v>20925</v>
      </c>
    </row>
    <row r="1546" spans="1:9" s="27" customFormat="1" ht="11.25" x14ac:dyDescent="0.2">
      <c r="A1546" s="25" t="s">
        <v>141</v>
      </c>
      <c r="B1546" s="25" t="s">
        <v>96</v>
      </c>
      <c r="C1546" s="25" t="s">
        <v>102</v>
      </c>
      <c r="D1546" s="25" t="s">
        <v>80</v>
      </c>
      <c r="E1546" s="25" t="s">
        <v>25</v>
      </c>
      <c r="F1546" s="43">
        <v>180</v>
      </c>
      <c r="G1546" s="43">
        <v>665</v>
      </c>
      <c r="H1546" s="43">
        <v>52330</v>
      </c>
      <c r="I1546" s="167">
        <v>506280</v>
      </c>
    </row>
    <row r="1547" spans="1:9" s="27" customFormat="1" ht="11.25" x14ac:dyDescent="0.2">
      <c r="A1547" s="25" t="s">
        <v>141</v>
      </c>
      <c r="B1547" s="25" t="s">
        <v>96</v>
      </c>
      <c r="C1547" s="25" t="s">
        <v>102</v>
      </c>
      <c r="D1547" s="25" t="s">
        <v>81</v>
      </c>
      <c r="E1547" s="25" t="s">
        <v>19</v>
      </c>
      <c r="F1547" s="43">
        <v>45</v>
      </c>
      <c r="G1547" s="43">
        <v>150</v>
      </c>
      <c r="H1547" s="43">
        <v>9785</v>
      </c>
      <c r="I1547" s="167">
        <v>90685</v>
      </c>
    </row>
    <row r="1548" spans="1:9" s="27" customFormat="1" ht="11.25" x14ac:dyDescent="0.2">
      <c r="A1548" s="25" t="s">
        <v>141</v>
      </c>
      <c r="B1548" s="25" t="s">
        <v>96</v>
      </c>
      <c r="C1548" s="25" t="s">
        <v>102</v>
      </c>
      <c r="D1548" s="25" t="s">
        <v>82</v>
      </c>
      <c r="E1548" s="25" t="s">
        <v>20</v>
      </c>
      <c r="F1548" s="43">
        <v>105</v>
      </c>
      <c r="G1548" s="43">
        <v>370</v>
      </c>
      <c r="H1548" s="43">
        <v>25095</v>
      </c>
      <c r="I1548" s="167">
        <v>279370</v>
      </c>
    </row>
    <row r="1549" spans="1:9" s="27" customFormat="1" ht="11.25" x14ac:dyDescent="0.2">
      <c r="A1549" s="25" t="s">
        <v>141</v>
      </c>
      <c r="B1549" s="25" t="s">
        <v>95</v>
      </c>
      <c r="C1549" s="25" t="s">
        <v>101</v>
      </c>
      <c r="D1549" s="25" t="s">
        <v>66</v>
      </c>
      <c r="E1549" s="25" t="s">
        <v>12</v>
      </c>
      <c r="F1549" s="43">
        <v>10</v>
      </c>
      <c r="G1549" s="43">
        <v>15</v>
      </c>
      <c r="H1549" s="43">
        <v>1565</v>
      </c>
      <c r="I1549" s="167">
        <v>12875</v>
      </c>
    </row>
    <row r="1550" spans="1:9" s="27" customFormat="1" ht="11.25" x14ac:dyDescent="0.2">
      <c r="A1550" s="25" t="s">
        <v>141</v>
      </c>
      <c r="B1550" s="25" t="s">
        <v>95</v>
      </c>
      <c r="C1550" s="25" t="s">
        <v>101</v>
      </c>
      <c r="D1550" s="25" t="s">
        <v>67</v>
      </c>
      <c r="E1550" s="25" t="s">
        <v>15</v>
      </c>
      <c r="F1550" s="43">
        <v>25</v>
      </c>
      <c r="G1550" s="43">
        <v>125</v>
      </c>
      <c r="H1550" s="43">
        <v>8500</v>
      </c>
      <c r="I1550" s="167">
        <v>89775</v>
      </c>
    </row>
    <row r="1551" spans="1:9" s="27" customFormat="1" ht="11.25" x14ac:dyDescent="0.2">
      <c r="A1551" s="25" t="s">
        <v>141</v>
      </c>
      <c r="B1551" s="25" t="s">
        <v>95</v>
      </c>
      <c r="C1551" s="25" t="s">
        <v>101</v>
      </c>
      <c r="D1551" s="25" t="s">
        <v>69</v>
      </c>
      <c r="E1551" s="25" t="s">
        <v>14</v>
      </c>
      <c r="F1551" s="43">
        <v>0</v>
      </c>
      <c r="G1551" s="43">
        <v>0</v>
      </c>
      <c r="H1551" s="43">
        <v>65</v>
      </c>
      <c r="I1551" s="167">
        <v>645</v>
      </c>
    </row>
    <row r="1552" spans="1:9" s="27" customFormat="1" ht="11.25" x14ac:dyDescent="0.2">
      <c r="A1552" s="25" t="s">
        <v>141</v>
      </c>
      <c r="B1552" s="25" t="s">
        <v>95</v>
      </c>
      <c r="C1552" s="25" t="s">
        <v>101</v>
      </c>
      <c r="D1552" s="25" t="s">
        <v>70</v>
      </c>
      <c r="E1552" s="25" t="s">
        <v>17</v>
      </c>
      <c r="F1552" s="43">
        <v>0</v>
      </c>
      <c r="G1552" s="43">
        <v>15</v>
      </c>
      <c r="H1552" s="43">
        <v>1525</v>
      </c>
      <c r="I1552" s="167">
        <v>17275</v>
      </c>
    </row>
    <row r="1553" spans="1:9" s="27" customFormat="1" ht="11.25" x14ac:dyDescent="0.2">
      <c r="A1553" s="25" t="s">
        <v>141</v>
      </c>
      <c r="B1553" s="25" t="s">
        <v>95</v>
      </c>
      <c r="C1553" s="25" t="s">
        <v>101</v>
      </c>
      <c r="D1553" s="25" t="s">
        <v>71</v>
      </c>
      <c r="E1553" s="25" t="s">
        <v>22</v>
      </c>
      <c r="F1553" s="43">
        <v>50</v>
      </c>
      <c r="G1553" s="43">
        <v>190</v>
      </c>
      <c r="H1553" s="43">
        <v>13070</v>
      </c>
      <c r="I1553" s="167">
        <v>145930</v>
      </c>
    </row>
    <row r="1554" spans="1:9" s="27" customFormat="1" ht="11.25" x14ac:dyDescent="0.2">
      <c r="A1554" s="25" t="s">
        <v>141</v>
      </c>
      <c r="B1554" s="25" t="s">
        <v>95</v>
      </c>
      <c r="C1554" s="25" t="s">
        <v>101</v>
      </c>
      <c r="D1554" s="25" t="s">
        <v>72</v>
      </c>
      <c r="E1554" s="25" t="s">
        <v>10</v>
      </c>
      <c r="F1554" s="43">
        <v>15</v>
      </c>
      <c r="G1554" s="43">
        <v>70</v>
      </c>
      <c r="H1554" s="43">
        <v>6955</v>
      </c>
      <c r="I1554" s="167">
        <v>76905</v>
      </c>
    </row>
    <row r="1555" spans="1:9" s="27" customFormat="1" ht="11.25" x14ac:dyDescent="0.2">
      <c r="A1555" s="25" t="s">
        <v>141</v>
      </c>
      <c r="B1555" s="25" t="s">
        <v>95</v>
      </c>
      <c r="C1555" s="25" t="s">
        <v>101</v>
      </c>
      <c r="D1555" s="25" t="s">
        <v>73</v>
      </c>
      <c r="E1555" s="25" t="s">
        <v>18</v>
      </c>
      <c r="F1555" s="43">
        <v>75</v>
      </c>
      <c r="G1555" s="43">
        <v>220</v>
      </c>
      <c r="H1555" s="43">
        <v>22095</v>
      </c>
      <c r="I1555" s="167">
        <v>210975</v>
      </c>
    </row>
    <row r="1556" spans="1:9" s="27" customFormat="1" ht="11.25" x14ac:dyDescent="0.2">
      <c r="A1556" s="25" t="s">
        <v>141</v>
      </c>
      <c r="B1556" s="25" t="s">
        <v>95</v>
      </c>
      <c r="C1556" s="25" t="s">
        <v>101</v>
      </c>
      <c r="D1556" s="25" t="s">
        <v>74</v>
      </c>
      <c r="E1556" s="25" t="s">
        <v>23</v>
      </c>
      <c r="F1556" s="43">
        <v>135</v>
      </c>
      <c r="G1556" s="43">
        <v>325</v>
      </c>
      <c r="H1556" s="43">
        <v>19265</v>
      </c>
      <c r="I1556" s="167">
        <v>188090</v>
      </c>
    </row>
    <row r="1557" spans="1:9" s="27" customFormat="1" ht="11.25" x14ac:dyDescent="0.2">
      <c r="A1557" s="25" t="s">
        <v>141</v>
      </c>
      <c r="B1557" s="25" t="s">
        <v>95</v>
      </c>
      <c r="C1557" s="25" t="s">
        <v>101</v>
      </c>
      <c r="D1557" s="25" t="s">
        <v>75</v>
      </c>
      <c r="E1557" s="25" t="s">
        <v>21</v>
      </c>
      <c r="F1557" s="43">
        <v>80</v>
      </c>
      <c r="G1557" s="43">
        <v>545</v>
      </c>
      <c r="H1557" s="43">
        <v>38145</v>
      </c>
      <c r="I1557" s="167">
        <v>374280</v>
      </c>
    </row>
    <row r="1558" spans="1:9" s="27" customFormat="1" ht="11.25" x14ac:dyDescent="0.2">
      <c r="A1558" s="25" t="s">
        <v>141</v>
      </c>
      <c r="B1558" s="25" t="s">
        <v>95</v>
      </c>
      <c r="C1558" s="25" t="s">
        <v>101</v>
      </c>
      <c r="D1558" s="25" t="s">
        <v>76</v>
      </c>
      <c r="E1558" s="25" t="s">
        <v>24</v>
      </c>
      <c r="F1558" s="43">
        <v>200</v>
      </c>
      <c r="G1558" s="43">
        <v>990</v>
      </c>
      <c r="H1558" s="43">
        <v>84695</v>
      </c>
      <c r="I1558" s="167">
        <v>771910</v>
      </c>
    </row>
    <row r="1559" spans="1:9" s="27" customFormat="1" ht="11.25" x14ac:dyDescent="0.2">
      <c r="A1559" s="25" t="s">
        <v>141</v>
      </c>
      <c r="B1559" s="25" t="s">
        <v>95</v>
      </c>
      <c r="C1559" s="25" t="s">
        <v>101</v>
      </c>
      <c r="D1559" s="25" t="s">
        <v>77</v>
      </c>
      <c r="E1559" s="25" t="s">
        <v>16</v>
      </c>
      <c r="F1559" s="43">
        <v>15</v>
      </c>
      <c r="G1559" s="43">
        <v>40</v>
      </c>
      <c r="H1559" s="43">
        <v>4290</v>
      </c>
      <c r="I1559" s="167">
        <v>39730</v>
      </c>
    </row>
    <row r="1560" spans="1:9" s="27" customFormat="1" ht="11.25" x14ac:dyDescent="0.2">
      <c r="A1560" s="25" t="s">
        <v>141</v>
      </c>
      <c r="B1560" s="25" t="s">
        <v>95</v>
      </c>
      <c r="C1560" s="25" t="s">
        <v>101</v>
      </c>
      <c r="D1560" s="25" t="s">
        <v>78</v>
      </c>
      <c r="E1560" s="25" t="s">
        <v>13</v>
      </c>
      <c r="F1560" s="43">
        <v>25</v>
      </c>
      <c r="G1560" s="43">
        <v>60</v>
      </c>
      <c r="H1560" s="43">
        <v>5020</v>
      </c>
      <c r="I1560" s="167">
        <v>67650</v>
      </c>
    </row>
    <row r="1561" spans="1:9" s="27" customFormat="1" ht="11.25" x14ac:dyDescent="0.2">
      <c r="A1561" s="25" t="s">
        <v>141</v>
      </c>
      <c r="B1561" s="25" t="s">
        <v>95</v>
      </c>
      <c r="C1561" s="25" t="s">
        <v>101</v>
      </c>
      <c r="D1561" s="25" t="s">
        <v>79</v>
      </c>
      <c r="E1561" s="25" t="s">
        <v>11</v>
      </c>
      <c r="F1561" s="43">
        <v>10</v>
      </c>
      <c r="G1561" s="43">
        <v>10</v>
      </c>
      <c r="H1561" s="43">
        <v>875</v>
      </c>
      <c r="I1561" s="167">
        <v>9465</v>
      </c>
    </row>
    <row r="1562" spans="1:9" s="27" customFormat="1" ht="11.25" x14ac:dyDescent="0.2">
      <c r="A1562" s="25" t="s">
        <v>141</v>
      </c>
      <c r="B1562" s="25" t="s">
        <v>95</v>
      </c>
      <c r="C1562" s="25" t="s">
        <v>101</v>
      </c>
      <c r="D1562" s="25" t="s">
        <v>80</v>
      </c>
      <c r="E1562" s="25" t="s">
        <v>25</v>
      </c>
      <c r="F1562" s="43">
        <v>110</v>
      </c>
      <c r="G1562" s="43">
        <v>400</v>
      </c>
      <c r="H1562" s="43">
        <v>25210</v>
      </c>
      <c r="I1562" s="167">
        <v>266515</v>
      </c>
    </row>
    <row r="1563" spans="1:9" s="27" customFormat="1" ht="11.25" x14ac:dyDescent="0.2">
      <c r="A1563" s="25" t="s">
        <v>141</v>
      </c>
      <c r="B1563" s="25" t="s">
        <v>95</v>
      </c>
      <c r="C1563" s="25" t="s">
        <v>101</v>
      </c>
      <c r="D1563" s="25" t="s">
        <v>81</v>
      </c>
      <c r="E1563" s="25" t="s">
        <v>19</v>
      </c>
      <c r="F1563" s="43">
        <v>70</v>
      </c>
      <c r="G1563" s="43">
        <v>350</v>
      </c>
      <c r="H1563" s="43">
        <v>19025</v>
      </c>
      <c r="I1563" s="167">
        <v>182290</v>
      </c>
    </row>
    <row r="1564" spans="1:9" s="27" customFormat="1" ht="11.25" x14ac:dyDescent="0.2">
      <c r="A1564" s="25" t="s">
        <v>141</v>
      </c>
      <c r="B1564" s="25" t="s">
        <v>95</v>
      </c>
      <c r="C1564" s="25" t="s">
        <v>101</v>
      </c>
      <c r="D1564" s="25" t="s">
        <v>82</v>
      </c>
      <c r="E1564" s="25" t="s">
        <v>20</v>
      </c>
      <c r="F1564" s="43">
        <v>90</v>
      </c>
      <c r="G1564" s="43">
        <v>280</v>
      </c>
      <c r="H1564" s="43">
        <v>23295</v>
      </c>
      <c r="I1564" s="167">
        <v>227895</v>
      </c>
    </row>
    <row r="1565" spans="1:9" s="27" customFormat="1" ht="11.25" x14ac:dyDescent="0.2">
      <c r="A1565" s="25" t="s">
        <v>141</v>
      </c>
      <c r="B1565" s="25" t="s">
        <v>106</v>
      </c>
      <c r="C1565" s="25" t="s">
        <v>120</v>
      </c>
      <c r="D1565" s="25" t="s">
        <v>66</v>
      </c>
      <c r="E1565" s="25" t="s">
        <v>12</v>
      </c>
      <c r="F1565" s="43">
        <v>15</v>
      </c>
      <c r="G1565" s="43">
        <v>40</v>
      </c>
      <c r="H1565" s="43">
        <v>3785</v>
      </c>
      <c r="I1565" s="167">
        <v>32070</v>
      </c>
    </row>
    <row r="1566" spans="1:9" s="27" customFormat="1" ht="11.25" x14ac:dyDescent="0.2">
      <c r="A1566" s="25" t="s">
        <v>141</v>
      </c>
      <c r="B1566" s="25" t="s">
        <v>106</v>
      </c>
      <c r="C1566" s="25" t="s">
        <v>120</v>
      </c>
      <c r="D1566" s="25" t="s">
        <v>67</v>
      </c>
      <c r="E1566" s="25" t="s">
        <v>15</v>
      </c>
      <c r="F1566" s="43">
        <v>65</v>
      </c>
      <c r="G1566" s="43">
        <v>190</v>
      </c>
      <c r="H1566" s="43">
        <v>16045</v>
      </c>
      <c r="I1566" s="167">
        <v>137885</v>
      </c>
    </row>
    <row r="1567" spans="1:9" s="27" customFormat="1" ht="11.25" x14ac:dyDescent="0.2">
      <c r="A1567" s="25" t="s">
        <v>141</v>
      </c>
      <c r="B1567" s="25" t="s">
        <v>106</v>
      </c>
      <c r="C1567" s="25" t="s">
        <v>120</v>
      </c>
      <c r="D1567" s="25" t="s">
        <v>69</v>
      </c>
      <c r="E1567" s="25" t="s">
        <v>14</v>
      </c>
      <c r="F1567" s="43">
        <v>10</v>
      </c>
      <c r="G1567" s="43">
        <v>25</v>
      </c>
      <c r="H1567" s="43">
        <v>1750</v>
      </c>
      <c r="I1567" s="167">
        <v>14030</v>
      </c>
    </row>
    <row r="1568" spans="1:9" s="27" customFormat="1" ht="11.25" x14ac:dyDescent="0.2">
      <c r="A1568" s="25" t="s">
        <v>141</v>
      </c>
      <c r="B1568" s="25" t="s">
        <v>106</v>
      </c>
      <c r="C1568" s="25" t="s">
        <v>120</v>
      </c>
      <c r="D1568" s="25" t="s">
        <v>70</v>
      </c>
      <c r="E1568" s="25" t="s">
        <v>17</v>
      </c>
      <c r="F1568" s="43">
        <v>0</v>
      </c>
      <c r="G1568" s="43">
        <v>5</v>
      </c>
      <c r="H1568" s="43">
        <v>815</v>
      </c>
      <c r="I1568" s="167">
        <v>6765</v>
      </c>
    </row>
    <row r="1569" spans="1:9" s="27" customFormat="1" ht="11.25" x14ac:dyDescent="0.2">
      <c r="A1569" s="25" t="s">
        <v>141</v>
      </c>
      <c r="B1569" s="25" t="s">
        <v>106</v>
      </c>
      <c r="C1569" s="25" t="s">
        <v>120</v>
      </c>
      <c r="D1569" s="25" t="s">
        <v>71</v>
      </c>
      <c r="E1569" s="25" t="s">
        <v>22</v>
      </c>
      <c r="F1569" s="43">
        <v>50</v>
      </c>
      <c r="G1569" s="43">
        <v>215</v>
      </c>
      <c r="H1569" s="43">
        <v>17020</v>
      </c>
      <c r="I1569" s="167">
        <v>152080</v>
      </c>
    </row>
    <row r="1570" spans="1:9" s="27" customFormat="1" ht="11.25" x14ac:dyDescent="0.2">
      <c r="A1570" s="25" t="s">
        <v>141</v>
      </c>
      <c r="B1570" s="25" t="s">
        <v>106</v>
      </c>
      <c r="C1570" s="25" t="s">
        <v>120</v>
      </c>
      <c r="D1570" s="25" t="s">
        <v>72</v>
      </c>
      <c r="E1570" s="25" t="s">
        <v>10</v>
      </c>
      <c r="F1570" s="43">
        <v>10</v>
      </c>
      <c r="G1570" s="43">
        <v>15</v>
      </c>
      <c r="H1570" s="43">
        <v>1210</v>
      </c>
      <c r="I1570" s="167">
        <v>12960</v>
      </c>
    </row>
    <row r="1571" spans="1:9" s="27" customFormat="1" ht="11.25" x14ac:dyDescent="0.2">
      <c r="A1571" s="25" t="s">
        <v>141</v>
      </c>
      <c r="B1571" s="25" t="s">
        <v>106</v>
      </c>
      <c r="C1571" s="25" t="s">
        <v>120</v>
      </c>
      <c r="D1571" s="25" t="s">
        <v>73</v>
      </c>
      <c r="E1571" s="25" t="s">
        <v>18</v>
      </c>
      <c r="F1571" s="43">
        <v>105</v>
      </c>
      <c r="G1571" s="43">
        <v>305</v>
      </c>
      <c r="H1571" s="43">
        <v>28530</v>
      </c>
      <c r="I1571" s="167">
        <v>262110</v>
      </c>
    </row>
    <row r="1572" spans="1:9" s="27" customFormat="1" ht="11.25" x14ac:dyDescent="0.2">
      <c r="A1572" s="25" t="s">
        <v>141</v>
      </c>
      <c r="B1572" s="25" t="s">
        <v>106</v>
      </c>
      <c r="C1572" s="25" t="s">
        <v>120</v>
      </c>
      <c r="D1572" s="25" t="s">
        <v>74</v>
      </c>
      <c r="E1572" s="25" t="s">
        <v>23</v>
      </c>
      <c r="F1572" s="43">
        <v>205</v>
      </c>
      <c r="G1572" s="43">
        <v>660</v>
      </c>
      <c r="H1572" s="43">
        <v>45380</v>
      </c>
      <c r="I1572" s="167">
        <v>468480</v>
      </c>
    </row>
    <row r="1573" spans="1:9" s="27" customFormat="1" ht="11.25" x14ac:dyDescent="0.2">
      <c r="A1573" s="25" t="s">
        <v>141</v>
      </c>
      <c r="B1573" s="25" t="s">
        <v>106</v>
      </c>
      <c r="C1573" s="25" t="s">
        <v>120</v>
      </c>
      <c r="D1573" s="25" t="s">
        <v>75</v>
      </c>
      <c r="E1573" s="25" t="s">
        <v>21</v>
      </c>
      <c r="F1573" s="43">
        <v>95</v>
      </c>
      <c r="G1573" s="43">
        <v>1725</v>
      </c>
      <c r="H1573" s="43">
        <v>98515</v>
      </c>
      <c r="I1573" s="167">
        <v>1289970</v>
      </c>
    </row>
    <row r="1574" spans="1:9" s="27" customFormat="1" ht="11.25" x14ac:dyDescent="0.2">
      <c r="A1574" s="25" t="s">
        <v>141</v>
      </c>
      <c r="B1574" s="25" t="s">
        <v>106</v>
      </c>
      <c r="C1574" s="25" t="s">
        <v>120</v>
      </c>
      <c r="D1574" s="25" t="s">
        <v>76</v>
      </c>
      <c r="E1574" s="25" t="s">
        <v>24</v>
      </c>
      <c r="F1574" s="43">
        <v>360</v>
      </c>
      <c r="G1574" s="43">
        <v>1445</v>
      </c>
      <c r="H1574" s="43">
        <v>101640</v>
      </c>
      <c r="I1574" s="167">
        <v>940230</v>
      </c>
    </row>
    <row r="1575" spans="1:9" s="27" customFormat="1" ht="11.25" x14ac:dyDescent="0.2">
      <c r="A1575" s="25" t="s">
        <v>141</v>
      </c>
      <c r="B1575" s="25" t="s">
        <v>106</v>
      </c>
      <c r="C1575" s="25" t="s">
        <v>120</v>
      </c>
      <c r="D1575" s="25" t="s">
        <v>77</v>
      </c>
      <c r="E1575" s="25" t="s">
        <v>16</v>
      </c>
      <c r="F1575" s="43">
        <v>40</v>
      </c>
      <c r="G1575" s="43">
        <v>150</v>
      </c>
      <c r="H1575" s="43">
        <v>11385</v>
      </c>
      <c r="I1575" s="167">
        <v>118745</v>
      </c>
    </row>
    <row r="1576" spans="1:9" s="27" customFormat="1" ht="11.25" x14ac:dyDescent="0.2">
      <c r="A1576" s="25" t="s">
        <v>141</v>
      </c>
      <c r="B1576" s="25" t="s">
        <v>106</v>
      </c>
      <c r="C1576" s="25" t="s">
        <v>120</v>
      </c>
      <c r="D1576" s="25" t="s">
        <v>78</v>
      </c>
      <c r="E1576" s="25" t="s">
        <v>13</v>
      </c>
      <c r="F1576" s="43">
        <v>20</v>
      </c>
      <c r="G1576" s="43">
        <v>40</v>
      </c>
      <c r="H1576" s="43">
        <v>2325</v>
      </c>
      <c r="I1576" s="167">
        <v>25380</v>
      </c>
    </row>
    <row r="1577" spans="1:9" s="27" customFormat="1" ht="11.25" x14ac:dyDescent="0.2">
      <c r="A1577" s="25" t="s">
        <v>141</v>
      </c>
      <c r="B1577" s="25" t="s">
        <v>106</v>
      </c>
      <c r="C1577" s="25" t="s">
        <v>120</v>
      </c>
      <c r="D1577" s="25" t="s">
        <v>79</v>
      </c>
      <c r="E1577" s="25" t="s">
        <v>11</v>
      </c>
      <c r="F1577" s="43">
        <v>20</v>
      </c>
      <c r="G1577" s="43">
        <v>40</v>
      </c>
      <c r="H1577" s="43">
        <v>3215</v>
      </c>
      <c r="I1577" s="167">
        <v>33505</v>
      </c>
    </row>
    <row r="1578" spans="1:9" s="27" customFormat="1" ht="11.25" x14ac:dyDescent="0.2">
      <c r="A1578" s="25" t="s">
        <v>141</v>
      </c>
      <c r="B1578" s="25" t="s">
        <v>106</v>
      </c>
      <c r="C1578" s="25" t="s">
        <v>120</v>
      </c>
      <c r="D1578" s="25" t="s">
        <v>80</v>
      </c>
      <c r="E1578" s="25" t="s">
        <v>25</v>
      </c>
      <c r="F1578" s="43">
        <v>230</v>
      </c>
      <c r="G1578" s="43">
        <v>1275</v>
      </c>
      <c r="H1578" s="43">
        <v>77525</v>
      </c>
      <c r="I1578" s="167">
        <v>751970</v>
      </c>
    </row>
    <row r="1579" spans="1:9" s="27" customFormat="1" ht="11.25" x14ac:dyDescent="0.2">
      <c r="A1579" s="25" t="s">
        <v>141</v>
      </c>
      <c r="B1579" s="25" t="s">
        <v>106</v>
      </c>
      <c r="C1579" s="25" t="s">
        <v>120</v>
      </c>
      <c r="D1579" s="25" t="s">
        <v>81</v>
      </c>
      <c r="E1579" s="25" t="s">
        <v>19</v>
      </c>
      <c r="F1579" s="43">
        <v>110</v>
      </c>
      <c r="G1579" s="43">
        <v>205</v>
      </c>
      <c r="H1579" s="43">
        <v>15555</v>
      </c>
      <c r="I1579" s="167">
        <v>141575</v>
      </c>
    </row>
    <row r="1580" spans="1:9" s="27" customFormat="1" ht="11.25" x14ac:dyDescent="0.2">
      <c r="A1580" s="25" t="s">
        <v>141</v>
      </c>
      <c r="B1580" s="25" t="s">
        <v>106</v>
      </c>
      <c r="C1580" s="25" t="s">
        <v>120</v>
      </c>
      <c r="D1580" s="25" t="s">
        <v>82</v>
      </c>
      <c r="E1580" s="25" t="s">
        <v>20</v>
      </c>
      <c r="F1580" s="43">
        <v>165</v>
      </c>
      <c r="G1580" s="43">
        <v>475</v>
      </c>
      <c r="H1580" s="43">
        <v>35685</v>
      </c>
      <c r="I1580" s="167">
        <v>326360</v>
      </c>
    </row>
    <row r="1581" spans="1:9" s="27" customFormat="1" ht="11.25" x14ac:dyDescent="0.2">
      <c r="A1581" s="25" t="s">
        <v>141</v>
      </c>
      <c r="B1581" s="25" t="s">
        <v>94</v>
      </c>
      <c r="C1581" s="25" t="s">
        <v>100</v>
      </c>
      <c r="D1581" s="25" t="s">
        <v>66</v>
      </c>
      <c r="E1581" s="25" t="s">
        <v>12</v>
      </c>
      <c r="F1581" s="43">
        <v>10</v>
      </c>
      <c r="G1581" s="43">
        <v>30</v>
      </c>
      <c r="H1581" s="43">
        <v>2315</v>
      </c>
      <c r="I1581" s="167">
        <v>18525</v>
      </c>
    </row>
    <row r="1582" spans="1:9" s="27" customFormat="1" ht="11.25" x14ac:dyDescent="0.2">
      <c r="A1582" s="25" t="s">
        <v>141</v>
      </c>
      <c r="B1582" s="25" t="s">
        <v>94</v>
      </c>
      <c r="C1582" s="25" t="s">
        <v>100</v>
      </c>
      <c r="D1582" s="25" t="s">
        <v>67</v>
      </c>
      <c r="E1582" s="25" t="s">
        <v>15</v>
      </c>
      <c r="F1582" s="43">
        <v>10</v>
      </c>
      <c r="G1582" s="43">
        <v>100</v>
      </c>
      <c r="H1582" s="43">
        <v>4470</v>
      </c>
      <c r="I1582" s="167">
        <v>35215</v>
      </c>
    </row>
    <row r="1583" spans="1:9" s="27" customFormat="1" ht="11.25" x14ac:dyDescent="0.2">
      <c r="A1583" s="25" t="s">
        <v>141</v>
      </c>
      <c r="B1583" s="25" t="s">
        <v>94</v>
      </c>
      <c r="C1583" s="25" t="s">
        <v>100</v>
      </c>
      <c r="D1583" s="25" t="s">
        <v>71</v>
      </c>
      <c r="E1583" s="25" t="s">
        <v>22</v>
      </c>
      <c r="F1583" s="43">
        <v>5</v>
      </c>
      <c r="G1583" s="43">
        <v>15</v>
      </c>
      <c r="H1583" s="43">
        <v>1480</v>
      </c>
      <c r="I1583" s="167">
        <v>12520</v>
      </c>
    </row>
    <row r="1584" spans="1:9" s="27" customFormat="1" ht="11.25" x14ac:dyDescent="0.2">
      <c r="A1584" s="25" t="s">
        <v>141</v>
      </c>
      <c r="B1584" s="25" t="s">
        <v>94</v>
      </c>
      <c r="C1584" s="25" t="s">
        <v>100</v>
      </c>
      <c r="D1584" s="25" t="s">
        <v>72</v>
      </c>
      <c r="E1584" s="25" t="s">
        <v>10</v>
      </c>
      <c r="F1584" s="43">
        <v>5</v>
      </c>
      <c r="G1584" s="43">
        <v>10</v>
      </c>
      <c r="H1584" s="43">
        <v>1385</v>
      </c>
      <c r="I1584" s="167">
        <v>12495</v>
      </c>
    </row>
    <row r="1585" spans="1:9" s="27" customFormat="1" ht="11.25" x14ac:dyDescent="0.2">
      <c r="A1585" s="25" t="s">
        <v>141</v>
      </c>
      <c r="B1585" s="25" t="s">
        <v>94</v>
      </c>
      <c r="C1585" s="25" t="s">
        <v>100</v>
      </c>
      <c r="D1585" s="25" t="s">
        <v>73</v>
      </c>
      <c r="E1585" s="25" t="s">
        <v>18</v>
      </c>
      <c r="F1585" s="43">
        <v>40</v>
      </c>
      <c r="G1585" s="43">
        <v>230</v>
      </c>
      <c r="H1585" s="43">
        <v>25250</v>
      </c>
      <c r="I1585" s="167">
        <v>202525</v>
      </c>
    </row>
    <row r="1586" spans="1:9" s="27" customFormat="1" ht="11.25" x14ac:dyDescent="0.2">
      <c r="A1586" s="25" t="s">
        <v>141</v>
      </c>
      <c r="B1586" s="25" t="s">
        <v>94</v>
      </c>
      <c r="C1586" s="25" t="s">
        <v>100</v>
      </c>
      <c r="D1586" s="25" t="s">
        <v>74</v>
      </c>
      <c r="E1586" s="25" t="s">
        <v>23</v>
      </c>
      <c r="F1586" s="43">
        <v>35</v>
      </c>
      <c r="G1586" s="43">
        <v>65</v>
      </c>
      <c r="H1586" s="43">
        <v>6475</v>
      </c>
      <c r="I1586" s="167">
        <v>53515</v>
      </c>
    </row>
    <row r="1587" spans="1:9" s="27" customFormat="1" ht="11.25" x14ac:dyDescent="0.2">
      <c r="A1587" s="25" t="s">
        <v>141</v>
      </c>
      <c r="B1587" s="25" t="s">
        <v>94</v>
      </c>
      <c r="C1587" s="25" t="s">
        <v>100</v>
      </c>
      <c r="D1587" s="25" t="s">
        <v>75</v>
      </c>
      <c r="E1587" s="25" t="s">
        <v>21</v>
      </c>
      <c r="F1587" s="43">
        <v>25</v>
      </c>
      <c r="G1587" s="43">
        <v>355</v>
      </c>
      <c r="H1587" s="43">
        <v>25190</v>
      </c>
      <c r="I1587" s="167">
        <v>234090</v>
      </c>
    </row>
    <row r="1588" spans="1:9" s="27" customFormat="1" ht="11.25" x14ac:dyDescent="0.2">
      <c r="A1588" s="25" t="s">
        <v>141</v>
      </c>
      <c r="B1588" s="25" t="s">
        <v>94</v>
      </c>
      <c r="C1588" s="25" t="s">
        <v>100</v>
      </c>
      <c r="D1588" s="25" t="s">
        <v>76</v>
      </c>
      <c r="E1588" s="25" t="s">
        <v>24</v>
      </c>
      <c r="F1588" s="43">
        <v>75</v>
      </c>
      <c r="G1588" s="43">
        <v>340</v>
      </c>
      <c r="H1588" s="43">
        <v>31210</v>
      </c>
      <c r="I1588" s="167">
        <v>260380</v>
      </c>
    </row>
    <row r="1589" spans="1:9" s="27" customFormat="1" ht="11.25" x14ac:dyDescent="0.2">
      <c r="A1589" s="25" t="s">
        <v>141</v>
      </c>
      <c r="B1589" s="25" t="s">
        <v>94</v>
      </c>
      <c r="C1589" s="25" t="s">
        <v>100</v>
      </c>
      <c r="D1589" s="25" t="s">
        <v>77</v>
      </c>
      <c r="E1589" s="25" t="s">
        <v>16</v>
      </c>
      <c r="F1589" s="43">
        <v>5</v>
      </c>
      <c r="G1589" s="43">
        <v>20</v>
      </c>
      <c r="H1589" s="43">
        <v>2430</v>
      </c>
      <c r="I1589" s="167">
        <v>27900</v>
      </c>
    </row>
    <row r="1590" spans="1:9" s="27" customFormat="1" ht="11.25" x14ac:dyDescent="0.2">
      <c r="A1590" s="25" t="s">
        <v>141</v>
      </c>
      <c r="B1590" s="25" t="s">
        <v>94</v>
      </c>
      <c r="C1590" s="25" t="s">
        <v>100</v>
      </c>
      <c r="D1590" s="25" t="s">
        <v>80</v>
      </c>
      <c r="E1590" s="25" t="s">
        <v>25</v>
      </c>
      <c r="F1590" s="43">
        <v>40</v>
      </c>
      <c r="G1590" s="43">
        <v>220</v>
      </c>
      <c r="H1590" s="43">
        <v>21100</v>
      </c>
      <c r="I1590" s="167">
        <v>168505</v>
      </c>
    </row>
    <row r="1591" spans="1:9" s="27" customFormat="1" ht="11.25" x14ac:dyDescent="0.2">
      <c r="A1591" s="25" t="s">
        <v>141</v>
      </c>
      <c r="B1591" s="25" t="s">
        <v>94</v>
      </c>
      <c r="C1591" s="25" t="s">
        <v>100</v>
      </c>
      <c r="D1591" s="25" t="s">
        <v>81</v>
      </c>
      <c r="E1591" s="25" t="s">
        <v>19</v>
      </c>
      <c r="F1591" s="43">
        <v>25</v>
      </c>
      <c r="G1591" s="43">
        <v>115</v>
      </c>
      <c r="H1591" s="43">
        <v>9420</v>
      </c>
      <c r="I1591" s="167">
        <v>84370</v>
      </c>
    </row>
    <row r="1592" spans="1:9" s="27" customFormat="1" ht="11.25" x14ac:dyDescent="0.2">
      <c r="A1592" s="25" t="s">
        <v>141</v>
      </c>
      <c r="B1592" s="25" t="s">
        <v>94</v>
      </c>
      <c r="C1592" s="25" t="s">
        <v>100</v>
      </c>
      <c r="D1592" s="25" t="s">
        <v>82</v>
      </c>
      <c r="E1592" s="25" t="s">
        <v>20</v>
      </c>
      <c r="F1592" s="43">
        <v>20</v>
      </c>
      <c r="G1592" s="43">
        <v>95</v>
      </c>
      <c r="H1592" s="43">
        <v>7145</v>
      </c>
      <c r="I1592" s="167">
        <v>64810</v>
      </c>
    </row>
    <row r="1593" spans="1:9" s="27" customFormat="1" ht="11.25" x14ac:dyDescent="0.2">
      <c r="A1593" s="25" t="s">
        <v>141</v>
      </c>
      <c r="B1593" s="25" t="s">
        <v>105</v>
      </c>
      <c r="C1593" s="25" t="s">
        <v>384</v>
      </c>
      <c r="D1593" s="25" t="s">
        <v>66</v>
      </c>
      <c r="E1593" s="25" t="s">
        <v>12</v>
      </c>
      <c r="F1593" s="43">
        <v>25</v>
      </c>
      <c r="G1593" s="43">
        <v>130</v>
      </c>
      <c r="H1593" s="43">
        <v>11725</v>
      </c>
      <c r="I1593" s="167">
        <v>214505</v>
      </c>
    </row>
    <row r="1594" spans="1:9" s="27" customFormat="1" ht="11.25" x14ac:dyDescent="0.2">
      <c r="A1594" s="25" t="s">
        <v>141</v>
      </c>
      <c r="B1594" s="25" t="s">
        <v>105</v>
      </c>
      <c r="C1594" s="25" t="s">
        <v>384</v>
      </c>
      <c r="D1594" s="25" t="s">
        <v>67</v>
      </c>
      <c r="E1594" s="25" t="s">
        <v>15</v>
      </c>
      <c r="F1594" s="43">
        <v>860</v>
      </c>
      <c r="G1594" s="43">
        <v>4305</v>
      </c>
      <c r="H1594" s="43">
        <v>286685</v>
      </c>
      <c r="I1594" s="167">
        <v>2689380</v>
      </c>
    </row>
    <row r="1595" spans="1:9" s="27" customFormat="1" ht="11.25" x14ac:dyDescent="0.2">
      <c r="A1595" s="25" t="s">
        <v>141</v>
      </c>
      <c r="B1595" s="25" t="s">
        <v>105</v>
      </c>
      <c r="C1595" s="25" t="s">
        <v>384</v>
      </c>
      <c r="D1595" s="25" t="s">
        <v>68</v>
      </c>
      <c r="E1595" s="25" t="s">
        <v>9</v>
      </c>
      <c r="F1595" s="43">
        <v>0</v>
      </c>
      <c r="G1595" s="43">
        <v>5</v>
      </c>
      <c r="H1595" s="43">
        <v>20</v>
      </c>
      <c r="I1595" s="167">
        <v>195</v>
      </c>
    </row>
    <row r="1596" spans="1:9" s="27" customFormat="1" ht="11.25" x14ac:dyDescent="0.2">
      <c r="A1596" s="25" t="s">
        <v>141</v>
      </c>
      <c r="B1596" s="25" t="s">
        <v>105</v>
      </c>
      <c r="C1596" s="25" t="s">
        <v>384</v>
      </c>
      <c r="D1596" s="25" t="s">
        <v>69</v>
      </c>
      <c r="E1596" s="25" t="s">
        <v>14</v>
      </c>
      <c r="F1596" s="43">
        <v>285</v>
      </c>
      <c r="G1596" s="43">
        <v>5250</v>
      </c>
      <c r="H1596" s="43">
        <v>170545</v>
      </c>
      <c r="I1596" s="167">
        <v>2435010</v>
      </c>
    </row>
    <row r="1597" spans="1:9" s="27" customFormat="1" ht="11.25" x14ac:dyDescent="0.2">
      <c r="A1597" s="25" t="s">
        <v>141</v>
      </c>
      <c r="B1597" s="25" t="s">
        <v>105</v>
      </c>
      <c r="C1597" s="25" t="s">
        <v>384</v>
      </c>
      <c r="D1597" s="25" t="s">
        <v>70</v>
      </c>
      <c r="E1597" s="25" t="s">
        <v>17</v>
      </c>
      <c r="F1597" s="43">
        <v>65</v>
      </c>
      <c r="G1597" s="43">
        <v>17260</v>
      </c>
      <c r="H1597" s="43">
        <v>479210</v>
      </c>
      <c r="I1597" s="167">
        <v>7029935</v>
      </c>
    </row>
    <row r="1598" spans="1:9" s="27" customFormat="1" ht="11.25" x14ac:dyDescent="0.2">
      <c r="A1598" s="25" t="s">
        <v>141</v>
      </c>
      <c r="B1598" s="25" t="s">
        <v>105</v>
      </c>
      <c r="C1598" s="25" t="s">
        <v>384</v>
      </c>
      <c r="D1598" s="25" t="s">
        <v>71</v>
      </c>
      <c r="E1598" s="25" t="s">
        <v>22</v>
      </c>
      <c r="F1598" s="43">
        <v>1465</v>
      </c>
      <c r="G1598" s="43">
        <v>11500</v>
      </c>
      <c r="H1598" s="43">
        <v>521570</v>
      </c>
      <c r="I1598" s="167">
        <v>6560425</v>
      </c>
    </row>
    <row r="1599" spans="1:9" s="27" customFormat="1" ht="11.25" x14ac:dyDescent="0.2">
      <c r="A1599" s="25" t="s">
        <v>141</v>
      </c>
      <c r="B1599" s="25" t="s">
        <v>105</v>
      </c>
      <c r="C1599" s="25" t="s">
        <v>384</v>
      </c>
      <c r="D1599" s="25" t="s">
        <v>72</v>
      </c>
      <c r="E1599" s="25" t="s">
        <v>10</v>
      </c>
      <c r="F1599" s="43">
        <v>145</v>
      </c>
      <c r="G1599" s="43">
        <v>990</v>
      </c>
      <c r="H1599" s="43">
        <v>78165</v>
      </c>
      <c r="I1599" s="167">
        <v>1098430</v>
      </c>
    </row>
    <row r="1600" spans="1:9" s="27" customFormat="1" ht="11.25" x14ac:dyDescent="0.2">
      <c r="A1600" s="25" t="s">
        <v>141</v>
      </c>
      <c r="B1600" s="25" t="s">
        <v>105</v>
      </c>
      <c r="C1600" s="25" t="s">
        <v>384</v>
      </c>
      <c r="D1600" s="25" t="s">
        <v>73</v>
      </c>
      <c r="E1600" s="25" t="s">
        <v>18</v>
      </c>
      <c r="F1600" s="43">
        <v>2280</v>
      </c>
      <c r="G1600" s="43">
        <v>7860</v>
      </c>
      <c r="H1600" s="43">
        <v>780880</v>
      </c>
      <c r="I1600" s="167">
        <v>8379400</v>
      </c>
    </row>
    <row r="1601" spans="1:9" s="27" customFormat="1" ht="11.25" x14ac:dyDescent="0.2">
      <c r="A1601" s="25" t="s">
        <v>141</v>
      </c>
      <c r="B1601" s="25" t="s">
        <v>105</v>
      </c>
      <c r="C1601" s="25" t="s">
        <v>384</v>
      </c>
      <c r="D1601" s="25" t="s">
        <v>74</v>
      </c>
      <c r="E1601" s="25" t="s">
        <v>23</v>
      </c>
      <c r="F1601" s="43">
        <v>8440</v>
      </c>
      <c r="G1601" s="43">
        <v>40035</v>
      </c>
      <c r="H1601" s="43">
        <v>2366240</v>
      </c>
      <c r="I1601" s="167">
        <v>26359950</v>
      </c>
    </row>
    <row r="1602" spans="1:9" s="27" customFormat="1" ht="11.25" x14ac:dyDescent="0.2">
      <c r="A1602" s="25" t="s">
        <v>141</v>
      </c>
      <c r="B1602" s="25" t="s">
        <v>105</v>
      </c>
      <c r="C1602" s="25" t="s">
        <v>384</v>
      </c>
      <c r="D1602" s="25" t="s">
        <v>75</v>
      </c>
      <c r="E1602" s="25" t="s">
        <v>21</v>
      </c>
      <c r="F1602" s="43">
        <v>3725</v>
      </c>
      <c r="G1602" s="43">
        <v>68870</v>
      </c>
      <c r="H1602" s="43">
        <v>4415200</v>
      </c>
      <c r="I1602" s="167">
        <v>63780930</v>
      </c>
    </row>
    <row r="1603" spans="1:9" s="27" customFormat="1" ht="11.25" x14ac:dyDescent="0.2">
      <c r="A1603" s="25" t="s">
        <v>141</v>
      </c>
      <c r="B1603" s="25" t="s">
        <v>105</v>
      </c>
      <c r="C1603" s="25" t="s">
        <v>384</v>
      </c>
      <c r="D1603" s="25" t="s">
        <v>76</v>
      </c>
      <c r="E1603" s="25" t="s">
        <v>24</v>
      </c>
      <c r="F1603" s="43">
        <v>17945</v>
      </c>
      <c r="G1603" s="43">
        <v>120305</v>
      </c>
      <c r="H1603" s="43">
        <v>9244570</v>
      </c>
      <c r="I1603" s="167">
        <v>93616625</v>
      </c>
    </row>
    <row r="1604" spans="1:9" s="27" customFormat="1" ht="11.25" x14ac:dyDescent="0.2">
      <c r="A1604" s="25" t="s">
        <v>141</v>
      </c>
      <c r="B1604" s="25" t="s">
        <v>105</v>
      </c>
      <c r="C1604" s="25" t="s">
        <v>384</v>
      </c>
      <c r="D1604" s="25" t="s">
        <v>77</v>
      </c>
      <c r="E1604" s="25" t="s">
        <v>16</v>
      </c>
      <c r="F1604" s="43">
        <v>3795</v>
      </c>
      <c r="G1604" s="43">
        <v>29095</v>
      </c>
      <c r="H1604" s="43">
        <v>1849965</v>
      </c>
      <c r="I1604" s="167">
        <v>26762205</v>
      </c>
    </row>
    <row r="1605" spans="1:9" s="27" customFormat="1" ht="11.25" x14ac:dyDescent="0.2">
      <c r="A1605" s="25" t="s">
        <v>141</v>
      </c>
      <c r="B1605" s="25" t="s">
        <v>105</v>
      </c>
      <c r="C1605" s="25" t="s">
        <v>384</v>
      </c>
      <c r="D1605" s="25" t="s">
        <v>78</v>
      </c>
      <c r="E1605" s="25" t="s">
        <v>13</v>
      </c>
      <c r="F1605" s="43">
        <v>1040</v>
      </c>
      <c r="G1605" s="43">
        <v>4715</v>
      </c>
      <c r="H1605" s="43">
        <v>299040</v>
      </c>
      <c r="I1605" s="167">
        <v>4272780</v>
      </c>
    </row>
    <row r="1606" spans="1:9" s="27" customFormat="1" ht="11.25" x14ac:dyDescent="0.2">
      <c r="A1606" s="25" t="s">
        <v>141</v>
      </c>
      <c r="B1606" s="25" t="s">
        <v>105</v>
      </c>
      <c r="C1606" s="25" t="s">
        <v>384</v>
      </c>
      <c r="D1606" s="25" t="s">
        <v>79</v>
      </c>
      <c r="E1606" s="25" t="s">
        <v>11</v>
      </c>
      <c r="F1606" s="43">
        <v>620</v>
      </c>
      <c r="G1606" s="43">
        <v>2260</v>
      </c>
      <c r="H1606" s="43">
        <v>193845</v>
      </c>
      <c r="I1606" s="167">
        <v>2529865</v>
      </c>
    </row>
    <row r="1607" spans="1:9" s="27" customFormat="1" ht="11.25" x14ac:dyDescent="0.2">
      <c r="A1607" s="25" t="s">
        <v>141</v>
      </c>
      <c r="B1607" s="25" t="s">
        <v>105</v>
      </c>
      <c r="C1607" s="25" t="s">
        <v>384</v>
      </c>
      <c r="D1607" s="25" t="s">
        <v>80</v>
      </c>
      <c r="E1607" s="25" t="s">
        <v>25</v>
      </c>
      <c r="F1607" s="43">
        <v>11405</v>
      </c>
      <c r="G1607" s="43">
        <v>95045</v>
      </c>
      <c r="H1607" s="43">
        <v>5842860</v>
      </c>
      <c r="I1607" s="167">
        <v>70092935</v>
      </c>
    </row>
    <row r="1608" spans="1:9" s="27" customFormat="1" ht="11.25" x14ac:dyDescent="0.2">
      <c r="A1608" s="25" t="s">
        <v>141</v>
      </c>
      <c r="B1608" s="25" t="s">
        <v>105</v>
      </c>
      <c r="C1608" s="25" t="s">
        <v>384</v>
      </c>
      <c r="D1608" s="25" t="s">
        <v>81</v>
      </c>
      <c r="E1608" s="25" t="s">
        <v>19</v>
      </c>
      <c r="F1608" s="43">
        <v>2135</v>
      </c>
      <c r="G1608" s="43">
        <v>8610</v>
      </c>
      <c r="H1608" s="43">
        <v>433510</v>
      </c>
      <c r="I1608" s="167">
        <v>4683430</v>
      </c>
    </row>
    <row r="1609" spans="1:9" s="27" customFormat="1" ht="11.25" x14ac:dyDescent="0.2">
      <c r="A1609" s="25" t="s">
        <v>141</v>
      </c>
      <c r="B1609" s="25" t="s">
        <v>105</v>
      </c>
      <c r="C1609" s="25" t="s">
        <v>384</v>
      </c>
      <c r="D1609" s="25" t="s">
        <v>82</v>
      </c>
      <c r="E1609" s="25" t="s">
        <v>20</v>
      </c>
      <c r="F1609" s="43">
        <v>4390</v>
      </c>
      <c r="G1609" s="43">
        <v>25520</v>
      </c>
      <c r="H1609" s="43">
        <v>1741425</v>
      </c>
      <c r="I1609" s="167">
        <v>19495010</v>
      </c>
    </row>
    <row r="1610" spans="1:9" s="27" customFormat="1" ht="11.25" x14ac:dyDescent="0.2">
      <c r="A1610" s="25" t="s">
        <v>141</v>
      </c>
      <c r="B1610" s="25" t="s">
        <v>93</v>
      </c>
      <c r="C1610" s="25" t="s">
        <v>383</v>
      </c>
      <c r="D1610" s="25" t="s">
        <v>66</v>
      </c>
      <c r="E1610" s="25" t="s">
        <v>12</v>
      </c>
      <c r="F1610" s="43">
        <v>30</v>
      </c>
      <c r="G1610" s="43">
        <v>65</v>
      </c>
      <c r="H1610" s="43">
        <v>3190</v>
      </c>
      <c r="I1610" s="167">
        <v>27355</v>
      </c>
    </row>
    <row r="1611" spans="1:9" s="27" customFormat="1" ht="11.25" x14ac:dyDescent="0.2">
      <c r="A1611" s="25" t="s">
        <v>141</v>
      </c>
      <c r="B1611" s="25" t="s">
        <v>93</v>
      </c>
      <c r="C1611" s="25" t="s">
        <v>383</v>
      </c>
      <c r="D1611" s="25" t="s">
        <v>67</v>
      </c>
      <c r="E1611" s="25" t="s">
        <v>15</v>
      </c>
      <c r="F1611" s="43">
        <v>115</v>
      </c>
      <c r="G1611" s="43">
        <v>360</v>
      </c>
      <c r="H1611" s="43">
        <v>17875</v>
      </c>
      <c r="I1611" s="167">
        <v>148370</v>
      </c>
    </row>
    <row r="1612" spans="1:9" s="27" customFormat="1" ht="11.25" x14ac:dyDescent="0.2">
      <c r="A1612" s="25" t="s">
        <v>141</v>
      </c>
      <c r="B1612" s="25" t="s">
        <v>93</v>
      </c>
      <c r="C1612" s="25" t="s">
        <v>383</v>
      </c>
      <c r="D1612" s="25" t="s">
        <v>69</v>
      </c>
      <c r="E1612" s="25" t="s">
        <v>14</v>
      </c>
      <c r="F1612" s="43">
        <v>95</v>
      </c>
      <c r="G1612" s="43">
        <v>1765</v>
      </c>
      <c r="H1612" s="43">
        <v>47175</v>
      </c>
      <c r="I1612" s="167">
        <v>558645</v>
      </c>
    </row>
    <row r="1613" spans="1:9" s="27" customFormat="1" ht="11.25" x14ac:dyDescent="0.2">
      <c r="A1613" s="25" t="s">
        <v>141</v>
      </c>
      <c r="B1613" s="25" t="s">
        <v>93</v>
      </c>
      <c r="C1613" s="25" t="s">
        <v>383</v>
      </c>
      <c r="D1613" s="25" t="s">
        <v>70</v>
      </c>
      <c r="E1613" s="25" t="s">
        <v>17</v>
      </c>
      <c r="F1613" s="43">
        <v>25</v>
      </c>
      <c r="G1613" s="43">
        <v>1590</v>
      </c>
      <c r="H1613" s="43">
        <v>38200</v>
      </c>
      <c r="I1613" s="167">
        <v>406805</v>
      </c>
    </row>
    <row r="1614" spans="1:9" s="27" customFormat="1" ht="11.25" x14ac:dyDescent="0.2">
      <c r="A1614" s="25" t="s">
        <v>141</v>
      </c>
      <c r="B1614" s="25" t="s">
        <v>93</v>
      </c>
      <c r="C1614" s="25" t="s">
        <v>383</v>
      </c>
      <c r="D1614" s="25" t="s">
        <v>71</v>
      </c>
      <c r="E1614" s="25" t="s">
        <v>22</v>
      </c>
      <c r="F1614" s="43">
        <v>415</v>
      </c>
      <c r="G1614" s="43">
        <v>4495</v>
      </c>
      <c r="H1614" s="43">
        <v>162110</v>
      </c>
      <c r="I1614" s="167">
        <v>1554080</v>
      </c>
    </row>
    <row r="1615" spans="1:9" s="27" customFormat="1" ht="11.25" x14ac:dyDescent="0.2">
      <c r="A1615" s="25" t="s">
        <v>141</v>
      </c>
      <c r="B1615" s="25" t="s">
        <v>93</v>
      </c>
      <c r="C1615" s="25" t="s">
        <v>383</v>
      </c>
      <c r="D1615" s="25" t="s">
        <v>72</v>
      </c>
      <c r="E1615" s="25" t="s">
        <v>10</v>
      </c>
      <c r="F1615" s="43">
        <v>25</v>
      </c>
      <c r="G1615" s="43">
        <v>40</v>
      </c>
      <c r="H1615" s="43">
        <v>2695</v>
      </c>
      <c r="I1615" s="167">
        <v>27335</v>
      </c>
    </row>
    <row r="1616" spans="1:9" s="27" customFormat="1" ht="11.25" x14ac:dyDescent="0.2">
      <c r="A1616" s="25" t="s">
        <v>141</v>
      </c>
      <c r="B1616" s="25" t="s">
        <v>93</v>
      </c>
      <c r="C1616" s="25" t="s">
        <v>383</v>
      </c>
      <c r="D1616" s="25" t="s">
        <v>73</v>
      </c>
      <c r="E1616" s="25" t="s">
        <v>18</v>
      </c>
      <c r="F1616" s="43">
        <v>210</v>
      </c>
      <c r="G1616" s="43">
        <v>535</v>
      </c>
      <c r="H1616" s="43">
        <v>30985</v>
      </c>
      <c r="I1616" s="167">
        <v>288735</v>
      </c>
    </row>
    <row r="1617" spans="1:9" s="27" customFormat="1" ht="11.25" x14ac:dyDescent="0.2">
      <c r="A1617" s="25" t="s">
        <v>141</v>
      </c>
      <c r="B1617" s="25" t="s">
        <v>93</v>
      </c>
      <c r="C1617" s="25" t="s">
        <v>383</v>
      </c>
      <c r="D1617" s="25" t="s">
        <v>74</v>
      </c>
      <c r="E1617" s="25" t="s">
        <v>23</v>
      </c>
      <c r="F1617" s="43">
        <v>685</v>
      </c>
      <c r="G1617" s="43">
        <v>2170</v>
      </c>
      <c r="H1617" s="43">
        <v>99490</v>
      </c>
      <c r="I1617" s="167">
        <v>1034975</v>
      </c>
    </row>
    <row r="1618" spans="1:9" s="27" customFormat="1" ht="11.25" x14ac:dyDescent="0.2">
      <c r="A1618" s="25" t="s">
        <v>141</v>
      </c>
      <c r="B1618" s="25" t="s">
        <v>93</v>
      </c>
      <c r="C1618" s="25" t="s">
        <v>383</v>
      </c>
      <c r="D1618" s="25" t="s">
        <v>75</v>
      </c>
      <c r="E1618" s="25" t="s">
        <v>21</v>
      </c>
      <c r="F1618" s="43">
        <v>270</v>
      </c>
      <c r="G1618" s="43">
        <v>1215</v>
      </c>
      <c r="H1618" s="43">
        <v>60390</v>
      </c>
      <c r="I1618" s="167">
        <v>552205</v>
      </c>
    </row>
    <row r="1619" spans="1:9" s="27" customFormat="1" ht="11.25" x14ac:dyDescent="0.2">
      <c r="A1619" s="25" t="s">
        <v>141</v>
      </c>
      <c r="B1619" s="25" t="s">
        <v>93</v>
      </c>
      <c r="C1619" s="25" t="s">
        <v>383</v>
      </c>
      <c r="D1619" s="25" t="s">
        <v>76</v>
      </c>
      <c r="E1619" s="25" t="s">
        <v>24</v>
      </c>
      <c r="F1619" s="43">
        <v>1255</v>
      </c>
      <c r="G1619" s="43">
        <v>4160</v>
      </c>
      <c r="H1619" s="43">
        <v>214135</v>
      </c>
      <c r="I1619" s="167">
        <v>1937825</v>
      </c>
    </row>
    <row r="1620" spans="1:9" s="27" customFormat="1" ht="11.25" x14ac:dyDescent="0.2">
      <c r="A1620" s="25" t="s">
        <v>141</v>
      </c>
      <c r="B1620" s="25" t="s">
        <v>93</v>
      </c>
      <c r="C1620" s="25" t="s">
        <v>383</v>
      </c>
      <c r="D1620" s="25" t="s">
        <v>77</v>
      </c>
      <c r="E1620" s="25" t="s">
        <v>16</v>
      </c>
      <c r="F1620" s="43">
        <v>135</v>
      </c>
      <c r="G1620" s="43">
        <v>580</v>
      </c>
      <c r="H1620" s="43">
        <v>30380</v>
      </c>
      <c r="I1620" s="167">
        <v>338185</v>
      </c>
    </row>
    <row r="1621" spans="1:9" s="27" customFormat="1" ht="11.25" x14ac:dyDescent="0.2">
      <c r="A1621" s="25" t="s">
        <v>141</v>
      </c>
      <c r="B1621" s="25" t="s">
        <v>93</v>
      </c>
      <c r="C1621" s="25" t="s">
        <v>383</v>
      </c>
      <c r="D1621" s="25" t="s">
        <v>78</v>
      </c>
      <c r="E1621" s="25" t="s">
        <v>13</v>
      </c>
      <c r="F1621" s="43">
        <v>65</v>
      </c>
      <c r="G1621" s="43">
        <v>165</v>
      </c>
      <c r="H1621" s="43">
        <v>8675</v>
      </c>
      <c r="I1621" s="167">
        <v>127485</v>
      </c>
    </row>
    <row r="1622" spans="1:9" s="27" customFormat="1" ht="11.25" x14ac:dyDescent="0.2">
      <c r="A1622" s="25" t="s">
        <v>141</v>
      </c>
      <c r="B1622" s="25" t="s">
        <v>93</v>
      </c>
      <c r="C1622" s="25" t="s">
        <v>383</v>
      </c>
      <c r="D1622" s="25" t="s">
        <v>79</v>
      </c>
      <c r="E1622" s="25" t="s">
        <v>11</v>
      </c>
      <c r="F1622" s="43">
        <v>30</v>
      </c>
      <c r="G1622" s="43">
        <v>60</v>
      </c>
      <c r="H1622" s="43">
        <v>4580</v>
      </c>
      <c r="I1622" s="167">
        <v>72790</v>
      </c>
    </row>
    <row r="1623" spans="1:9" s="27" customFormat="1" ht="11.25" x14ac:dyDescent="0.2">
      <c r="A1623" s="25" t="s">
        <v>141</v>
      </c>
      <c r="B1623" s="25" t="s">
        <v>93</v>
      </c>
      <c r="C1623" s="25" t="s">
        <v>383</v>
      </c>
      <c r="D1623" s="25" t="s">
        <v>80</v>
      </c>
      <c r="E1623" s="25" t="s">
        <v>25</v>
      </c>
      <c r="F1623" s="43">
        <v>820</v>
      </c>
      <c r="G1623" s="43">
        <v>3120</v>
      </c>
      <c r="H1623" s="43">
        <v>158395</v>
      </c>
      <c r="I1623" s="167">
        <v>1479915</v>
      </c>
    </row>
    <row r="1624" spans="1:9" s="27" customFormat="1" ht="11.25" x14ac:dyDescent="0.2">
      <c r="A1624" s="25" t="s">
        <v>141</v>
      </c>
      <c r="B1624" s="25" t="s">
        <v>93</v>
      </c>
      <c r="C1624" s="25" t="s">
        <v>383</v>
      </c>
      <c r="D1624" s="25" t="s">
        <v>81</v>
      </c>
      <c r="E1624" s="25" t="s">
        <v>19</v>
      </c>
      <c r="F1624" s="43">
        <v>295</v>
      </c>
      <c r="G1624" s="43">
        <v>1005</v>
      </c>
      <c r="H1624" s="43">
        <v>37505</v>
      </c>
      <c r="I1624" s="167">
        <v>346630</v>
      </c>
    </row>
    <row r="1625" spans="1:9" s="27" customFormat="1" ht="11.25" x14ac:dyDescent="0.2">
      <c r="A1625" s="25" t="s">
        <v>141</v>
      </c>
      <c r="B1625" s="25" t="s">
        <v>93</v>
      </c>
      <c r="C1625" s="25" t="s">
        <v>383</v>
      </c>
      <c r="D1625" s="25" t="s">
        <v>82</v>
      </c>
      <c r="E1625" s="25" t="s">
        <v>20</v>
      </c>
      <c r="F1625" s="43">
        <v>575</v>
      </c>
      <c r="G1625" s="43">
        <v>1710</v>
      </c>
      <c r="H1625" s="43">
        <v>84500</v>
      </c>
      <c r="I1625" s="167">
        <v>930280</v>
      </c>
    </row>
    <row r="1626" spans="1:9" s="27" customFormat="1" ht="11.25" x14ac:dyDescent="0.2">
      <c r="A1626" s="25" t="s">
        <v>141</v>
      </c>
      <c r="B1626" s="25" t="s">
        <v>92</v>
      </c>
      <c r="C1626" s="25" t="s">
        <v>382</v>
      </c>
      <c r="D1626" s="25" t="s">
        <v>66</v>
      </c>
      <c r="E1626" s="25" t="s">
        <v>12</v>
      </c>
      <c r="F1626" s="43">
        <v>30</v>
      </c>
      <c r="G1626" s="43">
        <v>55</v>
      </c>
      <c r="H1626" s="43">
        <v>2545</v>
      </c>
      <c r="I1626" s="167">
        <v>26620</v>
      </c>
    </row>
    <row r="1627" spans="1:9" s="27" customFormat="1" ht="11.25" x14ac:dyDescent="0.2">
      <c r="A1627" s="25" t="s">
        <v>141</v>
      </c>
      <c r="B1627" s="25" t="s">
        <v>92</v>
      </c>
      <c r="C1627" s="25" t="s">
        <v>382</v>
      </c>
      <c r="D1627" s="25" t="s">
        <v>67</v>
      </c>
      <c r="E1627" s="25" t="s">
        <v>15</v>
      </c>
      <c r="F1627" s="43">
        <v>145</v>
      </c>
      <c r="G1627" s="43">
        <v>670</v>
      </c>
      <c r="H1627" s="43">
        <v>31575</v>
      </c>
      <c r="I1627" s="167">
        <v>303895</v>
      </c>
    </row>
    <row r="1628" spans="1:9" s="27" customFormat="1" ht="11.25" x14ac:dyDescent="0.2">
      <c r="A1628" s="25" t="s">
        <v>141</v>
      </c>
      <c r="B1628" s="25" t="s">
        <v>92</v>
      </c>
      <c r="C1628" s="25" t="s">
        <v>382</v>
      </c>
      <c r="D1628" s="25" t="s">
        <v>69</v>
      </c>
      <c r="E1628" s="25" t="s">
        <v>14</v>
      </c>
      <c r="F1628" s="43">
        <v>95</v>
      </c>
      <c r="G1628" s="43">
        <v>1590</v>
      </c>
      <c r="H1628" s="43">
        <v>50040</v>
      </c>
      <c r="I1628" s="167">
        <v>572390</v>
      </c>
    </row>
    <row r="1629" spans="1:9" s="27" customFormat="1" ht="11.25" x14ac:dyDescent="0.2">
      <c r="A1629" s="25" t="s">
        <v>141</v>
      </c>
      <c r="B1629" s="25" t="s">
        <v>92</v>
      </c>
      <c r="C1629" s="25" t="s">
        <v>382</v>
      </c>
      <c r="D1629" s="25" t="s">
        <v>70</v>
      </c>
      <c r="E1629" s="25" t="s">
        <v>17</v>
      </c>
      <c r="F1629" s="43">
        <v>50</v>
      </c>
      <c r="G1629" s="43">
        <v>2600</v>
      </c>
      <c r="H1629" s="43">
        <v>48185</v>
      </c>
      <c r="I1629" s="167">
        <v>607985</v>
      </c>
    </row>
    <row r="1630" spans="1:9" s="27" customFormat="1" ht="11.25" x14ac:dyDescent="0.2">
      <c r="A1630" s="25" t="s">
        <v>141</v>
      </c>
      <c r="B1630" s="25" t="s">
        <v>92</v>
      </c>
      <c r="C1630" s="25" t="s">
        <v>382</v>
      </c>
      <c r="D1630" s="25" t="s">
        <v>71</v>
      </c>
      <c r="E1630" s="25" t="s">
        <v>22</v>
      </c>
      <c r="F1630" s="43">
        <v>585</v>
      </c>
      <c r="G1630" s="43">
        <v>5730</v>
      </c>
      <c r="H1630" s="43">
        <v>168860</v>
      </c>
      <c r="I1630" s="167">
        <v>1694105</v>
      </c>
    </row>
    <row r="1631" spans="1:9" s="27" customFormat="1" ht="11.25" x14ac:dyDescent="0.2">
      <c r="A1631" s="25" t="s">
        <v>141</v>
      </c>
      <c r="B1631" s="25" t="s">
        <v>92</v>
      </c>
      <c r="C1631" s="25" t="s">
        <v>382</v>
      </c>
      <c r="D1631" s="25" t="s">
        <v>72</v>
      </c>
      <c r="E1631" s="25" t="s">
        <v>10</v>
      </c>
      <c r="F1631" s="43">
        <v>20</v>
      </c>
      <c r="G1631" s="43">
        <v>145</v>
      </c>
      <c r="H1631" s="43">
        <v>8940</v>
      </c>
      <c r="I1631" s="167">
        <v>124565</v>
      </c>
    </row>
    <row r="1632" spans="1:9" s="27" customFormat="1" ht="11.25" x14ac:dyDescent="0.2">
      <c r="A1632" s="25" t="s">
        <v>141</v>
      </c>
      <c r="B1632" s="25" t="s">
        <v>92</v>
      </c>
      <c r="C1632" s="25" t="s">
        <v>382</v>
      </c>
      <c r="D1632" s="25" t="s">
        <v>73</v>
      </c>
      <c r="E1632" s="25" t="s">
        <v>18</v>
      </c>
      <c r="F1632" s="43">
        <v>180</v>
      </c>
      <c r="G1632" s="43">
        <v>445</v>
      </c>
      <c r="H1632" s="43">
        <v>29510</v>
      </c>
      <c r="I1632" s="167">
        <v>323815</v>
      </c>
    </row>
    <row r="1633" spans="1:9" s="27" customFormat="1" ht="11.25" x14ac:dyDescent="0.2">
      <c r="A1633" s="25" t="s">
        <v>141</v>
      </c>
      <c r="B1633" s="25" t="s">
        <v>92</v>
      </c>
      <c r="C1633" s="25" t="s">
        <v>382</v>
      </c>
      <c r="D1633" s="25" t="s">
        <v>74</v>
      </c>
      <c r="E1633" s="25" t="s">
        <v>23</v>
      </c>
      <c r="F1633" s="43">
        <v>740</v>
      </c>
      <c r="G1633" s="43">
        <v>2025</v>
      </c>
      <c r="H1633" s="43">
        <v>104970</v>
      </c>
      <c r="I1633" s="167">
        <v>970615</v>
      </c>
    </row>
    <row r="1634" spans="1:9" s="27" customFormat="1" ht="11.25" x14ac:dyDescent="0.2">
      <c r="A1634" s="25" t="s">
        <v>141</v>
      </c>
      <c r="B1634" s="25" t="s">
        <v>92</v>
      </c>
      <c r="C1634" s="25" t="s">
        <v>382</v>
      </c>
      <c r="D1634" s="25" t="s">
        <v>75</v>
      </c>
      <c r="E1634" s="25" t="s">
        <v>21</v>
      </c>
      <c r="F1634" s="43">
        <v>275</v>
      </c>
      <c r="G1634" s="43">
        <v>1250</v>
      </c>
      <c r="H1634" s="43">
        <v>57255</v>
      </c>
      <c r="I1634" s="167">
        <v>602320</v>
      </c>
    </row>
    <row r="1635" spans="1:9" s="27" customFormat="1" ht="11.25" x14ac:dyDescent="0.2">
      <c r="A1635" s="25" t="s">
        <v>141</v>
      </c>
      <c r="B1635" s="25" t="s">
        <v>92</v>
      </c>
      <c r="C1635" s="25" t="s">
        <v>382</v>
      </c>
      <c r="D1635" s="25" t="s">
        <v>76</v>
      </c>
      <c r="E1635" s="25" t="s">
        <v>24</v>
      </c>
      <c r="F1635" s="43">
        <v>1335</v>
      </c>
      <c r="G1635" s="43">
        <v>4465</v>
      </c>
      <c r="H1635" s="43">
        <v>212715</v>
      </c>
      <c r="I1635" s="167">
        <v>1940360</v>
      </c>
    </row>
    <row r="1636" spans="1:9" s="27" customFormat="1" ht="11.25" x14ac:dyDescent="0.2">
      <c r="A1636" s="25" t="s">
        <v>141</v>
      </c>
      <c r="B1636" s="25" t="s">
        <v>92</v>
      </c>
      <c r="C1636" s="25" t="s">
        <v>382</v>
      </c>
      <c r="D1636" s="25" t="s">
        <v>77</v>
      </c>
      <c r="E1636" s="25" t="s">
        <v>16</v>
      </c>
      <c r="F1636" s="43">
        <v>90</v>
      </c>
      <c r="G1636" s="43">
        <v>225</v>
      </c>
      <c r="H1636" s="43">
        <v>11535</v>
      </c>
      <c r="I1636" s="167">
        <v>112555</v>
      </c>
    </row>
    <row r="1637" spans="1:9" s="27" customFormat="1" ht="11.25" x14ac:dyDescent="0.2">
      <c r="A1637" s="25" t="s">
        <v>141</v>
      </c>
      <c r="B1637" s="25" t="s">
        <v>92</v>
      </c>
      <c r="C1637" s="25" t="s">
        <v>382</v>
      </c>
      <c r="D1637" s="25" t="s">
        <v>78</v>
      </c>
      <c r="E1637" s="25" t="s">
        <v>13</v>
      </c>
      <c r="F1637" s="43">
        <v>80</v>
      </c>
      <c r="G1637" s="43">
        <v>295</v>
      </c>
      <c r="H1637" s="43">
        <v>14835</v>
      </c>
      <c r="I1637" s="167">
        <v>206990</v>
      </c>
    </row>
    <row r="1638" spans="1:9" s="27" customFormat="1" ht="11.25" x14ac:dyDescent="0.2">
      <c r="A1638" s="25" t="s">
        <v>141</v>
      </c>
      <c r="B1638" s="25" t="s">
        <v>92</v>
      </c>
      <c r="C1638" s="25" t="s">
        <v>382</v>
      </c>
      <c r="D1638" s="25" t="s">
        <v>79</v>
      </c>
      <c r="E1638" s="25" t="s">
        <v>11</v>
      </c>
      <c r="F1638" s="43">
        <v>40</v>
      </c>
      <c r="G1638" s="43">
        <v>110</v>
      </c>
      <c r="H1638" s="43">
        <v>9545</v>
      </c>
      <c r="I1638" s="167">
        <v>167220</v>
      </c>
    </row>
    <row r="1639" spans="1:9" s="27" customFormat="1" ht="11.25" x14ac:dyDescent="0.2">
      <c r="A1639" s="25" t="s">
        <v>141</v>
      </c>
      <c r="B1639" s="25" t="s">
        <v>92</v>
      </c>
      <c r="C1639" s="25" t="s">
        <v>382</v>
      </c>
      <c r="D1639" s="25" t="s">
        <v>80</v>
      </c>
      <c r="E1639" s="25" t="s">
        <v>25</v>
      </c>
      <c r="F1639" s="43">
        <v>895</v>
      </c>
      <c r="G1639" s="43">
        <v>4055</v>
      </c>
      <c r="H1639" s="43">
        <v>198730</v>
      </c>
      <c r="I1639" s="167">
        <v>1896830</v>
      </c>
    </row>
    <row r="1640" spans="1:9" s="27" customFormat="1" ht="11.25" x14ac:dyDescent="0.2">
      <c r="A1640" s="25" t="s">
        <v>141</v>
      </c>
      <c r="B1640" s="25" t="s">
        <v>92</v>
      </c>
      <c r="C1640" s="25" t="s">
        <v>382</v>
      </c>
      <c r="D1640" s="25" t="s">
        <v>81</v>
      </c>
      <c r="E1640" s="25" t="s">
        <v>19</v>
      </c>
      <c r="F1640" s="43">
        <v>285</v>
      </c>
      <c r="G1640" s="43">
        <v>820</v>
      </c>
      <c r="H1640" s="43">
        <v>34560</v>
      </c>
      <c r="I1640" s="167">
        <v>301355</v>
      </c>
    </row>
    <row r="1641" spans="1:9" s="27" customFormat="1" ht="11.25" x14ac:dyDescent="0.2">
      <c r="A1641" s="25" t="s">
        <v>141</v>
      </c>
      <c r="B1641" s="25" t="s">
        <v>92</v>
      </c>
      <c r="C1641" s="25" t="s">
        <v>382</v>
      </c>
      <c r="D1641" s="25" t="s">
        <v>82</v>
      </c>
      <c r="E1641" s="25" t="s">
        <v>20</v>
      </c>
      <c r="F1641" s="43">
        <v>610</v>
      </c>
      <c r="G1641" s="43">
        <v>2045</v>
      </c>
      <c r="H1641" s="43">
        <v>100015</v>
      </c>
      <c r="I1641" s="167">
        <v>1082110</v>
      </c>
    </row>
    <row r="1642" spans="1:9" s="27" customFormat="1" ht="11.25" x14ac:dyDescent="0.2">
      <c r="A1642" s="25" t="s">
        <v>141</v>
      </c>
      <c r="B1642" s="25" t="s">
        <v>91</v>
      </c>
      <c r="C1642" s="25" t="s">
        <v>121</v>
      </c>
      <c r="D1642" s="25" t="s">
        <v>66</v>
      </c>
      <c r="E1642" s="25" t="s">
        <v>12</v>
      </c>
      <c r="F1642" s="43">
        <v>135</v>
      </c>
      <c r="G1642" s="43">
        <v>330</v>
      </c>
      <c r="H1642" s="43">
        <v>26710</v>
      </c>
      <c r="I1642" s="167">
        <v>396170</v>
      </c>
    </row>
    <row r="1643" spans="1:9" s="27" customFormat="1" ht="11.25" x14ac:dyDescent="0.2">
      <c r="A1643" s="25" t="s">
        <v>141</v>
      </c>
      <c r="B1643" s="25" t="s">
        <v>91</v>
      </c>
      <c r="C1643" s="25" t="s">
        <v>121</v>
      </c>
      <c r="D1643" s="25" t="s">
        <v>67</v>
      </c>
      <c r="E1643" s="25" t="s">
        <v>15</v>
      </c>
      <c r="F1643" s="43">
        <v>185</v>
      </c>
      <c r="G1643" s="43">
        <v>810</v>
      </c>
      <c r="H1643" s="43">
        <v>28000</v>
      </c>
      <c r="I1643" s="167">
        <v>242150</v>
      </c>
    </row>
    <row r="1644" spans="1:9" s="27" customFormat="1" ht="11.25" x14ac:dyDescent="0.2">
      <c r="A1644" s="25" t="s">
        <v>141</v>
      </c>
      <c r="B1644" s="25" t="s">
        <v>91</v>
      </c>
      <c r="C1644" s="25" t="s">
        <v>121</v>
      </c>
      <c r="D1644" s="25" t="s">
        <v>68</v>
      </c>
      <c r="E1644" s="25" t="s">
        <v>9</v>
      </c>
      <c r="F1644" s="43">
        <v>0</v>
      </c>
      <c r="G1644" s="43">
        <v>0</v>
      </c>
      <c r="H1644" s="43">
        <v>135</v>
      </c>
      <c r="I1644" s="167">
        <v>1800</v>
      </c>
    </row>
    <row r="1645" spans="1:9" s="27" customFormat="1" ht="11.25" x14ac:dyDescent="0.2">
      <c r="A1645" s="25" t="s">
        <v>141</v>
      </c>
      <c r="B1645" s="25" t="s">
        <v>91</v>
      </c>
      <c r="C1645" s="25" t="s">
        <v>121</v>
      </c>
      <c r="D1645" s="25" t="s">
        <v>69</v>
      </c>
      <c r="E1645" s="25" t="s">
        <v>14</v>
      </c>
      <c r="F1645" s="43">
        <v>65</v>
      </c>
      <c r="G1645" s="43">
        <v>900</v>
      </c>
      <c r="H1645" s="43">
        <v>28505</v>
      </c>
      <c r="I1645" s="167">
        <v>320555</v>
      </c>
    </row>
    <row r="1646" spans="1:9" s="27" customFormat="1" ht="11.25" x14ac:dyDescent="0.2">
      <c r="A1646" s="25" t="s">
        <v>141</v>
      </c>
      <c r="B1646" s="25" t="s">
        <v>91</v>
      </c>
      <c r="C1646" s="25" t="s">
        <v>121</v>
      </c>
      <c r="D1646" s="25" t="s">
        <v>70</v>
      </c>
      <c r="E1646" s="25" t="s">
        <v>17</v>
      </c>
      <c r="F1646" s="43">
        <v>30</v>
      </c>
      <c r="G1646" s="43">
        <v>2195</v>
      </c>
      <c r="H1646" s="43">
        <v>94775</v>
      </c>
      <c r="I1646" s="167">
        <v>1272105</v>
      </c>
    </row>
    <row r="1647" spans="1:9" s="27" customFormat="1" ht="11.25" x14ac:dyDescent="0.2">
      <c r="A1647" s="25" t="s">
        <v>141</v>
      </c>
      <c r="B1647" s="25" t="s">
        <v>91</v>
      </c>
      <c r="C1647" s="25" t="s">
        <v>121</v>
      </c>
      <c r="D1647" s="25" t="s">
        <v>71</v>
      </c>
      <c r="E1647" s="25" t="s">
        <v>22</v>
      </c>
      <c r="F1647" s="43">
        <v>455</v>
      </c>
      <c r="G1647" s="43">
        <v>5115</v>
      </c>
      <c r="H1647" s="43">
        <v>184315</v>
      </c>
      <c r="I1647" s="167">
        <v>1903910</v>
      </c>
    </row>
    <row r="1648" spans="1:9" s="27" customFormat="1" ht="11.25" x14ac:dyDescent="0.2">
      <c r="A1648" s="25" t="s">
        <v>141</v>
      </c>
      <c r="B1648" s="25" t="s">
        <v>91</v>
      </c>
      <c r="C1648" s="25" t="s">
        <v>121</v>
      </c>
      <c r="D1648" s="25" t="s">
        <v>72</v>
      </c>
      <c r="E1648" s="25" t="s">
        <v>10</v>
      </c>
      <c r="F1648" s="43">
        <v>35</v>
      </c>
      <c r="G1648" s="43">
        <v>70</v>
      </c>
      <c r="H1648" s="43">
        <v>5805</v>
      </c>
      <c r="I1648" s="167">
        <v>49740</v>
      </c>
    </row>
    <row r="1649" spans="1:9" s="27" customFormat="1" ht="11.25" x14ac:dyDescent="0.2">
      <c r="A1649" s="25" t="s">
        <v>141</v>
      </c>
      <c r="B1649" s="25" t="s">
        <v>91</v>
      </c>
      <c r="C1649" s="25" t="s">
        <v>121</v>
      </c>
      <c r="D1649" s="25" t="s">
        <v>73</v>
      </c>
      <c r="E1649" s="25" t="s">
        <v>18</v>
      </c>
      <c r="F1649" s="43">
        <v>285</v>
      </c>
      <c r="G1649" s="43">
        <v>725</v>
      </c>
      <c r="H1649" s="43">
        <v>49645</v>
      </c>
      <c r="I1649" s="167">
        <v>509670</v>
      </c>
    </row>
    <row r="1650" spans="1:9" s="27" customFormat="1" ht="11.25" x14ac:dyDescent="0.2">
      <c r="A1650" s="25" t="s">
        <v>141</v>
      </c>
      <c r="B1650" s="25" t="s">
        <v>91</v>
      </c>
      <c r="C1650" s="25" t="s">
        <v>121</v>
      </c>
      <c r="D1650" s="25" t="s">
        <v>74</v>
      </c>
      <c r="E1650" s="25" t="s">
        <v>23</v>
      </c>
      <c r="F1650" s="43">
        <v>800</v>
      </c>
      <c r="G1650" s="43">
        <v>2315</v>
      </c>
      <c r="H1650" s="43">
        <v>107260</v>
      </c>
      <c r="I1650" s="167">
        <v>981535</v>
      </c>
    </row>
    <row r="1651" spans="1:9" s="27" customFormat="1" ht="11.25" x14ac:dyDescent="0.2">
      <c r="A1651" s="25" t="s">
        <v>141</v>
      </c>
      <c r="B1651" s="25" t="s">
        <v>91</v>
      </c>
      <c r="C1651" s="25" t="s">
        <v>121</v>
      </c>
      <c r="D1651" s="25" t="s">
        <v>75</v>
      </c>
      <c r="E1651" s="25" t="s">
        <v>21</v>
      </c>
      <c r="F1651" s="43">
        <v>340</v>
      </c>
      <c r="G1651" s="43">
        <v>2325</v>
      </c>
      <c r="H1651" s="43">
        <v>117260</v>
      </c>
      <c r="I1651" s="167">
        <v>1188065</v>
      </c>
    </row>
    <row r="1652" spans="1:9" s="27" customFormat="1" ht="11.25" x14ac:dyDescent="0.2">
      <c r="A1652" s="25" t="s">
        <v>141</v>
      </c>
      <c r="B1652" s="25" t="s">
        <v>91</v>
      </c>
      <c r="C1652" s="25" t="s">
        <v>121</v>
      </c>
      <c r="D1652" s="25" t="s">
        <v>76</v>
      </c>
      <c r="E1652" s="25" t="s">
        <v>24</v>
      </c>
      <c r="F1652" s="43">
        <v>1595</v>
      </c>
      <c r="G1652" s="43">
        <v>5160</v>
      </c>
      <c r="H1652" s="43">
        <v>285670</v>
      </c>
      <c r="I1652" s="167">
        <v>2615855</v>
      </c>
    </row>
    <row r="1653" spans="1:9" s="27" customFormat="1" ht="11.25" x14ac:dyDescent="0.2">
      <c r="A1653" s="25" t="s">
        <v>141</v>
      </c>
      <c r="B1653" s="25" t="s">
        <v>91</v>
      </c>
      <c r="C1653" s="25" t="s">
        <v>121</v>
      </c>
      <c r="D1653" s="25" t="s">
        <v>77</v>
      </c>
      <c r="E1653" s="25" t="s">
        <v>16</v>
      </c>
      <c r="F1653" s="43">
        <v>155</v>
      </c>
      <c r="G1653" s="43">
        <v>600</v>
      </c>
      <c r="H1653" s="43">
        <v>30175</v>
      </c>
      <c r="I1653" s="167">
        <v>320035</v>
      </c>
    </row>
    <row r="1654" spans="1:9" s="27" customFormat="1" ht="11.25" x14ac:dyDescent="0.2">
      <c r="A1654" s="25" t="s">
        <v>141</v>
      </c>
      <c r="B1654" s="25" t="s">
        <v>91</v>
      </c>
      <c r="C1654" s="25" t="s">
        <v>121</v>
      </c>
      <c r="D1654" s="25" t="s">
        <v>78</v>
      </c>
      <c r="E1654" s="25" t="s">
        <v>13</v>
      </c>
      <c r="F1654" s="43">
        <v>90</v>
      </c>
      <c r="G1654" s="43">
        <v>250</v>
      </c>
      <c r="H1654" s="43">
        <v>12790</v>
      </c>
      <c r="I1654" s="167">
        <v>177280</v>
      </c>
    </row>
    <row r="1655" spans="1:9" s="27" customFormat="1" ht="11.25" x14ac:dyDescent="0.2">
      <c r="A1655" s="25" t="s">
        <v>141</v>
      </c>
      <c r="B1655" s="25" t="s">
        <v>91</v>
      </c>
      <c r="C1655" s="25" t="s">
        <v>121</v>
      </c>
      <c r="D1655" s="25" t="s">
        <v>79</v>
      </c>
      <c r="E1655" s="25" t="s">
        <v>11</v>
      </c>
      <c r="F1655" s="43">
        <v>35</v>
      </c>
      <c r="G1655" s="43">
        <v>120</v>
      </c>
      <c r="H1655" s="43">
        <v>8970</v>
      </c>
      <c r="I1655" s="167">
        <v>170435</v>
      </c>
    </row>
    <row r="1656" spans="1:9" s="27" customFormat="1" ht="11.25" x14ac:dyDescent="0.2">
      <c r="A1656" s="25" t="s">
        <v>141</v>
      </c>
      <c r="B1656" s="25" t="s">
        <v>91</v>
      </c>
      <c r="C1656" s="25" t="s">
        <v>121</v>
      </c>
      <c r="D1656" s="25" t="s">
        <v>80</v>
      </c>
      <c r="E1656" s="25" t="s">
        <v>25</v>
      </c>
      <c r="F1656" s="43">
        <v>1060</v>
      </c>
      <c r="G1656" s="43">
        <v>4210</v>
      </c>
      <c r="H1656" s="43">
        <v>223030</v>
      </c>
      <c r="I1656" s="167">
        <v>2143970</v>
      </c>
    </row>
    <row r="1657" spans="1:9" s="27" customFormat="1" ht="11.25" x14ac:dyDescent="0.2">
      <c r="A1657" s="25" t="s">
        <v>141</v>
      </c>
      <c r="B1657" s="25" t="s">
        <v>91</v>
      </c>
      <c r="C1657" s="25" t="s">
        <v>121</v>
      </c>
      <c r="D1657" s="25" t="s">
        <v>81</v>
      </c>
      <c r="E1657" s="25" t="s">
        <v>19</v>
      </c>
      <c r="F1657" s="43">
        <v>365</v>
      </c>
      <c r="G1657" s="43">
        <v>1155</v>
      </c>
      <c r="H1657" s="43">
        <v>47880</v>
      </c>
      <c r="I1657" s="167">
        <v>444410</v>
      </c>
    </row>
    <row r="1658" spans="1:9" s="27" customFormat="1" ht="11.25" x14ac:dyDescent="0.2">
      <c r="A1658" s="25" t="s">
        <v>141</v>
      </c>
      <c r="B1658" s="25" t="s">
        <v>91</v>
      </c>
      <c r="C1658" s="25" t="s">
        <v>121</v>
      </c>
      <c r="D1658" s="25" t="s">
        <v>82</v>
      </c>
      <c r="E1658" s="25" t="s">
        <v>20</v>
      </c>
      <c r="F1658" s="43">
        <v>685</v>
      </c>
      <c r="G1658" s="43">
        <v>2260</v>
      </c>
      <c r="H1658" s="43">
        <v>98710</v>
      </c>
      <c r="I1658" s="167">
        <v>1025150</v>
      </c>
    </row>
    <row r="1659" spans="1:9" s="27" customFormat="1" ht="11.25" x14ac:dyDescent="0.2">
      <c r="A1659" s="25" t="s">
        <v>141</v>
      </c>
      <c r="B1659" s="25" t="s">
        <v>90</v>
      </c>
      <c r="C1659" s="25" t="s">
        <v>381</v>
      </c>
      <c r="D1659" s="25" t="s">
        <v>66</v>
      </c>
      <c r="E1659" s="25" t="s">
        <v>12</v>
      </c>
      <c r="F1659" s="43">
        <v>85</v>
      </c>
      <c r="G1659" s="43">
        <v>235</v>
      </c>
      <c r="H1659" s="43">
        <v>16790</v>
      </c>
      <c r="I1659" s="167">
        <v>208220</v>
      </c>
    </row>
    <row r="1660" spans="1:9" s="27" customFormat="1" ht="11.25" x14ac:dyDescent="0.2">
      <c r="A1660" s="25" t="s">
        <v>141</v>
      </c>
      <c r="B1660" s="25" t="s">
        <v>90</v>
      </c>
      <c r="C1660" s="25" t="s">
        <v>381</v>
      </c>
      <c r="D1660" s="25" t="s">
        <v>67</v>
      </c>
      <c r="E1660" s="25" t="s">
        <v>15</v>
      </c>
      <c r="F1660" s="43">
        <v>235</v>
      </c>
      <c r="G1660" s="43">
        <v>1090</v>
      </c>
      <c r="H1660" s="43">
        <v>50795</v>
      </c>
      <c r="I1660" s="167">
        <v>447260</v>
      </c>
    </row>
    <row r="1661" spans="1:9" s="27" customFormat="1" ht="11.25" x14ac:dyDescent="0.2">
      <c r="A1661" s="25" t="s">
        <v>141</v>
      </c>
      <c r="B1661" s="25" t="s">
        <v>90</v>
      </c>
      <c r="C1661" s="25" t="s">
        <v>381</v>
      </c>
      <c r="D1661" s="25" t="s">
        <v>69</v>
      </c>
      <c r="E1661" s="25" t="s">
        <v>14</v>
      </c>
      <c r="F1661" s="43">
        <v>105</v>
      </c>
      <c r="G1661" s="43">
        <v>1160</v>
      </c>
      <c r="H1661" s="43">
        <v>36710</v>
      </c>
      <c r="I1661" s="167">
        <v>397465</v>
      </c>
    </row>
    <row r="1662" spans="1:9" s="27" customFormat="1" ht="11.25" x14ac:dyDescent="0.2">
      <c r="A1662" s="25" t="s">
        <v>141</v>
      </c>
      <c r="B1662" s="25" t="s">
        <v>90</v>
      </c>
      <c r="C1662" s="25" t="s">
        <v>381</v>
      </c>
      <c r="D1662" s="25" t="s">
        <v>70</v>
      </c>
      <c r="E1662" s="25" t="s">
        <v>17</v>
      </c>
      <c r="F1662" s="43">
        <v>45</v>
      </c>
      <c r="G1662" s="43">
        <v>2130</v>
      </c>
      <c r="H1662" s="43">
        <v>57930</v>
      </c>
      <c r="I1662" s="167">
        <v>725555</v>
      </c>
    </row>
    <row r="1663" spans="1:9" s="27" customFormat="1" ht="11.25" x14ac:dyDescent="0.2">
      <c r="A1663" s="25" t="s">
        <v>141</v>
      </c>
      <c r="B1663" s="25" t="s">
        <v>90</v>
      </c>
      <c r="C1663" s="25" t="s">
        <v>381</v>
      </c>
      <c r="D1663" s="25" t="s">
        <v>71</v>
      </c>
      <c r="E1663" s="25" t="s">
        <v>22</v>
      </c>
      <c r="F1663" s="43">
        <v>800</v>
      </c>
      <c r="G1663" s="43">
        <v>9805</v>
      </c>
      <c r="H1663" s="43">
        <v>334255</v>
      </c>
      <c r="I1663" s="167">
        <v>3721820</v>
      </c>
    </row>
    <row r="1664" spans="1:9" s="27" customFormat="1" ht="11.25" x14ac:dyDescent="0.2">
      <c r="A1664" s="25" t="s">
        <v>141</v>
      </c>
      <c r="B1664" s="25" t="s">
        <v>90</v>
      </c>
      <c r="C1664" s="25" t="s">
        <v>381</v>
      </c>
      <c r="D1664" s="25" t="s">
        <v>72</v>
      </c>
      <c r="E1664" s="25" t="s">
        <v>10</v>
      </c>
      <c r="F1664" s="43">
        <v>70</v>
      </c>
      <c r="G1664" s="43">
        <v>230</v>
      </c>
      <c r="H1664" s="43">
        <v>13475</v>
      </c>
      <c r="I1664" s="167">
        <v>125045</v>
      </c>
    </row>
    <row r="1665" spans="1:9" s="27" customFormat="1" ht="11.25" x14ac:dyDescent="0.2">
      <c r="A1665" s="25" t="s">
        <v>141</v>
      </c>
      <c r="B1665" s="25" t="s">
        <v>90</v>
      </c>
      <c r="C1665" s="25" t="s">
        <v>381</v>
      </c>
      <c r="D1665" s="25" t="s">
        <v>73</v>
      </c>
      <c r="E1665" s="25" t="s">
        <v>18</v>
      </c>
      <c r="F1665" s="43">
        <v>555</v>
      </c>
      <c r="G1665" s="43">
        <v>1540</v>
      </c>
      <c r="H1665" s="43">
        <v>103500</v>
      </c>
      <c r="I1665" s="167">
        <v>984915</v>
      </c>
    </row>
    <row r="1666" spans="1:9" s="27" customFormat="1" ht="11.25" x14ac:dyDescent="0.2">
      <c r="A1666" s="25" t="s">
        <v>141</v>
      </c>
      <c r="B1666" s="25" t="s">
        <v>90</v>
      </c>
      <c r="C1666" s="25" t="s">
        <v>381</v>
      </c>
      <c r="D1666" s="25" t="s">
        <v>74</v>
      </c>
      <c r="E1666" s="25" t="s">
        <v>23</v>
      </c>
      <c r="F1666" s="43">
        <v>1760</v>
      </c>
      <c r="G1666" s="43">
        <v>5295</v>
      </c>
      <c r="H1666" s="43">
        <v>264125</v>
      </c>
      <c r="I1666" s="167">
        <v>2578080</v>
      </c>
    </row>
    <row r="1667" spans="1:9" s="27" customFormat="1" ht="11.25" x14ac:dyDescent="0.2">
      <c r="A1667" s="25" t="s">
        <v>141</v>
      </c>
      <c r="B1667" s="25" t="s">
        <v>90</v>
      </c>
      <c r="C1667" s="25" t="s">
        <v>381</v>
      </c>
      <c r="D1667" s="25" t="s">
        <v>75</v>
      </c>
      <c r="E1667" s="25" t="s">
        <v>21</v>
      </c>
      <c r="F1667" s="43">
        <v>635</v>
      </c>
      <c r="G1667" s="43">
        <v>4355</v>
      </c>
      <c r="H1667" s="43">
        <v>206700</v>
      </c>
      <c r="I1667" s="167">
        <v>2084355</v>
      </c>
    </row>
    <row r="1668" spans="1:9" s="27" customFormat="1" ht="11.25" x14ac:dyDescent="0.2">
      <c r="A1668" s="25" t="s">
        <v>141</v>
      </c>
      <c r="B1668" s="25" t="s">
        <v>90</v>
      </c>
      <c r="C1668" s="25" t="s">
        <v>381</v>
      </c>
      <c r="D1668" s="25" t="s">
        <v>76</v>
      </c>
      <c r="E1668" s="25" t="s">
        <v>24</v>
      </c>
      <c r="F1668" s="43">
        <v>2940</v>
      </c>
      <c r="G1668" s="43">
        <v>12595</v>
      </c>
      <c r="H1668" s="43">
        <v>641765</v>
      </c>
      <c r="I1668" s="167">
        <v>5854500</v>
      </c>
    </row>
    <row r="1669" spans="1:9" s="27" customFormat="1" ht="11.25" x14ac:dyDescent="0.2">
      <c r="A1669" s="25" t="s">
        <v>141</v>
      </c>
      <c r="B1669" s="25" t="s">
        <v>90</v>
      </c>
      <c r="C1669" s="25" t="s">
        <v>381</v>
      </c>
      <c r="D1669" s="25" t="s">
        <v>77</v>
      </c>
      <c r="E1669" s="25" t="s">
        <v>16</v>
      </c>
      <c r="F1669" s="43">
        <v>355</v>
      </c>
      <c r="G1669" s="43">
        <v>2245</v>
      </c>
      <c r="H1669" s="43">
        <v>129370</v>
      </c>
      <c r="I1669" s="167">
        <v>1498410</v>
      </c>
    </row>
    <row r="1670" spans="1:9" s="27" customFormat="1" ht="11.25" x14ac:dyDescent="0.2">
      <c r="A1670" s="25" t="s">
        <v>141</v>
      </c>
      <c r="B1670" s="25" t="s">
        <v>90</v>
      </c>
      <c r="C1670" s="25" t="s">
        <v>381</v>
      </c>
      <c r="D1670" s="25" t="s">
        <v>78</v>
      </c>
      <c r="E1670" s="25" t="s">
        <v>13</v>
      </c>
      <c r="F1670" s="43">
        <v>190</v>
      </c>
      <c r="G1670" s="43">
        <v>475</v>
      </c>
      <c r="H1670" s="43">
        <v>24890</v>
      </c>
      <c r="I1670" s="167">
        <v>271250</v>
      </c>
    </row>
    <row r="1671" spans="1:9" s="27" customFormat="1" ht="11.25" x14ac:dyDescent="0.2">
      <c r="A1671" s="25" t="s">
        <v>141</v>
      </c>
      <c r="B1671" s="25" t="s">
        <v>90</v>
      </c>
      <c r="C1671" s="25" t="s">
        <v>381</v>
      </c>
      <c r="D1671" s="25" t="s">
        <v>79</v>
      </c>
      <c r="E1671" s="25" t="s">
        <v>11</v>
      </c>
      <c r="F1671" s="43">
        <v>95</v>
      </c>
      <c r="G1671" s="43">
        <v>165</v>
      </c>
      <c r="H1671" s="43">
        <v>10485</v>
      </c>
      <c r="I1671" s="167">
        <v>98945</v>
      </c>
    </row>
    <row r="1672" spans="1:9" s="27" customFormat="1" ht="11.25" x14ac:dyDescent="0.2">
      <c r="A1672" s="25" t="s">
        <v>141</v>
      </c>
      <c r="B1672" s="25" t="s">
        <v>90</v>
      </c>
      <c r="C1672" s="25" t="s">
        <v>381</v>
      </c>
      <c r="D1672" s="25" t="s">
        <v>80</v>
      </c>
      <c r="E1672" s="25" t="s">
        <v>25</v>
      </c>
      <c r="F1672" s="43">
        <v>2065</v>
      </c>
      <c r="G1672" s="43">
        <v>10390</v>
      </c>
      <c r="H1672" s="43">
        <v>559700</v>
      </c>
      <c r="I1672" s="167">
        <v>5465025</v>
      </c>
    </row>
    <row r="1673" spans="1:9" s="27" customFormat="1" ht="11.25" x14ac:dyDescent="0.2">
      <c r="A1673" s="25" t="s">
        <v>141</v>
      </c>
      <c r="B1673" s="25" t="s">
        <v>90</v>
      </c>
      <c r="C1673" s="25" t="s">
        <v>381</v>
      </c>
      <c r="D1673" s="25" t="s">
        <v>81</v>
      </c>
      <c r="E1673" s="25" t="s">
        <v>19</v>
      </c>
      <c r="F1673" s="43">
        <v>730</v>
      </c>
      <c r="G1673" s="43">
        <v>2290</v>
      </c>
      <c r="H1673" s="43">
        <v>100945</v>
      </c>
      <c r="I1673" s="167">
        <v>926900</v>
      </c>
    </row>
    <row r="1674" spans="1:9" s="27" customFormat="1" ht="11.25" x14ac:dyDescent="0.2">
      <c r="A1674" s="25" t="s">
        <v>141</v>
      </c>
      <c r="B1674" s="25" t="s">
        <v>90</v>
      </c>
      <c r="C1674" s="25" t="s">
        <v>381</v>
      </c>
      <c r="D1674" s="25" t="s">
        <v>82</v>
      </c>
      <c r="E1674" s="25" t="s">
        <v>20</v>
      </c>
      <c r="F1674" s="43">
        <v>1120</v>
      </c>
      <c r="G1674" s="43">
        <v>3530</v>
      </c>
      <c r="H1674" s="43">
        <v>171150</v>
      </c>
      <c r="I1674" s="167">
        <v>1753075</v>
      </c>
    </row>
    <row r="1675" spans="1:9" s="27" customFormat="1" ht="11.25" x14ac:dyDescent="0.2">
      <c r="A1675" s="25" t="s">
        <v>141</v>
      </c>
      <c r="B1675" s="25" t="s">
        <v>104</v>
      </c>
      <c r="C1675" s="25" t="s">
        <v>380</v>
      </c>
      <c r="D1675" s="25" t="s">
        <v>66</v>
      </c>
      <c r="E1675" s="25" t="s">
        <v>12</v>
      </c>
      <c r="F1675" s="43">
        <v>90</v>
      </c>
      <c r="G1675" s="43">
        <v>190</v>
      </c>
      <c r="H1675" s="43">
        <v>12255</v>
      </c>
      <c r="I1675" s="167">
        <v>106565</v>
      </c>
    </row>
    <row r="1676" spans="1:9" s="27" customFormat="1" ht="11.25" x14ac:dyDescent="0.2">
      <c r="A1676" s="25" t="s">
        <v>141</v>
      </c>
      <c r="B1676" s="25" t="s">
        <v>104</v>
      </c>
      <c r="C1676" s="25" t="s">
        <v>380</v>
      </c>
      <c r="D1676" s="25" t="s">
        <v>67</v>
      </c>
      <c r="E1676" s="25" t="s">
        <v>15</v>
      </c>
      <c r="F1676" s="43">
        <v>430</v>
      </c>
      <c r="G1676" s="43">
        <v>1960</v>
      </c>
      <c r="H1676" s="43">
        <v>81435</v>
      </c>
      <c r="I1676" s="167">
        <v>712920</v>
      </c>
    </row>
    <row r="1677" spans="1:9" s="27" customFormat="1" ht="11.25" x14ac:dyDescent="0.2">
      <c r="A1677" s="25" t="s">
        <v>141</v>
      </c>
      <c r="B1677" s="25" t="s">
        <v>104</v>
      </c>
      <c r="C1677" s="25" t="s">
        <v>380</v>
      </c>
      <c r="D1677" s="25" t="s">
        <v>68</v>
      </c>
      <c r="E1677" s="25" t="s">
        <v>9</v>
      </c>
      <c r="F1677" s="43">
        <v>0</v>
      </c>
      <c r="G1677" s="43">
        <v>10</v>
      </c>
      <c r="H1677" s="43">
        <v>1130</v>
      </c>
      <c r="I1677" s="167">
        <v>15575</v>
      </c>
    </row>
    <row r="1678" spans="1:9" s="27" customFormat="1" ht="11.25" x14ac:dyDescent="0.2">
      <c r="A1678" s="25" t="s">
        <v>141</v>
      </c>
      <c r="B1678" s="25" t="s">
        <v>104</v>
      </c>
      <c r="C1678" s="25" t="s">
        <v>380</v>
      </c>
      <c r="D1678" s="25" t="s">
        <v>69</v>
      </c>
      <c r="E1678" s="25" t="s">
        <v>14</v>
      </c>
      <c r="F1678" s="43">
        <v>190</v>
      </c>
      <c r="G1678" s="43">
        <v>2790</v>
      </c>
      <c r="H1678" s="43">
        <v>76060</v>
      </c>
      <c r="I1678" s="167">
        <v>899820</v>
      </c>
    </row>
    <row r="1679" spans="1:9" s="27" customFormat="1" ht="11.25" x14ac:dyDescent="0.2">
      <c r="A1679" s="25" t="s">
        <v>141</v>
      </c>
      <c r="B1679" s="25" t="s">
        <v>104</v>
      </c>
      <c r="C1679" s="25" t="s">
        <v>380</v>
      </c>
      <c r="D1679" s="25" t="s">
        <v>70</v>
      </c>
      <c r="E1679" s="25" t="s">
        <v>17</v>
      </c>
      <c r="F1679" s="43">
        <v>70</v>
      </c>
      <c r="G1679" s="43">
        <v>3655</v>
      </c>
      <c r="H1679" s="43">
        <v>98225</v>
      </c>
      <c r="I1679" s="167">
        <v>1097505</v>
      </c>
    </row>
    <row r="1680" spans="1:9" s="27" customFormat="1" ht="11.25" x14ac:dyDescent="0.2">
      <c r="A1680" s="25" t="s">
        <v>141</v>
      </c>
      <c r="B1680" s="25" t="s">
        <v>104</v>
      </c>
      <c r="C1680" s="25" t="s">
        <v>380</v>
      </c>
      <c r="D1680" s="25" t="s">
        <v>71</v>
      </c>
      <c r="E1680" s="25" t="s">
        <v>22</v>
      </c>
      <c r="F1680" s="43">
        <v>955</v>
      </c>
      <c r="G1680" s="43">
        <v>8755</v>
      </c>
      <c r="H1680" s="43">
        <v>307455</v>
      </c>
      <c r="I1680" s="167">
        <v>3300435</v>
      </c>
    </row>
    <row r="1681" spans="1:9" s="27" customFormat="1" ht="11.25" x14ac:dyDescent="0.2">
      <c r="A1681" s="25" t="s">
        <v>141</v>
      </c>
      <c r="B1681" s="25" t="s">
        <v>104</v>
      </c>
      <c r="C1681" s="25" t="s">
        <v>380</v>
      </c>
      <c r="D1681" s="25" t="s">
        <v>72</v>
      </c>
      <c r="E1681" s="25" t="s">
        <v>10</v>
      </c>
      <c r="F1681" s="43">
        <v>70</v>
      </c>
      <c r="G1681" s="43">
        <v>200</v>
      </c>
      <c r="H1681" s="43">
        <v>15610</v>
      </c>
      <c r="I1681" s="167">
        <v>142795</v>
      </c>
    </row>
    <row r="1682" spans="1:9" s="27" customFormat="1" ht="11.25" x14ac:dyDescent="0.2">
      <c r="A1682" s="25" t="s">
        <v>141</v>
      </c>
      <c r="B1682" s="25" t="s">
        <v>104</v>
      </c>
      <c r="C1682" s="25" t="s">
        <v>380</v>
      </c>
      <c r="D1682" s="25" t="s">
        <v>73</v>
      </c>
      <c r="E1682" s="25" t="s">
        <v>18</v>
      </c>
      <c r="F1682" s="43">
        <v>545</v>
      </c>
      <c r="G1682" s="43">
        <v>1195</v>
      </c>
      <c r="H1682" s="43">
        <v>94645</v>
      </c>
      <c r="I1682" s="167">
        <v>943250</v>
      </c>
    </row>
    <row r="1683" spans="1:9" s="27" customFormat="1" ht="11.25" x14ac:dyDescent="0.2">
      <c r="A1683" s="25" t="s">
        <v>141</v>
      </c>
      <c r="B1683" s="25" t="s">
        <v>104</v>
      </c>
      <c r="C1683" s="25" t="s">
        <v>380</v>
      </c>
      <c r="D1683" s="25" t="s">
        <v>74</v>
      </c>
      <c r="E1683" s="25" t="s">
        <v>23</v>
      </c>
      <c r="F1683" s="43">
        <v>2270</v>
      </c>
      <c r="G1683" s="43">
        <v>6890</v>
      </c>
      <c r="H1683" s="43">
        <v>319910</v>
      </c>
      <c r="I1683" s="167">
        <v>3419485</v>
      </c>
    </row>
    <row r="1684" spans="1:9" s="27" customFormat="1" ht="11.25" x14ac:dyDescent="0.2">
      <c r="A1684" s="25" t="s">
        <v>141</v>
      </c>
      <c r="B1684" s="25" t="s">
        <v>104</v>
      </c>
      <c r="C1684" s="25" t="s">
        <v>380</v>
      </c>
      <c r="D1684" s="25" t="s">
        <v>75</v>
      </c>
      <c r="E1684" s="25" t="s">
        <v>21</v>
      </c>
      <c r="F1684" s="43">
        <v>575</v>
      </c>
      <c r="G1684" s="43">
        <v>5110</v>
      </c>
      <c r="H1684" s="43">
        <v>383915</v>
      </c>
      <c r="I1684" s="167">
        <v>3967980</v>
      </c>
    </row>
    <row r="1685" spans="1:9" s="27" customFormat="1" ht="11.25" x14ac:dyDescent="0.2">
      <c r="A1685" s="25" t="s">
        <v>141</v>
      </c>
      <c r="B1685" s="25" t="s">
        <v>104</v>
      </c>
      <c r="C1685" s="25" t="s">
        <v>380</v>
      </c>
      <c r="D1685" s="25" t="s">
        <v>76</v>
      </c>
      <c r="E1685" s="25" t="s">
        <v>24</v>
      </c>
      <c r="F1685" s="43">
        <v>3560</v>
      </c>
      <c r="G1685" s="43">
        <v>14595</v>
      </c>
      <c r="H1685" s="43">
        <v>771760</v>
      </c>
      <c r="I1685" s="167">
        <v>7164885</v>
      </c>
    </row>
    <row r="1686" spans="1:9" s="27" customFormat="1" ht="11.25" x14ac:dyDescent="0.2">
      <c r="A1686" s="25" t="s">
        <v>141</v>
      </c>
      <c r="B1686" s="25" t="s">
        <v>104</v>
      </c>
      <c r="C1686" s="25" t="s">
        <v>380</v>
      </c>
      <c r="D1686" s="25" t="s">
        <v>77</v>
      </c>
      <c r="E1686" s="25" t="s">
        <v>16</v>
      </c>
      <c r="F1686" s="43">
        <v>305</v>
      </c>
      <c r="G1686" s="43">
        <v>1255</v>
      </c>
      <c r="H1686" s="43">
        <v>60985</v>
      </c>
      <c r="I1686" s="167">
        <v>681360</v>
      </c>
    </row>
    <row r="1687" spans="1:9" s="27" customFormat="1" ht="11.25" x14ac:dyDescent="0.2">
      <c r="A1687" s="25" t="s">
        <v>141</v>
      </c>
      <c r="B1687" s="25" t="s">
        <v>104</v>
      </c>
      <c r="C1687" s="25" t="s">
        <v>380</v>
      </c>
      <c r="D1687" s="25" t="s">
        <v>78</v>
      </c>
      <c r="E1687" s="25" t="s">
        <v>13</v>
      </c>
      <c r="F1687" s="43">
        <v>195</v>
      </c>
      <c r="G1687" s="43">
        <v>445</v>
      </c>
      <c r="H1687" s="43">
        <v>27740</v>
      </c>
      <c r="I1687" s="167">
        <v>357975</v>
      </c>
    </row>
    <row r="1688" spans="1:9" s="27" customFormat="1" ht="11.25" x14ac:dyDescent="0.2">
      <c r="A1688" s="25" t="s">
        <v>141</v>
      </c>
      <c r="B1688" s="25" t="s">
        <v>104</v>
      </c>
      <c r="C1688" s="25" t="s">
        <v>380</v>
      </c>
      <c r="D1688" s="25" t="s">
        <v>79</v>
      </c>
      <c r="E1688" s="25" t="s">
        <v>11</v>
      </c>
      <c r="F1688" s="43">
        <v>105</v>
      </c>
      <c r="G1688" s="43">
        <v>260</v>
      </c>
      <c r="H1688" s="43">
        <v>17265</v>
      </c>
      <c r="I1688" s="167">
        <v>195825</v>
      </c>
    </row>
    <row r="1689" spans="1:9" s="27" customFormat="1" ht="11.25" x14ac:dyDescent="0.2">
      <c r="A1689" s="25" t="s">
        <v>141</v>
      </c>
      <c r="B1689" s="25" t="s">
        <v>104</v>
      </c>
      <c r="C1689" s="25" t="s">
        <v>380</v>
      </c>
      <c r="D1689" s="25" t="s">
        <v>80</v>
      </c>
      <c r="E1689" s="25" t="s">
        <v>25</v>
      </c>
      <c r="F1689" s="43">
        <v>2130</v>
      </c>
      <c r="G1689" s="43">
        <v>8925</v>
      </c>
      <c r="H1689" s="43">
        <v>485365</v>
      </c>
      <c r="I1689" s="167">
        <v>4849175</v>
      </c>
    </row>
    <row r="1690" spans="1:9" s="27" customFormat="1" ht="11.25" x14ac:dyDescent="0.2">
      <c r="A1690" s="25" t="s">
        <v>141</v>
      </c>
      <c r="B1690" s="25" t="s">
        <v>104</v>
      </c>
      <c r="C1690" s="25" t="s">
        <v>380</v>
      </c>
      <c r="D1690" s="25" t="s">
        <v>81</v>
      </c>
      <c r="E1690" s="25" t="s">
        <v>19</v>
      </c>
      <c r="F1690" s="43">
        <v>855</v>
      </c>
      <c r="G1690" s="43">
        <v>3095</v>
      </c>
      <c r="H1690" s="43">
        <v>121740</v>
      </c>
      <c r="I1690" s="167">
        <v>1128460</v>
      </c>
    </row>
    <row r="1691" spans="1:9" s="27" customFormat="1" ht="11.25" x14ac:dyDescent="0.2">
      <c r="A1691" s="25" t="s">
        <v>141</v>
      </c>
      <c r="B1691" s="25" t="s">
        <v>104</v>
      </c>
      <c r="C1691" s="25" t="s">
        <v>380</v>
      </c>
      <c r="D1691" s="25" t="s">
        <v>82</v>
      </c>
      <c r="E1691" s="25" t="s">
        <v>20</v>
      </c>
      <c r="F1691" s="43">
        <v>1175</v>
      </c>
      <c r="G1691" s="43">
        <v>4315</v>
      </c>
      <c r="H1691" s="43">
        <v>199195</v>
      </c>
      <c r="I1691" s="167">
        <v>1985725</v>
      </c>
    </row>
    <row r="1692" spans="1:9" s="27" customFormat="1" ht="11.25" x14ac:dyDescent="0.2">
      <c r="A1692" s="25" t="s">
        <v>141</v>
      </c>
      <c r="B1692" s="25" t="s">
        <v>89</v>
      </c>
      <c r="C1692" s="25" t="s">
        <v>379</v>
      </c>
      <c r="D1692" s="25" t="s">
        <v>66</v>
      </c>
      <c r="E1692" s="25" t="s">
        <v>12</v>
      </c>
      <c r="F1692" s="43">
        <v>80</v>
      </c>
      <c r="G1692" s="43">
        <v>215</v>
      </c>
      <c r="H1692" s="43">
        <v>9125</v>
      </c>
      <c r="I1692" s="167">
        <v>81765</v>
      </c>
    </row>
    <row r="1693" spans="1:9" s="27" customFormat="1" ht="11.25" x14ac:dyDescent="0.2">
      <c r="A1693" s="25" t="s">
        <v>141</v>
      </c>
      <c r="B1693" s="25" t="s">
        <v>89</v>
      </c>
      <c r="C1693" s="25" t="s">
        <v>379</v>
      </c>
      <c r="D1693" s="25" t="s">
        <v>67</v>
      </c>
      <c r="E1693" s="25" t="s">
        <v>15</v>
      </c>
      <c r="F1693" s="43">
        <v>210</v>
      </c>
      <c r="G1693" s="43">
        <v>1250</v>
      </c>
      <c r="H1693" s="43">
        <v>42005</v>
      </c>
      <c r="I1693" s="167">
        <v>356760</v>
      </c>
    </row>
    <row r="1694" spans="1:9" s="27" customFormat="1" ht="11.25" x14ac:dyDescent="0.2">
      <c r="A1694" s="25" t="s">
        <v>141</v>
      </c>
      <c r="B1694" s="25" t="s">
        <v>89</v>
      </c>
      <c r="C1694" s="25" t="s">
        <v>379</v>
      </c>
      <c r="D1694" s="25" t="s">
        <v>69</v>
      </c>
      <c r="E1694" s="25" t="s">
        <v>14</v>
      </c>
      <c r="F1694" s="43">
        <v>110</v>
      </c>
      <c r="G1694" s="43">
        <v>2050</v>
      </c>
      <c r="H1694" s="43">
        <v>51530</v>
      </c>
      <c r="I1694" s="167">
        <v>585695</v>
      </c>
    </row>
    <row r="1695" spans="1:9" s="27" customFormat="1" ht="11.25" x14ac:dyDescent="0.2">
      <c r="A1695" s="25" t="s">
        <v>141</v>
      </c>
      <c r="B1695" s="25" t="s">
        <v>89</v>
      </c>
      <c r="C1695" s="25" t="s">
        <v>379</v>
      </c>
      <c r="D1695" s="25" t="s">
        <v>70</v>
      </c>
      <c r="E1695" s="25" t="s">
        <v>17</v>
      </c>
      <c r="F1695" s="43">
        <v>50</v>
      </c>
      <c r="G1695" s="43">
        <v>6345</v>
      </c>
      <c r="H1695" s="43">
        <v>201030</v>
      </c>
      <c r="I1695" s="167">
        <v>2712535</v>
      </c>
    </row>
    <row r="1696" spans="1:9" s="27" customFormat="1" ht="11.25" x14ac:dyDescent="0.2">
      <c r="A1696" s="25" t="s">
        <v>141</v>
      </c>
      <c r="B1696" s="25" t="s">
        <v>89</v>
      </c>
      <c r="C1696" s="25" t="s">
        <v>379</v>
      </c>
      <c r="D1696" s="25" t="s">
        <v>71</v>
      </c>
      <c r="E1696" s="25" t="s">
        <v>22</v>
      </c>
      <c r="F1696" s="43">
        <v>605</v>
      </c>
      <c r="G1696" s="43">
        <v>6030</v>
      </c>
      <c r="H1696" s="43">
        <v>161710</v>
      </c>
      <c r="I1696" s="167">
        <v>1564670</v>
      </c>
    </row>
    <row r="1697" spans="1:9" s="27" customFormat="1" ht="11.25" x14ac:dyDescent="0.2">
      <c r="A1697" s="25" t="s">
        <v>141</v>
      </c>
      <c r="B1697" s="25" t="s">
        <v>89</v>
      </c>
      <c r="C1697" s="25" t="s">
        <v>379</v>
      </c>
      <c r="D1697" s="25" t="s">
        <v>72</v>
      </c>
      <c r="E1697" s="25" t="s">
        <v>10</v>
      </c>
      <c r="F1697" s="43">
        <v>30</v>
      </c>
      <c r="G1697" s="43">
        <v>65</v>
      </c>
      <c r="H1697" s="43">
        <v>3735</v>
      </c>
      <c r="I1697" s="167">
        <v>42715</v>
      </c>
    </row>
    <row r="1698" spans="1:9" s="27" customFormat="1" ht="11.25" x14ac:dyDescent="0.2">
      <c r="A1698" s="25" t="s">
        <v>141</v>
      </c>
      <c r="B1698" s="25" t="s">
        <v>89</v>
      </c>
      <c r="C1698" s="25" t="s">
        <v>379</v>
      </c>
      <c r="D1698" s="25" t="s">
        <v>73</v>
      </c>
      <c r="E1698" s="25" t="s">
        <v>18</v>
      </c>
      <c r="F1698" s="43">
        <v>245</v>
      </c>
      <c r="G1698" s="43">
        <v>730</v>
      </c>
      <c r="H1698" s="43">
        <v>37480</v>
      </c>
      <c r="I1698" s="167">
        <v>367385</v>
      </c>
    </row>
    <row r="1699" spans="1:9" s="27" customFormat="1" ht="11.25" x14ac:dyDescent="0.2">
      <c r="A1699" s="25" t="s">
        <v>141</v>
      </c>
      <c r="B1699" s="25" t="s">
        <v>89</v>
      </c>
      <c r="C1699" s="25" t="s">
        <v>379</v>
      </c>
      <c r="D1699" s="25" t="s">
        <v>74</v>
      </c>
      <c r="E1699" s="25" t="s">
        <v>23</v>
      </c>
      <c r="F1699" s="43">
        <v>910</v>
      </c>
      <c r="G1699" s="43">
        <v>2870</v>
      </c>
      <c r="H1699" s="43">
        <v>118310</v>
      </c>
      <c r="I1699" s="167">
        <v>1185700</v>
      </c>
    </row>
    <row r="1700" spans="1:9" s="27" customFormat="1" ht="11.25" x14ac:dyDescent="0.2">
      <c r="A1700" s="25" t="s">
        <v>141</v>
      </c>
      <c r="B1700" s="25" t="s">
        <v>89</v>
      </c>
      <c r="C1700" s="25" t="s">
        <v>379</v>
      </c>
      <c r="D1700" s="25" t="s">
        <v>75</v>
      </c>
      <c r="E1700" s="25" t="s">
        <v>21</v>
      </c>
      <c r="F1700" s="43">
        <v>300</v>
      </c>
      <c r="G1700" s="43">
        <v>3790</v>
      </c>
      <c r="H1700" s="43">
        <v>161940</v>
      </c>
      <c r="I1700" s="167">
        <v>2533920</v>
      </c>
    </row>
    <row r="1701" spans="1:9" s="27" customFormat="1" ht="11.25" x14ac:dyDescent="0.2">
      <c r="A1701" s="25" t="s">
        <v>141</v>
      </c>
      <c r="B1701" s="25" t="s">
        <v>89</v>
      </c>
      <c r="C1701" s="25" t="s">
        <v>379</v>
      </c>
      <c r="D1701" s="25" t="s">
        <v>76</v>
      </c>
      <c r="E1701" s="25" t="s">
        <v>24</v>
      </c>
      <c r="F1701" s="43">
        <v>2075</v>
      </c>
      <c r="G1701" s="43">
        <v>7325</v>
      </c>
      <c r="H1701" s="43">
        <v>338465</v>
      </c>
      <c r="I1701" s="167">
        <v>3083640</v>
      </c>
    </row>
    <row r="1702" spans="1:9" s="27" customFormat="1" ht="11.25" x14ac:dyDescent="0.2">
      <c r="A1702" s="25" t="s">
        <v>141</v>
      </c>
      <c r="B1702" s="25" t="s">
        <v>89</v>
      </c>
      <c r="C1702" s="25" t="s">
        <v>379</v>
      </c>
      <c r="D1702" s="25" t="s">
        <v>77</v>
      </c>
      <c r="E1702" s="25" t="s">
        <v>16</v>
      </c>
      <c r="F1702" s="43">
        <v>270</v>
      </c>
      <c r="G1702" s="43">
        <v>1735</v>
      </c>
      <c r="H1702" s="43">
        <v>85110</v>
      </c>
      <c r="I1702" s="167">
        <v>962155</v>
      </c>
    </row>
    <row r="1703" spans="1:9" s="27" customFormat="1" ht="11.25" x14ac:dyDescent="0.2">
      <c r="A1703" s="25" t="s">
        <v>141</v>
      </c>
      <c r="B1703" s="25" t="s">
        <v>89</v>
      </c>
      <c r="C1703" s="25" t="s">
        <v>379</v>
      </c>
      <c r="D1703" s="25" t="s">
        <v>78</v>
      </c>
      <c r="E1703" s="25" t="s">
        <v>13</v>
      </c>
      <c r="F1703" s="43">
        <v>135</v>
      </c>
      <c r="G1703" s="43">
        <v>315</v>
      </c>
      <c r="H1703" s="43">
        <v>14820</v>
      </c>
      <c r="I1703" s="167">
        <v>184165</v>
      </c>
    </row>
    <row r="1704" spans="1:9" s="27" customFormat="1" ht="11.25" x14ac:dyDescent="0.2">
      <c r="A1704" s="25" t="s">
        <v>141</v>
      </c>
      <c r="B1704" s="25" t="s">
        <v>89</v>
      </c>
      <c r="C1704" s="25" t="s">
        <v>379</v>
      </c>
      <c r="D1704" s="25" t="s">
        <v>79</v>
      </c>
      <c r="E1704" s="25" t="s">
        <v>11</v>
      </c>
      <c r="F1704" s="43">
        <v>60</v>
      </c>
      <c r="G1704" s="43">
        <v>100</v>
      </c>
      <c r="H1704" s="43">
        <v>5525</v>
      </c>
      <c r="I1704" s="167">
        <v>56975</v>
      </c>
    </row>
    <row r="1705" spans="1:9" s="27" customFormat="1" ht="11.25" x14ac:dyDescent="0.2">
      <c r="A1705" s="25" t="s">
        <v>141</v>
      </c>
      <c r="B1705" s="25" t="s">
        <v>89</v>
      </c>
      <c r="C1705" s="25" t="s">
        <v>379</v>
      </c>
      <c r="D1705" s="25" t="s">
        <v>80</v>
      </c>
      <c r="E1705" s="25" t="s">
        <v>25</v>
      </c>
      <c r="F1705" s="43">
        <v>1580</v>
      </c>
      <c r="G1705" s="43">
        <v>8745</v>
      </c>
      <c r="H1705" s="43">
        <v>396525</v>
      </c>
      <c r="I1705" s="167">
        <v>3991110</v>
      </c>
    </row>
    <row r="1706" spans="1:9" s="27" customFormat="1" ht="11.25" x14ac:dyDescent="0.2">
      <c r="A1706" s="25" t="s">
        <v>141</v>
      </c>
      <c r="B1706" s="25" t="s">
        <v>89</v>
      </c>
      <c r="C1706" s="25" t="s">
        <v>379</v>
      </c>
      <c r="D1706" s="25" t="s">
        <v>81</v>
      </c>
      <c r="E1706" s="25" t="s">
        <v>19</v>
      </c>
      <c r="F1706" s="43">
        <v>445</v>
      </c>
      <c r="G1706" s="43">
        <v>1770</v>
      </c>
      <c r="H1706" s="43">
        <v>55485</v>
      </c>
      <c r="I1706" s="167">
        <v>505995</v>
      </c>
    </row>
    <row r="1707" spans="1:9" s="27" customFormat="1" ht="11.25" x14ac:dyDescent="0.2">
      <c r="A1707" s="25" t="s">
        <v>141</v>
      </c>
      <c r="B1707" s="25" t="s">
        <v>89</v>
      </c>
      <c r="C1707" s="25" t="s">
        <v>379</v>
      </c>
      <c r="D1707" s="25" t="s">
        <v>82</v>
      </c>
      <c r="E1707" s="25" t="s">
        <v>20</v>
      </c>
      <c r="F1707" s="43">
        <v>825</v>
      </c>
      <c r="G1707" s="43">
        <v>2475</v>
      </c>
      <c r="H1707" s="43">
        <v>106125</v>
      </c>
      <c r="I1707" s="167">
        <v>1107455</v>
      </c>
    </row>
    <row r="1708" spans="1:9" s="27" customFormat="1" ht="11.25" x14ac:dyDescent="0.2">
      <c r="A1708" s="25" t="s">
        <v>141</v>
      </c>
      <c r="B1708" s="25" t="s">
        <v>88</v>
      </c>
      <c r="C1708" s="25" t="s">
        <v>122</v>
      </c>
      <c r="D1708" s="25" t="s">
        <v>66</v>
      </c>
      <c r="E1708" s="25" t="s">
        <v>12</v>
      </c>
      <c r="F1708" s="43">
        <v>70</v>
      </c>
      <c r="G1708" s="43">
        <v>220</v>
      </c>
      <c r="H1708" s="43">
        <v>13390</v>
      </c>
      <c r="I1708" s="167">
        <v>151895</v>
      </c>
    </row>
    <row r="1709" spans="1:9" s="27" customFormat="1" ht="11.25" x14ac:dyDescent="0.2">
      <c r="A1709" s="25" t="s">
        <v>141</v>
      </c>
      <c r="B1709" s="25" t="s">
        <v>88</v>
      </c>
      <c r="C1709" s="25" t="s">
        <v>122</v>
      </c>
      <c r="D1709" s="25" t="s">
        <v>67</v>
      </c>
      <c r="E1709" s="25" t="s">
        <v>15</v>
      </c>
      <c r="F1709" s="43">
        <v>185</v>
      </c>
      <c r="G1709" s="43">
        <v>685</v>
      </c>
      <c r="H1709" s="43">
        <v>36720</v>
      </c>
      <c r="I1709" s="167">
        <v>316455</v>
      </c>
    </row>
    <row r="1710" spans="1:9" s="27" customFormat="1" ht="11.25" x14ac:dyDescent="0.2">
      <c r="A1710" s="25" t="s">
        <v>141</v>
      </c>
      <c r="B1710" s="25" t="s">
        <v>88</v>
      </c>
      <c r="C1710" s="25" t="s">
        <v>122</v>
      </c>
      <c r="D1710" s="25" t="s">
        <v>69</v>
      </c>
      <c r="E1710" s="25" t="s">
        <v>14</v>
      </c>
      <c r="F1710" s="43">
        <v>45</v>
      </c>
      <c r="G1710" s="43">
        <v>940</v>
      </c>
      <c r="H1710" s="43">
        <v>24000</v>
      </c>
      <c r="I1710" s="167">
        <v>293940</v>
      </c>
    </row>
    <row r="1711" spans="1:9" s="27" customFormat="1" ht="11.25" x14ac:dyDescent="0.2">
      <c r="A1711" s="25" t="s">
        <v>141</v>
      </c>
      <c r="B1711" s="25" t="s">
        <v>88</v>
      </c>
      <c r="C1711" s="25" t="s">
        <v>122</v>
      </c>
      <c r="D1711" s="25" t="s">
        <v>70</v>
      </c>
      <c r="E1711" s="25" t="s">
        <v>17</v>
      </c>
      <c r="F1711" s="43">
        <v>20</v>
      </c>
      <c r="G1711" s="43">
        <v>365</v>
      </c>
      <c r="H1711" s="43">
        <v>6915</v>
      </c>
      <c r="I1711" s="167">
        <v>81000</v>
      </c>
    </row>
    <row r="1712" spans="1:9" s="27" customFormat="1" ht="11.25" x14ac:dyDescent="0.2">
      <c r="A1712" s="25" t="s">
        <v>141</v>
      </c>
      <c r="B1712" s="25" t="s">
        <v>88</v>
      </c>
      <c r="C1712" s="25" t="s">
        <v>122</v>
      </c>
      <c r="D1712" s="25" t="s">
        <v>71</v>
      </c>
      <c r="E1712" s="25" t="s">
        <v>22</v>
      </c>
      <c r="F1712" s="43">
        <v>255</v>
      </c>
      <c r="G1712" s="43">
        <v>1745</v>
      </c>
      <c r="H1712" s="43">
        <v>53800</v>
      </c>
      <c r="I1712" s="167">
        <v>532335</v>
      </c>
    </row>
    <row r="1713" spans="1:9" s="27" customFormat="1" ht="11.25" x14ac:dyDescent="0.2">
      <c r="A1713" s="25" t="s">
        <v>141</v>
      </c>
      <c r="B1713" s="25" t="s">
        <v>88</v>
      </c>
      <c r="C1713" s="25" t="s">
        <v>122</v>
      </c>
      <c r="D1713" s="25" t="s">
        <v>72</v>
      </c>
      <c r="E1713" s="25" t="s">
        <v>10</v>
      </c>
      <c r="F1713" s="43">
        <v>15</v>
      </c>
      <c r="G1713" s="43">
        <v>35</v>
      </c>
      <c r="H1713" s="43">
        <v>1900</v>
      </c>
      <c r="I1713" s="167">
        <v>16875</v>
      </c>
    </row>
    <row r="1714" spans="1:9" s="27" customFormat="1" ht="11.25" x14ac:dyDescent="0.2">
      <c r="A1714" s="25" t="s">
        <v>141</v>
      </c>
      <c r="B1714" s="25" t="s">
        <v>88</v>
      </c>
      <c r="C1714" s="25" t="s">
        <v>122</v>
      </c>
      <c r="D1714" s="25" t="s">
        <v>73</v>
      </c>
      <c r="E1714" s="25" t="s">
        <v>18</v>
      </c>
      <c r="F1714" s="43">
        <v>200</v>
      </c>
      <c r="G1714" s="43">
        <v>450</v>
      </c>
      <c r="H1714" s="43">
        <v>26070</v>
      </c>
      <c r="I1714" s="167">
        <v>246415</v>
      </c>
    </row>
    <row r="1715" spans="1:9" s="27" customFormat="1" ht="11.25" x14ac:dyDescent="0.2">
      <c r="A1715" s="25" t="s">
        <v>141</v>
      </c>
      <c r="B1715" s="25" t="s">
        <v>88</v>
      </c>
      <c r="C1715" s="25" t="s">
        <v>122</v>
      </c>
      <c r="D1715" s="25" t="s">
        <v>74</v>
      </c>
      <c r="E1715" s="25" t="s">
        <v>23</v>
      </c>
      <c r="F1715" s="43">
        <v>760</v>
      </c>
      <c r="G1715" s="43">
        <v>2030</v>
      </c>
      <c r="H1715" s="43">
        <v>91055</v>
      </c>
      <c r="I1715" s="167">
        <v>857015</v>
      </c>
    </row>
    <row r="1716" spans="1:9" s="27" customFormat="1" ht="11.25" x14ac:dyDescent="0.2">
      <c r="A1716" s="25" t="s">
        <v>141</v>
      </c>
      <c r="B1716" s="25" t="s">
        <v>88</v>
      </c>
      <c r="C1716" s="25" t="s">
        <v>122</v>
      </c>
      <c r="D1716" s="25" t="s">
        <v>75</v>
      </c>
      <c r="E1716" s="25" t="s">
        <v>21</v>
      </c>
      <c r="F1716" s="43">
        <v>245</v>
      </c>
      <c r="G1716" s="43">
        <v>1705</v>
      </c>
      <c r="H1716" s="43">
        <v>88710</v>
      </c>
      <c r="I1716" s="167">
        <v>982210</v>
      </c>
    </row>
    <row r="1717" spans="1:9" s="27" customFormat="1" ht="11.25" x14ac:dyDescent="0.2">
      <c r="A1717" s="25" t="s">
        <v>141</v>
      </c>
      <c r="B1717" s="25" t="s">
        <v>88</v>
      </c>
      <c r="C1717" s="25" t="s">
        <v>122</v>
      </c>
      <c r="D1717" s="25" t="s">
        <v>76</v>
      </c>
      <c r="E1717" s="25" t="s">
        <v>24</v>
      </c>
      <c r="F1717" s="43">
        <v>1715</v>
      </c>
      <c r="G1717" s="43">
        <v>5860</v>
      </c>
      <c r="H1717" s="43">
        <v>269625</v>
      </c>
      <c r="I1717" s="167">
        <v>2501780</v>
      </c>
    </row>
    <row r="1718" spans="1:9" s="27" customFormat="1" ht="11.25" x14ac:dyDescent="0.2">
      <c r="A1718" s="25" t="s">
        <v>141</v>
      </c>
      <c r="B1718" s="25" t="s">
        <v>88</v>
      </c>
      <c r="C1718" s="25" t="s">
        <v>122</v>
      </c>
      <c r="D1718" s="25" t="s">
        <v>77</v>
      </c>
      <c r="E1718" s="25" t="s">
        <v>16</v>
      </c>
      <c r="F1718" s="43">
        <v>175</v>
      </c>
      <c r="G1718" s="43">
        <v>1040</v>
      </c>
      <c r="H1718" s="43">
        <v>51500</v>
      </c>
      <c r="I1718" s="167">
        <v>603500</v>
      </c>
    </row>
    <row r="1719" spans="1:9" s="27" customFormat="1" ht="11.25" x14ac:dyDescent="0.2">
      <c r="A1719" s="25" t="s">
        <v>141</v>
      </c>
      <c r="B1719" s="25" t="s">
        <v>88</v>
      </c>
      <c r="C1719" s="25" t="s">
        <v>122</v>
      </c>
      <c r="D1719" s="25" t="s">
        <v>78</v>
      </c>
      <c r="E1719" s="25" t="s">
        <v>13</v>
      </c>
      <c r="F1719" s="43">
        <v>90</v>
      </c>
      <c r="G1719" s="43">
        <v>235</v>
      </c>
      <c r="H1719" s="43">
        <v>9730</v>
      </c>
      <c r="I1719" s="167">
        <v>120595</v>
      </c>
    </row>
    <row r="1720" spans="1:9" s="27" customFormat="1" ht="11.25" x14ac:dyDescent="0.2">
      <c r="A1720" s="25" t="s">
        <v>141</v>
      </c>
      <c r="B1720" s="25" t="s">
        <v>88</v>
      </c>
      <c r="C1720" s="25" t="s">
        <v>122</v>
      </c>
      <c r="D1720" s="25" t="s">
        <v>79</v>
      </c>
      <c r="E1720" s="25" t="s">
        <v>11</v>
      </c>
      <c r="F1720" s="43">
        <v>35</v>
      </c>
      <c r="G1720" s="43">
        <v>75</v>
      </c>
      <c r="H1720" s="43">
        <v>4525</v>
      </c>
      <c r="I1720" s="167">
        <v>42700</v>
      </c>
    </row>
    <row r="1721" spans="1:9" s="27" customFormat="1" ht="11.25" x14ac:dyDescent="0.2">
      <c r="A1721" s="25" t="s">
        <v>141</v>
      </c>
      <c r="B1721" s="25" t="s">
        <v>88</v>
      </c>
      <c r="C1721" s="25" t="s">
        <v>122</v>
      </c>
      <c r="D1721" s="25" t="s">
        <v>80</v>
      </c>
      <c r="E1721" s="25" t="s">
        <v>25</v>
      </c>
      <c r="F1721" s="43">
        <v>1045</v>
      </c>
      <c r="G1721" s="43">
        <v>4030</v>
      </c>
      <c r="H1721" s="43">
        <v>190665</v>
      </c>
      <c r="I1721" s="167">
        <v>1933660</v>
      </c>
    </row>
    <row r="1722" spans="1:9" s="27" customFormat="1" ht="11.25" x14ac:dyDescent="0.2">
      <c r="A1722" s="25" t="s">
        <v>141</v>
      </c>
      <c r="B1722" s="25" t="s">
        <v>88</v>
      </c>
      <c r="C1722" s="25" t="s">
        <v>122</v>
      </c>
      <c r="D1722" s="25" t="s">
        <v>81</v>
      </c>
      <c r="E1722" s="25" t="s">
        <v>19</v>
      </c>
      <c r="F1722" s="43">
        <v>350</v>
      </c>
      <c r="G1722" s="43">
        <v>1000</v>
      </c>
      <c r="H1722" s="43">
        <v>39895</v>
      </c>
      <c r="I1722" s="167">
        <v>390830</v>
      </c>
    </row>
    <row r="1723" spans="1:9" s="27" customFormat="1" ht="11.25" x14ac:dyDescent="0.2">
      <c r="A1723" s="25" t="s">
        <v>141</v>
      </c>
      <c r="B1723" s="25" t="s">
        <v>88</v>
      </c>
      <c r="C1723" s="25" t="s">
        <v>122</v>
      </c>
      <c r="D1723" s="25" t="s">
        <v>82</v>
      </c>
      <c r="E1723" s="25" t="s">
        <v>20</v>
      </c>
      <c r="F1723" s="43">
        <v>680</v>
      </c>
      <c r="G1723" s="43">
        <v>2270</v>
      </c>
      <c r="H1723" s="43">
        <v>102810</v>
      </c>
      <c r="I1723" s="167">
        <v>1090460</v>
      </c>
    </row>
    <row r="1724" spans="1:9" s="27" customFormat="1" ht="11.25" x14ac:dyDescent="0.2">
      <c r="A1724" s="25" t="s">
        <v>141</v>
      </c>
      <c r="B1724" s="25" t="s">
        <v>87</v>
      </c>
      <c r="C1724" s="25" t="s">
        <v>123</v>
      </c>
      <c r="D1724" s="25" t="s">
        <v>66</v>
      </c>
      <c r="E1724" s="25" t="s">
        <v>12</v>
      </c>
      <c r="F1724" s="43">
        <v>195</v>
      </c>
      <c r="G1724" s="43">
        <v>445</v>
      </c>
      <c r="H1724" s="43">
        <v>33965</v>
      </c>
      <c r="I1724" s="167">
        <v>421875</v>
      </c>
    </row>
    <row r="1725" spans="1:9" s="27" customFormat="1" ht="11.25" x14ac:dyDescent="0.2">
      <c r="A1725" s="25" t="s">
        <v>141</v>
      </c>
      <c r="B1725" s="25" t="s">
        <v>87</v>
      </c>
      <c r="C1725" s="25" t="s">
        <v>123</v>
      </c>
      <c r="D1725" s="25" t="s">
        <v>67</v>
      </c>
      <c r="E1725" s="25" t="s">
        <v>15</v>
      </c>
      <c r="F1725" s="43">
        <v>300</v>
      </c>
      <c r="G1725" s="43">
        <v>1315</v>
      </c>
      <c r="H1725" s="43">
        <v>51730</v>
      </c>
      <c r="I1725" s="167">
        <v>469460</v>
      </c>
    </row>
    <row r="1726" spans="1:9" s="27" customFormat="1" ht="11.25" x14ac:dyDescent="0.2">
      <c r="A1726" s="25" t="s">
        <v>141</v>
      </c>
      <c r="B1726" s="25" t="s">
        <v>87</v>
      </c>
      <c r="C1726" s="25" t="s">
        <v>123</v>
      </c>
      <c r="D1726" s="25" t="s">
        <v>69</v>
      </c>
      <c r="E1726" s="25" t="s">
        <v>14</v>
      </c>
      <c r="F1726" s="43">
        <v>125</v>
      </c>
      <c r="G1726" s="43">
        <v>1975</v>
      </c>
      <c r="H1726" s="43">
        <v>61475</v>
      </c>
      <c r="I1726" s="167">
        <v>719370</v>
      </c>
    </row>
    <row r="1727" spans="1:9" s="27" customFormat="1" ht="11.25" x14ac:dyDescent="0.2">
      <c r="A1727" s="25" t="s">
        <v>141</v>
      </c>
      <c r="B1727" s="25" t="s">
        <v>87</v>
      </c>
      <c r="C1727" s="25" t="s">
        <v>123</v>
      </c>
      <c r="D1727" s="25" t="s">
        <v>70</v>
      </c>
      <c r="E1727" s="25" t="s">
        <v>17</v>
      </c>
      <c r="F1727" s="43">
        <v>55</v>
      </c>
      <c r="G1727" s="43">
        <v>5220</v>
      </c>
      <c r="H1727" s="43">
        <v>173960</v>
      </c>
      <c r="I1727" s="167">
        <v>2162215</v>
      </c>
    </row>
    <row r="1728" spans="1:9" s="27" customFormat="1" ht="11.25" x14ac:dyDescent="0.2">
      <c r="A1728" s="25" t="s">
        <v>141</v>
      </c>
      <c r="B1728" s="25" t="s">
        <v>87</v>
      </c>
      <c r="C1728" s="25" t="s">
        <v>123</v>
      </c>
      <c r="D1728" s="25" t="s">
        <v>71</v>
      </c>
      <c r="E1728" s="25" t="s">
        <v>22</v>
      </c>
      <c r="F1728" s="43">
        <v>755</v>
      </c>
      <c r="G1728" s="43">
        <v>7825</v>
      </c>
      <c r="H1728" s="43">
        <v>275090</v>
      </c>
      <c r="I1728" s="167">
        <v>2856550</v>
      </c>
    </row>
    <row r="1729" spans="1:9" s="27" customFormat="1" ht="11.25" x14ac:dyDescent="0.2">
      <c r="A1729" s="25" t="s">
        <v>141</v>
      </c>
      <c r="B1729" s="25" t="s">
        <v>87</v>
      </c>
      <c r="C1729" s="25" t="s">
        <v>123</v>
      </c>
      <c r="D1729" s="25" t="s">
        <v>72</v>
      </c>
      <c r="E1729" s="25" t="s">
        <v>10</v>
      </c>
      <c r="F1729" s="43">
        <v>50</v>
      </c>
      <c r="G1729" s="43">
        <v>180</v>
      </c>
      <c r="H1729" s="43">
        <v>15735</v>
      </c>
      <c r="I1729" s="167">
        <v>212195</v>
      </c>
    </row>
    <row r="1730" spans="1:9" s="27" customFormat="1" ht="11.25" x14ac:dyDescent="0.2">
      <c r="A1730" s="25" t="s">
        <v>141</v>
      </c>
      <c r="B1730" s="25" t="s">
        <v>87</v>
      </c>
      <c r="C1730" s="25" t="s">
        <v>123</v>
      </c>
      <c r="D1730" s="25" t="s">
        <v>73</v>
      </c>
      <c r="E1730" s="25" t="s">
        <v>18</v>
      </c>
      <c r="F1730" s="43">
        <v>470</v>
      </c>
      <c r="G1730" s="43">
        <v>1050</v>
      </c>
      <c r="H1730" s="43">
        <v>76230</v>
      </c>
      <c r="I1730" s="167">
        <v>743060</v>
      </c>
    </row>
    <row r="1731" spans="1:9" s="27" customFormat="1" ht="11.25" x14ac:dyDescent="0.2">
      <c r="A1731" s="25" t="s">
        <v>141</v>
      </c>
      <c r="B1731" s="25" t="s">
        <v>87</v>
      </c>
      <c r="C1731" s="25" t="s">
        <v>123</v>
      </c>
      <c r="D1731" s="25" t="s">
        <v>74</v>
      </c>
      <c r="E1731" s="25" t="s">
        <v>23</v>
      </c>
      <c r="F1731" s="43">
        <v>1860</v>
      </c>
      <c r="G1731" s="43">
        <v>4980</v>
      </c>
      <c r="H1731" s="43">
        <v>239090</v>
      </c>
      <c r="I1731" s="167">
        <v>2320635</v>
      </c>
    </row>
    <row r="1732" spans="1:9" s="27" customFormat="1" ht="11.25" x14ac:dyDescent="0.2">
      <c r="A1732" s="25" t="s">
        <v>141</v>
      </c>
      <c r="B1732" s="25" t="s">
        <v>87</v>
      </c>
      <c r="C1732" s="25" t="s">
        <v>123</v>
      </c>
      <c r="D1732" s="25" t="s">
        <v>75</v>
      </c>
      <c r="E1732" s="25" t="s">
        <v>21</v>
      </c>
      <c r="F1732" s="43">
        <v>545</v>
      </c>
      <c r="G1732" s="43">
        <v>3775</v>
      </c>
      <c r="H1732" s="43">
        <v>177595</v>
      </c>
      <c r="I1732" s="167">
        <v>1766550</v>
      </c>
    </row>
    <row r="1733" spans="1:9" s="27" customFormat="1" ht="11.25" x14ac:dyDescent="0.2">
      <c r="A1733" s="25" t="s">
        <v>141</v>
      </c>
      <c r="B1733" s="25" t="s">
        <v>87</v>
      </c>
      <c r="C1733" s="25" t="s">
        <v>123</v>
      </c>
      <c r="D1733" s="25" t="s">
        <v>76</v>
      </c>
      <c r="E1733" s="25" t="s">
        <v>24</v>
      </c>
      <c r="F1733" s="43">
        <v>3105</v>
      </c>
      <c r="G1733" s="43">
        <v>11505</v>
      </c>
      <c r="H1733" s="43">
        <v>621770</v>
      </c>
      <c r="I1733" s="167">
        <v>5759955</v>
      </c>
    </row>
    <row r="1734" spans="1:9" s="27" customFormat="1" ht="11.25" x14ac:dyDescent="0.2">
      <c r="A1734" s="25" t="s">
        <v>141</v>
      </c>
      <c r="B1734" s="25" t="s">
        <v>87</v>
      </c>
      <c r="C1734" s="25" t="s">
        <v>123</v>
      </c>
      <c r="D1734" s="25" t="s">
        <v>77</v>
      </c>
      <c r="E1734" s="25" t="s">
        <v>16</v>
      </c>
      <c r="F1734" s="43">
        <v>405</v>
      </c>
      <c r="G1734" s="43">
        <v>1930</v>
      </c>
      <c r="H1734" s="43">
        <v>103560</v>
      </c>
      <c r="I1734" s="167">
        <v>1124265</v>
      </c>
    </row>
    <row r="1735" spans="1:9" s="27" customFormat="1" ht="11.25" x14ac:dyDescent="0.2">
      <c r="A1735" s="25" t="s">
        <v>141</v>
      </c>
      <c r="B1735" s="25" t="s">
        <v>87</v>
      </c>
      <c r="C1735" s="25" t="s">
        <v>123</v>
      </c>
      <c r="D1735" s="25" t="s">
        <v>78</v>
      </c>
      <c r="E1735" s="25" t="s">
        <v>13</v>
      </c>
      <c r="F1735" s="43">
        <v>200</v>
      </c>
      <c r="G1735" s="43">
        <v>580</v>
      </c>
      <c r="H1735" s="43">
        <v>32375</v>
      </c>
      <c r="I1735" s="167">
        <v>414430</v>
      </c>
    </row>
    <row r="1736" spans="1:9" s="27" customFormat="1" ht="11.25" x14ac:dyDescent="0.2">
      <c r="A1736" s="25" t="s">
        <v>141</v>
      </c>
      <c r="B1736" s="25" t="s">
        <v>87</v>
      </c>
      <c r="C1736" s="25" t="s">
        <v>123</v>
      </c>
      <c r="D1736" s="25" t="s">
        <v>79</v>
      </c>
      <c r="E1736" s="25" t="s">
        <v>11</v>
      </c>
      <c r="F1736" s="43">
        <v>110</v>
      </c>
      <c r="G1736" s="43">
        <v>195</v>
      </c>
      <c r="H1736" s="43">
        <v>13120</v>
      </c>
      <c r="I1736" s="167">
        <v>157020</v>
      </c>
    </row>
    <row r="1737" spans="1:9" s="27" customFormat="1" ht="11.25" x14ac:dyDescent="0.2">
      <c r="A1737" s="25" t="s">
        <v>141</v>
      </c>
      <c r="B1737" s="25" t="s">
        <v>87</v>
      </c>
      <c r="C1737" s="25" t="s">
        <v>123</v>
      </c>
      <c r="D1737" s="25" t="s">
        <v>80</v>
      </c>
      <c r="E1737" s="25" t="s">
        <v>25</v>
      </c>
      <c r="F1737" s="43">
        <v>2115</v>
      </c>
      <c r="G1737" s="43">
        <v>8520</v>
      </c>
      <c r="H1737" s="43">
        <v>442215</v>
      </c>
      <c r="I1737" s="167">
        <v>4619545</v>
      </c>
    </row>
    <row r="1738" spans="1:9" s="27" customFormat="1" ht="11.25" x14ac:dyDescent="0.2">
      <c r="A1738" s="25" t="s">
        <v>141</v>
      </c>
      <c r="B1738" s="25" t="s">
        <v>87</v>
      </c>
      <c r="C1738" s="25" t="s">
        <v>123</v>
      </c>
      <c r="D1738" s="25" t="s">
        <v>81</v>
      </c>
      <c r="E1738" s="25" t="s">
        <v>19</v>
      </c>
      <c r="F1738" s="43">
        <v>790</v>
      </c>
      <c r="G1738" s="43">
        <v>1945</v>
      </c>
      <c r="H1738" s="43">
        <v>91505</v>
      </c>
      <c r="I1738" s="167">
        <v>905820</v>
      </c>
    </row>
    <row r="1739" spans="1:9" s="27" customFormat="1" ht="11.25" x14ac:dyDescent="0.2">
      <c r="A1739" s="25" t="s">
        <v>141</v>
      </c>
      <c r="B1739" s="25" t="s">
        <v>87</v>
      </c>
      <c r="C1739" s="25" t="s">
        <v>123</v>
      </c>
      <c r="D1739" s="25" t="s">
        <v>82</v>
      </c>
      <c r="E1739" s="25" t="s">
        <v>20</v>
      </c>
      <c r="F1739" s="43">
        <v>1505</v>
      </c>
      <c r="G1739" s="43">
        <v>4885</v>
      </c>
      <c r="H1739" s="43">
        <v>227260</v>
      </c>
      <c r="I1739" s="167">
        <v>2495845</v>
      </c>
    </row>
    <row r="1740" spans="1:9" s="27" customFormat="1" ht="11.25" x14ac:dyDescent="0.2">
      <c r="A1740" s="25" t="s">
        <v>141</v>
      </c>
      <c r="B1740" s="25" t="s">
        <v>103</v>
      </c>
      <c r="C1740" s="25" t="s">
        <v>124</v>
      </c>
      <c r="D1740" s="25" t="s">
        <v>66</v>
      </c>
      <c r="E1740" s="25" t="s">
        <v>12</v>
      </c>
      <c r="F1740" s="43">
        <v>125</v>
      </c>
      <c r="G1740" s="43">
        <v>190</v>
      </c>
      <c r="H1740" s="43">
        <v>12610</v>
      </c>
      <c r="I1740" s="167">
        <v>106005</v>
      </c>
    </row>
    <row r="1741" spans="1:9" s="27" customFormat="1" ht="11.25" x14ac:dyDescent="0.2">
      <c r="A1741" s="25" t="s">
        <v>141</v>
      </c>
      <c r="B1741" s="25" t="s">
        <v>103</v>
      </c>
      <c r="C1741" s="25" t="s">
        <v>124</v>
      </c>
      <c r="D1741" s="25" t="s">
        <v>67</v>
      </c>
      <c r="E1741" s="25" t="s">
        <v>15</v>
      </c>
      <c r="F1741" s="43">
        <v>355</v>
      </c>
      <c r="G1741" s="43">
        <v>1375</v>
      </c>
      <c r="H1741" s="43">
        <v>62900</v>
      </c>
      <c r="I1741" s="167">
        <v>531655</v>
      </c>
    </row>
    <row r="1742" spans="1:9" s="27" customFormat="1" ht="11.25" x14ac:dyDescent="0.2">
      <c r="A1742" s="25" t="s">
        <v>141</v>
      </c>
      <c r="B1742" s="25" t="s">
        <v>103</v>
      </c>
      <c r="C1742" s="25" t="s">
        <v>124</v>
      </c>
      <c r="D1742" s="25" t="s">
        <v>69</v>
      </c>
      <c r="E1742" s="25" t="s">
        <v>14</v>
      </c>
      <c r="F1742" s="43">
        <v>115</v>
      </c>
      <c r="G1742" s="43">
        <v>2925</v>
      </c>
      <c r="H1742" s="43">
        <v>91210</v>
      </c>
      <c r="I1742" s="167">
        <v>1229965</v>
      </c>
    </row>
    <row r="1743" spans="1:9" s="27" customFormat="1" ht="11.25" x14ac:dyDescent="0.2">
      <c r="A1743" s="25" t="s">
        <v>141</v>
      </c>
      <c r="B1743" s="25" t="s">
        <v>103</v>
      </c>
      <c r="C1743" s="25" t="s">
        <v>124</v>
      </c>
      <c r="D1743" s="25" t="s">
        <v>70</v>
      </c>
      <c r="E1743" s="25" t="s">
        <v>17</v>
      </c>
      <c r="F1743" s="43">
        <v>70</v>
      </c>
      <c r="G1743" s="43">
        <v>15800</v>
      </c>
      <c r="H1743" s="43">
        <v>357865</v>
      </c>
      <c r="I1743" s="167">
        <v>5306595</v>
      </c>
    </row>
    <row r="1744" spans="1:9" s="27" customFormat="1" ht="11.25" x14ac:dyDescent="0.2">
      <c r="A1744" s="25" t="s">
        <v>141</v>
      </c>
      <c r="B1744" s="25" t="s">
        <v>103</v>
      </c>
      <c r="C1744" s="25" t="s">
        <v>124</v>
      </c>
      <c r="D1744" s="25" t="s">
        <v>71</v>
      </c>
      <c r="E1744" s="25" t="s">
        <v>22</v>
      </c>
      <c r="F1744" s="43">
        <v>670</v>
      </c>
      <c r="G1744" s="43">
        <v>8165</v>
      </c>
      <c r="H1744" s="43">
        <v>310200</v>
      </c>
      <c r="I1744" s="167">
        <v>3100695</v>
      </c>
    </row>
    <row r="1745" spans="1:9" s="27" customFormat="1" ht="11.25" x14ac:dyDescent="0.2">
      <c r="A1745" s="25" t="s">
        <v>141</v>
      </c>
      <c r="B1745" s="25" t="s">
        <v>103</v>
      </c>
      <c r="C1745" s="25" t="s">
        <v>124</v>
      </c>
      <c r="D1745" s="25" t="s">
        <v>72</v>
      </c>
      <c r="E1745" s="25" t="s">
        <v>10</v>
      </c>
      <c r="F1745" s="43">
        <v>55</v>
      </c>
      <c r="G1745" s="43">
        <v>255</v>
      </c>
      <c r="H1745" s="43">
        <v>8660</v>
      </c>
      <c r="I1745" s="167">
        <v>81230</v>
      </c>
    </row>
    <row r="1746" spans="1:9" s="27" customFormat="1" ht="11.25" x14ac:dyDescent="0.2">
      <c r="A1746" s="25" t="s">
        <v>141</v>
      </c>
      <c r="B1746" s="25" t="s">
        <v>103</v>
      </c>
      <c r="C1746" s="25" t="s">
        <v>124</v>
      </c>
      <c r="D1746" s="25" t="s">
        <v>73</v>
      </c>
      <c r="E1746" s="25" t="s">
        <v>18</v>
      </c>
      <c r="F1746" s="43">
        <v>560</v>
      </c>
      <c r="G1746" s="43">
        <v>1715</v>
      </c>
      <c r="H1746" s="43">
        <v>110110</v>
      </c>
      <c r="I1746" s="167">
        <v>1067525</v>
      </c>
    </row>
    <row r="1747" spans="1:9" s="27" customFormat="1" ht="11.25" x14ac:dyDescent="0.2">
      <c r="A1747" s="25" t="s">
        <v>141</v>
      </c>
      <c r="B1747" s="25" t="s">
        <v>103</v>
      </c>
      <c r="C1747" s="25" t="s">
        <v>124</v>
      </c>
      <c r="D1747" s="25" t="s">
        <v>74</v>
      </c>
      <c r="E1747" s="25" t="s">
        <v>23</v>
      </c>
      <c r="F1747" s="43">
        <v>1965</v>
      </c>
      <c r="G1747" s="43">
        <v>5450</v>
      </c>
      <c r="H1747" s="43">
        <v>286165</v>
      </c>
      <c r="I1747" s="167">
        <v>2760495</v>
      </c>
    </row>
    <row r="1748" spans="1:9" s="27" customFormat="1" ht="11.25" x14ac:dyDescent="0.2">
      <c r="A1748" s="25" t="s">
        <v>141</v>
      </c>
      <c r="B1748" s="25" t="s">
        <v>103</v>
      </c>
      <c r="C1748" s="25" t="s">
        <v>124</v>
      </c>
      <c r="D1748" s="25" t="s">
        <v>75</v>
      </c>
      <c r="E1748" s="25" t="s">
        <v>21</v>
      </c>
      <c r="F1748" s="43">
        <v>600</v>
      </c>
      <c r="G1748" s="43">
        <v>5170</v>
      </c>
      <c r="H1748" s="43">
        <v>237360</v>
      </c>
      <c r="I1748" s="167">
        <v>2872010</v>
      </c>
    </row>
    <row r="1749" spans="1:9" s="27" customFormat="1" ht="11.25" x14ac:dyDescent="0.2">
      <c r="A1749" s="25" t="s">
        <v>141</v>
      </c>
      <c r="B1749" s="25" t="s">
        <v>103</v>
      </c>
      <c r="C1749" s="25" t="s">
        <v>124</v>
      </c>
      <c r="D1749" s="25" t="s">
        <v>76</v>
      </c>
      <c r="E1749" s="25" t="s">
        <v>24</v>
      </c>
      <c r="F1749" s="43">
        <v>3515</v>
      </c>
      <c r="G1749" s="43">
        <v>13240</v>
      </c>
      <c r="H1749" s="43">
        <v>781260</v>
      </c>
      <c r="I1749" s="167">
        <v>7255735</v>
      </c>
    </row>
    <row r="1750" spans="1:9" s="27" customFormat="1" ht="11.25" x14ac:dyDescent="0.2">
      <c r="A1750" s="25" t="s">
        <v>141</v>
      </c>
      <c r="B1750" s="25" t="s">
        <v>103</v>
      </c>
      <c r="C1750" s="25" t="s">
        <v>124</v>
      </c>
      <c r="D1750" s="25" t="s">
        <v>77</v>
      </c>
      <c r="E1750" s="25" t="s">
        <v>16</v>
      </c>
      <c r="F1750" s="43">
        <v>535</v>
      </c>
      <c r="G1750" s="43">
        <v>4115</v>
      </c>
      <c r="H1750" s="43">
        <v>243995</v>
      </c>
      <c r="I1750" s="167">
        <v>2763155</v>
      </c>
    </row>
    <row r="1751" spans="1:9" s="27" customFormat="1" ht="11.25" x14ac:dyDescent="0.2">
      <c r="A1751" s="25" t="s">
        <v>141</v>
      </c>
      <c r="B1751" s="25" t="s">
        <v>103</v>
      </c>
      <c r="C1751" s="25" t="s">
        <v>124</v>
      </c>
      <c r="D1751" s="25" t="s">
        <v>78</v>
      </c>
      <c r="E1751" s="25" t="s">
        <v>13</v>
      </c>
      <c r="F1751" s="43">
        <v>220</v>
      </c>
      <c r="G1751" s="43">
        <v>570</v>
      </c>
      <c r="H1751" s="43">
        <v>27275</v>
      </c>
      <c r="I1751" s="167">
        <v>306580</v>
      </c>
    </row>
    <row r="1752" spans="1:9" s="27" customFormat="1" ht="11.25" x14ac:dyDescent="0.2">
      <c r="A1752" s="25" t="s">
        <v>141</v>
      </c>
      <c r="B1752" s="25" t="s">
        <v>103</v>
      </c>
      <c r="C1752" s="25" t="s">
        <v>124</v>
      </c>
      <c r="D1752" s="25" t="s">
        <v>79</v>
      </c>
      <c r="E1752" s="25" t="s">
        <v>11</v>
      </c>
      <c r="F1752" s="43">
        <v>160</v>
      </c>
      <c r="G1752" s="43">
        <v>405</v>
      </c>
      <c r="H1752" s="43">
        <v>22115</v>
      </c>
      <c r="I1752" s="167">
        <v>210710</v>
      </c>
    </row>
    <row r="1753" spans="1:9" s="27" customFormat="1" ht="11.25" x14ac:dyDescent="0.2">
      <c r="A1753" s="25" t="s">
        <v>141</v>
      </c>
      <c r="B1753" s="25" t="s">
        <v>103</v>
      </c>
      <c r="C1753" s="25" t="s">
        <v>124</v>
      </c>
      <c r="D1753" s="25" t="s">
        <v>80</v>
      </c>
      <c r="E1753" s="25" t="s">
        <v>25</v>
      </c>
      <c r="F1753" s="43">
        <v>2670</v>
      </c>
      <c r="G1753" s="43">
        <v>26510</v>
      </c>
      <c r="H1753" s="43">
        <v>1285715</v>
      </c>
      <c r="I1753" s="167">
        <v>15758425</v>
      </c>
    </row>
    <row r="1754" spans="1:9" s="27" customFormat="1" ht="11.25" x14ac:dyDescent="0.2">
      <c r="A1754" s="25" t="s">
        <v>141</v>
      </c>
      <c r="B1754" s="25" t="s">
        <v>103</v>
      </c>
      <c r="C1754" s="25" t="s">
        <v>124</v>
      </c>
      <c r="D1754" s="25" t="s">
        <v>81</v>
      </c>
      <c r="E1754" s="25" t="s">
        <v>19</v>
      </c>
      <c r="F1754" s="43">
        <v>870</v>
      </c>
      <c r="G1754" s="43">
        <v>2565</v>
      </c>
      <c r="H1754" s="43">
        <v>122145</v>
      </c>
      <c r="I1754" s="167">
        <v>1137890</v>
      </c>
    </row>
    <row r="1755" spans="1:9" s="27" customFormat="1" ht="11.25" x14ac:dyDescent="0.2">
      <c r="A1755" s="25" t="s">
        <v>141</v>
      </c>
      <c r="B1755" s="25" t="s">
        <v>103</v>
      </c>
      <c r="C1755" s="25" t="s">
        <v>124</v>
      </c>
      <c r="D1755" s="25" t="s">
        <v>82</v>
      </c>
      <c r="E1755" s="25" t="s">
        <v>20</v>
      </c>
      <c r="F1755" s="43">
        <v>1830</v>
      </c>
      <c r="G1755" s="43">
        <v>7070</v>
      </c>
      <c r="H1755" s="43">
        <v>307855</v>
      </c>
      <c r="I1755" s="167">
        <v>3363985</v>
      </c>
    </row>
    <row r="1756" spans="1:9" s="27" customFormat="1" ht="11.25" x14ac:dyDescent="0.2">
      <c r="A1756" s="25" t="s">
        <v>141</v>
      </c>
      <c r="B1756" s="25" t="s">
        <v>86</v>
      </c>
      <c r="C1756" s="25" t="s">
        <v>378</v>
      </c>
      <c r="D1756" s="25" t="s">
        <v>66</v>
      </c>
      <c r="E1756" s="25" t="s">
        <v>12</v>
      </c>
      <c r="F1756" s="43">
        <v>50</v>
      </c>
      <c r="G1756" s="43">
        <v>125</v>
      </c>
      <c r="H1756" s="43">
        <v>7220</v>
      </c>
      <c r="I1756" s="167">
        <v>67375</v>
      </c>
    </row>
    <row r="1757" spans="1:9" s="27" customFormat="1" ht="11.25" x14ac:dyDescent="0.2">
      <c r="A1757" s="25" t="s">
        <v>141</v>
      </c>
      <c r="B1757" s="25" t="s">
        <v>86</v>
      </c>
      <c r="C1757" s="25" t="s">
        <v>378</v>
      </c>
      <c r="D1757" s="25" t="s">
        <v>67</v>
      </c>
      <c r="E1757" s="25" t="s">
        <v>15</v>
      </c>
      <c r="F1757" s="43">
        <v>405</v>
      </c>
      <c r="G1757" s="43">
        <v>1805</v>
      </c>
      <c r="H1757" s="43">
        <v>90340</v>
      </c>
      <c r="I1757" s="167">
        <v>830370</v>
      </c>
    </row>
    <row r="1758" spans="1:9" s="27" customFormat="1" ht="11.25" x14ac:dyDescent="0.2">
      <c r="A1758" s="25" t="s">
        <v>141</v>
      </c>
      <c r="B1758" s="25" t="s">
        <v>86</v>
      </c>
      <c r="C1758" s="25" t="s">
        <v>378</v>
      </c>
      <c r="D1758" s="25" t="s">
        <v>69</v>
      </c>
      <c r="E1758" s="25" t="s">
        <v>14</v>
      </c>
      <c r="F1758" s="43">
        <v>320</v>
      </c>
      <c r="G1758" s="43">
        <v>4740</v>
      </c>
      <c r="H1758" s="43">
        <v>123570</v>
      </c>
      <c r="I1758" s="167">
        <v>1500925</v>
      </c>
    </row>
    <row r="1759" spans="1:9" s="27" customFormat="1" ht="11.25" x14ac:dyDescent="0.2">
      <c r="A1759" s="25" t="s">
        <v>141</v>
      </c>
      <c r="B1759" s="25" t="s">
        <v>86</v>
      </c>
      <c r="C1759" s="25" t="s">
        <v>378</v>
      </c>
      <c r="D1759" s="25" t="s">
        <v>70</v>
      </c>
      <c r="E1759" s="25" t="s">
        <v>17</v>
      </c>
      <c r="F1759" s="43">
        <v>80</v>
      </c>
      <c r="G1759" s="43">
        <v>3265</v>
      </c>
      <c r="H1759" s="43">
        <v>109590</v>
      </c>
      <c r="I1759" s="167">
        <v>1605965</v>
      </c>
    </row>
    <row r="1760" spans="1:9" s="27" customFormat="1" ht="11.25" x14ac:dyDescent="0.2">
      <c r="A1760" s="25" t="s">
        <v>141</v>
      </c>
      <c r="B1760" s="25" t="s">
        <v>86</v>
      </c>
      <c r="C1760" s="25" t="s">
        <v>378</v>
      </c>
      <c r="D1760" s="25" t="s">
        <v>71</v>
      </c>
      <c r="E1760" s="25" t="s">
        <v>22</v>
      </c>
      <c r="F1760" s="43">
        <v>1605</v>
      </c>
      <c r="G1760" s="43">
        <v>15835</v>
      </c>
      <c r="H1760" s="43">
        <v>484865</v>
      </c>
      <c r="I1760" s="167">
        <v>5273500</v>
      </c>
    </row>
    <row r="1761" spans="1:9" s="27" customFormat="1" ht="11.25" x14ac:dyDescent="0.2">
      <c r="A1761" s="25" t="s">
        <v>141</v>
      </c>
      <c r="B1761" s="25" t="s">
        <v>86</v>
      </c>
      <c r="C1761" s="25" t="s">
        <v>378</v>
      </c>
      <c r="D1761" s="25" t="s">
        <v>72</v>
      </c>
      <c r="E1761" s="25" t="s">
        <v>10</v>
      </c>
      <c r="F1761" s="43">
        <v>90</v>
      </c>
      <c r="G1761" s="43">
        <v>325</v>
      </c>
      <c r="H1761" s="43">
        <v>20640</v>
      </c>
      <c r="I1761" s="167">
        <v>201105</v>
      </c>
    </row>
    <row r="1762" spans="1:9" s="27" customFormat="1" ht="11.25" x14ac:dyDescent="0.2">
      <c r="A1762" s="25" t="s">
        <v>141</v>
      </c>
      <c r="B1762" s="25" t="s">
        <v>86</v>
      </c>
      <c r="C1762" s="25" t="s">
        <v>378</v>
      </c>
      <c r="D1762" s="25" t="s">
        <v>73</v>
      </c>
      <c r="E1762" s="25" t="s">
        <v>18</v>
      </c>
      <c r="F1762" s="43">
        <v>745</v>
      </c>
      <c r="G1762" s="43">
        <v>1935</v>
      </c>
      <c r="H1762" s="43">
        <v>135565</v>
      </c>
      <c r="I1762" s="167">
        <v>1453055</v>
      </c>
    </row>
    <row r="1763" spans="1:9" s="27" customFormat="1" ht="11.25" x14ac:dyDescent="0.2">
      <c r="A1763" s="25" t="s">
        <v>141</v>
      </c>
      <c r="B1763" s="25" t="s">
        <v>86</v>
      </c>
      <c r="C1763" s="25" t="s">
        <v>378</v>
      </c>
      <c r="D1763" s="25" t="s">
        <v>74</v>
      </c>
      <c r="E1763" s="25" t="s">
        <v>23</v>
      </c>
      <c r="F1763" s="43">
        <v>2815</v>
      </c>
      <c r="G1763" s="43">
        <v>9480</v>
      </c>
      <c r="H1763" s="43">
        <v>438200</v>
      </c>
      <c r="I1763" s="167">
        <v>4862825</v>
      </c>
    </row>
    <row r="1764" spans="1:9" s="27" customFormat="1" ht="11.25" x14ac:dyDescent="0.2">
      <c r="A1764" s="25" t="s">
        <v>141</v>
      </c>
      <c r="B1764" s="25" t="s">
        <v>86</v>
      </c>
      <c r="C1764" s="25" t="s">
        <v>378</v>
      </c>
      <c r="D1764" s="25" t="s">
        <v>75</v>
      </c>
      <c r="E1764" s="25" t="s">
        <v>21</v>
      </c>
      <c r="F1764" s="43">
        <v>905</v>
      </c>
      <c r="G1764" s="43">
        <v>6515</v>
      </c>
      <c r="H1764" s="43">
        <v>312425</v>
      </c>
      <c r="I1764" s="167">
        <v>3336290</v>
      </c>
    </row>
    <row r="1765" spans="1:9" s="27" customFormat="1" ht="11.25" x14ac:dyDescent="0.2">
      <c r="A1765" s="25" t="s">
        <v>141</v>
      </c>
      <c r="B1765" s="25" t="s">
        <v>86</v>
      </c>
      <c r="C1765" s="25" t="s">
        <v>378</v>
      </c>
      <c r="D1765" s="25" t="s">
        <v>76</v>
      </c>
      <c r="E1765" s="25" t="s">
        <v>24</v>
      </c>
      <c r="F1765" s="43">
        <v>4965</v>
      </c>
      <c r="G1765" s="43">
        <v>18755</v>
      </c>
      <c r="H1765" s="43">
        <v>1002585</v>
      </c>
      <c r="I1765" s="167">
        <v>9618145</v>
      </c>
    </row>
    <row r="1766" spans="1:9" s="27" customFormat="1" ht="11.25" x14ac:dyDescent="0.2">
      <c r="A1766" s="25" t="s">
        <v>141</v>
      </c>
      <c r="B1766" s="25" t="s">
        <v>86</v>
      </c>
      <c r="C1766" s="25" t="s">
        <v>378</v>
      </c>
      <c r="D1766" s="25" t="s">
        <v>77</v>
      </c>
      <c r="E1766" s="25" t="s">
        <v>16</v>
      </c>
      <c r="F1766" s="43">
        <v>695</v>
      </c>
      <c r="G1766" s="43">
        <v>4465</v>
      </c>
      <c r="H1766" s="43">
        <v>228485</v>
      </c>
      <c r="I1766" s="167">
        <v>2818170</v>
      </c>
    </row>
    <row r="1767" spans="1:9" s="27" customFormat="1" ht="11.25" x14ac:dyDescent="0.2">
      <c r="A1767" s="25" t="s">
        <v>141</v>
      </c>
      <c r="B1767" s="25" t="s">
        <v>86</v>
      </c>
      <c r="C1767" s="25" t="s">
        <v>378</v>
      </c>
      <c r="D1767" s="25" t="s">
        <v>78</v>
      </c>
      <c r="E1767" s="25" t="s">
        <v>13</v>
      </c>
      <c r="F1767" s="43">
        <v>350</v>
      </c>
      <c r="G1767" s="43">
        <v>1785</v>
      </c>
      <c r="H1767" s="43">
        <v>83100</v>
      </c>
      <c r="I1767" s="167">
        <v>968635</v>
      </c>
    </row>
    <row r="1768" spans="1:9" s="27" customFormat="1" ht="11.25" x14ac:dyDescent="0.2">
      <c r="A1768" s="25" t="s">
        <v>141</v>
      </c>
      <c r="B1768" s="25" t="s">
        <v>86</v>
      </c>
      <c r="C1768" s="25" t="s">
        <v>378</v>
      </c>
      <c r="D1768" s="25" t="s">
        <v>79</v>
      </c>
      <c r="E1768" s="25" t="s">
        <v>11</v>
      </c>
      <c r="F1768" s="43">
        <v>165</v>
      </c>
      <c r="G1768" s="43">
        <v>430</v>
      </c>
      <c r="H1768" s="43">
        <v>28520</v>
      </c>
      <c r="I1768" s="167">
        <v>376430</v>
      </c>
    </row>
    <row r="1769" spans="1:9" s="27" customFormat="1" ht="11.25" x14ac:dyDescent="0.2">
      <c r="A1769" s="25" t="s">
        <v>141</v>
      </c>
      <c r="B1769" s="25" t="s">
        <v>86</v>
      </c>
      <c r="C1769" s="25" t="s">
        <v>378</v>
      </c>
      <c r="D1769" s="25" t="s">
        <v>80</v>
      </c>
      <c r="E1769" s="25" t="s">
        <v>25</v>
      </c>
      <c r="F1769" s="43">
        <v>3775</v>
      </c>
      <c r="G1769" s="43">
        <v>18680</v>
      </c>
      <c r="H1769" s="43">
        <v>903030</v>
      </c>
      <c r="I1769" s="167">
        <v>9627220</v>
      </c>
    </row>
    <row r="1770" spans="1:9" s="27" customFormat="1" ht="11.25" x14ac:dyDescent="0.2">
      <c r="A1770" s="25" t="s">
        <v>141</v>
      </c>
      <c r="B1770" s="25" t="s">
        <v>86</v>
      </c>
      <c r="C1770" s="25" t="s">
        <v>378</v>
      </c>
      <c r="D1770" s="25" t="s">
        <v>81</v>
      </c>
      <c r="E1770" s="25" t="s">
        <v>19</v>
      </c>
      <c r="F1770" s="43">
        <v>1020</v>
      </c>
      <c r="G1770" s="43">
        <v>2985</v>
      </c>
      <c r="H1770" s="43">
        <v>127805</v>
      </c>
      <c r="I1770" s="167">
        <v>1233375</v>
      </c>
    </row>
    <row r="1771" spans="1:9" s="27" customFormat="1" ht="11.25" x14ac:dyDescent="0.2">
      <c r="A1771" s="25" t="s">
        <v>141</v>
      </c>
      <c r="B1771" s="25" t="s">
        <v>86</v>
      </c>
      <c r="C1771" s="25" t="s">
        <v>378</v>
      </c>
      <c r="D1771" s="25" t="s">
        <v>82</v>
      </c>
      <c r="E1771" s="25" t="s">
        <v>20</v>
      </c>
      <c r="F1771" s="43">
        <v>2100</v>
      </c>
      <c r="G1771" s="43">
        <v>7245</v>
      </c>
      <c r="H1771" s="43">
        <v>320600</v>
      </c>
      <c r="I1771" s="167">
        <v>3465455</v>
      </c>
    </row>
    <row r="1772" spans="1:9" s="27" customFormat="1" ht="11.25" x14ac:dyDescent="0.2">
      <c r="A1772" s="25" t="s">
        <v>141</v>
      </c>
      <c r="B1772" s="25" t="s">
        <v>85</v>
      </c>
      <c r="C1772" s="25" t="s">
        <v>377</v>
      </c>
      <c r="D1772" s="25" t="s">
        <v>66</v>
      </c>
      <c r="E1772" s="25" t="s">
        <v>12</v>
      </c>
      <c r="F1772" s="43">
        <v>60</v>
      </c>
      <c r="G1772" s="43">
        <v>90</v>
      </c>
      <c r="H1772" s="43">
        <v>6245</v>
      </c>
      <c r="I1772" s="167">
        <v>55415</v>
      </c>
    </row>
    <row r="1773" spans="1:9" s="27" customFormat="1" ht="11.25" x14ac:dyDescent="0.2">
      <c r="A1773" s="25" t="s">
        <v>141</v>
      </c>
      <c r="B1773" s="25" t="s">
        <v>85</v>
      </c>
      <c r="C1773" s="25" t="s">
        <v>377</v>
      </c>
      <c r="D1773" s="25" t="s">
        <v>67</v>
      </c>
      <c r="E1773" s="25" t="s">
        <v>15</v>
      </c>
      <c r="F1773" s="43">
        <v>255</v>
      </c>
      <c r="G1773" s="43">
        <v>815</v>
      </c>
      <c r="H1773" s="43">
        <v>55920</v>
      </c>
      <c r="I1773" s="167">
        <v>527910</v>
      </c>
    </row>
    <row r="1774" spans="1:9" s="27" customFormat="1" ht="11.25" x14ac:dyDescent="0.2">
      <c r="A1774" s="25" t="s">
        <v>141</v>
      </c>
      <c r="B1774" s="25" t="s">
        <v>85</v>
      </c>
      <c r="C1774" s="25" t="s">
        <v>377</v>
      </c>
      <c r="D1774" s="25" t="s">
        <v>68</v>
      </c>
      <c r="E1774" s="25" t="s">
        <v>9</v>
      </c>
      <c r="F1774" s="43">
        <v>0</v>
      </c>
      <c r="G1774" s="43">
        <v>0</v>
      </c>
      <c r="H1774" s="43">
        <v>145</v>
      </c>
      <c r="I1774" s="167">
        <v>1260</v>
      </c>
    </row>
    <row r="1775" spans="1:9" s="27" customFormat="1" ht="11.25" x14ac:dyDescent="0.2">
      <c r="A1775" s="25" t="s">
        <v>141</v>
      </c>
      <c r="B1775" s="25" t="s">
        <v>85</v>
      </c>
      <c r="C1775" s="25" t="s">
        <v>377</v>
      </c>
      <c r="D1775" s="25" t="s">
        <v>69</v>
      </c>
      <c r="E1775" s="25" t="s">
        <v>14</v>
      </c>
      <c r="F1775" s="43">
        <v>85</v>
      </c>
      <c r="G1775" s="43">
        <v>655</v>
      </c>
      <c r="H1775" s="43">
        <v>23625</v>
      </c>
      <c r="I1775" s="167">
        <v>298020</v>
      </c>
    </row>
    <row r="1776" spans="1:9" s="27" customFormat="1" ht="11.25" x14ac:dyDescent="0.2">
      <c r="A1776" s="25" t="s">
        <v>141</v>
      </c>
      <c r="B1776" s="25" t="s">
        <v>85</v>
      </c>
      <c r="C1776" s="25" t="s">
        <v>377</v>
      </c>
      <c r="D1776" s="25" t="s">
        <v>70</v>
      </c>
      <c r="E1776" s="25" t="s">
        <v>17</v>
      </c>
      <c r="F1776" s="43">
        <v>20</v>
      </c>
      <c r="G1776" s="43">
        <v>165</v>
      </c>
      <c r="H1776" s="43">
        <v>5930</v>
      </c>
      <c r="I1776" s="167">
        <v>71705</v>
      </c>
    </row>
    <row r="1777" spans="1:9" s="27" customFormat="1" ht="11.25" x14ac:dyDescent="0.2">
      <c r="A1777" s="25" t="s">
        <v>141</v>
      </c>
      <c r="B1777" s="25" t="s">
        <v>85</v>
      </c>
      <c r="C1777" s="25" t="s">
        <v>377</v>
      </c>
      <c r="D1777" s="25" t="s">
        <v>71</v>
      </c>
      <c r="E1777" s="25" t="s">
        <v>22</v>
      </c>
      <c r="F1777" s="43">
        <v>465</v>
      </c>
      <c r="G1777" s="43">
        <v>3985</v>
      </c>
      <c r="H1777" s="43">
        <v>180205</v>
      </c>
      <c r="I1777" s="167">
        <v>2139915</v>
      </c>
    </row>
    <row r="1778" spans="1:9" s="27" customFormat="1" ht="11.25" x14ac:dyDescent="0.2">
      <c r="A1778" s="25" t="s">
        <v>141</v>
      </c>
      <c r="B1778" s="25" t="s">
        <v>85</v>
      </c>
      <c r="C1778" s="25" t="s">
        <v>377</v>
      </c>
      <c r="D1778" s="25" t="s">
        <v>72</v>
      </c>
      <c r="E1778" s="25" t="s">
        <v>10</v>
      </c>
      <c r="F1778" s="43">
        <v>55</v>
      </c>
      <c r="G1778" s="43">
        <v>135</v>
      </c>
      <c r="H1778" s="43">
        <v>10710</v>
      </c>
      <c r="I1778" s="167">
        <v>111970</v>
      </c>
    </row>
    <row r="1779" spans="1:9" s="27" customFormat="1" ht="11.25" x14ac:dyDescent="0.2">
      <c r="A1779" s="25" t="s">
        <v>141</v>
      </c>
      <c r="B1779" s="25" t="s">
        <v>85</v>
      </c>
      <c r="C1779" s="25" t="s">
        <v>377</v>
      </c>
      <c r="D1779" s="25" t="s">
        <v>73</v>
      </c>
      <c r="E1779" s="25" t="s">
        <v>18</v>
      </c>
      <c r="F1779" s="43">
        <v>695</v>
      </c>
      <c r="G1779" s="43">
        <v>1790</v>
      </c>
      <c r="H1779" s="43">
        <v>149965</v>
      </c>
      <c r="I1779" s="167">
        <v>1744360</v>
      </c>
    </row>
    <row r="1780" spans="1:9" s="27" customFormat="1" ht="11.25" x14ac:dyDescent="0.2">
      <c r="A1780" s="25" t="s">
        <v>141</v>
      </c>
      <c r="B1780" s="25" t="s">
        <v>85</v>
      </c>
      <c r="C1780" s="25" t="s">
        <v>377</v>
      </c>
      <c r="D1780" s="25" t="s">
        <v>74</v>
      </c>
      <c r="E1780" s="25" t="s">
        <v>23</v>
      </c>
      <c r="F1780" s="43">
        <v>2350</v>
      </c>
      <c r="G1780" s="43">
        <v>6690</v>
      </c>
      <c r="H1780" s="43">
        <v>401905</v>
      </c>
      <c r="I1780" s="167">
        <v>4026795</v>
      </c>
    </row>
    <row r="1781" spans="1:9" s="27" customFormat="1" ht="11.25" x14ac:dyDescent="0.2">
      <c r="A1781" s="25" t="s">
        <v>141</v>
      </c>
      <c r="B1781" s="25" t="s">
        <v>85</v>
      </c>
      <c r="C1781" s="25" t="s">
        <v>377</v>
      </c>
      <c r="D1781" s="25" t="s">
        <v>75</v>
      </c>
      <c r="E1781" s="25" t="s">
        <v>21</v>
      </c>
      <c r="F1781" s="43">
        <v>805</v>
      </c>
      <c r="G1781" s="43">
        <v>6110</v>
      </c>
      <c r="H1781" s="43">
        <v>335185</v>
      </c>
      <c r="I1781" s="167">
        <v>4122780</v>
      </c>
    </row>
    <row r="1782" spans="1:9" s="27" customFormat="1" ht="11.25" x14ac:dyDescent="0.2">
      <c r="A1782" s="25" t="s">
        <v>141</v>
      </c>
      <c r="B1782" s="25" t="s">
        <v>85</v>
      </c>
      <c r="C1782" s="25" t="s">
        <v>377</v>
      </c>
      <c r="D1782" s="25" t="s">
        <v>76</v>
      </c>
      <c r="E1782" s="25" t="s">
        <v>24</v>
      </c>
      <c r="F1782" s="43">
        <v>4200</v>
      </c>
      <c r="G1782" s="43">
        <v>15500</v>
      </c>
      <c r="H1782" s="43">
        <v>1014055</v>
      </c>
      <c r="I1782" s="167">
        <v>10048330</v>
      </c>
    </row>
    <row r="1783" spans="1:9" s="27" customFormat="1" ht="11.25" x14ac:dyDescent="0.2">
      <c r="A1783" s="25" t="s">
        <v>141</v>
      </c>
      <c r="B1783" s="25" t="s">
        <v>85</v>
      </c>
      <c r="C1783" s="25" t="s">
        <v>377</v>
      </c>
      <c r="D1783" s="25" t="s">
        <v>77</v>
      </c>
      <c r="E1783" s="25" t="s">
        <v>16</v>
      </c>
      <c r="F1783" s="43">
        <v>450</v>
      </c>
      <c r="G1783" s="43">
        <v>2555</v>
      </c>
      <c r="H1783" s="43">
        <v>155775</v>
      </c>
      <c r="I1783" s="167">
        <v>1919920</v>
      </c>
    </row>
    <row r="1784" spans="1:9" s="27" customFormat="1" ht="11.25" x14ac:dyDescent="0.2">
      <c r="A1784" s="25" t="s">
        <v>141</v>
      </c>
      <c r="B1784" s="25" t="s">
        <v>85</v>
      </c>
      <c r="C1784" s="25" t="s">
        <v>377</v>
      </c>
      <c r="D1784" s="25" t="s">
        <v>78</v>
      </c>
      <c r="E1784" s="25" t="s">
        <v>13</v>
      </c>
      <c r="F1784" s="43">
        <v>265</v>
      </c>
      <c r="G1784" s="43">
        <v>575</v>
      </c>
      <c r="H1784" s="43">
        <v>40445</v>
      </c>
      <c r="I1784" s="167">
        <v>483560</v>
      </c>
    </row>
    <row r="1785" spans="1:9" s="27" customFormat="1" ht="11.25" x14ac:dyDescent="0.2">
      <c r="A1785" s="25" t="s">
        <v>141</v>
      </c>
      <c r="B1785" s="25" t="s">
        <v>85</v>
      </c>
      <c r="C1785" s="25" t="s">
        <v>377</v>
      </c>
      <c r="D1785" s="25" t="s">
        <v>79</v>
      </c>
      <c r="E1785" s="25" t="s">
        <v>11</v>
      </c>
      <c r="F1785" s="43">
        <v>240</v>
      </c>
      <c r="G1785" s="43">
        <v>415</v>
      </c>
      <c r="H1785" s="43">
        <v>32665</v>
      </c>
      <c r="I1785" s="167">
        <v>333585</v>
      </c>
    </row>
    <row r="1786" spans="1:9" s="27" customFormat="1" ht="11.25" x14ac:dyDescent="0.2">
      <c r="A1786" s="25" t="s">
        <v>141</v>
      </c>
      <c r="B1786" s="25" t="s">
        <v>85</v>
      </c>
      <c r="C1786" s="25" t="s">
        <v>377</v>
      </c>
      <c r="D1786" s="25" t="s">
        <v>80</v>
      </c>
      <c r="E1786" s="25" t="s">
        <v>25</v>
      </c>
      <c r="F1786" s="43">
        <v>2810</v>
      </c>
      <c r="G1786" s="43">
        <v>11890</v>
      </c>
      <c r="H1786" s="43">
        <v>725385</v>
      </c>
      <c r="I1786" s="167">
        <v>8002140</v>
      </c>
    </row>
    <row r="1787" spans="1:9" s="27" customFormat="1" ht="11.25" x14ac:dyDescent="0.2">
      <c r="A1787" s="25" t="s">
        <v>141</v>
      </c>
      <c r="B1787" s="25" t="s">
        <v>85</v>
      </c>
      <c r="C1787" s="25" t="s">
        <v>377</v>
      </c>
      <c r="D1787" s="25" t="s">
        <v>81</v>
      </c>
      <c r="E1787" s="25" t="s">
        <v>19</v>
      </c>
      <c r="F1787" s="43">
        <v>810</v>
      </c>
      <c r="G1787" s="43">
        <v>2095</v>
      </c>
      <c r="H1787" s="43">
        <v>119240</v>
      </c>
      <c r="I1787" s="167">
        <v>1250495</v>
      </c>
    </row>
    <row r="1788" spans="1:9" s="27" customFormat="1" ht="11.25" x14ac:dyDescent="0.2">
      <c r="A1788" s="25" t="s">
        <v>141</v>
      </c>
      <c r="B1788" s="25" t="s">
        <v>85</v>
      </c>
      <c r="C1788" s="25" t="s">
        <v>377</v>
      </c>
      <c r="D1788" s="25" t="s">
        <v>82</v>
      </c>
      <c r="E1788" s="25" t="s">
        <v>20</v>
      </c>
      <c r="F1788" s="43">
        <v>1650</v>
      </c>
      <c r="G1788" s="43">
        <v>5235</v>
      </c>
      <c r="H1788" s="43">
        <v>314695</v>
      </c>
      <c r="I1788" s="167">
        <v>3389765</v>
      </c>
    </row>
    <row r="1789" spans="1:9" s="27" customFormat="1" ht="11.25" x14ac:dyDescent="0.2">
      <c r="A1789" s="25" t="s">
        <v>141</v>
      </c>
      <c r="B1789" s="25" t="s">
        <v>84</v>
      </c>
      <c r="C1789" s="25" t="s">
        <v>125</v>
      </c>
      <c r="D1789" s="25" t="s">
        <v>66</v>
      </c>
      <c r="E1789" s="25" t="s">
        <v>12</v>
      </c>
      <c r="F1789" s="43">
        <v>20</v>
      </c>
      <c r="G1789" s="43">
        <v>35</v>
      </c>
      <c r="H1789" s="43">
        <v>3065</v>
      </c>
      <c r="I1789" s="167">
        <v>29820</v>
      </c>
    </row>
    <row r="1790" spans="1:9" s="27" customFormat="1" ht="11.25" x14ac:dyDescent="0.2">
      <c r="A1790" s="25" t="s">
        <v>141</v>
      </c>
      <c r="B1790" s="25" t="s">
        <v>84</v>
      </c>
      <c r="C1790" s="25" t="s">
        <v>125</v>
      </c>
      <c r="D1790" s="25" t="s">
        <v>67</v>
      </c>
      <c r="E1790" s="25" t="s">
        <v>15</v>
      </c>
      <c r="F1790" s="43">
        <v>60</v>
      </c>
      <c r="G1790" s="43">
        <v>210</v>
      </c>
      <c r="H1790" s="43">
        <v>15100</v>
      </c>
      <c r="I1790" s="167">
        <v>136050</v>
      </c>
    </row>
    <row r="1791" spans="1:9" s="27" customFormat="1" ht="11.25" x14ac:dyDescent="0.2">
      <c r="A1791" s="25" t="s">
        <v>141</v>
      </c>
      <c r="B1791" s="25" t="s">
        <v>84</v>
      </c>
      <c r="C1791" s="25" t="s">
        <v>125</v>
      </c>
      <c r="D1791" s="25" t="s">
        <v>69</v>
      </c>
      <c r="E1791" s="25" t="s">
        <v>14</v>
      </c>
      <c r="F1791" s="43">
        <v>0</v>
      </c>
      <c r="G1791" s="43">
        <v>15</v>
      </c>
      <c r="H1791" s="43">
        <v>325</v>
      </c>
      <c r="I1791" s="167">
        <v>2820</v>
      </c>
    </row>
    <row r="1792" spans="1:9" s="27" customFormat="1" ht="11.25" x14ac:dyDescent="0.2">
      <c r="A1792" s="25" t="s">
        <v>141</v>
      </c>
      <c r="B1792" s="25" t="s">
        <v>84</v>
      </c>
      <c r="C1792" s="25" t="s">
        <v>125</v>
      </c>
      <c r="D1792" s="25" t="s">
        <v>70</v>
      </c>
      <c r="E1792" s="25" t="s">
        <v>17</v>
      </c>
      <c r="F1792" s="43">
        <v>5</v>
      </c>
      <c r="G1792" s="43">
        <v>140</v>
      </c>
      <c r="H1792" s="43">
        <v>4735</v>
      </c>
      <c r="I1792" s="167">
        <v>53835</v>
      </c>
    </row>
    <row r="1793" spans="1:9" s="27" customFormat="1" ht="11.25" x14ac:dyDescent="0.2">
      <c r="A1793" s="25" t="s">
        <v>141</v>
      </c>
      <c r="B1793" s="25" t="s">
        <v>84</v>
      </c>
      <c r="C1793" s="25" t="s">
        <v>125</v>
      </c>
      <c r="D1793" s="25" t="s">
        <v>71</v>
      </c>
      <c r="E1793" s="25" t="s">
        <v>22</v>
      </c>
      <c r="F1793" s="43">
        <v>30</v>
      </c>
      <c r="G1793" s="43">
        <v>80</v>
      </c>
      <c r="H1793" s="43">
        <v>3715</v>
      </c>
      <c r="I1793" s="167">
        <v>33055</v>
      </c>
    </row>
    <row r="1794" spans="1:9" s="27" customFormat="1" ht="11.25" x14ac:dyDescent="0.2">
      <c r="A1794" s="25" t="s">
        <v>141</v>
      </c>
      <c r="B1794" s="25" t="s">
        <v>84</v>
      </c>
      <c r="C1794" s="25" t="s">
        <v>125</v>
      </c>
      <c r="D1794" s="25" t="s">
        <v>72</v>
      </c>
      <c r="E1794" s="25" t="s">
        <v>10</v>
      </c>
      <c r="F1794" s="43">
        <v>5</v>
      </c>
      <c r="G1794" s="43">
        <v>15</v>
      </c>
      <c r="H1794" s="43">
        <v>895</v>
      </c>
      <c r="I1794" s="167">
        <v>11195</v>
      </c>
    </row>
    <row r="1795" spans="1:9" s="27" customFormat="1" ht="11.25" x14ac:dyDescent="0.2">
      <c r="A1795" s="25" t="s">
        <v>141</v>
      </c>
      <c r="B1795" s="25" t="s">
        <v>84</v>
      </c>
      <c r="C1795" s="25" t="s">
        <v>125</v>
      </c>
      <c r="D1795" s="25" t="s">
        <v>73</v>
      </c>
      <c r="E1795" s="25" t="s">
        <v>18</v>
      </c>
      <c r="F1795" s="43">
        <v>70</v>
      </c>
      <c r="G1795" s="43">
        <v>140</v>
      </c>
      <c r="H1795" s="43">
        <v>12445</v>
      </c>
      <c r="I1795" s="167">
        <v>111600</v>
      </c>
    </row>
    <row r="1796" spans="1:9" s="27" customFormat="1" ht="11.25" x14ac:dyDescent="0.2">
      <c r="A1796" s="25" t="s">
        <v>141</v>
      </c>
      <c r="B1796" s="25" t="s">
        <v>84</v>
      </c>
      <c r="C1796" s="25" t="s">
        <v>125</v>
      </c>
      <c r="D1796" s="25" t="s">
        <v>74</v>
      </c>
      <c r="E1796" s="25" t="s">
        <v>23</v>
      </c>
      <c r="F1796" s="43">
        <v>310</v>
      </c>
      <c r="G1796" s="43">
        <v>720</v>
      </c>
      <c r="H1796" s="43">
        <v>51955</v>
      </c>
      <c r="I1796" s="167">
        <v>485540</v>
      </c>
    </row>
    <row r="1797" spans="1:9" s="27" customFormat="1" ht="11.25" x14ac:dyDescent="0.2">
      <c r="A1797" s="25" t="s">
        <v>141</v>
      </c>
      <c r="B1797" s="25" t="s">
        <v>84</v>
      </c>
      <c r="C1797" s="25" t="s">
        <v>125</v>
      </c>
      <c r="D1797" s="25" t="s">
        <v>75</v>
      </c>
      <c r="E1797" s="25" t="s">
        <v>21</v>
      </c>
      <c r="F1797" s="43">
        <v>85</v>
      </c>
      <c r="G1797" s="43">
        <v>325</v>
      </c>
      <c r="H1797" s="43">
        <v>22435</v>
      </c>
      <c r="I1797" s="167">
        <v>241635</v>
      </c>
    </row>
    <row r="1798" spans="1:9" s="27" customFormat="1" ht="11.25" x14ac:dyDescent="0.2">
      <c r="A1798" s="25" t="s">
        <v>141</v>
      </c>
      <c r="B1798" s="25" t="s">
        <v>84</v>
      </c>
      <c r="C1798" s="25" t="s">
        <v>125</v>
      </c>
      <c r="D1798" s="25" t="s">
        <v>76</v>
      </c>
      <c r="E1798" s="25" t="s">
        <v>24</v>
      </c>
      <c r="F1798" s="43">
        <v>495</v>
      </c>
      <c r="G1798" s="43">
        <v>1465</v>
      </c>
      <c r="H1798" s="43">
        <v>102830</v>
      </c>
      <c r="I1798" s="167">
        <v>992435</v>
      </c>
    </row>
    <row r="1799" spans="1:9" s="27" customFormat="1" ht="11.25" x14ac:dyDescent="0.2">
      <c r="A1799" s="25" t="s">
        <v>141</v>
      </c>
      <c r="B1799" s="25" t="s">
        <v>84</v>
      </c>
      <c r="C1799" s="25" t="s">
        <v>125</v>
      </c>
      <c r="D1799" s="25" t="s">
        <v>77</v>
      </c>
      <c r="E1799" s="25" t="s">
        <v>16</v>
      </c>
      <c r="F1799" s="43">
        <v>30</v>
      </c>
      <c r="G1799" s="43">
        <v>125</v>
      </c>
      <c r="H1799" s="43">
        <v>5655</v>
      </c>
      <c r="I1799" s="167">
        <v>59650</v>
      </c>
    </row>
    <row r="1800" spans="1:9" s="27" customFormat="1" ht="11.25" x14ac:dyDescent="0.2">
      <c r="A1800" s="25" t="s">
        <v>141</v>
      </c>
      <c r="B1800" s="25" t="s">
        <v>84</v>
      </c>
      <c r="C1800" s="25" t="s">
        <v>125</v>
      </c>
      <c r="D1800" s="25" t="s">
        <v>78</v>
      </c>
      <c r="E1800" s="25" t="s">
        <v>13</v>
      </c>
      <c r="F1800" s="43">
        <v>25</v>
      </c>
      <c r="G1800" s="43">
        <v>45</v>
      </c>
      <c r="H1800" s="43">
        <v>3410</v>
      </c>
      <c r="I1800" s="167">
        <v>35910</v>
      </c>
    </row>
    <row r="1801" spans="1:9" s="27" customFormat="1" ht="11.25" x14ac:dyDescent="0.2">
      <c r="A1801" s="25" t="s">
        <v>141</v>
      </c>
      <c r="B1801" s="25" t="s">
        <v>84</v>
      </c>
      <c r="C1801" s="25" t="s">
        <v>125</v>
      </c>
      <c r="D1801" s="25" t="s">
        <v>79</v>
      </c>
      <c r="E1801" s="25" t="s">
        <v>11</v>
      </c>
      <c r="F1801" s="43">
        <v>45</v>
      </c>
      <c r="G1801" s="43">
        <v>95</v>
      </c>
      <c r="H1801" s="43">
        <v>7275</v>
      </c>
      <c r="I1801" s="167">
        <v>70265</v>
      </c>
    </row>
    <row r="1802" spans="1:9" s="27" customFormat="1" ht="11.25" x14ac:dyDescent="0.2">
      <c r="A1802" s="25" t="s">
        <v>141</v>
      </c>
      <c r="B1802" s="25" t="s">
        <v>84</v>
      </c>
      <c r="C1802" s="25" t="s">
        <v>125</v>
      </c>
      <c r="D1802" s="25" t="s">
        <v>80</v>
      </c>
      <c r="E1802" s="25" t="s">
        <v>25</v>
      </c>
      <c r="F1802" s="43">
        <v>205</v>
      </c>
      <c r="G1802" s="43">
        <v>635</v>
      </c>
      <c r="H1802" s="43">
        <v>50585</v>
      </c>
      <c r="I1802" s="167">
        <v>573085</v>
      </c>
    </row>
    <row r="1803" spans="1:9" s="27" customFormat="1" ht="11.25" x14ac:dyDescent="0.2">
      <c r="A1803" s="25" t="s">
        <v>141</v>
      </c>
      <c r="B1803" s="25" t="s">
        <v>84</v>
      </c>
      <c r="C1803" s="25" t="s">
        <v>125</v>
      </c>
      <c r="D1803" s="25" t="s">
        <v>81</v>
      </c>
      <c r="E1803" s="25" t="s">
        <v>19</v>
      </c>
      <c r="F1803" s="43">
        <v>65</v>
      </c>
      <c r="G1803" s="43">
        <v>225</v>
      </c>
      <c r="H1803" s="43">
        <v>10870</v>
      </c>
      <c r="I1803" s="167">
        <v>100245</v>
      </c>
    </row>
    <row r="1804" spans="1:9" s="27" customFormat="1" ht="11.25" x14ac:dyDescent="0.2">
      <c r="A1804" s="25" t="s">
        <v>141</v>
      </c>
      <c r="B1804" s="25" t="s">
        <v>84</v>
      </c>
      <c r="C1804" s="25" t="s">
        <v>125</v>
      </c>
      <c r="D1804" s="25" t="s">
        <v>82</v>
      </c>
      <c r="E1804" s="25" t="s">
        <v>20</v>
      </c>
      <c r="F1804" s="43">
        <v>130</v>
      </c>
      <c r="G1804" s="43">
        <v>350</v>
      </c>
      <c r="H1804" s="43">
        <v>30170</v>
      </c>
      <c r="I1804" s="167">
        <v>315030</v>
      </c>
    </row>
    <row r="1805" spans="1:9" s="27" customFormat="1" ht="11.25" x14ac:dyDescent="0.2">
      <c r="A1805" s="25" t="s">
        <v>141</v>
      </c>
      <c r="B1805" s="25" t="s">
        <v>407</v>
      </c>
      <c r="C1805" s="25" t="s">
        <v>394</v>
      </c>
      <c r="D1805" s="25" t="s">
        <v>74</v>
      </c>
      <c r="E1805" s="25" t="s">
        <v>23</v>
      </c>
      <c r="F1805" s="43">
        <v>0</v>
      </c>
      <c r="G1805" s="43">
        <v>0</v>
      </c>
      <c r="H1805" s="43">
        <v>65</v>
      </c>
      <c r="I1805" s="167">
        <v>535</v>
      </c>
    </row>
    <row r="1806" spans="1:9" s="27" customFormat="1" ht="11.25" x14ac:dyDescent="0.2">
      <c r="A1806" s="25" t="s">
        <v>141</v>
      </c>
      <c r="B1806" s="25" t="s">
        <v>407</v>
      </c>
      <c r="C1806" s="25" t="s">
        <v>394</v>
      </c>
      <c r="D1806" s="25" t="s">
        <v>75</v>
      </c>
      <c r="E1806" s="25" t="s">
        <v>21</v>
      </c>
      <c r="F1806" s="43">
        <v>0</v>
      </c>
      <c r="G1806" s="43">
        <v>30</v>
      </c>
      <c r="H1806" s="43">
        <v>1765</v>
      </c>
      <c r="I1806" s="167">
        <v>34000</v>
      </c>
    </row>
    <row r="1807" spans="1:9" s="27" customFormat="1" ht="11.25" x14ac:dyDescent="0.2">
      <c r="A1807" s="25" t="s">
        <v>141</v>
      </c>
      <c r="B1807" s="25" t="s">
        <v>407</v>
      </c>
      <c r="C1807" s="25" t="s">
        <v>394</v>
      </c>
      <c r="D1807" s="25" t="s">
        <v>76</v>
      </c>
      <c r="E1807" s="25" t="s">
        <v>24</v>
      </c>
      <c r="F1807" s="43">
        <v>5</v>
      </c>
      <c r="G1807" s="43">
        <v>15</v>
      </c>
      <c r="H1807" s="43">
        <v>1610</v>
      </c>
      <c r="I1807" s="167">
        <v>17080</v>
      </c>
    </row>
    <row r="1808" spans="1:9" s="27" customFormat="1" ht="11.25" x14ac:dyDescent="0.2">
      <c r="A1808" s="25" t="s">
        <v>141</v>
      </c>
      <c r="B1808" s="25" t="s">
        <v>407</v>
      </c>
      <c r="C1808" s="25" t="s">
        <v>394</v>
      </c>
      <c r="D1808" s="25" t="s">
        <v>80</v>
      </c>
      <c r="E1808" s="25" t="s">
        <v>25</v>
      </c>
      <c r="F1808" s="43">
        <v>0</v>
      </c>
      <c r="G1808" s="43">
        <v>10</v>
      </c>
      <c r="H1808" s="43">
        <v>810</v>
      </c>
      <c r="I1808" s="167">
        <v>12480</v>
      </c>
    </row>
    <row r="1809" spans="1:9" s="27" customFormat="1" ht="11.25" x14ac:dyDescent="0.2">
      <c r="A1809" s="25" t="s">
        <v>141</v>
      </c>
      <c r="B1809" s="25" t="s">
        <v>407</v>
      </c>
      <c r="C1809" s="25" t="s">
        <v>394</v>
      </c>
      <c r="D1809" s="25" t="s">
        <v>81</v>
      </c>
      <c r="E1809" s="25" t="s">
        <v>19</v>
      </c>
      <c r="F1809" s="43">
        <v>0</v>
      </c>
      <c r="G1809" s="43">
        <v>0</v>
      </c>
      <c r="H1809" s="43">
        <v>60</v>
      </c>
      <c r="I1809" s="167">
        <v>1115</v>
      </c>
    </row>
    <row r="1810" spans="1:9" s="27" customFormat="1" ht="11.25" x14ac:dyDescent="0.2">
      <c r="A1810" s="25" t="s">
        <v>141</v>
      </c>
      <c r="B1810" s="25" t="s">
        <v>407</v>
      </c>
      <c r="C1810" s="25" t="s">
        <v>394</v>
      </c>
      <c r="D1810" s="25" t="s">
        <v>82</v>
      </c>
      <c r="E1810" s="25" t="s">
        <v>20</v>
      </c>
      <c r="F1810" s="43">
        <v>0</v>
      </c>
      <c r="G1810" s="43">
        <v>0</v>
      </c>
      <c r="H1810" s="43">
        <v>60</v>
      </c>
      <c r="I1810" s="167">
        <v>745</v>
      </c>
    </row>
    <row r="1811" spans="1:9" s="27" customFormat="1" ht="11.25" x14ac:dyDescent="0.2">
      <c r="A1811" s="25" t="s">
        <v>142</v>
      </c>
      <c r="B1811" s="25" t="s">
        <v>97</v>
      </c>
      <c r="C1811" s="25" t="s">
        <v>143</v>
      </c>
      <c r="D1811" s="25" t="s">
        <v>66</v>
      </c>
      <c r="E1811" s="25" t="s">
        <v>12</v>
      </c>
      <c r="F1811" s="43">
        <v>15</v>
      </c>
      <c r="G1811" s="43">
        <v>45</v>
      </c>
      <c r="H1811" s="43">
        <v>2970</v>
      </c>
      <c r="I1811" s="167">
        <v>25230</v>
      </c>
    </row>
    <row r="1812" spans="1:9" s="27" customFormat="1" ht="11.25" x14ac:dyDescent="0.2">
      <c r="A1812" s="25" t="s">
        <v>142</v>
      </c>
      <c r="B1812" s="25" t="s">
        <v>97</v>
      </c>
      <c r="C1812" s="25" t="s">
        <v>143</v>
      </c>
      <c r="D1812" s="25" t="s">
        <v>67</v>
      </c>
      <c r="E1812" s="25" t="s">
        <v>15</v>
      </c>
      <c r="F1812" s="43">
        <v>60</v>
      </c>
      <c r="G1812" s="43">
        <v>210</v>
      </c>
      <c r="H1812" s="43">
        <v>13315</v>
      </c>
      <c r="I1812" s="167">
        <v>118050</v>
      </c>
    </row>
    <row r="1813" spans="1:9" s="27" customFormat="1" ht="11.25" x14ac:dyDescent="0.2">
      <c r="A1813" s="25" t="s">
        <v>142</v>
      </c>
      <c r="B1813" s="25" t="s">
        <v>97</v>
      </c>
      <c r="C1813" s="25" t="s">
        <v>143</v>
      </c>
      <c r="D1813" s="25" t="s">
        <v>69</v>
      </c>
      <c r="E1813" s="25" t="s">
        <v>14</v>
      </c>
      <c r="F1813" s="43">
        <v>0</v>
      </c>
      <c r="G1813" s="43">
        <v>5</v>
      </c>
      <c r="H1813" s="43">
        <v>225</v>
      </c>
      <c r="I1813" s="167">
        <v>2055</v>
      </c>
    </row>
    <row r="1814" spans="1:9" s="27" customFormat="1" ht="11.25" x14ac:dyDescent="0.2">
      <c r="A1814" s="25" t="s">
        <v>142</v>
      </c>
      <c r="B1814" s="25" t="s">
        <v>97</v>
      </c>
      <c r="C1814" s="25" t="s">
        <v>143</v>
      </c>
      <c r="D1814" s="25" t="s">
        <v>70</v>
      </c>
      <c r="E1814" s="25" t="s">
        <v>17</v>
      </c>
      <c r="F1814" s="43">
        <v>0</v>
      </c>
      <c r="G1814" s="43">
        <v>0</v>
      </c>
      <c r="H1814" s="43">
        <v>105</v>
      </c>
      <c r="I1814" s="167">
        <v>2185</v>
      </c>
    </row>
    <row r="1815" spans="1:9" s="27" customFormat="1" ht="11.25" x14ac:dyDescent="0.2">
      <c r="A1815" s="25" t="s">
        <v>142</v>
      </c>
      <c r="B1815" s="25" t="s">
        <v>97</v>
      </c>
      <c r="C1815" s="25" t="s">
        <v>143</v>
      </c>
      <c r="D1815" s="25" t="s">
        <v>71</v>
      </c>
      <c r="E1815" s="25" t="s">
        <v>22</v>
      </c>
      <c r="F1815" s="43">
        <v>35</v>
      </c>
      <c r="G1815" s="43">
        <v>105</v>
      </c>
      <c r="H1815" s="43">
        <v>8205</v>
      </c>
      <c r="I1815" s="167">
        <v>88775</v>
      </c>
    </row>
    <row r="1816" spans="1:9" s="27" customFormat="1" ht="11.25" x14ac:dyDescent="0.2">
      <c r="A1816" s="25" t="s">
        <v>142</v>
      </c>
      <c r="B1816" s="25" t="s">
        <v>97</v>
      </c>
      <c r="C1816" s="25" t="s">
        <v>143</v>
      </c>
      <c r="D1816" s="25" t="s">
        <v>72</v>
      </c>
      <c r="E1816" s="25" t="s">
        <v>10</v>
      </c>
      <c r="F1816" s="43">
        <v>5</v>
      </c>
      <c r="G1816" s="43">
        <v>10</v>
      </c>
      <c r="H1816" s="43">
        <v>710</v>
      </c>
      <c r="I1816" s="167">
        <v>6745</v>
      </c>
    </row>
    <row r="1817" spans="1:9" s="27" customFormat="1" ht="11.25" x14ac:dyDescent="0.2">
      <c r="A1817" s="25" t="s">
        <v>142</v>
      </c>
      <c r="B1817" s="25" t="s">
        <v>97</v>
      </c>
      <c r="C1817" s="25" t="s">
        <v>143</v>
      </c>
      <c r="D1817" s="25" t="s">
        <v>73</v>
      </c>
      <c r="E1817" s="25" t="s">
        <v>18</v>
      </c>
      <c r="F1817" s="43">
        <v>65</v>
      </c>
      <c r="G1817" s="43">
        <v>190</v>
      </c>
      <c r="H1817" s="43">
        <v>21220</v>
      </c>
      <c r="I1817" s="167">
        <v>199550</v>
      </c>
    </row>
    <row r="1818" spans="1:9" s="27" customFormat="1" ht="11.25" customHeight="1" x14ac:dyDescent="0.2">
      <c r="A1818" s="25" t="s">
        <v>142</v>
      </c>
      <c r="B1818" s="25" t="s">
        <v>97</v>
      </c>
      <c r="C1818" s="25" t="s">
        <v>143</v>
      </c>
      <c r="D1818" s="25" t="s">
        <v>74</v>
      </c>
      <c r="E1818" s="25" t="s">
        <v>23</v>
      </c>
      <c r="F1818" s="43">
        <v>240</v>
      </c>
      <c r="G1818" s="43">
        <v>530</v>
      </c>
      <c r="H1818" s="43">
        <v>42210</v>
      </c>
      <c r="I1818" s="167">
        <v>429115</v>
      </c>
    </row>
    <row r="1819" spans="1:9" s="27" customFormat="1" ht="11.25" customHeight="1" x14ac:dyDescent="0.2">
      <c r="A1819" s="25" t="s">
        <v>142</v>
      </c>
      <c r="B1819" s="25" t="s">
        <v>97</v>
      </c>
      <c r="C1819" s="25" t="s">
        <v>143</v>
      </c>
      <c r="D1819" s="25" t="s">
        <v>75</v>
      </c>
      <c r="E1819" s="25" t="s">
        <v>21</v>
      </c>
      <c r="F1819" s="43">
        <v>85</v>
      </c>
      <c r="G1819" s="43">
        <v>750</v>
      </c>
      <c r="H1819" s="43">
        <v>42445</v>
      </c>
      <c r="I1819" s="167">
        <v>501235</v>
      </c>
    </row>
    <row r="1820" spans="1:9" s="27" customFormat="1" ht="11.25" customHeight="1" x14ac:dyDescent="0.2">
      <c r="A1820" s="25" t="s">
        <v>142</v>
      </c>
      <c r="B1820" s="25" t="s">
        <v>97</v>
      </c>
      <c r="C1820" s="25" t="s">
        <v>143</v>
      </c>
      <c r="D1820" s="25" t="s">
        <v>76</v>
      </c>
      <c r="E1820" s="25" t="s">
        <v>24</v>
      </c>
      <c r="F1820" s="43">
        <v>585</v>
      </c>
      <c r="G1820" s="43">
        <v>2765</v>
      </c>
      <c r="H1820" s="43">
        <v>227445</v>
      </c>
      <c r="I1820" s="167">
        <v>2328695</v>
      </c>
    </row>
    <row r="1821" spans="1:9" s="27" customFormat="1" ht="11.25" customHeight="1" x14ac:dyDescent="0.2">
      <c r="A1821" s="25" t="s">
        <v>142</v>
      </c>
      <c r="B1821" s="25" t="s">
        <v>97</v>
      </c>
      <c r="C1821" s="25" t="s">
        <v>143</v>
      </c>
      <c r="D1821" s="25" t="s">
        <v>77</v>
      </c>
      <c r="E1821" s="25" t="s">
        <v>16</v>
      </c>
      <c r="F1821" s="43">
        <v>25</v>
      </c>
      <c r="G1821" s="43">
        <v>100</v>
      </c>
      <c r="H1821" s="43">
        <v>6525</v>
      </c>
      <c r="I1821" s="167">
        <v>67030</v>
      </c>
    </row>
    <row r="1822" spans="1:9" s="27" customFormat="1" ht="11.25" customHeight="1" x14ac:dyDescent="0.2">
      <c r="A1822" s="25" t="s">
        <v>142</v>
      </c>
      <c r="B1822" s="25" t="s">
        <v>97</v>
      </c>
      <c r="C1822" s="25" t="s">
        <v>143</v>
      </c>
      <c r="D1822" s="25" t="s">
        <v>78</v>
      </c>
      <c r="E1822" s="25" t="s">
        <v>13</v>
      </c>
      <c r="F1822" s="43">
        <v>20</v>
      </c>
      <c r="G1822" s="43">
        <v>120</v>
      </c>
      <c r="H1822" s="43">
        <v>8580</v>
      </c>
      <c r="I1822" s="167">
        <v>85260</v>
      </c>
    </row>
    <row r="1823" spans="1:9" s="27" customFormat="1" ht="11.25" customHeight="1" x14ac:dyDescent="0.2">
      <c r="A1823" s="25" t="s">
        <v>142</v>
      </c>
      <c r="B1823" s="25" t="s">
        <v>97</v>
      </c>
      <c r="C1823" s="25" t="s">
        <v>143</v>
      </c>
      <c r="D1823" s="25" t="s">
        <v>79</v>
      </c>
      <c r="E1823" s="25" t="s">
        <v>11</v>
      </c>
      <c r="F1823" s="43">
        <v>45</v>
      </c>
      <c r="G1823" s="43">
        <v>95</v>
      </c>
      <c r="H1823" s="43">
        <v>10280</v>
      </c>
      <c r="I1823" s="167">
        <v>113610</v>
      </c>
    </row>
    <row r="1824" spans="1:9" s="27" customFormat="1" ht="11.25" customHeight="1" x14ac:dyDescent="0.2">
      <c r="A1824" s="25" t="s">
        <v>142</v>
      </c>
      <c r="B1824" s="25" t="s">
        <v>97</v>
      </c>
      <c r="C1824" s="25" t="s">
        <v>143</v>
      </c>
      <c r="D1824" s="25" t="s">
        <v>80</v>
      </c>
      <c r="E1824" s="25" t="s">
        <v>25</v>
      </c>
      <c r="F1824" s="43">
        <v>305</v>
      </c>
      <c r="G1824" s="43">
        <v>1085</v>
      </c>
      <c r="H1824" s="43">
        <v>84070</v>
      </c>
      <c r="I1824" s="167">
        <v>868840</v>
      </c>
    </row>
    <row r="1825" spans="1:9" s="27" customFormat="1" ht="11.25" customHeight="1" x14ac:dyDescent="0.2">
      <c r="A1825" s="25" t="s">
        <v>142</v>
      </c>
      <c r="B1825" s="25" t="s">
        <v>97</v>
      </c>
      <c r="C1825" s="25" t="s">
        <v>143</v>
      </c>
      <c r="D1825" s="25" t="s">
        <v>81</v>
      </c>
      <c r="E1825" s="25" t="s">
        <v>19</v>
      </c>
      <c r="F1825" s="43">
        <v>50</v>
      </c>
      <c r="G1825" s="43">
        <v>120</v>
      </c>
      <c r="H1825" s="43">
        <v>10650</v>
      </c>
      <c r="I1825" s="167">
        <v>113430</v>
      </c>
    </row>
    <row r="1826" spans="1:9" s="27" customFormat="1" ht="11.25" customHeight="1" x14ac:dyDescent="0.2">
      <c r="A1826" s="25" t="s">
        <v>142</v>
      </c>
      <c r="B1826" s="25" t="s">
        <v>97</v>
      </c>
      <c r="C1826" s="25" t="s">
        <v>143</v>
      </c>
      <c r="D1826" s="25" t="s">
        <v>82</v>
      </c>
      <c r="E1826" s="25" t="s">
        <v>20</v>
      </c>
      <c r="F1826" s="43">
        <v>125</v>
      </c>
      <c r="G1826" s="43">
        <v>360</v>
      </c>
      <c r="H1826" s="43">
        <v>24030</v>
      </c>
      <c r="I1826" s="167">
        <v>245710</v>
      </c>
    </row>
    <row r="1827" spans="1:9" s="27" customFormat="1" ht="11.25" customHeight="1" x14ac:dyDescent="0.2">
      <c r="A1827" s="25" t="s">
        <v>142</v>
      </c>
      <c r="B1827" s="25" t="s">
        <v>96</v>
      </c>
      <c r="C1827" s="25" t="s">
        <v>102</v>
      </c>
      <c r="D1827" s="25" t="s">
        <v>66</v>
      </c>
      <c r="E1827" s="25" t="s">
        <v>12</v>
      </c>
      <c r="F1827" s="43">
        <v>45</v>
      </c>
      <c r="G1827" s="43">
        <v>470</v>
      </c>
      <c r="H1827" s="43">
        <v>19670</v>
      </c>
      <c r="I1827" s="167">
        <v>159015</v>
      </c>
    </row>
    <row r="1828" spans="1:9" s="27" customFormat="1" ht="11.25" customHeight="1" x14ac:dyDescent="0.2">
      <c r="A1828" s="25" t="s">
        <v>142</v>
      </c>
      <c r="B1828" s="25" t="s">
        <v>96</v>
      </c>
      <c r="C1828" s="25" t="s">
        <v>102</v>
      </c>
      <c r="D1828" s="25" t="s">
        <v>67</v>
      </c>
      <c r="E1828" s="25" t="s">
        <v>15</v>
      </c>
      <c r="F1828" s="43">
        <v>25</v>
      </c>
      <c r="G1828" s="43">
        <v>100</v>
      </c>
      <c r="H1828" s="43">
        <v>4570</v>
      </c>
      <c r="I1828" s="167">
        <v>41160</v>
      </c>
    </row>
    <row r="1829" spans="1:9" s="27" customFormat="1" ht="11.25" customHeight="1" x14ac:dyDescent="0.2">
      <c r="A1829" s="25" t="s">
        <v>142</v>
      </c>
      <c r="B1829" s="25" t="s">
        <v>96</v>
      </c>
      <c r="C1829" s="25" t="s">
        <v>102</v>
      </c>
      <c r="D1829" s="25" t="s">
        <v>69</v>
      </c>
      <c r="E1829" s="25" t="s">
        <v>14</v>
      </c>
      <c r="F1829" s="43">
        <v>0</v>
      </c>
      <c r="G1829" s="43">
        <v>5</v>
      </c>
      <c r="H1829" s="43">
        <v>535</v>
      </c>
      <c r="I1829" s="167">
        <v>5885</v>
      </c>
    </row>
    <row r="1830" spans="1:9" s="27" customFormat="1" ht="11.25" customHeight="1" x14ac:dyDescent="0.2">
      <c r="A1830" s="25" t="s">
        <v>142</v>
      </c>
      <c r="B1830" s="25" t="s">
        <v>96</v>
      </c>
      <c r="C1830" s="25" t="s">
        <v>102</v>
      </c>
      <c r="D1830" s="25" t="s">
        <v>70</v>
      </c>
      <c r="E1830" s="25" t="s">
        <v>17</v>
      </c>
      <c r="F1830" s="43">
        <v>0</v>
      </c>
      <c r="G1830" s="43">
        <v>0</v>
      </c>
      <c r="H1830" s="43">
        <v>170</v>
      </c>
      <c r="I1830" s="167">
        <v>3985</v>
      </c>
    </row>
    <row r="1831" spans="1:9" s="27" customFormat="1" ht="11.25" customHeight="1" x14ac:dyDescent="0.2">
      <c r="A1831" s="25" t="s">
        <v>142</v>
      </c>
      <c r="B1831" s="25" t="s">
        <v>96</v>
      </c>
      <c r="C1831" s="25" t="s">
        <v>102</v>
      </c>
      <c r="D1831" s="25" t="s">
        <v>71</v>
      </c>
      <c r="E1831" s="25" t="s">
        <v>22</v>
      </c>
      <c r="F1831" s="43">
        <v>40</v>
      </c>
      <c r="G1831" s="43">
        <v>105</v>
      </c>
      <c r="H1831" s="43">
        <v>8590</v>
      </c>
      <c r="I1831" s="167">
        <v>93990</v>
      </c>
    </row>
    <row r="1832" spans="1:9" s="27" customFormat="1" ht="11.25" customHeight="1" x14ac:dyDescent="0.2">
      <c r="A1832" s="25" t="s">
        <v>142</v>
      </c>
      <c r="B1832" s="25" t="s">
        <v>96</v>
      </c>
      <c r="C1832" s="25" t="s">
        <v>102</v>
      </c>
      <c r="D1832" s="25" t="s">
        <v>72</v>
      </c>
      <c r="E1832" s="25" t="s">
        <v>10</v>
      </c>
      <c r="F1832" s="43">
        <v>5</v>
      </c>
      <c r="G1832" s="43">
        <v>10</v>
      </c>
      <c r="H1832" s="43">
        <v>1065</v>
      </c>
      <c r="I1832" s="167">
        <v>10430</v>
      </c>
    </row>
    <row r="1833" spans="1:9" s="27" customFormat="1" ht="11.25" customHeight="1" x14ac:dyDescent="0.2">
      <c r="A1833" s="25" t="s">
        <v>142</v>
      </c>
      <c r="B1833" s="25" t="s">
        <v>96</v>
      </c>
      <c r="C1833" s="25" t="s">
        <v>102</v>
      </c>
      <c r="D1833" s="25" t="s">
        <v>73</v>
      </c>
      <c r="E1833" s="25" t="s">
        <v>18</v>
      </c>
      <c r="F1833" s="43">
        <v>30</v>
      </c>
      <c r="G1833" s="43">
        <v>110</v>
      </c>
      <c r="H1833" s="43">
        <v>6945</v>
      </c>
      <c r="I1833" s="167">
        <v>63740</v>
      </c>
    </row>
    <row r="1834" spans="1:9" s="27" customFormat="1" ht="11.25" customHeight="1" x14ac:dyDescent="0.2">
      <c r="A1834" s="25" t="s">
        <v>142</v>
      </c>
      <c r="B1834" s="25" t="s">
        <v>96</v>
      </c>
      <c r="C1834" s="25" t="s">
        <v>102</v>
      </c>
      <c r="D1834" s="25" t="s">
        <v>74</v>
      </c>
      <c r="E1834" s="25" t="s">
        <v>23</v>
      </c>
      <c r="F1834" s="43">
        <v>110</v>
      </c>
      <c r="G1834" s="43">
        <v>270</v>
      </c>
      <c r="H1834" s="43">
        <v>20720</v>
      </c>
      <c r="I1834" s="167">
        <v>190885</v>
      </c>
    </row>
    <row r="1835" spans="1:9" s="27" customFormat="1" ht="11.25" customHeight="1" x14ac:dyDescent="0.2">
      <c r="A1835" s="25" t="s">
        <v>142</v>
      </c>
      <c r="B1835" s="25" t="s">
        <v>96</v>
      </c>
      <c r="C1835" s="25" t="s">
        <v>102</v>
      </c>
      <c r="D1835" s="25" t="s">
        <v>75</v>
      </c>
      <c r="E1835" s="25" t="s">
        <v>21</v>
      </c>
      <c r="F1835" s="43">
        <v>70</v>
      </c>
      <c r="G1835" s="43">
        <v>1150</v>
      </c>
      <c r="H1835" s="43">
        <v>53235</v>
      </c>
      <c r="I1835" s="167">
        <v>670945</v>
      </c>
    </row>
    <row r="1836" spans="1:9" s="27" customFormat="1" ht="11.25" customHeight="1" x14ac:dyDescent="0.2">
      <c r="A1836" s="25" t="s">
        <v>142</v>
      </c>
      <c r="B1836" s="25" t="s">
        <v>96</v>
      </c>
      <c r="C1836" s="25" t="s">
        <v>102</v>
      </c>
      <c r="D1836" s="25" t="s">
        <v>76</v>
      </c>
      <c r="E1836" s="25" t="s">
        <v>24</v>
      </c>
      <c r="F1836" s="43">
        <v>265</v>
      </c>
      <c r="G1836" s="43">
        <v>1270</v>
      </c>
      <c r="H1836" s="43">
        <v>114270</v>
      </c>
      <c r="I1836" s="167">
        <v>1130855</v>
      </c>
    </row>
    <row r="1837" spans="1:9" s="27" customFormat="1" ht="11.25" customHeight="1" x14ac:dyDescent="0.2">
      <c r="A1837" s="25" t="s">
        <v>142</v>
      </c>
      <c r="B1837" s="25" t="s">
        <v>96</v>
      </c>
      <c r="C1837" s="25" t="s">
        <v>102</v>
      </c>
      <c r="D1837" s="25" t="s">
        <v>77</v>
      </c>
      <c r="E1837" s="25" t="s">
        <v>16</v>
      </c>
      <c r="F1837" s="43">
        <v>20</v>
      </c>
      <c r="G1837" s="43">
        <v>75</v>
      </c>
      <c r="H1837" s="43">
        <v>4735</v>
      </c>
      <c r="I1837" s="167">
        <v>58295</v>
      </c>
    </row>
    <row r="1838" spans="1:9" s="27" customFormat="1" ht="11.25" customHeight="1" x14ac:dyDescent="0.2">
      <c r="A1838" s="25" t="s">
        <v>142</v>
      </c>
      <c r="B1838" s="25" t="s">
        <v>96</v>
      </c>
      <c r="C1838" s="25" t="s">
        <v>102</v>
      </c>
      <c r="D1838" s="25" t="s">
        <v>78</v>
      </c>
      <c r="E1838" s="25" t="s">
        <v>13</v>
      </c>
      <c r="F1838" s="43">
        <v>15</v>
      </c>
      <c r="G1838" s="43">
        <v>30</v>
      </c>
      <c r="H1838" s="43">
        <v>2465</v>
      </c>
      <c r="I1838" s="167">
        <v>35275</v>
      </c>
    </row>
    <row r="1839" spans="1:9" s="27" customFormat="1" ht="11.25" customHeight="1" x14ac:dyDescent="0.2">
      <c r="A1839" s="25" t="s">
        <v>142</v>
      </c>
      <c r="B1839" s="25" t="s">
        <v>96</v>
      </c>
      <c r="C1839" s="25" t="s">
        <v>102</v>
      </c>
      <c r="D1839" s="25" t="s">
        <v>79</v>
      </c>
      <c r="E1839" s="25" t="s">
        <v>11</v>
      </c>
      <c r="F1839" s="43">
        <v>10</v>
      </c>
      <c r="G1839" s="43">
        <v>30</v>
      </c>
      <c r="H1839" s="43">
        <v>3440</v>
      </c>
      <c r="I1839" s="167">
        <v>32950</v>
      </c>
    </row>
    <row r="1840" spans="1:9" s="27" customFormat="1" ht="11.25" customHeight="1" x14ac:dyDescent="0.2">
      <c r="A1840" s="25" t="s">
        <v>142</v>
      </c>
      <c r="B1840" s="25" t="s">
        <v>96</v>
      </c>
      <c r="C1840" s="25" t="s">
        <v>102</v>
      </c>
      <c r="D1840" s="25" t="s">
        <v>80</v>
      </c>
      <c r="E1840" s="25" t="s">
        <v>25</v>
      </c>
      <c r="F1840" s="43">
        <v>180</v>
      </c>
      <c r="G1840" s="43">
        <v>765</v>
      </c>
      <c r="H1840" s="43">
        <v>63355</v>
      </c>
      <c r="I1840" s="167">
        <v>619120</v>
      </c>
    </row>
    <row r="1841" spans="1:9" s="27" customFormat="1" ht="11.25" customHeight="1" x14ac:dyDescent="0.2">
      <c r="A1841" s="25" t="s">
        <v>142</v>
      </c>
      <c r="B1841" s="25" t="s">
        <v>96</v>
      </c>
      <c r="C1841" s="25" t="s">
        <v>102</v>
      </c>
      <c r="D1841" s="25" t="s">
        <v>81</v>
      </c>
      <c r="E1841" s="25" t="s">
        <v>19</v>
      </c>
      <c r="F1841" s="43">
        <v>40</v>
      </c>
      <c r="G1841" s="43">
        <v>90</v>
      </c>
      <c r="H1841" s="43">
        <v>6400</v>
      </c>
      <c r="I1841" s="167">
        <v>65790</v>
      </c>
    </row>
    <row r="1842" spans="1:9" s="27" customFormat="1" ht="11.25" customHeight="1" x14ac:dyDescent="0.2">
      <c r="A1842" s="25" t="s">
        <v>142</v>
      </c>
      <c r="B1842" s="25" t="s">
        <v>96</v>
      </c>
      <c r="C1842" s="25" t="s">
        <v>102</v>
      </c>
      <c r="D1842" s="25" t="s">
        <v>82</v>
      </c>
      <c r="E1842" s="25" t="s">
        <v>20</v>
      </c>
      <c r="F1842" s="43">
        <v>80</v>
      </c>
      <c r="G1842" s="43">
        <v>220</v>
      </c>
      <c r="H1842" s="43">
        <v>16950</v>
      </c>
      <c r="I1842" s="167">
        <v>176930</v>
      </c>
    </row>
    <row r="1843" spans="1:9" s="27" customFormat="1" ht="11.25" customHeight="1" x14ac:dyDescent="0.2">
      <c r="A1843" s="25" t="s">
        <v>142</v>
      </c>
      <c r="B1843" s="25" t="s">
        <v>95</v>
      </c>
      <c r="C1843" s="25" t="s">
        <v>101</v>
      </c>
      <c r="D1843" s="25" t="s">
        <v>66</v>
      </c>
      <c r="E1843" s="25" t="s">
        <v>12</v>
      </c>
      <c r="F1843" s="43">
        <v>5</v>
      </c>
      <c r="G1843" s="43">
        <v>15</v>
      </c>
      <c r="H1843" s="43">
        <v>1435</v>
      </c>
      <c r="I1843" s="167">
        <v>13825</v>
      </c>
    </row>
    <row r="1844" spans="1:9" s="27" customFormat="1" ht="11.25" customHeight="1" x14ac:dyDescent="0.2">
      <c r="A1844" s="25" t="s">
        <v>142</v>
      </c>
      <c r="B1844" s="25" t="s">
        <v>95</v>
      </c>
      <c r="C1844" s="25" t="s">
        <v>101</v>
      </c>
      <c r="D1844" s="25" t="s">
        <v>67</v>
      </c>
      <c r="E1844" s="25" t="s">
        <v>15</v>
      </c>
      <c r="F1844" s="43">
        <v>15</v>
      </c>
      <c r="G1844" s="43">
        <v>75</v>
      </c>
      <c r="H1844" s="43">
        <v>5200</v>
      </c>
      <c r="I1844" s="167">
        <v>47370</v>
      </c>
    </row>
    <row r="1845" spans="1:9" s="27" customFormat="1" ht="11.25" customHeight="1" x14ac:dyDescent="0.2">
      <c r="A1845" s="25" t="s">
        <v>142</v>
      </c>
      <c r="B1845" s="25" t="s">
        <v>95</v>
      </c>
      <c r="C1845" s="25" t="s">
        <v>101</v>
      </c>
      <c r="D1845" s="25" t="s">
        <v>71</v>
      </c>
      <c r="E1845" s="25" t="s">
        <v>22</v>
      </c>
      <c r="F1845" s="43">
        <v>40</v>
      </c>
      <c r="G1845" s="43">
        <v>160</v>
      </c>
      <c r="H1845" s="43">
        <v>10705</v>
      </c>
      <c r="I1845" s="167">
        <v>117310</v>
      </c>
    </row>
    <row r="1846" spans="1:9" s="27" customFormat="1" ht="11.25" customHeight="1" x14ac:dyDescent="0.2">
      <c r="A1846" s="25" t="s">
        <v>142</v>
      </c>
      <c r="B1846" s="25" t="s">
        <v>95</v>
      </c>
      <c r="C1846" s="25" t="s">
        <v>101</v>
      </c>
      <c r="D1846" s="25" t="s">
        <v>72</v>
      </c>
      <c r="E1846" s="25" t="s">
        <v>10</v>
      </c>
      <c r="F1846" s="43">
        <v>5</v>
      </c>
      <c r="G1846" s="43">
        <v>25</v>
      </c>
      <c r="H1846" s="43">
        <v>3680</v>
      </c>
      <c r="I1846" s="167">
        <v>36860</v>
      </c>
    </row>
    <row r="1847" spans="1:9" s="27" customFormat="1" ht="11.25" customHeight="1" x14ac:dyDescent="0.2">
      <c r="A1847" s="25" t="s">
        <v>142</v>
      </c>
      <c r="B1847" s="25" t="s">
        <v>95</v>
      </c>
      <c r="C1847" s="25" t="s">
        <v>101</v>
      </c>
      <c r="D1847" s="25" t="s">
        <v>73</v>
      </c>
      <c r="E1847" s="25" t="s">
        <v>18</v>
      </c>
      <c r="F1847" s="43">
        <v>50</v>
      </c>
      <c r="G1847" s="43">
        <v>135</v>
      </c>
      <c r="H1847" s="43">
        <v>14345</v>
      </c>
      <c r="I1847" s="167">
        <v>132510</v>
      </c>
    </row>
    <row r="1848" spans="1:9" s="27" customFormat="1" ht="11.25" customHeight="1" x14ac:dyDescent="0.2">
      <c r="A1848" s="25" t="s">
        <v>142</v>
      </c>
      <c r="B1848" s="25" t="s">
        <v>95</v>
      </c>
      <c r="C1848" s="25" t="s">
        <v>101</v>
      </c>
      <c r="D1848" s="25" t="s">
        <v>74</v>
      </c>
      <c r="E1848" s="25" t="s">
        <v>23</v>
      </c>
      <c r="F1848" s="43">
        <v>70</v>
      </c>
      <c r="G1848" s="43">
        <v>150</v>
      </c>
      <c r="H1848" s="43">
        <v>10240</v>
      </c>
      <c r="I1848" s="167">
        <v>104995</v>
      </c>
    </row>
    <row r="1849" spans="1:9" s="27" customFormat="1" ht="11.25" customHeight="1" x14ac:dyDescent="0.2">
      <c r="A1849" s="25" t="s">
        <v>142</v>
      </c>
      <c r="B1849" s="25" t="s">
        <v>95</v>
      </c>
      <c r="C1849" s="25" t="s">
        <v>101</v>
      </c>
      <c r="D1849" s="25" t="s">
        <v>75</v>
      </c>
      <c r="E1849" s="25" t="s">
        <v>21</v>
      </c>
      <c r="F1849" s="43">
        <v>50</v>
      </c>
      <c r="G1849" s="43">
        <v>320</v>
      </c>
      <c r="H1849" s="43">
        <v>17450</v>
      </c>
      <c r="I1849" s="167">
        <v>177825</v>
      </c>
    </row>
    <row r="1850" spans="1:9" s="27" customFormat="1" ht="11.25" customHeight="1" x14ac:dyDescent="0.2">
      <c r="A1850" s="25" t="s">
        <v>142</v>
      </c>
      <c r="B1850" s="25" t="s">
        <v>95</v>
      </c>
      <c r="C1850" s="25" t="s">
        <v>101</v>
      </c>
      <c r="D1850" s="25" t="s">
        <v>76</v>
      </c>
      <c r="E1850" s="25" t="s">
        <v>24</v>
      </c>
      <c r="F1850" s="43">
        <v>130</v>
      </c>
      <c r="G1850" s="43">
        <v>580</v>
      </c>
      <c r="H1850" s="43">
        <v>57935</v>
      </c>
      <c r="I1850" s="167">
        <v>533875</v>
      </c>
    </row>
    <row r="1851" spans="1:9" s="27" customFormat="1" ht="11.25" customHeight="1" x14ac:dyDescent="0.2">
      <c r="A1851" s="25" t="s">
        <v>142</v>
      </c>
      <c r="B1851" s="25" t="s">
        <v>95</v>
      </c>
      <c r="C1851" s="25" t="s">
        <v>101</v>
      </c>
      <c r="D1851" s="25" t="s">
        <v>77</v>
      </c>
      <c r="E1851" s="25" t="s">
        <v>16</v>
      </c>
      <c r="F1851" s="43">
        <v>10</v>
      </c>
      <c r="G1851" s="43">
        <v>25</v>
      </c>
      <c r="H1851" s="43">
        <v>2020</v>
      </c>
      <c r="I1851" s="167">
        <v>20750</v>
      </c>
    </row>
    <row r="1852" spans="1:9" s="27" customFormat="1" ht="11.25" customHeight="1" x14ac:dyDescent="0.2">
      <c r="A1852" s="25" t="s">
        <v>142</v>
      </c>
      <c r="B1852" s="25" t="s">
        <v>95</v>
      </c>
      <c r="C1852" s="25" t="s">
        <v>101</v>
      </c>
      <c r="D1852" s="25" t="s">
        <v>78</v>
      </c>
      <c r="E1852" s="25" t="s">
        <v>13</v>
      </c>
      <c r="F1852" s="43">
        <v>20</v>
      </c>
      <c r="G1852" s="43">
        <v>50</v>
      </c>
      <c r="H1852" s="43">
        <v>4115</v>
      </c>
      <c r="I1852" s="167">
        <v>56125</v>
      </c>
    </row>
    <row r="1853" spans="1:9" s="27" customFormat="1" ht="11.25" customHeight="1" x14ac:dyDescent="0.2">
      <c r="A1853" s="25" t="s">
        <v>142</v>
      </c>
      <c r="B1853" s="25" t="s">
        <v>95</v>
      </c>
      <c r="C1853" s="25" t="s">
        <v>101</v>
      </c>
      <c r="D1853" s="25" t="s">
        <v>79</v>
      </c>
      <c r="E1853" s="25" t="s">
        <v>11</v>
      </c>
      <c r="F1853" s="43">
        <v>5</v>
      </c>
      <c r="G1853" s="43">
        <v>10</v>
      </c>
      <c r="H1853" s="43">
        <v>835</v>
      </c>
      <c r="I1853" s="167">
        <v>8655</v>
      </c>
    </row>
    <row r="1854" spans="1:9" s="27" customFormat="1" ht="11.25" customHeight="1" x14ac:dyDescent="0.2">
      <c r="A1854" s="25" t="s">
        <v>142</v>
      </c>
      <c r="B1854" s="25" t="s">
        <v>95</v>
      </c>
      <c r="C1854" s="25" t="s">
        <v>101</v>
      </c>
      <c r="D1854" s="25" t="s">
        <v>80</v>
      </c>
      <c r="E1854" s="25" t="s">
        <v>25</v>
      </c>
      <c r="F1854" s="43">
        <v>70</v>
      </c>
      <c r="G1854" s="43">
        <v>240</v>
      </c>
      <c r="H1854" s="43">
        <v>14635</v>
      </c>
      <c r="I1854" s="167">
        <v>152790</v>
      </c>
    </row>
    <row r="1855" spans="1:9" s="27" customFormat="1" ht="11.25" customHeight="1" x14ac:dyDescent="0.2">
      <c r="A1855" s="25" t="s">
        <v>142</v>
      </c>
      <c r="B1855" s="25" t="s">
        <v>95</v>
      </c>
      <c r="C1855" s="25" t="s">
        <v>101</v>
      </c>
      <c r="D1855" s="25" t="s">
        <v>81</v>
      </c>
      <c r="E1855" s="25" t="s">
        <v>19</v>
      </c>
      <c r="F1855" s="43">
        <v>40</v>
      </c>
      <c r="G1855" s="43">
        <v>180</v>
      </c>
      <c r="H1855" s="43">
        <v>12025</v>
      </c>
      <c r="I1855" s="167">
        <v>107695</v>
      </c>
    </row>
    <row r="1856" spans="1:9" s="27" customFormat="1" ht="11.25" customHeight="1" x14ac:dyDescent="0.2">
      <c r="A1856" s="25" t="s">
        <v>142</v>
      </c>
      <c r="B1856" s="25" t="s">
        <v>95</v>
      </c>
      <c r="C1856" s="25" t="s">
        <v>101</v>
      </c>
      <c r="D1856" s="25" t="s">
        <v>82</v>
      </c>
      <c r="E1856" s="25" t="s">
        <v>20</v>
      </c>
      <c r="F1856" s="43">
        <v>65</v>
      </c>
      <c r="G1856" s="43">
        <v>200</v>
      </c>
      <c r="H1856" s="43">
        <v>14510</v>
      </c>
      <c r="I1856" s="167">
        <v>143185</v>
      </c>
    </row>
    <row r="1857" spans="1:9" s="27" customFormat="1" ht="11.25" customHeight="1" x14ac:dyDescent="0.2">
      <c r="A1857" s="25" t="s">
        <v>142</v>
      </c>
      <c r="B1857" s="25" t="s">
        <v>106</v>
      </c>
      <c r="C1857" s="25" t="s">
        <v>120</v>
      </c>
      <c r="D1857" s="25" t="s">
        <v>66</v>
      </c>
      <c r="E1857" s="25" t="s">
        <v>12</v>
      </c>
      <c r="F1857" s="43">
        <v>10</v>
      </c>
      <c r="G1857" s="43">
        <v>35</v>
      </c>
      <c r="H1857" s="43">
        <v>2705</v>
      </c>
      <c r="I1857" s="167">
        <v>23415</v>
      </c>
    </row>
    <row r="1858" spans="1:9" s="27" customFormat="1" ht="11.25" customHeight="1" x14ac:dyDescent="0.2">
      <c r="A1858" s="25" t="s">
        <v>142</v>
      </c>
      <c r="B1858" s="25" t="s">
        <v>106</v>
      </c>
      <c r="C1858" s="25" t="s">
        <v>120</v>
      </c>
      <c r="D1858" s="25" t="s">
        <v>67</v>
      </c>
      <c r="E1858" s="25" t="s">
        <v>15</v>
      </c>
      <c r="F1858" s="43">
        <v>55</v>
      </c>
      <c r="G1858" s="43">
        <v>175</v>
      </c>
      <c r="H1858" s="43">
        <v>14995</v>
      </c>
      <c r="I1858" s="167">
        <v>131105</v>
      </c>
    </row>
    <row r="1859" spans="1:9" s="27" customFormat="1" ht="11.25" customHeight="1" x14ac:dyDescent="0.2">
      <c r="A1859" s="25" t="s">
        <v>142</v>
      </c>
      <c r="B1859" s="25" t="s">
        <v>106</v>
      </c>
      <c r="C1859" s="25" t="s">
        <v>120</v>
      </c>
      <c r="D1859" s="25" t="s">
        <v>69</v>
      </c>
      <c r="E1859" s="25" t="s">
        <v>14</v>
      </c>
      <c r="F1859" s="43">
        <v>5</v>
      </c>
      <c r="G1859" s="43">
        <v>20</v>
      </c>
      <c r="H1859" s="43">
        <v>1790</v>
      </c>
      <c r="I1859" s="167">
        <v>14470</v>
      </c>
    </row>
    <row r="1860" spans="1:9" s="27" customFormat="1" ht="11.25" customHeight="1" x14ac:dyDescent="0.2">
      <c r="A1860" s="25" t="s">
        <v>142</v>
      </c>
      <c r="B1860" s="25" t="s">
        <v>106</v>
      </c>
      <c r="C1860" s="25" t="s">
        <v>120</v>
      </c>
      <c r="D1860" s="25" t="s">
        <v>70</v>
      </c>
      <c r="E1860" s="25" t="s">
        <v>17</v>
      </c>
      <c r="F1860" s="43">
        <v>0</v>
      </c>
      <c r="G1860" s="43">
        <v>5</v>
      </c>
      <c r="H1860" s="43">
        <v>785</v>
      </c>
      <c r="I1860" s="167">
        <v>6135</v>
      </c>
    </row>
    <row r="1861" spans="1:9" s="27" customFormat="1" ht="11.25" customHeight="1" x14ac:dyDescent="0.2">
      <c r="A1861" s="25" t="s">
        <v>142</v>
      </c>
      <c r="B1861" s="25" t="s">
        <v>106</v>
      </c>
      <c r="C1861" s="25" t="s">
        <v>120</v>
      </c>
      <c r="D1861" s="25" t="s">
        <v>71</v>
      </c>
      <c r="E1861" s="25" t="s">
        <v>22</v>
      </c>
      <c r="F1861" s="43">
        <v>50</v>
      </c>
      <c r="G1861" s="43">
        <v>235</v>
      </c>
      <c r="H1861" s="43">
        <v>15610</v>
      </c>
      <c r="I1861" s="167">
        <v>143005</v>
      </c>
    </row>
    <row r="1862" spans="1:9" s="27" customFormat="1" ht="11.25" customHeight="1" x14ac:dyDescent="0.2">
      <c r="A1862" s="25" t="s">
        <v>142</v>
      </c>
      <c r="B1862" s="25" t="s">
        <v>106</v>
      </c>
      <c r="C1862" s="25" t="s">
        <v>120</v>
      </c>
      <c r="D1862" s="25" t="s">
        <v>72</v>
      </c>
      <c r="E1862" s="25" t="s">
        <v>10</v>
      </c>
      <c r="F1862" s="43">
        <v>5</v>
      </c>
      <c r="G1862" s="43">
        <v>10</v>
      </c>
      <c r="H1862" s="43">
        <v>910</v>
      </c>
      <c r="I1862" s="167">
        <v>8995</v>
      </c>
    </row>
    <row r="1863" spans="1:9" s="27" customFormat="1" ht="11.25" customHeight="1" x14ac:dyDescent="0.2">
      <c r="A1863" s="25" t="s">
        <v>142</v>
      </c>
      <c r="B1863" s="25" t="s">
        <v>106</v>
      </c>
      <c r="C1863" s="25" t="s">
        <v>120</v>
      </c>
      <c r="D1863" s="25" t="s">
        <v>73</v>
      </c>
      <c r="E1863" s="25" t="s">
        <v>18</v>
      </c>
      <c r="F1863" s="43">
        <v>90</v>
      </c>
      <c r="G1863" s="43">
        <v>280</v>
      </c>
      <c r="H1863" s="43">
        <v>27190</v>
      </c>
      <c r="I1863" s="167">
        <v>260740</v>
      </c>
    </row>
    <row r="1864" spans="1:9" s="27" customFormat="1" ht="11.25" customHeight="1" x14ac:dyDescent="0.2">
      <c r="A1864" s="25" t="s">
        <v>142</v>
      </c>
      <c r="B1864" s="25" t="s">
        <v>106</v>
      </c>
      <c r="C1864" s="25" t="s">
        <v>120</v>
      </c>
      <c r="D1864" s="25" t="s">
        <v>74</v>
      </c>
      <c r="E1864" s="25" t="s">
        <v>23</v>
      </c>
      <c r="F1864" s="43">
        <v>195</v>
      </c>
      <c r="G1864" s="43">
        <v>600</v>
      </c>
      <c r="H1864" s="43">
        <v>39455</v>
      </c>
      <c r="I1864" s="167">
        <v>355405</v>
      </c>
    </row>
    <row r="1865" spans="1:9" s="27" customFormat="1" ht="11.25" customHeight="1" x14ac:dyDescent="0.2">
      <c r="A1865" s="25" t="s">
        <v>142</v>
      </c>
      <c r="B1865" s="25" t="s">
        <v>106</v>
      </c>
      <c r="C1865" s="25" t="s">
        <v>120</v>
      </c>
      <c r="D1865" s="25" t="s">
        <v>75</v>
      </c>
      <c r="E1865" s="25" t="s">
        <v>21</v>
      </c>
      <c r="F1865" s="43">
        <v>80</v>
      </c>
      <c r="G1865" s="43">
        <v>1555</v>
      </c>
      <c r="H1865" s="43">
        <v>91875</v>
      </c>
      <c r="I1865" s="167">
        <v>1242840</v>
      </c>
    </row>
    <row r="1866" spans="1:9" s="27" customFormat="1" ht="11.25" customHeight="1" x14ac:dyDescent="0.2">
      <c r="A1866" s="25" t="s">
        <v>142</v>
      </c>
      <c r="B1866" s="25" t="s">
        <v>106</v>
      </c>
      <c r="C1866" s="25" t="s">
        <v>120</v>
      </c>
      <c r="D1866" s="25" t="s">
        <v>76</v>
      </c>
      <c r="E1866" s="25" t="s">
        <v>24</v>
      </c>
      <c r="F1866" s="43">
        <v>360</v>
      </c>
      <c r="G1866" s="43">
        <v>1585</v>
      </c>
      <c r="H1866" s="43">
        <v>117520</v>
      </c>
      <c r="I1866" s="167">
        <v>1090235</v>
      </c>
    </row>
    <row r="1867" spans="1:9" s="27" customFormat="1" ht="11.25" customHeight="1" x14ac:dyDescent="0.2">
      <c r="A1867" s="25" t="s">
        <v>142</v>
      </c>
      <c r="B1867" s="25" t="s">
        <v>106</v>
      </c>
      <c r="C1867" s="25" t="s">
        <v>120</v>
      </c>
      <c r="D1867" s="25" t="s">
        <v>77</v>
      </c>
      <c r="E1867" s="25" t="s">
        <v>16</v>
      </c>
      <c r="F1867" s="43">
        <v>35</v>
      </c>
      <c r="G1867" s="43">
        <v>115</v>
      </c>
      <c r="H1867" s="43">
        <v>9290</v>
      </c>
      <c r="I1867" s="167">
        <v>102360</v>
      </c>
    </row>
    <row r="1868" spans="1:9" s="27" customFormat="1" ht="11.25" customHeight="1" x14ac:dyDescent="0.2">
      <c r="A1868" s="25" t="s">
        <v>142</v>
      </c>
      <c r="B1868" s="25" t="s">
        <v>106</v>
      </c>
      <c r="C1868" s="25" t="s">
        <v>120</v>
      </c>
      <c r="D1868" s="25" t="s">
        <v>78</v>
      </c>
      <c r="E1868" s="25" t="s">
        <v>13</v>
      </c>
      <c r="F1868" s="43">
        <v>20</v>
      </c>
      <c r="G1868" s="43">
        <v>40</v>
      </c>
      <c r="H1868" s="43">
        <v>1900</v>
      </c>
      <c r="I1868" s="167">
        <v>18925</v>
      </c>
    </row>
    <row r="1869" spans="1:9" s="27" customFormat="1" ht="11.25" customHeight="1" x14ac:dyDescent="0.2">
      <c r="A1869" s="25" t="s">
        <v>142</v>
      </c>
      <c r="B1869" s="25" t="s">
        <v>106</v>
      </c>
      <c r="C1869" s="25" t="s">
        <v>120</v>
      </c>
      <c r="D1869" s="25" t="s">
        <v>79</v>
      </c>
      <c r="E1869" s="25" t="s">
        <v>11</v>
      </c>
      <c r="F1869" s="43">
        <v>15</v>
      </c>
      <c r="G1869" s="43">
        <v>35</v>
      </c>
      <c r="H1869" s="43">
        <v>3095</v>
      </c>
      <c r="I1869" s="167">
        <v>30125</v>
      </c>
    </row>
    <row r="1870" spans="1:9" s="27" customFormat="1" ht="11.25" customHeight="1" x14ac:dyDescent="0.2">
      <c r="A1870" s="25" t="s">
        <v>142</v>
      </c>
      <c r="B1870" s="25" t="s">
        <v>106</v>
      </c>
      <c r="C1870" s="25" t="s">
        <v>120</v>
      </c>
      <c r="D1870" s="25" t="s">
        <v>80</v>
      </c>
      <c r="E1870" s="25" t="s">
        <v>25</v>
      </c>
      <c r="F1870" s="43">
        <v>220</v>
      </c>
      <c r="G1870" s="43">
        <v>1335</v>
      </c>
      <c r="H1870" s="43">
        <v>91255</v>
      </c>
      <c r="I1870" s="167">
        <v>898195</v>
      </c>
    </row>
    <row r="1871" spans="1:9" s="27" customFormat="1" ht="11.25" customHeight="1" x14ac:dyDescent="0.2">
      <c r="A1871" s="25" t="s">
        <v>142</v>
      </c>
      <c r="B1871" s="25" t="s">
        <v>106</v>
      </c>
      <c r="C1871" s="25" t="s">
        <v>120</v>
      </c>
      <c r="D1871" s="25" t="s">
        <v>81</v>
      </c>
      <c r="E1871" s="25" t="s">
        <v>19</v>
      </c>
      <c r="F1871" s="43">
        <v>70</v>
      </c>
      <c r="G1871" s="43">
        <v>130</v>
      </c>
      <c r="H1871" s="43">
        <v>8865</v>
      </c>
      <c r="I1871" s="167">
        <v>83345</v>
      </c>
    </row>
    <row r="1872" spans="1:9" s="27" customFormat="1" ht="11.25" customHeight="1" x14ac:dyDescent="0.2">
      <c r="A1872" s="25" t="s">
        <v>142</v>
      </c>
      <c r="B1872" s="25" t="s">
        <v>106</v>
      </c>
      <c r="C1872" s="25" t="s">
        <v>120</v>
      </c>
      <c r="D1872" s="25" t="s">
        <v>82</v>
      </c>
      <c r="E1872" s="25" t="s">
        <v>20</v>
      </c>
      <c r="F1872" s="43">
        <v>190</v>
      </c>
      <c r="G1872" s="43">
        <v>615</v>
      </c>
      <c r="H1872" s="43">
        <v>46180</v>
      </c>
      <c r="I1872" s="167">
        <v>429295</v>
      </c>
    </row>
    <row r="1873" spans="1:9" s="27" customFormat="1" ht="11.25" customHeight="1" x14ac:dyDescent="0.2">
      <c r="A1873" s="25" t="s">
        <v>142</v>
      </c>
      <c r="B1873" s="25" t="s">
        <v>94</v>
      </c>
      <c r="C1873" s="25" t="s">
        <v>100</v>
      </c>
      <c r="D1873" s="25" t="s">
        <v>66</v>
      </c>
      <c r="E1873" s="25" t="s">
        <v>12</v>
      </c>
      <c r="F1873" s="43">
        <v>5</v>
      </c>
      <c r="G1873" s="43">
        <v>10</v>
      </c>
      <c r="H1873" s="43">
        <v>500</v>
      </c>
      <c r="I1873" s="167">
        <v>4090</v>
      </c>
    </row>
    <row r="1874" spans="1:9" s="27" customFormat="1" ht="11.25" customHeight="1" x14ac:dyDescent="0.2">
      <c r="A1874" s="25" t="s">
        <v>142</v>
      </c>
      <c r="B1874" s="25" t="s">
        <v>94</v>
      </c>
      <c r="C1874" s="25" t="s">
        <v>100</v>
      </c>
      <c r="D1874" s="25" t="s">
        <v>67</v>
      </c>
      <c r="E1874" s="25" t="s">
        <v>15</v>
      </c>
      <c r="F1874" s="43">
        <v>10</v>
      </c>
      <c r="G1874" s="43">
        <v>30</v>
      </c>
      <c r="H1874" s="43">
        <v>3050</v>
      </c>
      <c r="I1874" s="167">
        <v>22640</v>
      </c>
    </row>
    <row r="1875" spans="1:9" s="27" customFormat="1" ht="11.25" customHeight="1" x14ac:dyDescent="0.2">
      <c r="A1875" s="25" t="s">
        <v>142</v>
      </c>
      <c r="B1875" s="25" t="s">
        <v>94</v>
      </c>
      <c r="C1875" s="25" t="s">
        <v>100</v>
      </c>
      <c r="D1875" s="25" t="s">
        <v>71</v>
      </c>
      <c r="E1875" s="25" t="s">
        <v>22</v>
      </c>
      <c r="F1875" s="43">
        <v>5</v>
      </c>
      <c r="G1875" s="43">
        <v>15</v>
      </c>
      <c r="H1875" s="43">
        <v>1100</v>
      </c>
      <c r="I1875" s="167">
        <v>11540</v>
      </c>
    </row>
    <row r="1876" spans="1:9" s="27" customFormat="1" ht="11.25" customHeight="1" x14ac:dyDescent="0.2">
      <c r="A1876" s="25" t="s">
        <v>142</v>
      </c>
      <c r="B1876" s="25" t="s">
        <v>94</v>
      </c>
      <c r="C1876" s="25" t="s">
        <v>100</v>
      </c>
      <c r="D1876" s="25" t="s">
        <v>72</v>
      </c>
      <c r="E1876" s="25" t="s">
        <v>10</v>
      </c>
      <c r="F1876" s="43">
        <v>0</v>
      </c>
      <c r="G1876" s="43">
        <v>75</v>
      </c>
      <c r="H1876" s="43">
        <v>1920</v>
      </c>
      <c r="I1876" s="167">
        <v>15630</v>
      </c>
    </row>
    <row r="1877" spans="1:9" s="27" customFormat="1" ht="11.25" customHeight="1" x14ac:dyDescent="0.2">
      <c r="A1877" s="25" t="s">
        <v>142</v>
      </c>
      <c r="B1877" s="25" t="s">
        <v>94</v>
      </c>
      <c r="C1877" s="25" t="s">
        <v>100</v>
      </c>
      <c r="D1877" s="25" t="s">
        <v>73</v>
      </c>
      <c r="E1877" s="25" t="s">
        <v>18</v>
      </c>
      <c r="F1877" s="43">
        <v>25</v>
      </c>
      <c r="G1877" s="43">
        <v>200</v>
      </c>
      <c r="H1877" s="43">
        <v>18205</v>
      </c>
      <c r="I1877" s="167">
        <v>136915</v>
      </c>
    </row>
    <row r="1878" spans="1:9" s="27" customFormat="1" ht="11.25" customHeight="1" x14ac:dyDescent="0.2">
      <c r="A1878" s="25" t="s">
        <v>142</v>
      </c>
      <c r="B1878" s="25" t="s">
        <v>94</v>
      </c>
      <c r="C1878" s="25" t="s">
        <v>100</v>
      </c>
      <c r="D1878" s="25" t="s">
        <v>74</v>
      </c>
      <c r="E1878" s="25" t="s">
        <v>23</v>
      </c>
      <c r="F1878" s="43">
        <v>15</v>
      </c>
      <c r="G1878" s="43">
        <v>40</v>
      </c>
      <c r="H1878" s="43">
        <v>3300</v>
      </c>
      <c r="I1878" s="167">
        <v>26870</v>
      </c>
    </row>
    <row r="1879" spans="1:9" s="27" customFormat="1" ht="11.25" customHeight="1" x14ac:dyDescent="0.2">
      <c r="A1879" s="25" t="s">
        <v>142</v>
      </c>
      <c r="B1879" s="25" t="s">
        <v>94</v>
      </c>
      <c r="C1879" s="25" t="s">
        <v>100</v>
      </c>
      <c r="D1879" s="25" t="s">
        <v>75</v>
      </c>
      <c r="E1879" s="25" t="s">
        <v>21</v>
      </c>
      <c r="F1879" s="43">
        <v>15</v>
      </c>
      <c r="G1879" s="43">
        <v>315</v>
      </c>
      <c r="H1879" s="43">
        <v>27225</v>
      </c>
      <c r="I1879" s="167">
        <v>243750</v>
      </c>
    </row>
    <row r="1880" spans="1:9" s="27" customFormat="1" ht="11.25" customHeight="1" x14ac:dyDescent="0.2">
      <c r="A1880" s="25" t="s">
        <v>142</v>
      </c>
      <c r="B1880" s="25" t="s">
        <v>94</v>
      </c>
      <c r="C1880" s="25" t="s">
        <v>100</v>
      </c>
      <c r="D1880" s="25" t="s">
        <v>76</v>
      </c>
      <c r="E1880" s="25" t="s">
        <v>24</v>
      </c>
      <c r="F1880" s="43">
        <v>65</v>
      </c>
      <c r="G1880" s="43">
        <v>335</v>
      </c>
      <c r="H1880" s="43">
        <v>28370</v>
      </c>
      <c r="I1880" s="167">
        <v>217525</v>
      </c>
    </row>
    <row r="1881" spans="1:9" s="27" customFormat="1" ht="11.25" customHeight="1" x14ac:dyDescent="0.2">
      <c r="A1881" s="25" t="s">
        <v>142</v>
      </c>
      <c r="B1881" s="25" t="s">
        <v>94</v>
      </c>
      <c r="C1881" s="25" t="s">
        <v>100</v>
      </c>
      <c r="D1881" s="25" t="s">
        <v>77</v>
      </c>
      <c r="E1881" s="25" t="s">
        <v>16</v>
      </c>
      <c r="F1881" s="43">
        <v>0</v>
      </c>
      <c r="G1881" s="43">
        <v>20</v>
      </c>
      <c r="H1881" s="43">
        <v>2745</v>
      </c>
      <c r="I1881" s="167">
        <v>30820</v>
      </c>
    </row>
    <row r="1882" spans="1:9" s="27" customFormat="1" ht="11.25" customHeight="1" x14ac:dyDescent="0.2">
      <c r="A1882" s="25" t="s">
        <v>142</v>
      </c>
      <c r="B1882" s="25" t="s">
        <v>94</v>
      </c>
      <c r="C1882" s="25" t="s">
        <v>100</v>
      </c>
      <c r="D1882" s="25" t="s">
        <v>80</v>
      </c>
      <c r="E1882" s="25" t="s">
        <v>25</v>
      </c>
      <c r="F1882" s="43">
        <v>30</v>
      </c>
      <c r="G1882" s="43">
        <v>155</v>
      </c>
      <c r="H1882" s="43">
        <v>12620</v>
      </c>
      <c r="I1882" s="167">
        <v>93110</v>
      </c>
    </row>
    <row r="1883" spans="1:9" s="27" customFormat="1" ht="11.25" customHeight="1" x14ac:dyDescent="0.2">
      <c r="A1883" s="25" t="s">
        <v>142</v>
      </c>
      <c r="B1883" s="25" t="s">
        <v>94</v>
      </c>
      <c r="C1883" s="25" t="s">
        <v>100</v>
      </c>
      <c r="D1883" s="25" t="s">
        <v>81</v>
      </c>
      <c r="E1883" s="25" t="s">
        <v>19</v>
      </c>
      <c r="F1883" s="43">
        <v>15</v>
      </c>
      <c r="G1883" s="43">
        <v>70</v>
      </c>
      <c r="H1883" s="43">
        <v>8150</v>
      </c>
      <c r="I1883" s="167">
        <v>71120</v>
      </c>
    </row>
    <row r="1884" spans="1:9" s="27" customFormat="1" ht="11.25" customHeight="1" x14ac:dyDescent="0.2">
      <c r="A1884" s="25" t="s">
        <v>142</v>
      </c>
      <c r="B1884" s="25" t="s">
        <v>94</v>
      </c>
      <c r="C1884" s="25" t="s">
        <v>100</v>
      </c>
      <c r="D1884" s="25" t="s">
        <v>82</v>
      </c>
      <c r="E1884" s="25" t="s">
        <v>20</v>
      </c>
      <c r="F1884" s="43">
        <v>15</v>
      </c>
      <c r="G1884" s="43">
        <v>55</v>
      </c>
      <c r="H1884" s="43">
        <v>4755</v>
      </c>
      <c r="I1884" s="167">
        <v>40245</v>
      </c>
    </row>
    <row r="1885" spans="1:9" s="27" customFormat="1" ht="11.25" customHeight="1" x14ac:dyDescent="0.2">
      <c r="A1885" s="25" t="s">
        <v>142</v>
      </c>
      <c r="B1885" s="25" t="s">
        <v>105</v>
      </c>
      <c r="C1885" s="25" t="s">
        <v>384</v>
      </c>
      <c r="D1885" s="25" t="s">
        <v>66</v>
      </c>
      <c r="E1885" s="25" t="s">
        <v>12</v>
      </c>
      <c r="F1885" s="43">
        <v>20</v>
      </c>
      <c r="G1885" s="43">
        <v>60</v>
      </c>
      <c r="H1885" s="43">
        <v>3030</v>
      </c>
      <c r="I1885" s="167">
        <v>24745</v>
      </c>
    </row>
    <row r="1886" spans="1:9" s="27" customFormat="1" ht="11.25" customHeight="1" x14ac:dyDescent="0.2">
      <c r="A1886" s="25" t="s">
        <v>142</v>
      </c>
      <c r="B1886" s="25" t="s">
        <v>105</v>
      </c>
      <c r="C1886" s="25" t="s">
        <v>384</v>
      </c>
      <c r="D1886" s="25" t="s">
        <v>67</v>
      </c>
      <c r="E1886" s="25" t="s">
        <v>15</v>
      </c>
      <c r="F1886" s="43">
        <v>800</v>
      </c>
      <c r="G1886" s="43">
        <v>3920</v>
      </c>
      <c r="H1886" s="43">
        <v>285760</v>
      </c>
      <c r="I1886" s="167">
        <v>2733365</v>
      </c>
    </row>
    <row r="1887" spans="1:9" s="27" customFormat="1" ht="11.25" customHeight="1" x14ac:dyDescent="0.2">
      <c r="A1887" s="25" t="s">
        <v>142</v>
      </c>
      <c r="B1887" s="25" t="s">
        <v>105</v>
      </c>
      <c r="C1887" s="25" t="s">
        <v>384</v>
      </c>
      <c r="D1887" s="25" t="s">
        <v>68</v>
      </c>
      <c r="E1887" s="25" t="s">
        <v>9</v>
      </c>
      <c r="F1887" s="43">
        <v>0</v>
      </c>
      <c r="G1887" s="43">
        <v>5</v>
      </c>
      <c r="H1887" s="43">
        <v>55</v>
      </c>
      <c r="I1887" s="167">
        <v>515</v>
      </c>
    </row>
    <row r="1888" spans="1:9" s="27" customFormat="1" ht="11.25" customHeight="1" x14ac:dyDescent="0.2">
      <c r="A1888" s="25" t="s">
        <v>142</v>
      </c>
      <c r="B1888" s="25" t="s">
        <v>105</v>
      </c>
      <c r="C1888" s="25" t="s">
        <v>384</v>
      </c>
      <c r="D1888" s="25" t="s">
        <v>69</v>
      </c>
      <c r="E1888" s="25" t="s">
        <v>14</v>
      </c>
      <c r="F1888" s="43">
        <v>305</v>
      </c>
      <c r="G1888" s="43">
        <v>6750</v>
      </c>
      <c r="H1888" s="43">
        <v>254335</v>
      </c>
      <c r="I1888" s="167">
        <v>3622655</v>
      </c>
    </row>
    <row r="1889" spans="1:9" s="27" customFormat="1" ht="11.25" customHeight="1" x14ac:dyDescent="0.2">
      <c r="A1889" s="25" t="s">
        <v>142</v>
      </c>
      <c r="B1889" s="25" t="s">
        <v>105</v>
      </c>
      <c r="C1889" s="25" t="s">
        <v>384</v>
      </c>
      <c r="D1889" s="25" t="s">
        <v>70</v>
      </c>
      <c r="E1889" s="25" t="s">
        <v>17</v>
      </c>
      <c r="F1889" s="43">
        <v>70</v>
      </c>
      <c r="G1889" s="43">
        <v>16080</v>
      </c>
      <c r="H1889" s="43">
        <v>649105</v>
      </c>
      <c r="I1889" s="167">
        <v>9347015</v>
      </c>
    </row>
    <row r="1890" spans="1:9" s="27" customFormat="1" ht="11.25" customHeight="1" x14ac:dyDescent="0.2">
      <c r="A1890" s="25" t="s">
        <v>142</v>
      </c>
      <c r="B1890" s="25" t="s">
        <v>105</v>
      </c>
      <c r="C1890" s="25" t="s">
        <v>384</v>
      </c>
      <c r="D1890" s="25" t="s">
        <v>71</v>
      </c>
      <c r="E1890" s="25" t="s">
        <v>22</v>
      </c>
      <c r="F1890" s="43">
        <v>1815</v>
      </c>
      <c r="G1890" s="43">
        <v>15330</v>
      </c>
      <c r="H1890" s="43">
        <v>812990</v>
      </c>
      <c r="I1890" s="167">
        <v>9567530</v>
      </c>
    </row>
    <row r="1891" spans="1:9" s="27" customFormat="1" ht="11.25" customHeight="1" x14ac:dyDescent="0.2">
      <c r="A1891" s="25" t="s">
        <v>142</v>
      </c>
      <c r="B1891" s="25" t="s">
        <v>105</v>
      </c>
      <c r="C1891" s="25" t="s">
        <v>384</v>
      </c>
      <c r="D1891" s="25" t="s">
        <v>72</v>
      </c>
      <c r="E1891" s="25" t="s">
        <v>10</v>
      </c>
      <c r="F1891" s="43">
        <v>115</v>
      </c>
      <c r="G1891" s="43">
        <v>745</v>
      </c>
      <c r="H1891" s="43">
        <v>52550</v>
      </c>
      <c r="I1891" s="167">
        <v>652130</v>
      </c>
    </row>
    <row r="1892" spans="1:9" s="27" customFormat="1" ht="11.25" customHeight="1" x14ac:dyDescent="0.2">
      <c r="A1892" s="25" t="s">
        <v>142</v>
      </c>
      <c r="B1892" s="25" t="s">
        <v>105</v>
      </c>
      <c r="C1892" s="25" t="s">
        <v>384</v>
      </c>
      <c r="D1892" s="25" t="s">
        <v>73</v>
      </c>
      <c r="E1892" s="25" t="s">
        <v>18</v>
      </c>
      <c r="F1892" s="43">
        <v>2270</v>
      </c>
      <c r="G1892" s="43">
        <v>7585</v>
      </c>
      <c r="H1892" s="43">
        <v>712450</v>
      </c>
      <c r="I1892" s="167">
        <v>7409505</v>
      </c>
    </row>
    <row r="1893" spans="1:9" s="27" customFormat="1" ht="11.25" customHeight="1" x14ac:dyDescent="0.2">
      <c r="A1893" s="25" t="s">
        <v>142</v>
      </c>
      <c r="B1893" s="25" t="s">
        <v>105</v>
      </c>
      <c r="C1893" s="25" t="s">
        <v>384</v>
      </c>
      <c r="D1893" s="25" t="s">
        <v>74</v>
      </c>
      <c r="E1893" s="25" t="s">
        <v>23</v>
      </c>
      <c r="F1893" s="43">
        <v>8390</v>
      </c>
      <c r="G1893" s="43">
        <v>38970</v>
      </c>
      <c r="H1893" s="43">
        <v>2540390</v>
      </c>
      <c r="I1893" s="167">
        <v>28278915</v>
      </c>
    </row>
    <row r="1894" spans="1:9" s="27" customFormat="1" ht="11.25" customHeight="1" x14ac:dyDescent="0.2">
      <c r="A1894" s="25" t="s">
        <v>142</v>
      </c>
      <c r="B1894" s="25" t="s">
        <v>105</v>
      </c>
      <c r="C1894" s="25" t="s">
        <v>384</v>
      </c>
      <c r="D1894" s="25" t="s">
        <v>75</v>
      </c>
      <c r="E1894" s="25" t="s">
        <v>21</v>
      </c>
      <c r="F1894" s="43">
        <v>3645</v>
      </c>
      <c r="G1894" s="43">
        <v>67740</v>
      </c>
      <c r="H1894" s="43">
        <v>4575450</v>
      </c>
      <c r="I1894" s="167">
        <v>68767660</v>
      </c>
    </row>
    <row r="1895" spans="1:9" s="27" customFormat="1" ht="11.25" customHeight="1" x14ac:dyDescent="0.2">
      <c r="A1895" s="25" t="s">
        <v>142</v>
      </c>
      <c r="B1895" s="25" t="s">
        <v>105</v>
      </c>
      <c r="C1895" s="25" t="s">
        <v>384</v>
      </c>
      <c r="D1895" s="25" t="s">
        <v>76</v>
      </c>
      <c r="E1895" s="25" t="s">
        <v>24</v>
      </c>
      <c r="F1895" s="43">
        <v>19660</v>
      </c>
      <c r="G1895" s="43">
        <v>128070</v>
      </c>
      <c r="H1895" s="43">
        <v>9797070</v>
      </c>
      <c r="I1895" s="167">
        <v>99641560</v>
      </c>
    </row>
    <row r="1896" spans="1:9" s="27" customFormat="1" ht="11.25" customHeight="1" x14ac:dyDescent="0.2">
      <c r="A1896" s="25" t="s">
        <v>142</v>
      </c>
      <c r="B1896" s="25" t="s">
        <v>105</v>
      </c>
      <c r="C1896" s="25" t="s">
        <v>384</v>
      </c>
      <c r="D1896" s="25" t="s">
        <v>77</v>
      </c>
      <c r="E1896" s="25" t="s">
        <v>16</v>
      </c>
      <c r="F1896" s="43">
        <v>3635</v>
      </c>
      <c r="G1896" s="43">
        <v>25500</v>
      </c>
      <c r="H1896" s="43">
        <v>1964700</v>
      </c>
      <c r="I1896" s="167">
        <v>28526720</v>
      </c>
    </row>
    <row r="1897" spans="1:9" s="27" customFormat="1" ht="11.25" customHeight="1" x14ac:dyDescent="0.2">
      <c r="A1897" s="25" t="s">
        <v>142</v>
      </c>
      <c r="B1897" s="25" t="s">
        <v>105</v>
      </c>
      <c r="C1897" s="25" t="s">
        <v>384</v>
      </c>
      <c r="D1897" s="25" t="s">
        <v>78</v>
      </c>
      <c r="E1897" s="25" t="s">
        <v>13</v>
      </c>
      <c r="F1897" s="43">
        <v>1000</v>
      </c>
      <c r="G1897" s="43">
        <v>4360</v>
      </c>
      <c r="H1897" s="43">
        <v>320205</v>
      </c>
      <c r="I1897" s="167">
        <v>4700645</v>
      </c>
    </row>
    <row r="1898" spans="1:9" s="27" customFormat="1" ht="11.25" customHeight="1" x14ac:dyDescent="0.2">
      <c r="A1898" s="25" t="s">
        <v>142</v>
      </c>
      <c r="B1898" s="25" t="s">
        <v>105</v>
      </c>
      <c r="C1898" s="25" t="s">
        <v>384</v>
      </c>
      <c r="D1898" s="25" t="s">
        <v>79</v>
      </c>
      <c r="E1898" s="25" t="s">
        <v>11</v>
      </c>
      <c r="F1898" s="43">
        <v>580</v>
      </c>
      <c r="G1898" s="43">
        <v>1940</v>
      </c>
      <c r="H1898" s="43">
        <v>163025</v>
      </c>
      <c r="I1898" s="167">
        <v>1974940</v>
      </c>
    </row>
    <row r="1899" spans="1:9" s="27" customFormat="1" ht="11.25" customHeight="1" x14ac:dyDescent="0.2">
      <c r="A1899" s="25" t="s">
        <v>142</v>
      </c>
      <c r="B1899" s="25" t="s">
        <v>105</v>
      </c>
      <c r="C1899" s="25" t="s">
        <v>384</v>
      </c>
      <c r="D1899" s="25" t="s">
        <v>80</v>
      </c>
      <c r="E1899" s="25" t="s">
        <v>25</v>
      </c>
      <c r="F1899" s="43">
        <v>11375</v>
      </c>
      <c r="G1899" s="43">
        <v>95075</v>
      </c>
      <c r="H1899" s="43">
        <v>6671310</v>
      </c>
      <c r="I1899" s="167">
        <v>82179705</v>
      </c>
    </row>
    <row r="1900" spans="1:9" s="27" customFormat="1" ht="11.25" customHeight="1" x14ac:dyDescent="0.2">
      <c r="A1900" s="25" t="s">
        <v>142</v>
      </c>
      <c r="B1900" s="25" t="s">
        <v>105</v>
      </c>
      <c r="C1900" s="25" t="s">
        <v>384</v>
      </c>
      <c r="D1900" s="25" t="s">
        <v>81</v>
      </c>
      <c r="E1900" s="25" t="s">
        <v>19</v>
      </c>
      <c r="F1900" s="43">
        <v>1720</v>
      </c>
      <c r="G1900" s="43">
        <v>7170</v>
      </c>
      <c r="H1900" s="43">
        <v>372370</v>
      </c>
      <c r="I1900" s="167">
        <v>4249470</v>
      </c>
    </row>
    <row r="1901" spans="1:9" s="27" customFormat="1" ht="11.25" customHeight="1" x14ac:dyDescent="0.2">
      <c r="A1901" s="25" t="s">
        <v>142</v>
      </c>
      <c r="B1901" s="25" t="s">
        <v>105</v>
      </c>
      <c r="C1901" s="25" t="s">
        <v>384</v>
      </c>
      <c r="D1901" s="25" t="s">
        <v>82</v>
      </c>
      <c r="E1901" s="25" t="s">
        <v>20</v>
      </c>
      <c r="F1901" s="43">
        <v>4960</v>
      </c>
      <c r="G1901" s="43">
        <v>29075</v>
      </c>
      <c r="H1901" s="43">
        <v>1982540</v>
      </c>
      <c r="I1901" s="167">
        <v>23127565</v>
      </c>
    </row>
    <row r="1902" spans="1:9" s="27" customFormat="1" ht="11.25" customHeight="1" x14ac:dyDescent="0.2">
      <c r="A1902" s="25" t="s">
        <v>142</v>
      </c>
      <c r="B1902" s="25" t="s">
        <v>93</v>
      </c>
      <c r="C1902" s="25" t="s">
        <v>383</v>
      </c>
      <c r="D1902" s="25" t="s">
        <v>66</v>
      </c>
      <c r="E1902" s="25" t="s">
        <v>12</v>
      </c>
      <c r="F1902" s="43">
        <v>25</v>
      </c>
      <c r="G1902" s="43">
        <v>75</v>
      </c>
      <c r="H1902" s="43">
        <v>2560</v>
      </c>
      <c r="I1902" s="167">
        <v>24305</v>
      </c>
    </row>
    <row r="1903" spans="1:9" s="27" customFormat="1" ht="11.25" customHeight="1" x14ac:dyDescent="0.2">
      <c r="A1903" s="25" t="s">
        <v>142</v>
      </c>
      <c r="B1903" s="25" t="s">
        <v>93</v>
      </c>
      <c r="C1903" s="25" t="s">
        <v>383</v>
      </c>
      <c r="D1903" s="25" t="s">
        <v>67</v>
      </c>
      <c r="E1903" s="25" t="s">
        <v>15</v>
      </c>
      <c r="F1903" s="43">
        <v>80</v>
      </c>
      <c r="G1903" s="43">
        <v>310</v>
      </c>
      <c r="H1903" s="43">
        <v>13400</v>
      </c>
      <c r="I1903" s="167">
        <v>120340</v>
      </c>
    </row>
    <row r="1904" spans="1:9" s="27" customFormat="1" ht="11.25" customHeight="1" x14ac:dyDescent="0.2">
      <c r="A1904" s="25" t="s">
        <v>142</v>
      </c>
      <c r="B1904" s="25" t="s">
        <v>93</v>
      </c>
      <c r="C1904" s="25" t="s">
        <v>383</v>
      </c>
      <c r="D1904" s="25" t="s">
        <v>69</v>
      </c>
      <c r="E1904" s="25" t="s">
        <v>14</v>
      </c>
      <c r="F1904" s="43">
        <v>100</v>
      </c>
      <c r="G1904" s="43">
        <v>2925</v>
      </c>
      <c r="H1904" s="43">
        <v>98555</v>
      </c>
      <c r="I1904" s="167">
        <v>1120400</v>
      </c>
    </row>
    <row r="1905" spans="1:9" s="27" customFormat="1" ht="11.25" customHeight="1" x14ac:dyDescent="0.2">
      <c r="A1905" s="25" t="s">
        <v>142</v>
      </c>
      <c r="B1905" s="25" t="s">
        <v>93</v>
      </c>
      <c r="C1905" s="25" t="s">
        <v>383</v>
      </c>
      <c r="D1905" s="25" t="s">
        <v>70</v>
      </c>
      <c r="E1905" s="25" t="s">
        <v>17</v>
      </c>
      <c r="F1905" s="43">
        <v>25</v>
      </c>
      <c r="G1905" s="43">
        <v>1650</v>
      </c>
      <c r="H1905" s="43">
        <v>78700</v>
      </c>
      <c r="I1905" s="167">
        <v>843815</v>
      </c>
    </row>
    <row r="1906" spans="1:9" s="27" customFormat="1" ht="11.25" customHeight="1" x14ac:dyDescent="0.2">
      <c r="A1906" s="25" t="s">
        <v>142</v>
      </c>
      <c r="B1906" s="25" t="s">
        <v>93</v>
      </c>
      <c r="C1906" s="25" t="s">
        <v>383</v>
      </c>
      <c r="D1906" s="25" t="s">
        <v>71</v>
      </c>
      <c r="E1906" s="25" t="s">
        <v>22</v>
      </c>
      <c r="F1906" s="43">
        <v>505</v>
      </c>
      <c r="G1906" s="43">
        <v>6775</v>
      </c>
      <c r="H1906" s="43">
        <v>336195</v>
      </c>
      <c r="I1906" s="167">
        <v>3296465</v>
      </c>
    </row>
    <row r="1907" spans="1:9" s="27" customFormat="1" ht="11.25" customHeight="1" x14ac:dyDescent="0.2">
      <c r="A1907" s="25" t="s">
        <v>142</v>
      </c>
      <c r="B1907" s="25" t="s">
        <v>93</v>
      </c>
      <c r="C1907" s="25" t="s">
        <v>383</v>
      </c>
      <c r="D1907" s="25" t="s">
        <v>72</v>
      </c>
      <c r="E1907" s="25" t="s">
        <v>10</v>
      </c>
      <c r="F1907" s="43">
        <v>20</v>
      </c>
      <c r="G1907" s="43">
        <v>35</v>
      </c>
      <c r="H1907" s="43">
        <v>1555</v>
      </c>
      <c r="I1907" s="167">
        <v>13180</v>
      </c>
    </row>
    <row r="1908" spans="1:9" s="27" customFormat="1" ht="11.25" customHeight="1" x14ac:dyDescent="0.2">
      <c r="A1908" s="25" t="s">
        <v>142</v>
      </c>
      <c r="B1908" s="25" t="s">
        <v>93</v>
      </c>
      <c r="C1908" s="25" t="s">
        <v>383</v>
      </c>
      <c r="D1908" s="25" t="s">
        <v>73</v>
      </c>
      <c r="E1908" s="25" t="s">
        <v>18</v>
      </c>
      <c r="F1908" s="43">
        <v>185</v>
      </c>
      <c r="G1908" s="43">
        <v>550</v>
      </c>
      <c r="H1908" s="43">
        <v>31725</v>
      </c>
      <c r="I1908" s="167">
        <v>310715</v>
      </c>
    </row>
    <row r="1909" spans="1:9" s="27" customFormat="1" ht="11.25" customHeight="1" x14ac:dyDescent="0.2">
      <c r="A1909" s="25" t="s">
        <v>142</v>
      </c>
      <c r="B1909" s="25" t="s">
        <v>93</v>
      </c>
      <c r="C1909" s="25" t="s">
        <v>383</v>
      </c>
      <c r="D1909" s="25" t="s">
        <v>74</v>
      </c>
      <c r="E1909" s="25" t="s">
        <v>23</v>
      </c>
      <c r="F1909" s="43">
        <v>600</v>
      </c>
      <c r="G1909" s="43">
        <v>2475</v>
      </c>
      <c r="H1909" s="43">
        <v>121700</v>
      </c>
      <c r="I1909" s="167">
        <v>1355585</v>
      </c>
    </row>
    <row r="1910" spans="1:9" s="27" customFormat="1" ht="11.25" customHeight="1" x14ac:dyDescent="0.2">
      <c r="A1910" s="25" t="s">
        <v>142</v>
      </c>
      <c r="B1910" s="25" t="s">
        <v>93</v>
      </c>
      <c r="C1910" s="25" t="s">
        <v>383</v>
      </c>
      <c r="D1910" s="25" t="s">
        <v>75</v>
      </c>
      <c r="E1910" s="25" t="s">
        <v>21</v>
      </c>
      <c r="F1910" s="43">
        <v>215</v>
      </c>
      <c r="G1910" s="43">
        <v>1110</v>
      </c>
      <c r="H1910" s="43">
        <v>43435</v>
      </c>
      <c r="I1910" s="167">
        <v>390920</v>
      </c>
    </row>
    <row r="1911" spans="1:9" s="27" customFormat="1" ht="11.25" customHeight="1" x14ac:dyDescent="0.2">
      <c r="A1911" s="25" t="s">
        <v>142</v>
      </c>
      <c r="B1911" s="25" t="s">
        <v>93</v>
      </c>
      <c r="C1911" s="25" t="s">
        <v>383</v>
      </c>
      <c r="D1911" s="25" t="s">
        <v>76</v>
      </c>
      <c r="E1911" s="25" t="s">
        <v>24</v>
      </c>
      <c r="F1911" s="43">
        <v>1385</v>
      </c>
      <c r="G1911" s="43">
        <v>4695</v>
      </c>
      <c r="H1911" s="43">
        <v>239175</v>
      </c>
      <c r="I1911" s="167">
        <v>2171550</v>
      </c>
    </row>
    <row r="1912" spans="1:9" s="27" customFormat="1" ht="11.25" customHeight="1" x14ac:dyDescent="0.2">
      <c r="A1912" s="25" t="s">
        <v>142</v>
      </c>
      <c r="B1912" s="25" t="s">
        <v>93</v>
      </c>
      <c r="C1912" s="25" t="s">
        <v>383</v>
      </c>
      <c r="D1912" s="25" t="s">
        <v>77</v>
      </c>
      <c r="E1912" s="25" t="s">
        <v>16</v>
      </c>
      <c r="F1912" s="43">
        <v>130</v>
      </c>
      <c r="G1912" s="43">
        <v>545</v>
      </c>
      <c r="H1912" s="43">
        <v>34450</v>
      </c>
      <c r="I1912" s="167">
        <v>387665</v>
      </c>
    </row>
    <row r="1913" spans="1:9" s="27" customFormat="1" ht="11.25" customHeight="1" x14ac:dyDescent="0.2">
      <c r="A1913" s="25" t="s">
        <v>142</v>
      </c>
      <c r="B1913" s="25" t="s">
        <v>93</v>
      </c>
      <c r="C1913" s="25" t="s">
        <v>383</v>
      </c>
      <c r="D1913" s="25" t="s">
        <v>78</v>
      </c>
      <c r="E1913" s="25" t="s">
        <v>13</v>
      </c>
      <c r="F1913" s="43">
        <v>75</v>
      </c>
      <c r="G1913" s="43">
        <v>135</v>
      </c>
      <c r="H1913" s="43">
        <v>7805</v>
      </c>
      <c r="I1913" s="167">
        <v>94600</v>
      </c>
    </row>
    <row r="1914" spans="1:9" s="27" customFormat="1" ht="11.25" customHeight="1" x14ac:dyDescent="0.2">
      <c r="A1914" s="25" t="s">
        <v>142</v>
      </c>
      <c r="B1914" s="25" t="s">
        <v>93</v>
      </c>
      <c r="C1914" s="25" t="s">
        <v>383</v>
      </c>
      <c r="D1914" s="25" t="s">
        <v>79</v>
      </c>
      <c r="E1914" s="25" t="s">
        <v>11</v>
      </c>
      <c r="F1914" s="43">
        <v>25</v>
      </c>
      <c r="G1914" s="43">
        <v>150</v>
      </c>
      <c r="H1914" s="43">
        <v>8775</v>
      </c>
      <c r="I1914" s="167">
        <v>152195</v>
      </c>
    </row>
    <row r="1915" spans="1:9" s="27" customFormat="1" ht="11.25" customHeight="1" x14ac:dyDescent="0.2">
      <c r="A1915" s="25" t="s">
        <v>142</v>
      </c>
      <c r="B1915" s="25" t="s">
        <v>93</v>
      </c>
      <c r="C1915" s="25" t="s">
        <v>383</v>
      </c>
      <c r="D1915" s="25" t="s">
        <v>80</v>
      </c>
      <c r="E1915" s="25" t="s">
        <v>25</v>
      </c>
      <c r="F1915" s="43">
        <v>715</v>
      </c>
      <c r="G1915" s="43">
        <v>2695</v>
      </c>
      <c r="H1915" s="43">
        <v>148315</v>
      </c>
      <c r="I1915" s="167">
        <v>1470090</v>
      </c>
    </row>
    <row r="1916" spans="1:9" s="27" customFormat="1" ht="11.25" customHeight="1" x14ac:dyDescent="0.2">
      <c r="A1916" s="25" t="s">
        <v>142</v>
      </c>
      <c r="B1916" s="25" t="s">
        <v>93</v>
      </c>
      <c r="C1916" s="25" t="s">
        <v>383</v>
      </c>
      <c r="D1916" s="25" t="s">
        <v>81</v>
      </c>
      <c r="E1916" s="25" t="s">
        <v>19</v>
      </c>
      <c r="F1916" s="43">
        <v>200</v>
      </c>
      <c r="G1916" s="43">
        <v>855</v>
      </c>
      <c r="H1916" s="43">
        <v>31090</v>
      </c>
      <c r="I1916" s="167">
        <v>296060</v>
      </c>
    </row>
    <row r="1917" spans="1:9" s="27" customFormat="1" ht="11.25" customHeight="1" x14ac:dyDescent="0.2">
      <c r="A1917" s="25" t="s">
        <v>142</v>
      </c>
      <c r="B1917" s="25" t="s">
        <v>93</v>
      </c>
      <c r="C1917" s="25" t="s">
        <v>383</v>
      </c>
      <c r="D1917" s="25" t="s">
        <v>82</v>
      </c>
      <c r="E1917" s="25" t="s">
        <v>20</v>
      </c>
      <c r="F1917" s="43">
        <v>500</v>
      </c>
      <c r="G1917" s="43">
        <v>1545</v>
      </c>
      <c r="H1917" s="43">
        <v>79575</v>
      </c>
      <c r="I1917" s="167">
        <v>876720</v>
      </c>
    </row>
    <row r="1918" spans="1:9" s="27" customFormat="1" ht="11.25" customHeight="1" x14ac:dyDescent="0.2">
      <c r="A1918" s="25" t="s">
        <v>142</v>
      </c>
      <c r="B1918" s="25" t="s">
        <v>92</v>
      </c>
      <c r="C1918" s="25" t="s">
        <v>382</v>
      </c>
      <c r="D1918" s="25" t="s">
        <v>66</v>
      </c>
      <c r="E1918" s="25" t="s">
        <v>12</v>
      </c>
      <c r="F1918" s="43">
        <v>25</v>
      </c>
      <c r="G1918" s="43">
        <v>65</v>
      </c>
      <c r="H1918" s="43">
        <v>3665</v>
      </c>
      <c r="I1918" s="167">
        <v>39290</v>
      </c>
    </row>
    <row r="1919" spans="1:9" s="27" customFormat="1" ht="11.25" customHeight="1" x14ac:dyDescent="0.2">
      <c r="A1919" s="25" t="s">
        <v>142</v>
      </c>
      <c r="B1919" s="25" t="s">
        <v>92</v>
      </c>
      <c r="C1919" s="25" t="s">
        <v>382</v>
      </c>
      <c r="D1919" s="25" t="s">
        <v>67</v>
      </c>
      <c r="E1919" s="25" t="s">
        <v>15</v>
      </c>
      <c r="F1919" s="43">
        <v>125</v>
      </c>
      <c r="G1919" s="43">
        <v>880</v>
      </c>
      <c r="H1919" s="43">
        <v>34760</v>
      </c>
      <c r="I1919" s="167">
        <v>449900</v>
      </c>
    </row>
    <row r="1920" spans="1:9" s="27" customFormat="1" ht="11.25" customHeight="1" x14ac:dyDescent="0.2">
      <c r="A1920" s="25" t="s">
        <v>142</v>
      </c>
      <c r="B1920" s="25" t="s">
        <v>92</v>
      </c>
      <c r="C1920" s="25" t="s">
        <v>382</v>
      </c>
      <c r="D1920" s="25" t="s">
        <v>69</v>
      </c>
      <c r="E1920" s="25" t="s">
        <v>14</v>
      </c>
      <c r="F1920" s="43">
        <v>110</v>
      </c>
      <c r="G1920" s="43">
        <v>2170</v>
      </c>
      <c r="H1920" s="43">
        <v>76990</v>
      </c>
      <c r="I1920" s="167">
        <v>863715</v>
      </c>
    </row>
    <row r="1921" spans="1:9" s="27" customFormat="1" ht="11.25" customHeight="1" x14ac:dyDescent="0.2">
      <c r="A1921" s="25" t="s">
        <v>142</v>
      </c>
      <c r="B1921" s="25" t="s">
        <v>92</v>
      </c>
      <c r="C1921" s="25" t="s">
        <v>382</v>
      </c>
      <c r="D1921" s="25" t="s">
        <v>70</v>
      </c>
      <c r="E1921" s="25" t="s">
        <v>17</v>
      </c>
      <c r="F1921" s="43">
        <v>45</v>
      </c>
      <c r="G1921" s="43">
        <v>2735</v>
      </c>
      <c r="H1921" s="43">
        <v>85535</v>
      </c>
      <c r="I1921" s="167">
        <v>940295</v>
      </c>
    </row>
    <row r="1922" spans="1:9" s="27" customFormat="1" ht="11.25" customHeight="1" x14ac:dyDescent="0.2">
      <c r="A1922" s="25" t="s">
        <v>142</v>
      </c>
      <c r="B1922" s="25" t="s">
        <v>92</v>
      </c>
      <c r="C1922" s="25" t="s">
        <v>382</v>
      </c>
      <c r="D1922" s="25" t="s">
        <v>71</v>
      </c>
      <c r="E1922" s="25" t="s">
        <v>22</v>
      </c>
      <c r="F1922" s="43">
        <v>725</v>
      </c>
      <c r="G1922" s="43">
        <v>9350</v>
      </c>
      <c r="H1922" s="43">
        <v>340320</v>
      </c>
      <c r="I1922" s="167">
        <v>3658030</v>
      </c>
    </row>
    <row r="1923" spans="1:9" s="27" customFormat="1" ht="11.25" customHeight="1" x14ac:dyDescent="0.2">
      <c r="A1923" s="25" t="s">
        <v>142</v>
      </c>
      <c r="B1923" s="25" t="s">
        <v>92</v>
      </c>
      <c r="C1923" s="25" t="s">
        <v>382</v>
      </c>
      <c r="D1923" s="25" t="s">
        <v>72</v>
      </c>
      <c r="E1923" s="25" t="s">
        <v>10</v>
      </c>
      <c r="F1923" s="43">
        <v>15</v>
      </c>
      <c r="G1923" s="43">
        <v>110</v>
      </c>
      <c r="H1923" s="43">
        <v>6125</v>
      </c>
      <c r="I1923" s="167">
        <v>65880</v>
      </c>
    </row>
    <row r="1924" spans="1:9" s="27" customFormat="1" ht="11.25" customHeight="1" x14ac:dyDescent="0.2">
      <c r="A1924" s="25" t="s">
        <v>142</v>
      </c>
      <c r="B1924" s="25" t="s">
        <v>92</v>
      </c>
      <c r="C1924" s="25" t="s">
        <v>382</v>
      </c>
      <c r="D1924" s="25" t="s">
        <v>73</v>
      </c>
      <c r="E1924" s="25" t="s">
        <v>18</v>
      </c>
      <c r="F1924" s="43">
        <v>175</v>
      </c>
      <c r="G1924" s="43">
        <v>500</v>
      </c>
      <c r="H1924" s="43">
        <v>28520</v>
      </c>
      <c r="I1924" s="167">
        <v>297480</v>
      </c>
    </row>
    <row r="1925" spans="1:9" s="27" customFormat="1" ht="11.25" customHeight="1" x14ac:dyDescent="0.2">
      <c r="A1925" s="25" t="s">
        <v>142</v>
      </c>
      <c r="B1925" s="25" t="s">
        <v>92</v>
      </c>
      <c r="C1925" s="25" t="s">
        <v>382</v>
      </c>
      <c r="D1925" s="25" t="s">
        <v>74</v>
      </c>
      <c r="E1925" s="25" t="s">
        <v>23</v>
      </c>
      <c r="F1925" s="43">
        <v>745</v>
      </c>
      <c r="G1925" s="43">
        <v>2155</v>
      </c>
      <c r="H1925" s="43">
        <v>102015</v>
      </c>
      <c r="I1925" s="167">
        <v>1115680</v>
      </c>
    </row>
    <row r="1926" spans="1:9" s="27" customFormat="1" ht="11.25" customHeight="1" x14ac:dyDescent="0.2">
      <c r="A1926" s="25" t="s">
        <v>142</v>
      </c>
      <c r="B1926" s="25" t="s">
        <v>92</v>
      </c>
      <c r="C1926" s="25" t="s">
        <v>382</v>
      </c>
      <c r="D1926" s="25" t="s">
        <v>75</v>
      </c>
      <c r="E1926" s="25" t="s">
        <v>21</v>
      </c>
      <c r="F1926" s="43">
        <v>225</v>
      </c>
      <c r="G1926" s="43">
        <v>1245</v>
      </c>
      <c r="H1926" s="43">
        <v>42145</v>
      </c>
      <c r="I1926" s="167">
        <v>419575</v>
      </c>
    </row>
    <row r="1927" spans="1:9" s="27" customFormat="1" ht="11.25" customHeight="1" x14ac:dyDescent="0.2">
      <c r="A1927" s="25" t="s">
        <v>142</v>
      </c>
      <c r="B1927" s="25" t="s">
        <v>92</v>
      </c>
      <c r="C1927" s="25" t="s">
        <v>382</v>
      </c>
      <c r="D1927" s="25" t="s">
        <v>76</v>
      </c>
      <c r="E1927" s="25" t="s">
        <v>24</v>
      </c>
      <c r="F1927" s="43">
        <v>1675</v>
      </c>
      <c r="G1927" s="43">
        <v>5690</v>
      </c>
      <c r="H1927" s="43">
        <v>240840</v>
      </c>
      <c r="I1927" s="167">
        <v>2212420</v>
      </c>
    </row>
    <row r="1928" spans="1:9" s="27" customFormat="1" ht="11.25" customHeight="1" x14ac:dyDescent="0.2">
      <c r="A1928" s="25" t="s">
        <v>142</v>
      </c>
      <c r="B1928" s="25" t="s">
        <v>92</v>
      </c>
      <c r="C1928" s="25" t="s">
        <v>382</v>
      </c>
      <c r="D1928" s="25" t="s">
        <v>77</v>
      </c>
      <c r="E1928" s="25" t="s">
        <v>16</v>
      </c>
      <c r="F1928" s="43">
        <v>100</v>
      </c>
      <c r="G1928" s="43">
        <v>280</v>
      </c>
      <c r="H1928" s="43">
        <v>14380</v>
      </c>
      <c r="I1928" s="167">
        <v>144440</v>
      </c>
    </row>
    <row r="1929" spans="1:9" s="27" customFormat="1" ht="11.25" customHeight="1" x14ac:dyDescent="0.2">
      <c r="A1929" s="25" t="s">
        <v>142</v>
      </c>
      <c r="B1929" s="25" t="s">
        <v>92</v>
      </c>
      <c r="C1929" s="25" t="s">
        <v>382</v>
      </c>
      <c r="D1929" s="25" t="s">
        <v>78</v>
      </c>
      <c r="E1929" s="25" t="s">
        <v>13</v>
      </c>
      <c r="F1929" s="43">
        <v>80</v>
      </c>
      <c r="G1929" s="43">
        <v>240</v>
      </c>
      <c r="H1929" s="43">
        <v>11275</v>
      </c>
      <c r="I1929" s="167">
        <v>138095</v>
      </c>
    </row>
    <row r="1930" spans="1:9" s="27" customFormat="1" ht="11.25" customHeight="1" x14ac:dyDescent="0.2">
      <c r="A1930" s="25" t="s">
        <v>142</v>
      </c>
      <c r="B1930" s="25" t="s">
        <v>92</v>
      </c>
      <c r="C1930" s="25" t="s">
        <v>382</v>
      </c>
      <c r="D1930" s="25" t="s">
        <v>79</v>
      </c>
      <c r="E1930" s="25" t="s">
        <v>11</v>
      </c>
      <c r="F1930" s="43">
        <v>30</v>
      </c>
      <c r="G1930" s="43">
        <v>75</v>
      </c>
      <c r="H1930" s="43">
        <v>3385</v>
      </c>
      <c r="I1930" s="167">
        <v>29905</v>
      </c>
    </row>
    <row r="1931" spans="1:9" s="27" customFormat="1" ht="11.25" customHeight="1" x14ac:dyDescent="0.2">
      <c r="A1931" s="25" t="s">
        <v>142</v>
      </c>
      <c r="B1931" s="25" t="s">
        <v>92</v>
      </c>
      <c r="C1931" s="25" t="s">
        <v>382</v>
      </c>
      <c r="D1931" s="25" t="s">
        <v>80</v>
      </c>
      <c r="E1931" s="25" t="s">
        <v>25</v>
      </c>
      <c r="F1931" s="43">
        <v>865</v>
      </c>
      <c r="G1931" s="43">
        <v>4045</v>
      </c>
      <c r="H1931" s="43">
        <v>231075</v>
      </c>
      <c r="I1931" s="167">
        <v>2329710</v>
      </c>
    </row>
    <row r="1932" spans="1:9" s="27" customFormat="1" ht="11.25" customHeight="1" x14ac:dyDescent="0.2">
      <c r="A1932" s="25" t="s">
        <v>142</v>
      </c>
      <c r="B1932" s="25" t="s">
        <v>92</v>
      </c>
      <c r="C1932" s="25" t="s">
        <v>382</v>
      </c>
      <c r="D1932" s="25" t="s">
        <v>81</v>
      </c>
      <c r="E1932" s="25" t="s">
        <v>19</v>
      </c>
      <c r="F1932" s="43">
        <v>200</v>
      </c>
      <c r="G1932" s="43">
        <v>545</v>
      </c>
      <c r="H1932" s="43">
        <v>24330</v>
      </c>
      <c r="I1932" s="167">
        <v>217950</v>
      </c>
    </row>
    <row r="1933" spans="1:9" s="27" customFormat="1" ht="11.25" customHeight="1" x14ac:dyDescent="0.2">
      <c r="A1933" s="25" t="s">
        <v>142</v>
      </c>
      <c r="B1933" s="25" t="s">
        <v>92</v>
      </c>
      <c r="C1933" s="25" t="s">
        <v>382</v>
      </c>
      <c r="D1933" s="25" t="s">
        <v>82</v>
      </c>
      <c r="E1933" s="25" t="s">
        <v>20</v>
      </c>
      <c r="F1933" s="43">
        <v>600</v>
      </c>
      <c r="G1933" s="43">
        <v>1845</v>
      </c>
      <c r="H1933" s="43">
        <v>94550</v>
      </c>
      <c r="I1933" s="167">
        <v>982785</v>
      </c>
    </row>
    <row r="1934" spans="1:9" s="27" customFormat="1" ht="11.25" customHeight="1" x14ac:dyDescent="0.2">
      <c r="A1934" s="25" t="s">
        <v>142</v>
      </c>
      <c r="B1934" s="25" t="s">
        <v>91</v>
      </c>
      <c r="C1934" s="25" t="s">
        <v>121</v>
      </c>
      <c r="D1934" s="25" t="s">
        <v>66</v>
      </c>
      <c r="E1934" s="25" t="s">
        <v>12</v>
      </c>
      <c r="F1934" s="43">
        <v>105</v>
      </c>
      <c r="G1934" s="43">
        <v>255</v>
      </c>
      <c r="H1934" s="43">
        <v>21000</v>
      </c>
      <c r="I1934" s="167">
        <v>325635</v>
      </c>
    </row>
    <row r="1935" spans="1:9" s="27" customFormat="1" ht="11.25" customHeight="1" x14ac:dyDescent="0.2">
      <c r="A1935" s="25" t="s">
        <v>142</v>
      </c>
      <c r="B1935" s="25" t="s">
        <v>91</v>
      </c>
      <c r="C1935" s="25" t="s">
        <v>121</v>
      </c>
      <c r="D1935" s="25" t="s">
        <v>67</v>
      </c>
      <c r="E1935" s="25" t="s">
        <v>15</v>
      </c>
      <c r="F1935" s="43">
        <v>140</v>
      </c>
      <c r="G1935" s="43">
        <v>505</v>
      </c>
      <c r="H1935" s="43">
        <v>18405</v>
      </c>
      <c r="I1935" s="167">
        <v>168625</v>
      </c>
    </row>
    <row r="1936" spans="1:9" s="27" customFormat="1" ht="11.25" customHeight="1" x14ac:dyDescent="0.2">
      <c r="A1936" s="25" t="s">
        <v>142</v>
      </c>
      <c r="B1936" s="25" t="s">
        <v>91</v>
      </c>
      <c r="C1936" s="25" t="s">
        <v>121</v>
      </c>
      <c r="D1936" s="25" t="s">
        <v>68</v>
      </c>
      <c r="E1936" s="25" t="s">
        <v>9</v>
      </c>
      <c r="F1936" s="43">
        <v>0</v>
      </c>
      <c r="G1936" s="43">
        <v>0</v>
      </c>
      <c r="H1936" s="43">
        <v>70</v>
      </c>
      <c r="I1936" s="167">
        <v>1385</v>
      </c>
    </row>
    <row r="1937" spans="1:9" s="27" customFormat="1" ht="11.25" customHeight="1" x14ac:dyDescent="0.2">
      <c r="A1937" s="25" t="s">
        <v>142</v>
      </c>
      <c r="B1937" s="25" t="s">
        <v>91</v>
      </c>
      <c r="C1937" s="25" t="s">
        <v>121</v>
      </c>
      <c r="D1937" s="25" t="s">
        <v>69</v>
      </c>
      <c r="E1937" s="25" t="s">
        <v>14</v>
      </c>
      <c r="F1937" s="43">
        <v>60</v>
      </c>
      <c r="G1937" s="43">
        <v>1465</v>
      </c>
      <c r="H1937" s="43">
        <v>49535</v>
      </c>
      <c r="I1937" s="167">
        <v>546250</v>
      </c>
    </row>
    <row r="1938" spans="1:9" s="27" customFormat="1" ht="11.25" customHeight="1" x14ac:dyDescent="0.2">
      <c r="A1938" s="25" t="s">
        <v>142</v>
      </c>
      <c r="B1938" s="25" t="s">
        <v>91</v>
      </c>
      <c r="C1938" s="25" t="s">
        <v>121</v>
      </c>
      <c r="D1938" s="25" t="s">
        <v>70</v>
      </c>
      <c r="E1938" s="25" t="s">
        <v>17</v>
      </c>
      <c r="F1938" s="43">
        <v>35</v>
      </c>
      <c r="G1938" s="43">
        <v>2350</v>
      </c>
      <c r="H1938" s="43">
        <v>133415</v>
      </c>
      <c r="I1938" s="167">
        <v>1829670</v>
      </c>
    </row>
    <row r="1939" spans="1:9" s="27" customFormat="1" ht="11.25" customHeight="1" x14ac:dyDescent="0.2">
      <c r="A1939" s="25" t="s">
        <v>142</v>
      </c>
      <c r="B1939" s="25" t="s">
        <v>91</v>
      </c>
      <c r="C1939" s="25" t="s">
        <v>121</v>
      </c>
      <c r="D1939" s="25" t="s">
        <v>71</v>
      </c>
      <c r="E1939" s="25" t="s">
        <v>22</v>
      </c>
      <c r="F1939" s="43">
        <v>535</v>
      </c>
      <c r="G1939" s="43">
        <v>8680</v>
      </c>
      <c r="H1939" s="43">
        <v>370545</v>
      </c>
      <c r="I1939" s="167">
        <v>3987155</v>
      </c>
    </row>
    <row r="1940" spans="1:9" s="27" customFormat="1" ht="11.25" customHeight="1" x14ac:dyDescent="0.2">
      <c r="A1940" s="25" t="s">
        <v>142</v>
      </c>
      <c r="B1940" s="25" t="s">
        <v>91</v>
      </c>
      <c r="C1940" s="25" t="s">
        <v>121</v>
      </c>
      <c r="D1940" s="25" t="s">
        <v>72</v>
      </c>
      <c r="E1940" s="25" t="s">
        <v>10</v>
      </c>
      <c r="F1940" s="43">
        <v>30</v>
      </c>
      <c r="G1940" s="43">
        <v>60</v>
      </c>
      <c r="H1940" s="43">
        <v>5105</v>
      </c>
      <c r="I1940" s="167">
        <v>43445</v>
      </c>
    </row>
    <row r="1941" spans="1:9" s="27" customFormat="1" ht="11.25" customHeight="1" x14ac:dyDescent="0.2">
      <c r="A1941" s="25" t="s">
        <v>142</v>
      </c>
      <c r="B1941" s="25" t="s">
        <v>91</v>
      </c>
      <c r="C1941" s="25" t="s">
        <v>121</v>
      </c>
      <c r="D1941" s="25" t="s">
        <v>73</v>
      </c>
      <c r="E1941" s="25" t="s">
        <v>18</v>
      </c>
      <c r="F1941" s="43">
        <v>250</v>
      </c>
      <c r="G1941" s="43">
        <v>735</v>
      </c>
      <c r="H1941" s="43">
        <v>44635</v>
      </c>
      <c r="I1941" s="167">
        <v>420710</v>
      </c>
    </row>
    <row r="1942" spans="1:9" s="27" customFormat="1" ht="11.25" customHeight="1" x14ac:dyDescent="0.2">
      <c r="A1942" s="25" t="s">
        <v>142</v>
      </c>
      <c r="B1942" s="25" t="s">
        <v>91</v>
      </c>
      <c r="C1942" s="25" t="s">
        <v>121</v>
      </c>
      <c r="D1942" s="25" t="s">
        <v>74</v>
      </c>
      <c r="E1942" s="25" t="s">
        <v>23</v>
      </c>
      <c r="F1942" s="43">
        <v>755</v>
      </c>
      <c r="G1942" s="43">
        <v>2365</v>
      </c>
      <c r="H1942" s="43">
        <v>107230</v>
      </c>
      <c r="I1942" s="167">
        <v>1010540</v>
      </c>
    </row>
    <row r="1943" spans="1:9" s="27" customFormat="1" ht="11.25" customHeight="1" x14ac:dyDescent="0.2">
      <c r="A1943" s="25" t="s">
        <v>142</v>
      </c>
      <c r="B1943" s="25" t="s">
        <v>91</v>
      </c>
      <c r="C1943" s="25" t="s">
        <v>121</v>
      </c>
      <c r="D1943" s="25" t="s">
        <v>75</v>
      </c>
      <c r="E1943" s="25" t="s">
        <v>21</v>
      </c>
      <c r="F1943" s="43">
        <v>310</v>
      </c>
      <c r="G1943" s="43">
        <v>2285</v>
      </c>
      <c r="H1943" s="43">
        <v>120655</v>
      </c>
      <c r="I1943" s="167">
        <v>1292330</v>
      </c>
    </row>
    <row r="1944" spans="1:9" s="27" customFormat="1" ht="11.25" customHeight="1" x14ac:dyDescent="0.2">
      <c r="A1944" s="25" t="s">
        <v>142</v>
      </c>
      <c r="B1944" s="25" t="s">
        <v>91</v>
      </c>
      <c r="C1944" s="25" t="s">
        <v>121</v>
      </c>
      <c r="D1944" s="25" t="s">
        <v>76</v>
      </c>
      <c r="E1944" s="25" t="s">
        <v>24</v>
      </c>
      <c r="F1944" s="43">
        <v>1845</v>
      </c>
      <c r="G1944" s="43">
        <v>6445</v>
      </c>
      <c r="H1944" s="43">
        <v>332990</v>
      </c>
      <c r="I1944" s="167">
        <v>3053770</v>
      </c>
    </row>
    <row r="1945" spans="1:9" s="27" customFormat="1" ht="11.25" customHeight="1" x14ac:dyDescent="0.2">
      <c r="A1945" s="25" t="s">
        <v>142</v>
      </c>
      <c r="B1945" s="25" t="s">
        <v>91</v>
      </c>
      <c r="C1945" s="25" t="s">
        <v>121</v>
      </c>
      <c r="D1945" s="25" t="s">
        <v>77</v>
      </c>
      <c r="E1945" s="25" t="s">
        <v>16</v>
      </c>
      <c r="F1945" s="43">
        <v>155</v>
      </c>
      <c r="G1945" s="43">
        <v>595</v>
      </c>
      <c r="H1945" s="43">
        <v>32505</v>
      </c>
      <c r="I1945" s="167">
        <v>347675</v>
      </c>
    </row>
    <row r="1946" spans="1:9" s="27" customFormat="1" ht="11.25" customHeight="1" x14ac:dyDescent="0.2">
      <c r="A1946" s="25" t="s">
        <v>142</v>
      </c>
      <c r="B1946" s="25" t="s">
        <v>91</v>
      </c>
      <c r="C1946" s="25" t="s">
        <v>121</v>
      </c>
      <c r="D1946" s="25" t="s">
        <v>78</v>
      </c>
      <c r="E1946" s="25" t="s">
        <v>13</v>
      </c>
      <c r="F1946" s="43">
        <v>85</v>
      </c>
      <c r="G1946" s="43">
        <v>260</v>
      </c>
      <c r="H1946" s="43">
        <v>12980</v>
      </c>
      <c r="I1946" s="167">
        <v>156550</v>
      </c>
    </row>
    <row r="1947" spans="1:9" s="27" customFormat="1" ht="11.25" customHeight="1" x14ac:dyDescent="0.2">
      <c r="A1947" s="25" t="s">
        <v>142</v>
      </c>
      <c r="B1947" s="25" t="s">
        <v>91</v>
      </c>
      <c r="C1947" s="25" t="s">
        <v>121</v>
      </c>
      <c r="D1947" s="25" t="s">
        <v>79</v>
      </c>
      <c r="E1947" s="25" t="s">
        <v>11</v>
      </c>
      <c r="F1947" s="43">
        <v>30</v>
      </c>
      <c r="G1947" s="43">
        <v>80</v>
      </c>
      <c r="H1947" s="43">
        <v>5290</v>
      </c>
      <c r="I1947" s="167">
        <v>55985</v>
      </c>
    </row>
    <row r="1948" spans="1:9" s="27" customFormat="1" ht="11.25" customHeight="1" x14ac:dyDescent="0.2">
      <c r="A1948" s="25" t="s">
        <v>142</v>
      </c>
      <c r="B1948" s="25" t="s">
        <v>91</v>
      </c>
      <c r="C1948" s="25" t="s">
        <v>121</v>
      </c>
      <c r="D1948" s="25" t="s">
        <v>80</v>
      </c>
      <c r="E1948" s="25" t="s">
        <v>25</v>
      </c>
      <c r="F1948" s="43">
        <v>970</v>
      </c>
      <c r="G1948" s="43">
        <v>4110</v>
      </c>
      <c r="H1948" s="43">
        <v>235815</v>
      </c>
      <c r="I1948" s="167">
        <v>2332530</v>
      </c>
    </row>
    <row r="1949" spans="1:9" s="27" customFormat="1" ht="11.25" customHeight="1" x14ac:dyDescent="0.2">
      <c r="A1949" s="25" t="s">
        <v>142</v>
      </c>
      <c r="B1949" s="25" t="s">
        <v>91</v>
      </c>
      <c r="C1949" s="25" t="s">
        <v>121</v>
      </c>
      <c r="D1949" s="25" t="s">
        <v>81</v>
      </c>
      <c r="E1949" s="25" t="s">
        <v>19</v>
      </c>
      <c r="F1949" s="43">
        <v>295</v>
      </c>
      <c r="G1949" s="43">
        <v>940</v>
      </c>
      <c r="H1949" s="43">
        <v>39905</v>
      </c>
      <c r="I1949" s="167">
        <v>390435</v>
      </c>
    </row>
    <row r="1950" spans="1:9" s="27" customFormat="1" ht="11.25" customHeight="1" x14ac:dyDescent="0.2">
      <c r="A1950" s="25" t="s">
        <v>142</v>
      </c>
      <c r="B1950" s="25" t="s">
        <v>91</v>
      </c>
      <c r="C1950" s="25" t="s">
        <v>121</v>
      </c>
      <c r="D1950" s="25" t="s">
        <v>82</v>
      </c>
      <c r="E1950" s="25" t="s">
        <v>20</v>
      </c>
      <c r="F1950" s="43">
        <v>670</v>
      </c>
      <c r="G1950" s="43">
        <v>2110</v>
      </c>
      <c r="H1950" s="43">
        <v>89455</v>
      </c>
      <c r="I1950" s="167">
        <v>911955</v>
      </c>
    </row>
    <row r="1951" spans="1:9" s="27" customFormat="1" ht="11.25" customHeight="1" x14ac:dyDescent="0.2">
      <c r="A1951" s="25" t="s">
        <v>142</v>
      </c>
      <c r="B1951" s="25" t="s">
        <v>90</v>
      </c>
      <c r="C1951" s="25" t="s">
        <v>381</v>
      </c>
      <c r="D1951" s="25" t="s">
        <v>66</v>
      </c>
      <c r="E1951" s="25" t="s">
        <v>12</v>
      </c>
      <c r="F1951" s="43">
        <v>90</v>
      </c>
      <c r="G1951" s="43">
        <v>255</v>
      </c>
      <c r="H1951" s="43">
        <v>14725</v>
      </c>
      <c r="I1951" s="167">
        <v>182700</v>
      </c>
    </row>
    <row r="1952" spans="1:9" s="27" customFormat="1" ht="11.25" customHeight="1" x14ac:dyDescent="0.2">
      <c r="A1952" s="25" t="s">
        <v>142</v>
      </c>
      <c r="B1952" s="25" t="s">
        <v>90</v>
      </c>
      <c r="C1952" s="25" t="s">
        <v>381</v>
      </c>
      <c r="D1952" s="25" t="s">
        <v>67</v>
      </c>
      <c r="E1952" s="25" t="s">
        <v>15</v>
      </c>
      <c r="F1952" s="43">
        <v>220</v>
      </c>
      <c r="G1952" s="43">
        <v>1440</v>
      </c>
      <c r="H1952" s="43">
        <v>55560</v>
      </c>
      <c r="I1952" s="167">
        <v>621780</v>
      </c>
    </row>
    <row r="1953" spans="1:9" s="27" customFormat="1" ht="11.25" customHeight="1" x14ac:dyDescent="0.2">
      <c r="A1953" s="25" t="s">
        <v>142</v>
      </c>
      <c r="B1953" s="25" t="s">
        <v>90</v>
      </c>
      <c r="C1953" s="25" t="s">
        <v>381</v>
      </c>
      <c r="D1953" s="25" t="s">
        <v>68</v>
      </c>
      <c r="E1953" s="25" t="s">
        <v>9</v>
      </c>
      <c r="F1953" s="43">
        <v>0</v>
      </c>
      <c r="G1953" s="43">
        <v>0</v>
      </c>
      <c r="H1953" s="43">
        <v>50</v>
      </c>
      <c r="I1953" s="167">
        <v>385</v>
      </c>
    </row>
    <row r="1954" spans="1:9" s="27" customFormat="1" ht="11.25" customHeight="1" x14ac:dyDescent="0.2">
      <c r="A1954" s="25" t="s">
        <v>142</v>
      </c>
      <c r="B1954" s="25" t="s">
        <v>90</v>
      </c>
      <c r="C1954" s="25" t="s">
        <v>381</v>
      </c>
      <c r="D1954" s="25" t="s">
        <v>69</v>
      </c>
      <c r="E1954" s="25" t="s">
        <v>14</v>
      </c>
      <c r="F1954" s="43">
        <v>115</v>
      </c>
      <c r="G1954" s="43">
        <v>2040</v>
      </c>
      <c r="H1954" s="43">
        <v>80315</v>
      </c>
      <c r="I1954" s="167">
        <v>883130</v>
      </c>
    </row>
    <row r="1955" spans="1:9" s="27" customFormat="1" ht="11.25" customHeight="1" x14ac:dyDescent="0.2">
      <c r="A1955" s="25" t="s">
        <v>142</v>
      </c>
      <c r="B1955" s="25" t="s">
        <v>90</v>
      </c>
      <c r="C1955" s="25" t="s">
        <v>381</v>
      </c>
      <c r="D1955" s="25" t="s">
        <v>70</v>
      </c>
      <c r="E1955" s="25" t="s">
        <v>17</v>
      </c>
      <c r="F1955" s="43">
        <v>40</v>
      </c>
      <c r="G1955" s="43">
        <v>2525</v>
      </c>
      <c r="H1955" s="43">
        <v>77060</v>
      </c>
      <c r="I1955" s="167">
        <v>976195</v>
      </c>
    </row>
    <row r="1956" spans="1:9" s="27" customFormat="1" ht="11.25" customHeight="1" x14ac:dyDescent="0.2">
      <c r="A1956" s="25" t="s">
        <v>142</v>
      </c>
      <c r="B1956" s="25" t="s">
        <v>90</v>
      </c>
      <c r="C1956" s="25" t="s">
        <v>381</v>
      </c>
      <c r="D1956" s="25" t="s">
        <v>71</v>
      </c>
      <c r="E1956" s="25" t="s">
        <v>22</v>
      </c>
      <c r="F1956" s="43">
        <v>925</v>
      </c>
      <c r="G1956" s="43">
        <v>14040</v>
      </c>
      <c r="H1956" s="43">
        <v>524105</v>
      </c>
      <c r="I1956" s="167">
        <v>5785150</v>
      </c>
    </row>
    <row r="1957" spans="1:9" s="27" customFormat="1" ht="11.25" customHeight="1" x14ac:dyDescent="0.2">
      <c r="A1957" s="25" t="s">
        <v>142</v>
      </c>
      <c r="B1957" s="25" t="s">
        <v>90</v>
      </c>
      <c r="C1957" s="25" t="s">
        <v>381</v>
      </c>
      <c r="D1957" s="25" t="s">
        <v>72</v>
      </c>
      <c r="E1957" s="25" t="s">
        <v>10</v>
      </c>
      <c r="F1957" s="43">
        <v>55</v>
      </c>
      <c r="G1957" s="43">
        <v>190</v>
      </c>
      <c r="H1957" s="43">
        <v>9470</v>
      </c>
      <c r="I1957" s="167">
        <v>85410</v>
      </c>
    </row>
    <row r="1958" spans="1:9" s="27" customFormat="1" ht="11.25" customHeight="1" x14ac:dyDescent="0.2">
      <c r="A1958" s="25" t="s">
        <v>142</v>
      </c>
      <c r="B1958" s="25" t="s">
        <v>90</v>
      </c>
      <c r="C1958" s="25" t="s">
        <v>381</v>
      </c>
      <c r="D1958" s="25" t="s">
        <v>73</v>
      </c>
      <c r="E1958" s="25" t="s">
        <v>18</v>
      </c>
      <c r="F1958" s="43">
        <v>570</v>
      </c>
      <c r="G1958" s="43">
        <v>1840</v>
      </c>
      <c r="H1958" s="43">
        <v>118145</v>
      </c>
      <c r="I1958" s="167">
        <v>1106840</v>
      </c>
    </row>
    <row r="1959" spans="1:9" s="27" customFormat="1" ht="11.25" customHeight="1" x14ac:dyDescent="0.2">
      <c r="A1959" s="25" t="s">
        <v>142</v>
      </c>
      <c r="B1959" s="25" t="s">
        <v>90</v>
      </c>
      <c r="C1959" s="25" t="s">
        <v>381</v>
      </c>
      <c r="D1959" s="25" t="s">
        <v>74</v>
      </c>
      <c r="E1959" s="25" t="s">
        <v>23</v>
      </c>
      <c r="F1959" s="43">
        <v>1635</v>
      </c>
      <c r="G1959" s="43">
        <v>5150</v>
      </c>
      <c r="H1959" s="43">
        <v>284720</v>
      </c>
      <c r="I1959" s="167">
        <v>3098365</v>
      </c>
    </row>
    <row r="1960" spans="1:9" s="27" customFormat="1" ht="11.25" customHeight="1" x14ac:dyDescent="0.2">
      <c r="A1960" s="25" t="s">
        <v>142</v>
      </c>
      <c r="B1960" s="25" t="s">
        <v>90</v>
      </c>
      <c r="C1960" s="25" t="s">
        <v>381</v>
      </c>
      <c r="D1960" s="25" t="s">
        <v>75</v>
      </c>
      <c r="E1960" s="25" t="s">
        <v>21</v>
      </c>
      <c r="F1960" s="43">
        <v>555</v>
      </c>
      <c r="G1960" s="43">
        <v>4095</v>
      </c>
      <c r="H1960" s="43">
        <v>176665</v>
      </c>
      <c r="I1960" s="167">
        <v>1858090</v>
      </c>
    </row>
    <row r="1961" spans="1:9" s="27" customFormat="1" ht="11.25" customHeight="1" x14ac:dyDescent="0.2">
      <c r="A1961" s="25" t="s">
        <v>142</v>
      </c>
      <c r="B1961" s="25" t="s">
        <v>90</v>
      </c>
      <c r="C1961" s="25" t="s">
        <v>381</v>
      </c>
      <c r="D1961" s="25" t="s">
        <v>76</v>
      </c>
      <c r="E1961" s="25" t="s">
        <v>24</v>
      </c>
      <c r="F1961" s="43">
        <v>3315</v>
      </c>
      <c r="G1961" s="43">
        <v>14745</v>
      </c>
      <c r="H1961" s="43">
        <v>718815</v>
      </c>
      <c r="I1961" s="167">
        <v>6542140</v>
      </c>
    </row>
    <row r="1962" spans="1:9" s="27" customFormat="1" ht="11.25" customHeight="1" x14ac:dyDescent="0.2">
      <c r="A1962" s="25" t="s">
        <v>142</v>
      </c>
      <c r="B1962" s="25" t="s">
        <v>90</v>
      </c>
      <c r="C1962" s="25" t="s">
        <v>381</v>
      </c>
      <c r="D1962" s="25" t="s">
        <v>77</v>
      </c>
      <c r="E1962" s="25" t="s">
        <v>16</v>
      </c>
      <c r="F1962" s="43">
        <v>335</v>
      </c>
      <c r="G1962" s="43">
        <v>2300</v>
      </c>
      <c r="H1962" s="43">
        <v>145860</v>
      </c>
      <c r="I1962" s="167">
        <v>1740670</v>
      </c>
    </row>
    <row r="1963" spans="1:9" s="27" customFormat="1" ht="11.25" customHeight="1" x14ac:dyDescent="0.2">
      <c r="A1963" s="25" t="s">
        <v>142</v>
      </c>
      <c r="B1963" s="25" t="s">
        <v>90</v>
      </c>
      <c r="C1963" s="25" t="s">
        <v>381</v>
      </c>
      <c r="D1963" s="25" t="s">
        <v>78</v>
      </c>
      <c r="E1963" s="25" t="s">
        <v>13</v>
      </c>
      <c r="F1963" s="43">
        <v>160</v>
      </c>
      <c r="G1963" s="43">
        <v>570</v>
      </c>
      <c r="H1963" s="43">
        <v>30075</v>
      </c>
      <c r="I1963" s="167">
        <v>362580</v>
      </c>
    </row>
    <row r="1964" spans="1:9" s="27" customFormat="1" ht="11.25" customHeight="1" x14ac:dyDescent="0.2">
      <c r="A1964" s="25" t="s">
        <v>142</v>
      </c>
      <c r="B1964" s="25" t="s">
        <v>90</v>
      </c>
      <c r="C1964" s="25" t="s">
        <v>381</v>
      </c>
      <c r="D1964" s="25" t="s">
        <v>79</v>
      </c>
      <c r="E1964" s="25" t="s">
        <v>11</v>
      </c>
      <c r="F1964" s="43">
        <v>95</v>
      </c>
      <c r="G1964" s="43">
        <v>180</v>
      </c>
      <c r="H1964" s="43">
        <v>11710</v>
      </c>
      <c r="I1964" s="167">
        <v>129485</v>
      </c>
    </row>
    <row r="1965" spans="1:9" s="27" customFormat="1" ht="11.25" customHeight="1" x14ac:dyDescent="0.2">
      <c r="A1965" s="25" t="s">
        <v>142</v>
      </c>
      <c r="B1965" s="25" t="s">
        <v>90</v>
      </c>
      <c r="C1965" s="25" t="s">
        <v>381</v>
      </c>
      <c r="D1965" s="25" t="s">
        <v>80</v>
      </c>
      <c r="E1965" s="25" t="s">
        <v>25</v>
      </c>
      <c r="F1965" s="43">
        <v>1900</v>
      </c>
      <c r="G1965" s="43">
        <v>9700</v>
      </c>
      <c r="H1965" s="43">
        <v>566700</v>
      </c>
      <c r="I1965" s="167">
        <v>5682310</v>
      </c>
    </row>
    <row r="1966" spans="1:9" s="27" customFormat="1" ht="11.25" customHeight="1" x14ac:dyDescent="0.2">
      <c r="A1966" s="25" t="s">
        <v>142</v>
      </c>
      <c r="B1966" s="25" t="s">
        <v>90</v>
      </c>
      <c r="C1966" s="25" t="s">
        <v>381</v>
      </c>
      <c r="D1966" s="25" t="s">
        <v>81</v>
      </c>
      <c r="E1966" s="25" t="s">
        <v>19</v>
      </c>
      <c r="F1966" s="43">
        <v>555</v>
      </c>
      <c r="G1966" s="43">
        <v>1740</v>
      </c>
      <c r="H1966" s="43">
        <v>69955</v>
      </c>
      <c r="I1966" s="167">
        <v>652350</v>
      </c>
    </row>
    <row r="1967" spans="1:9" s="27" customFormat="1" ht="11.25" customHeight="1" x14ac:dyDescent="0.2">
      <c r="A1967" s="25" t="s">
        <v>142</v>
      </c>
      <c r="B1967" s="25" t="s">
        <v>90</v>
      </c>
      <c r="C1967" s="25" t="s">
        <v>381</v>
      </c>
      <c r="D1967" s="25" t="s">
        <v>82</v>
      </c>
      <c r="E1967" s="25" t="s">
        <v>20</v>
      </c>
      <c r="F1967" s="43">
        <v>1235</v>
      </c>
      <c r="G1967" s="43">
        <v>4210</v>
      </c>
      <c r="H1967" s="43">
        <v>186160</v>
      </c>
      <c r="I1967" s="167">
        <v>1896970</v>
      </c>
    </row>
    <row r="1968" spans="1:9" s="27" customFormat="1" ht="11.25" customHeight="1" x14ac:dyDescent="0.2">
      <c r="A1968" s="25" t="s">
        <v>142</v>
      </c>
      <c r="B1968" s="25" t="s">
        <v>104</v>
      </c>
      <c r="C1968" s="25" t="s">
        <v>380</v>
      </c>
      <c r="D1968" s="25" t="s">
        <v>66</v>
      </c>
      <c r="E1968" s="25" t="s">
        <v>12</v>
      </c>
      <c r="F1968" s="43">
        <v>70</v>
      </c>
      <c r="G1968" s="43">
        <v>125</v>
      </c>
      <c r="H1968" s="43">
        <v>8085</v>
      </c>
      <c r="I1968" s="167">
        <v>61875</v>
      </c>
    </row>
    <row r="1969" spans="1:9" s="27" customFormat="1" ht="11.25" customHeight="1" x14ac:dyDescent="0.2">
      <c r="A1969" s="25" t="s">
        <v>142</v>
      </c>
      <c r="B1969" s="25" t="s">
        <v>104</v>
      </c>
      <c r="C1969" s="25" t="s">
        <v>380</v>
      </c>
      <c r="D1969" s="25" t="s">
        <v>67</v>
      </c>
      <c r="E1969" s="25" t="s">
        <v>15</v>
      </c>
      <c r="F1969" s="43">
        <v>385</v>
      </c>
      <c r="G1969" s="43">
        <v>1775</v>
      </c>
      <c r="H1969" s="43">
        <v>78925</v>
      </c>
      <c r="I1969" s="167">
        <v>833745</v>
      </c>
    </row>
    <row r="1970" spans="1:9" s="27" customFormat="1" ht="11.25" customHeight="1" x14ac:dyDescent="0.2">
      <c r="A1970" s="25" t="s">
        <v>142</v>
      </c>
      <c r="B1970" s="25" t="s">
        <v>104</v>
      </c>
      <c r="C1970" s="25" t="s">
        <v>380</v>
      </c>
      <c r="D1970" s="25" t="s">
        <v>68</v>
      </c>
      <c r="E1970" s="25" t="s">
        <v>9</v>
      </c>
      <c r="F1970" s="43">
        <v>0</v>
      </c>
      <c r="G1970" s="43">
        <v>10</v>
      </c>
      <c r="H1970" s="43">
        <v>1195</v>
      </c>
      <c r="I1970" s="167">
        <v>15545</v>
      </c>
    </row>
    <row r="1971" spans="1:9" s="27" customFormat="1" ht="11.25" customHeight="1" x14ac:dyDescent="0.2">
      <c r="A1971" s="25" t="s">
        <v>142</v>
      </c>
      <c r="B1971" s="25" t="s">
        <v>104</v>
      </c>
      <c r="C1971" s="25" t="s">
        <v>380</v>
      </c>
      <c r="D1971" s="25" t="s">
        <v>69</v>
      </c>
      <c r="E1971" s="25" t="s">
        <v>14</v>
      </c>
      <c r="F1971" s="43">
        <v>205</v>
      </c>
      <c r="G1971" s="43">
        <v>4060</v>
      </c>
      <c r="H1971" s="43">
        <v>153485</v>
      </c>
      <c r="I1971" s="167">
        <v>1804675</v>
      </c>
    </row>
    <row r="1972" spans="1:9" s="27" customFormat="1" ht="11.25" customHeight="1" x14ac:dyDescent="0.2">
      <c r="A1972" s="25" t="s">
        <v>142</v>
      </c>
      <c r="B1972" s="25" t="s">
        <v>104</v>
      </c>
      <c r="C1972" s="25" t="s">
        <v>380</v>
      </c>
      <c r="D1972" s="25" t="s">
        <v>70</v>
      </c>
      <c r="E1972" s="25" t="s">
        <v>17</v>
      </c>
      <c r="F1972" s="43">
        <v>60</v>
      </c>
      <c r="G1972" s="43">
        <v>3820</v>
      </c>
      <c r="H1972" s="43">
        <v>133995</v>
      </c>
      <c r="I1972" s="167">
        <v>1529985</v>
      </c>
    </row>
    <row r="1973" spans="1:9" s="27" customFormat="1" ht="11.25" customHeight="1" x14ac:dyDescent="0.2">
      <c r="A1973" s="25" t="s">
        <v>142</v>
      </c>
      <c r="B1973" s="25" t="s">
        <v>104</v>
      </c>
      <c r="C1973" s="25" t="s">
        <v>380</v>
      </c>
      <c r="D1973" s="25" t="s">
        <v>71</v>
      </c>
      <c r="E1973" s="25" t="s">
        <v>22</v>
      </c>
      <c r="F1973" s="43">
        <v>950</v>
      </c>
      <c r="G1973" s="43">
        <v>11630</v>
      </c>
      <c r="H1973" s="43">
        <v>446370</v>
      </c>
      <c r="I1973" s="167">
        <v>4651375</v>
      </c>
    </row>
    <row r="1974" spans="1:9" s="27" customFormat="1" ht="11.25" customHeight="1" x14ac:dyDescent="0.2">
      <c r="A1974" s="25" t="s">
        <v>142</v>
      </c>
      <c r="B1974" s="25" t="s">
        <v>104</v>
      </c>
      <c r="C1974" s="25" t="s">
        <v>380</v>
      </c>
      <c r="D1974" s="25" t="s">
        <v>72</v>
      </c>
      <c r="E1974" s="25" t="s">
        <v>10</v>
      </c>
      <c r="F1974" s="43">
        <v>60</v>
      </c>
      <c r="G1974" s="43">
        <v>205</v>
      </c>
      <c r="H1974" s="43">
        <v>13495</v>
      </c>
      <c r="I1974" s="167">
        <v>128240</v>
      </c>
    </row>
    <row r="1975" spans="1:9" s="27" customFormat="1" ht="11.25" customHeight="1" x14ac:dyDescent="0.2">
      <c r="A1975" s="25" t="s">
        <v>142</v>
      </c>
      <c r="B1975" s="25" t="s">
        <v>104</v>
      </c>
      <c r="C1975" s="25" t="s">
        <v>380</v>
      </c>
      <c r="D1975" s="25" t="s">
        <v>73</v>
      </c>
      <c r="E1975" s="25" t="s">
        <v>18</v>
      </c>
      <c r="F1975" s="43">
        <v>465</v>
      </c>
      <c r="G1975" s="43">
        <v>1310</v>
      </c>
      <c r="H1975" s="43">
        <v>88725</v>
      </c>
      <c r="I1975" s="167">
        <v>951640</v>
      </c>
    </row>
    <row r="1976" spans="1:9" s="27" customFormat="1" ht="11.25" customHeight="1" x14ac:dyDescent="0.2">
      <c r="A1976" s="25" t="s">
        <v>142</v>
      </c>
      <c r="B1976" s="25" t="s">
        <v>104</v>
      </c>
      <c r="C1976" s="25" t="s">
        <v>380</v>
      </c>
      <c r="D1976" s="25" t="s">
        <v>74</v>
      </c>
      <c r="E1976" s="25" t="s">
        <v>23</v>
      </c>
      <c r="F1976" s="43">
        <v>2030</v>
      </c>
      <c r="G1976" s="43">
        <v>6905</v>
      </c>
      <c r="H1976" s="43">
        <v>328045</v>
      </c>
      <c r="I1976" s="167">
        <v>3707445</v>
      </c>
    </row>
    <row r="1977" spans="1:9" s="27" customFormat="1" ht="11.25" customHeight="1" x14ac:dyDescent="0.2">
      <c r="A1977" s="25" t="s">
        <v>142</v>
      </c>
      <c r="B1977" s="25" t="s">
        <v>104</v>
      </c>
      <c r="C1977" s="25" t="s">
        <v>380</v>
      </c>
      <c r="D1977" s="25" t="s">
        <v>75</v>
      </c>
      <c r="E1977" s="25" t="s">
        <v>21</v>
      </c>
      <c r="F1977" s="43">
        <v>490</v>
      </c>
      <c r="G1977" s="43">
        <v>5270</v>
      </c>
      <c r="H1977" s="43">
        <v>394785</v>
      </c>
      <c r="I1977" s="167">
        <v>4248440</v>
      </c>
    </row>
    <row r="1978" spans="1:9" s="27" customFormat="1" ht="11.25" customHeight="1" x14ac:dyDescent="0.2">
      <c r="A1978" s="25" t="s">
        <v>142</v>
      </c>
      <c r="B1978" s="25" t="s">
        <v>104</v>
      </c>
      <c r="C1978" s="25" t="s">
        <v>380</v>
      </c>
      <c r="D1978" s="25" t="s">
        <v>76</v>
      </c>
      <c r="E1978" s="25" t="s">
        <v>24</v>
      </c>
      <c r="F1978" s="43">
        <v>3840</v>
      </c>
      <c r="G1978" s="43">
        <v>16100</v>
      </c>
      <c r="H1978" s="43">
        <v>807695</v>
      </c>
      <c r="I1978" s="167">
        <v>7579865</v>
      </c>
    </row>
    <row r="1979" spans="1:9" s="27" customFormat="1" ht="11.25" customHeight="1" x14ac:dyDescent="0.2">
      <c r="A1979" s="25" t="s">
        <v>142</v>
      </c>
      <c r="B1979" s="25" t="s">
        <v>104</v>
      </c>
      <c r="C1979" s="25" t="s">
        <v>380</v>
      </c>
      <c r="D1979" s="25" t="s">
        <v>77</v>
      </c>
      <c r="E1979" s="25" t="s">
        <v>16</v>
      </c>
      <c r="F1979" s="43">
        <v>280</v>
      </c>
      <c r="G1979" s="43">
        <v>1295</v>
      </c>
      <c r="H1979" s="43">
        <v>71715</v>
      </c>
      <c r="I1979" s="167">
        <v>822950</v>
      </c>
    </row>
    <row r="1980" spans="1:9" s="27" customFormat="1" ht="11.25" customHeight="1" x14ac:dyDescent="0.2">
      <c r="A1980" s="25" t="s">
        <v>142</v>
      </c>
      <c r="B1980" s="25" t="s">
        <v>104</v>
      </c>
      <c r="C1980" s="25" t="s">
        <v>380</v>
      </c>
      <c r="D1980" s="25" t="s">
        <v>78</v>
      </c>
      <c r="E1980" s="25" t="s">
        <v>13</v>
      </c>
      <c r="F1980" s="43">
        <v>180</v>
      </c>
      <c r="G1980" s="43">
        <v>410</v>
      </c>
      <c r="H1980" s="43">
        <v>24990</v>
      </c>
      <c r="I1980" s="167">
        <v>311195</v>
      </c>
    </row>
    <row r="1981" spans="1:9" s="27" customFormat="1" ht="11.25" customHeight="1" x14ac:dyDescent="0.2">
      <c r="A1981" s="25" t="s">
        <v>142</v>
      </c>
      <c r="B1981" s="25" t="s">
        <v>104</v>
      </c>
      <c r="C1981" s="25" t="s">
        <v>380</v>
      </c>
      <c r="D1981" s="25" t="s">
        <v>79</v>
      </c>
      <c r="E1981" s="25" t="s">
        <v>11</v>
      </c>
      <c r="F1981" s="43">
        <v>90</v>
      </c>
      <c r="G1981" s="43">
        <v>205</v>
      </c>
      <c r="H1981" s="43">
        <v>14150</v>
      </c>
      <c r="I1981" s="167">
        <v>141270</v>
      </c>
    </row>
    <row r="1982" spans="1:9" s="27" customFormat="1" ht="11.25" customHeight="1" x14ac:dyDescent="0.2">
      <c r="A1982" s="25" t="s">
        <v>142</v>
      </c>
      <c r="B1982" s="25" t="s">
        <v>104</v>
      </c>
      <c r="C1982" s="25" t="s">
        <v>380</v>
      </c>
      <c r="D1982" s="25" t="s">
        <v>80</v>
      </c>
      <c r="E1982" s="25" t="s">
        <v>25</v>
      </c>
      <c r="F1982" s="43">
        <v>1945</v>
      </c>
      <c r="G1982" s="43">
        <v>9225</v>
      </c>
      <c r="H1982" s="43">
        <v>501915</v>
      </c>
      <c r="I1982" s="167">
        <v>5407400</v>
      </c>
    </row>
    <row r="1983" spans="1:9" s="27" customFormat="1" ht="11.25" customHeight="1" x14ac:dyDescent="0.2">
      <c r="A1983" s="25" t="s">
        <v>142</v>
      </c>
      <c r="B1983" s="25" t="s">
        <v>104</v>
      </c>
      <c r="C1983" s="25" t="s">
        <v>380</v>
      </c>
      <c r="D1983" s="25" t="s">
        <v>81</v>
      </c>
      <c r="E1983" s="25" t="s">
        <v>19</v>
      </c>
      <c r="F1983" s="43">
        <v>595</v>
      </c>
      <c r="G1983" s="43">
        <v>2130</v>
      </c>
      <c r="H1983" s="43">
        <v>72810</v>
      </c>
      <c r="I1983" s="167">
        <v>674755</v>
      </c>
    </row>
    <row r="1984" spans="1:9" s="27" customFormat="1" ht="11.25" customHeight="1" x14ac:dyDescent="0.2">
      <c r="A1984" s="25" t="s">
        <v>142</v>
      </c>
      <c r="B1984" s="25" t="s">
        <v>104</v>
      </c>
      <c r="C1984" s="25" t="s">
        <v>380</v>
      </c>
      <c r="D1984" s="25" t="s">
        <v>82</v>
      </c>
      <c r="E1984" s="25" t="s">
        <v>20</v>
      </c>
      <c r="F1984" s="43">
        <v>1050</v>
      </c>
      <c r="G1984" s="43">
        <v>3925</v>
      </c>
      <c r="H1984" s="43">
        <v>191650</v>
      </c>
      <c r="I1984" s="167">
        <v>1910640</v>
      </c>
    </row>
    <row r="1985" spans="1:9" s="27" customFormat="1" ht="11.25" customHeight="1" x14ac:dyDescent="0.2">
      <c r="A1985" s="25" t="s">
        <v>142</v>
      </c>
      <c r="B1985" s="25" t="s">
        <v>89</v>
      </c>
      <c r="C1985" s="25" t="s">
        <v>379</v>
      </c>
      <c r="D1985" s="25" t="s">
        <v>66</v>
      </c>
      <c r="E1985" s="25" t="s">
        <v>12</v>
      </c>
      <c r="F1985" s="43">
        <v>70</v>
      </c>
      <c r="G1985" s="43">
        <v>220</v>
      </c>
      <c r="H1985" s="43">
        <v>13020</v>
      </c>
      <c r="I1985" s="167">
        <v>147680</v>
      </c>
    </row>
    <row r="1986" spans="1:9" s="27" customFormat="1" ht="11.25" customHeight="1" x14ac:dyDescent="0.2">
      <c r="A1986" s="25" t="s">
        <v>142</v>
      </c>
      <c r="B1986" s="25" t="s">
        <v>89</v>
      </c>
      <c r="C1986" s="25" t="s">
        <v>379</v>
      </c>
      <c r="D1986" s="25" t="s">
        <v>67</v>
      </c>
      <c r="E1986" s="25" t="s">
        <v>15</v>
      </c>
      <c r="F1986" s="43">
        <v>170</v>
      </c>
      <c r="G1986" s="43">
        <v>1420</v>
      </c>
      <c r="H1986" s="43">
        <v>48470</v>
      </c>
      <c r="I1986" s="167">
        <v>564005</v>
      </c>
    </row>
    <row r="1987" spans="1:9" s="27" customFormat="1" ht="11.25" customHeight="1" x14ac:dyDescent="0.2">
      <c r="A1987" s="25" t="s">
        <v>142</v>
      </c>
      <c r="B1987" s="25" t="s">
        <v>89</v>
      </c>
      <c r="C1987" s="25" t="s">
        <v>379</v>
      </c>
      <c r="D1987" s="25" t="s">
        <v>69</v>
      </c>
      <c r="E1987" s="25" t="s">
        <v>14</v>
      </c>
      <c r="F1987" s="43">
        <v>135</v>
      </c>
      <c r="G1987" s="43">
        <v>6010</v>
      </c>
      <c r="H1987" s="43">
        <v>172925</v>
      </c>
      <c r="I1987" s="167">
        <v>1949100</v>
      </c>
    </row>
    <row r="1988" spans="1:9" s="27" customFormat="1" ht="11.25" customHeight="1" x14ac:dyDescent="0.2">
      <c r="A1988" s="25" t="s">
        <v>142</v>
      </c>
      <c r="B1988" s="25" t="s">
        <v>89</v>
      </c>
      <c r="C1988" s="25" t="s">
        <v>379</v>
      </c>
      <c r="D1988" s="25" t="s">
        <v>70</v>
      </c>
      <c r="E1988" s="25" t="s">
        <v>17</v>
      </c>
      <c r="F1988" s="43">
        <v>70</v>
      </c>
      <c r="G1988" s="43">
        <v>9530</v>
      </c>
      <c r="H1988" s="43">
        <v>462110</v>
      </c>
      <c r="I1988" s="167">
        <v>5387380</v>
      </c>
    </row>
    <row r="1989" spans="1:9" s="27" customFormat="1" ht="11.25" customHeight="1" x14ac:dyDescent="0.2">
      <c r="A1989" s="25" t="s">
        <v>142</v>
      </c>
      <c r="B1989" s="25" t="s">
        <v>89</v>
      </c>
      <c r="C1989" s="25" t="s">
        <v>379</v>
      </c>
      <c r="D1989" s="25" t="s">
        <v>71</v>
      </c>
      <c r="E1989" s="25" t="s">
        <v>22</v>
      </c>
      <c r="F1989" s="43">
        <v>750</v>
      </c>
      <c r="G1989" s="43">
        <v>9515</v>
      </c>
      <c r="H1989" s="43">
        <v>345795</v>
      </c>
      <c r="I1989" s="167">
        <v>3325500</v>
      </c>
    </row>
    <row r="1990" spans="1:9" s="27" customFormat="1" ht="11.25" customHeight="1" x14ac:dyDescent="0.2">
      <c r="A1990" s="25" t="s">
        <v>142</v>
      </c>
      <c r="B1990" s="25" t="s">
        <v>89</v>
      </c>
      <c r="C1990" s="25" t="s">
        <v>379</v>
      </c>
      <c r="D1990" s="25" t="s">
        <v>72</v>
      </c>
      <c r="E1990" s="25" t="s">
        <v>10</v>
      </c>
      <c r="F1990" s="43">
        <v>25</v>
      </c>
      <c r="G1990" s="43">
        <v>65</v>
      </c>
      <c r="H1990" s="43">
        <v>3215</v>
      </c>
      <c r="I1990" s="167">
        <v>39140</v>
      </c>
    </row>
    <row r="1991" spans="1:9" s="27" customFormat="1" ht="11.25" customHeight="1" x14ac:dyDescent="0.2">
      <c r="A1991" s="25" t="s">
        <v>142</v>
      </c>
      <c r="B1991" s="25" t="s">
        <v>89</v>
      </c>
      <c r="C1991" s="25" t="s">
        <v>379</v>
      </c>
      <c r="D1991" s="25" t="s">
        <v>73</v>
      </c>
      <c r="E1991" s="25" t="s">
        <v>18</v>
      </c>
      <c r="F1991" s="43">
        <v>250</v>
      </c>
      <c r="G1991" s="43">
        <v>810</v>
      </c>
      <c r="H1991" s="43">
        <v>46440</v>
      </c>
      <c r="I1991" s="167">
        <v>503910</v>
      </c>
    </row>
    <row r="1992" spans="1:9" s="27" customFormat="1" ht="11.25" customHeight="1" x14ac:dyDescent="0.2">
      <c r="A1992" s="25" t="s">
        <v>142</v>
      </c>
      <c r="B1992" s="25" t="s">
        <v>89</v>
      </c>
      <c r="C1992" s="25" t="s">
        <v>379</v>
      </c>
      <c r="D1992" s="25" t="s">
        <v>74</v>
      </c>
      <c r="E1992" s="25" t="s">
        <v>23</v>
      </c>
      <c r="F1992" s="43">
        <v>825</v>
      </c>
      <c r="G1992" s="43">
        <v>3040</v>
      </c>
      <c r="H1992" s="43">
        <v>125535</v>
      </c>
      <c r="I1992" s="167">
        <v>1355465</v>
      </c>
    </row>
    <row r="1993" spans="1:9" s="27" customFormat="1" ht="11.25" customHeight="1" x14ac:dyDescent="0.2">
      <c r="A1993" s="25" t="s">
        <v>142</v>
      </c>
      <c r="B1993" s="25" t="s">
        <v>89</v>
      </c>
      <c r="C1993" s="25" t="s">
        <v>379</v>
      </c>
      <c r="D1993" s="25" t="s">
        <v>75</v>
      </c>
      <c r="E1993" s="25" t="s">
        <v>21</v>
      </c>
      <c r="F1993" s="43">
        <v>265</v>
      </c>
      <c r="G1993" s="43">
        <v>3785</v>
      </c>
      <c r="H1993" s="43">
        <v>140480</v>
      </c>
      <c r="I1993" s="167">
        <v>2022975</v>
      </c>
    </row>
    <row r="1994" spans="1:9" s="27" customFormat="1" ht="11.25" customHeight="1" x14ac:dyDescent="0.2">
      <c r="A1994" s="25" t="s">
        <v>142</v>
      </c>
      <c r="B1994" s="25" t="s">
        <v>89</v>
      </c>
      <c r="C1994" s="25" t="s">
        <v>379</v>
      </c>
      <c r="D1994" s="25" t="s">
        <v>76</v>
      </c>
      <c r="E1994" s="25" t="s">
        <v>24</v>
      </c>
      <c r="F1994" s="43">
        <v>2190</v>
      </c>
      <c r="G1994" s="43">
        <v>7935</v>
      </c>
      <c r="H1994" s="43">
        <v>372600</v>
      </c>
      <c r="I1994" s="167">
        <v>3443315</v>
      </c>
    </row>
    <row r="1995" spans="1:9" s="27" customFormat="1" ht="11.25" customHeight="1" x14ac:dyDescent="0.2">
      <c r="A1995" s="25" t="s">
        <v>142</v>
      </c>
      <c r="B1995" s="25" t="s">
        <v>89</v>
      </c>
      <c r="C1995" s="25" t="s">
        <v>379</v>
      </c>
      <c r="D1995" s="25" t="s">
        <v>77</v>
      </c>
      <c r="E1995" s="25" t="s">
        <v>16</v>
      </c>
      <c r="F1995" s="43">
        <v>245</v>
      </c>
      <c r="G1995" s="43">
        <v>1660</v>
      </c>
      <c r="H1995" s="43">
        <v>101875</v>
      </c>
      <c r="I1995" s="167">
        <v>1151495</v>
      </c>
    </row>
    <row r="1996" spans="1:9" s="27" customFormat="1" ht="11.25" customHeight="1" x14ac:dyDescent="0.2">
      <c r="A1996" s="25" t="s">
        <v>142</v>
      </c>
      <c r="B1996" s="25" t="s">
        <v>89</v>
      </c>
      <c r="C1996" s="25" t="s">
        <v>379</v>
      </c>
      <c r="D1996" s="25" t="s">
        <v>78</v>
      </c>
      <c r="E1996" s="25" t="s">
        <v>13</v>
      </c>
      <c r="F1996" s="43">
        <v>120</v>
      </c>
      <c r="G1996" s="43">
        <v>270</v>
      </c>
      <c r="H1996" s="43">
        <v>13110</v>
      </c>
      <c r="I1996" s="167">
        <v>147910</v>
      </c>
    </row>
    <row r="1997" spans="1:9" s="27" customFormat="1" ht="11.25" customHeight="1" x14ac:dyDescent="0.2">
      <c r="A1997" s="25" t="s">
        <v>142</v>
      </c>
      <c r="B1997" s="25" t="s">
        <v>89</v>
      </c>
      <c r="C1997" s="25" t="s">
        <v>379</v>
      </c>
      <c r="D1997" s="25" t="s">
        <v>79</v>
      </c>
      <c r="E1997" s="25" t="s">
        <v>11</v>
      </c>
      <c r="F1997" s="43">
        <v>60</v>
      </c>
      <c r="G1997" s="43">
        <v>100</v>
      </c>
      <c r="H1997" s="43">
        <v>4965</v>
      </c>
      <c r="I1997" s="167">
        <v>50665</v>
      </c>
    </row>
    <row r="1998" spans="1:9" s="27" customFormat="1" ht="11.25" customHeight="1" x14ac:dyDescent="0.2">
      <c r="A1998" s="25" t="s">
        <v>142</v>
      </c>
      <c r="B1998" s="25" t="s">
        <v>89</v>
      </c>
      <c r="C1998" s="25" t="s">
        <v>379</v>
      </c>
      <c r="D1998" s="25" t="s">
        <v>80</v>
      </c>
      <c r="E1998" s="25" t="s">
        <v>25</v>
      </c>
      <c r="F1998" s="43">
        <v>1465</v>
      </c>
      <c r="G1998" s="43">
        <v>8245</v>
      </c>
      <c r="H1998" s="43">
        <v>482090</v>
      </c>
      <c r="I1998" s="167">
        <v>4972055</v>
      </c>
    </row>
    <row r="1999" spans="1:9" s="27" customFormat="1" ht="11.25" customHeight="1" x14ac:dyDescent="0.2">
      <c r="A1999" s="25" t="s">
        <v>142</v>
      </c>
      <c r="B1999" s="25" t="s">
        <v>89</v>
      </c>
      <c r="C1999" s="25" t="s">
        <v>379</v>
      </c>
      <c r="D1999" s="25" t="s">
        <v>81</v>
      </c>
      <c r="E1999" s="25" t="s">
        <v>19</v>
      </c>
      <c r="F1999" s="43">
        <v>315</v>
      </c>
      <c r="G1999" s="43">
        <v>1110</v>
      </c>
      <c r="H1999" s="43">
        <v>41890</v>
      </c>
      <c r="I1999" s="167">
        <v>388595</v>
      </c>
    </row>
    <row r="2000" spans="1:9" s="27" customFormat="1" ht="11.25" customHeight="1" x14ac:dyDescent="0.2">
      <c r="A2000" s="25" t="s">
        <v>142</v>
      </c>
      <c r="B2000" s="25" t="s">
        <v>89</v>
      </c>
      <c r="C2000" s="25" t="s">
        <v>379</v>
      </c>
      <c r="D2000" s="25" t="s">
        <v>82</v>
      </c>
      <c r="E2000" s="25" t="s">
        <v>20</v>
      </c>
      <c r="F2000" s="43">
        <v>775</v>
      </c>
      <c r="G2000" s="43">
        <v>2425</v>
      </c>
      <c r="H2000" s="43">
        <v>112260</v>
      </c>
      <c r="I2000" s="167">
        <v>1181475</v>
      </c>
    </row>
    <row r="2001" spans="1:9" s="27" customFormat="1" ht="11.25" customHeight="1" x14ac:dyDescent="0.2">
      <c r="A2001" s="25" t="s">
        <v>142</v>
      </c>
      <c r="B2001" s="25" t="s">
        <v>88</v>
      </c>
      <c r="C2001" s="25" t="s">
        <v>122</v>
      </c>
      <c r="D2001" s="25" t="s">
        <v>66</v>
      </c>
      <c r="E2001" s="25" t="s">
        <v>12</v>
      </c>
      <c r="F2001" s="43">
        <v>55</v>
      </c>
      <c r="G2001" s="43">
        <v>160</v>
      </c>
      <c r="H2001" s="43">
        <v>11700</v>
      </c>
      <c r="I2001" s="167">
        <v>139675</v>
      </c>
    </row>
    <row r="2002" spans="1:9" s="27" customFormat="1" ht="11.25" customHeight="1" x14ac:dyDescent="0.2">
      <c r="A2002" s="25" t="s">
        <v>142</v>
      </c>
      <c r="B2002" s="25" t="s">
        <v>88</v>
      </c>
      <c r="C2002" s="25" t="s">
        <v>122</v>
      </c>
      <c r="D2002" s="25" t="s">
        <v>67</v>
      </c>
      <c r="E2002" s="25" t="s">
        <v>15</v>
      </c>
      <c r="F2002" s="43">
        <v>140</v>
      </c>
      <c r="G2002" s="43">
        <v>625</v>
      </c>
      <c r="H2002" s="43">
        <v>31045</v>
      </c>
      <c r="I2002" s="167">
        <v>410215</v>
      </c>
    </row>
    <row r="2003" spans="1:9" s="27" customFormat="1" ht="11.25" customHeight="1" x14ac:dyDescent="0.2">
      <c r="A2003" s="25" t="s">
        <v>142</v>
      </c>
      <c r="B2003" s="25" t="s">
        <v>88</v>
      </c>
      <c r="C2003" s="25" t="s">
        <v>122</v>
      </c>
      <c r="D2003" s="25" t="s">
        <v>69</v>
      </c>
      <c r="E2003" s="25" t="s">
        <v>14</v>
      </c>
      <c r="F2003" s="43">
        <v>45</v>
      </c>
      <c r="G2003" s="43">
        <v>1070</v>
      </c>
      <c r="H2003" s="43">
        <v>37600</v>
      </c>
      <c r="I2003" s="167">
        <v>435480</v>
      </c>
    </row>
    <row r="2004" spans="1:9" s="27" customFormat="1" ht="11.25" customHeight="1" x14ac:dyDescent="0.2">
      <c r="A2004" s="25" t="s">
        <v>142</v>
      </c>
      <c r="B2004" s="25" t="s">
        <v>88</v>
      </c>
      <c r="C2004" s="25" t="s">
        <v>122</v>
      </c>
      <c r="D2004" s="25" t="s">
        <v>70</v>
      </c>
      <c r="E2004" s="25" t="s">
        <v>17</v>
      </c>
      <c r="F2004" s="43">
        <v>15</v>
      </c>
      <c r="G2004" s="43">
        <v>210</v>
      </c>
      <c r="H2004" s="43">
        <v>7170</v>
      </c>
      <c r="I2004" s="167">
        <v>66100</v>
      </c>
    </row>
    <row r="2005" spans="1:9" s="27" customFormat="1" ht="11.25" customHeight="1" x14ac:dyDescent="0.2">
      <c r="A2005" s="25" t="s">
        <v>142</v>
      </c>
      <c r="B2005" s="25" t="s">
        <v>88</v>
      </c>
      <c r="C2005" s="25" t="s">
        <v>122</v>
      </c>
      <c r="D2005" s="25" t="s">
        <v>71</v>
      </c>
      <c r="E2005" s="25" t="s">
        <v>22</v>
      </c>
      <c r="F2005" s="43">
        <v>285</v>
      </c>
      <c r="G2005" s="43">
        <v>3005</v>
      </c>
      <c r="H2005" s="43">
        <v>87375</v>
      </c>
      <c r="I2005" s="167">
        <v>850265</v>
      </c>
    </row>
    <row r="2006" spans="1:9" s="27" customFormat="1" ht="11.25" customHeight="1" x14ac:dyDescent="0.2">
      <c r="A2006" s="25" t="s">
        <v>142</v>
      </c>
      <c r="B2006" s="25" t="s">
        <v>88</v>
      </c>
      <c r="C2006" s="25" t="s">
        <v>122</v>
      </c>
      <c r="D2006" s="25" t="s">
        <v>72</v>
      </c>
      <c r="E2006" s="25" t="s">
        <v>10</v>
      </c>
      <c r="F2006" s="43">
        <v>20</v>
      </c>
      <c r="G2006" s="43">
        <v>85</v>
      </c>
      <c r="H2006" s="43">
        <v>2830</v>
      </c>
      <c r="I2006" s="167">
        <v>24020</v>
      </c>
    </row>
    <row r="2007" spans="1:9" s="27" customFormat="1" ht="11.25" customHeight="1" x14ac:dyDescent="0.2">
      <c r="A2007" s="25" t="s">
        <v>142</v>
      </c>
      <c r="B2007" s="25" t="s">
        <v>88</v>
      </c>
      <c r="C2007" s="25" t="s">
        <v>122</v>
      </c>
      <c r="D2007" s="25" t="s">
        <v>73</v>
      </c>
      <c r="E2007" s="25" t="s">
        <v>18</v>
      </c>
      <c r="F2007" s="43">
        <v>150</v>
      </c>
      <c r="G2007" s="43">
        <v>375</v>
      </c>
      <c r="H2007" s="43">
        <v>20990</v>
      </c>
      <c r="I2007" s="167">
        <v>212185</v>
      </c>
    </row>
    <row r="2008" spans="1:9" s="27" customFormat="1" ht="11.25" customHeight="1" x14ac:dyDescent="0.2">
      <c r="A2008" s="25" t="s">
        <v>142</v>
      </c>
      <c r="B2008" s="25" t="s">
        <v>88</v>
      </c>
      <c r="C2008" s="25" t="s">
        <v>122</v>
      </c>
      <c r="D2008" s="25" t="s">
        <v>74</v>
      </c>
      <c r="E2008" s="25" t="s">
        <v>23</v>
      </c>
      <c r="F2008" s="43">
        <v>650</v>
      </c>
      <c r="G2008" s="43">
        <v>1985</v>
      </c>
      <c r="H2008" s="43">
        <v>83320</v>
      </c>
      <c r="I2008" s="167">
        <v>813685</v>
      </c>
    </row>
    <row r="2009" spans="1:9" s="27" customFormat="1" ht="11.25" customHeight="1" x14ac:dyDescent="0.2">
      <c r="A2009" s="25" t="s">
        <v>142</v>
      </c>
      <c r="B2009" s="25" t="s">
        <v>88</v>
      </c>
      <c r="C2009" s="25" t="s">
        <v>122</v>
      </c>
      <c r="D2009" s="25" t="s">
        <v>75</v>
      </c>
      <c r="E2009" s="25" t="s">
        <v>21</v>
      </c>
      <c r="F2009" s="43">
        <v>225</v>
      </c>
      <c r="G2009" s="43">
        <v>2120</v>
      </c>
      <c r="H2009" s="43">
        <v>132825</v>
      </c>
      <c r="I2009" s="167">
        <v>1580575</v>
      </c>
    </row>
    <row r="2010" spans="1:9" s="27" customFormat="1" ht="11.25" customHeight="1" x14ac:dyDescent="0.2">
      <c r="A2010" s="25" t="s">
        <v>142</v>
      </c>
      <c r="B2010" s="25" t="s">
        <v>88</v>
      </c>
      <c r="C2010" s="25" t="s">
        <v>122</v>
      </c>
      <c r="D2010" s="25" t="s">
        <v>76</v>
      </c>
      <c r="E2010" s="25" t="s">
        <v>24</v>
      </c>
      <c r="F2010" s="43">
        <v>1870</v>
      </c>
      <c r="G2010" s="43">
        <v>6725</v>
      </c>
      <c r="H2010" s="43">
        <v>303335</v>
      </c>
      <c r="I2010" s="167">
        <v>2842725</v>
      </c>
    </row>
    <row r="2011" spans="1:9" s="27" customFormat="1" ht="11.25" customHeight="1" x14ac:dyDescent="0.2">
      <c r="A2011" s="25" t="s">
        <v>142</v>
      </c>
      <c r="B2011" s="25" t="s">
        <v>88</v>
      </c>
      <c r="C2011" s="25" t="s">
        <v>122</v>
      </c>
      <c r="D2011" s="25" t="s">
        <v>77</v>
      </c>
      <c r="E2011" s="25" t="s">
        <v>16</v>
      </c>
      <c r="F2011" s="43">
        <v>170</v>
      </c>
      <c r="G2011" s="43">
        <v>975</v>
      </c>
      <c r="H2011" s="43">
        <v>52135</v>
      </c>
      <c r="I2011" s="167">
        <v>589875</v>
      </c>
    </row>
    <row r="2012" spans="1:9" s="27" customFormat="1" ht="11.25" customHeight="1" x14ac:dyDescent="0.2">
      <c r="A2012" s="25" t="s">
        <v>142</v>
      </c>
      <c r="B2012" s="25" t="s">
        <v>88</v>
      </c>
      <c r="C2012" s="25" t="s">
        <v>122</v>
      </c>
      <c r="D2012" s="25" t="s">
        <v>78</v>
      </c>
      <c r="E2012" s="25" t="s">
        <v>13</v>
      </c>
      <c r="F2012" s="43">
        <v>80</v>
      </c>
      <c r="G2012" s="43">
        <v>165</v>
      </c>
      <c r="H2012" s="43">
        <v>10235</v>
      </c>
      <c r="I2012" s="167">
        <v>133385</v>
      </c>
    </row>
    <row r="2013" spans="1:9" s="27" customFormat="1" ht="11.25" customHeight="1" x14ac:dyDescent="0.2">
      <c r="A2013" s="25" t="s">
        <v>142</v>
      </c>
      <c r="B2013" s="25" t="s">
        <v>88</v>
      </c>
      <c r="C2013" s="25" t="s">
        <v>122</v>
      </c>
      <c r="D2013" s="25" t="s">
        <v>79</v>
      </c>
      <c r="E2013" s="25" t="s">
        <v>11</v>
      </c>
      <c r="F2013" s="43">
        <v>25</v>
      </c>
      <c r="G2013" s="43">
        <v>50</v>
      </c>
      <c r="H2013" s="43">
        <v>3450</v>
      </c>
      <c r="I2013" s="167">
        <v>34270</v>
      </c>
    </row>
    <row r="2014" spans="1:9" s="27" customFormat="1" ht="11.25" customHeight="1" x14ac:dyDescent="0.2">
      <c r="A2014" s="25" t="s">
        <v>142</v>
      </c>
      <c r="B2014" s="25" t="s">
        <v>88</v>
      </c>
      <c r="C2014" s="25" t="s">
        <v>122</v>
      </c>
      <c r="D2014" s="25" t="s">
        <v>80</v>
      </c>
      <c r="E2014" s="25" t="s">
        <v>25</v>
      </c>
      <c r="F2014" s="43">
        <v>940</v>
      </c>
      <c r="G2014" s="43">
        <v>3760</v>
      </c>
      <c r="H2014" s="43">
        <v>239195</v>
      </c>
      <c r="I2014" s="167">
        <v>2729245</v>
      </c>
    </row>
    <row r="2015" spans="1:9" s="27" customFormat="1" ht="11.25" customHeight="1" x14ac:dyDescent="0.2">
      <c r="A2015" s="25" t="s">
        <v>142</v>
      </c>
      <c r="B2015" s="25" t="s">
        <v>88</v>
      </c>
      <c r="C2015" s="25" t="s">
        <v>122</v>
      </c>
      <c r="D2015" s="25" t="s">
        <v>81</v>
      </c>
      <c r="E2015" s="25" t="s">
        <v>19</v>
      </c>
      <c r="F2015" s="43">
        <v>235</v>
      </c>
      <c r="G2015" s="43">
        <v>675</v>
      </c>
      <c r="H2015" s="43">
        <v>27105</v>
      </c>
      <c r="I2015" s="167">
        <v>275710</v>
      </c>
    </row>
    <row r="2016" spans="1:9" s="27" customFormat="1" ht="11.25" customHeight="1" x14ac:dyDescent="0.2">
      <c r="A2016" s="25" t="s">
        <v>142</v>
      </c>
      <c r="B2016" s="25" t="s">
        <v>88</v>
      </c>
      <c r="C2016" s="25" t="s">
        <v>122</v>
      </c>
      <c r="D2016" s="25" t="s">
        <v>82</v>
      </c>
      <c r="E2016" s="25" t="s">
        <v>20</v>
      </c>
      <c r="F2016" s="43">
        <v>660</v>
      </c>
      <c r="G2016" s="43">
        <v>2050</v>
      </c>
      <c r="H2016" s="43">
        <v>94655</v>
      </c>
      <c r="I2016" s="167">
        <v>1017095</v>
      </c>
    </row>
    <row r="2017" spans="1:9" s="27" customFormat="1" ht="11.25" customHeight="1" x14ac:dyDescent="0.2">
      <c r="A2017" s="25" t="s">
        <v>142</v>
      </c>
      <c r="B2017" s="25" t="s">
        <v>87</v>
      </c>
      <c r="C2017" s="25" t="s">
        <v>123</v>
      </c>
      <c r="D2017" s="25" t="s">
        <v>66</v>
      </c>
      <c r="E2017" s="25" t="s">
        <v>12</v>
      </c>
      <c r="F2017" s="43">
        <v>155</v>
      </c>
      <c r="G2017" s="43">
        <v>320</v>
      </c>
      <c r="H2017" s="43">
        <v>20790</v>
      </c>
      <c r="I2017" s="167">
        <v>225465</v>
      </c>
    </row>
    <row r="2018" spans="1:9" s="27" customFormat="1" ht="11.25" customHeight="1" x14ac:dyDescent="0.2">
      <c r="A2018" s="25" t="s">
        <v>142</v>
      </c>
      <c r="B2018" s="25" t="s">
        <v>87</v>
      </c>
      <c r="C2018" s="25" t="s">
        <v>123</v>
      </c>
      <c r="D2018" s="25" t="s">
        <v>67</v>
      </c>
      <c r="E2018" s="25" t="s">
        <v>15</v>
      </c>
      <c r="F2018" s="43">
        <v>230</v>
      </c>
      <c r="G2018" s="43">
        <v>1000</v>
      </c>
      <c r="H2018" s="43">
        <v>44925</v>
      </c>
      <c r="I2018" s="167">
        <v>479250</v>
      </c>
    </row>
    <row r="2019" spans="1:9" s="27" customFormat="1" ht="11.25" customHeight="1" x14ac:dyDescent="0.2">
      <c r="A2019" s="25" t="s">
        <v>142</v>
      </c>
      <c r="B2019" s="25" t="s">
        <v>87</v>
      </c>
      <c r="C2019" s="25" t="s">
        <v>123</v>
      </c>
      <c r="D2019" s="25" t="s">
        <v>69</v>
      </c>
      <c r="E2019" s="25" t="s">
        <v>14</v>
      </c>
      <c r="F2019" s="43">
        <v>140</v>
      </c>
      <c r="G2019" s="43">
        <v>2895</v>
      </c>
      <c r="H2019" s="43">
        <v>106170</v>
      </c>
      <c r="I2019" s="167">
        <v>1275520</v>
      </c>
    </row>
    <row r="2020" spans="1:9" s="27" customFormat="1" ht="11.25" customHeight="1" x14ac:dyDescent="0.2">
      <c r="A2020" s="25" t="s">
        <v>142</v>
      </c>
      <c r="B2020" s="25" t="s">
        <v>87</v>
      </c>
      <c r="C2020" s="25" t="s">
        <v>123</v>
      </c>
      <c r="D2020" s="25" t="s">
        <v>70</v>
      </c>
      <c r="E2020" s="25" t="s">
        <v>17</v>
      </c>
      <c r="F2020" s="43">
        <v>60</v>
      </c>
      <c r="G2020" s="43">
        <v>6440</v>
      </c>
      <c r="H2020" s="43">
        <v>268210</v>
      </c>
      <c r="I2020" s="167">
        <v>3097155</v>
      </c>
    </row>
    <row r="2021" spans="1:9" s="27" customFormat="1" ht="11.25" customHeight="1" x14ac:dyDescent="0.2">
      <c r="A2021" s="25" t="s">
        <v>142</v>
      </c>
      <c r="B2021" s="25" t="s">
        <v>87</v>
      </c>
      <c r="C2021" s="25" t="s">
        <v>123</v>
      </c>
      <c r="D2021" s="25" t="s">
        <v>71</v>
      </c>
      <c r="E2021" s="25" t="s">
        <v>22</v>
      </c>
      <c r="F2021" s="43">
        <v>855</v>
      </c>
      <c r="G2021" s="43">
        <v>10685</v>
      </c>
      <c r="H2021" s="43">
        <v>534355</v>
      </c>
      <c r="I2021" s="167">
        <v>5516090</v>
      </c>
    </row>
    <row r="2022" spans="1:9" s="27" customFormat="1" ht="11.25" customHeight="1" x14ac:dyDescent="0.2">
      <c r="A2022" s="25" t="s">
        <v>142</v>
      </c>
      <c r="B2022" s="25" t="s">
        <v>87</v>
      </c>
      <c r="C2022" s="25" t="s">
        <v>123</v>
      </c>
      <c r="D2022" s="25" t="s">
        <v>72</v>
      </c>
      <c r="E2022" s="25" t="s">
        <v>10</v>
      </c>
      <c r="F2022" s="43">
        <v>45</v>
      </c>
      <c r="G2022" s="43">
        <v>215</v>
      </c>
      <c r="H2022" s="43">
        <v>17630</v>
      </c>
      <c r="I2022" s="167">
        <v>351450</v>
      </c>
    </row>
    <row r="2023" spans="1:9" s="27" customFormat="1" ht="11.25" customHeight="1" x14ac:dyDescent="0.2">
      <c r="A2023" s="25" t="s">
        <v>142</v>
      </c>
      <c r="B2023" s="25" t="s">
        <v>87</v>
      </c>
      <c r="C2023" s="25" t="s">
        <v>123</v>
      </c>
      <c r="D2023" s="25" t="s">
        <v>73</v>
      </c>
      <c r="E2023" s="25" t="s">
        <v>18</v>
      </c>
      <c r="F2023" s="43">
        <v>410</v>
      </c>
      <c r="G2023" s="43">
        <v>1005</v>
      </c>
      <c r="H2023" s="43">
        <v>57950</v>
      </c>
      <c r="I2023" s="167">
        <v>547300</v>
      </c>
    </row>
    <row r="2024" spans="1:9" s="27" customFormat="1" ht="11.25" customHeight="1" x14ac:dyDescent="0.2">
      <c r="A2024" s="25" t="s">
        <v>142</v>
      </c>
      <c r="B2024" s="25" t="s">
        <v>87</v>
      </c>
      <c r="C2024" s="25" t="s">
        <v>123</v>
      </c>
      <c r="D2024" s="25" t="s">
        <v>74</v>
      </c>
      <c r="E2024" s="25" t="s">
        <v>23</v>
      </c>
      <c r="F2024" s="43">
        <v>1650</v>
      </c>
      <c r="G2024" s="43">
        <v>4755</v>
      </c>
      <c r="H2024" s="43">
        <v>248100</v>
      </c>
      <c r="I2024" s="167">
        <v>2614240</v>
      </c>
    </row>
    <row r="2025" spans="1:9" s="27" customFormat="1" ht="11.25" customHeight="1" x14ac:dyDescent="0.2">
      <c r="A2025" s="25" t="s">
        <v>142</v>
      </c>
      <c r="B2025" s="25" t="s">
        <v>87</v>
      </c>
      <c r="C2025" s="25" t="s">
        <v>123</v>
      </c>
      <c r="D2025" s="25" t="s">
        <v>75</v>
      </c>
      <c r="E2025" s="25" t="s">
        <v>21</v>
      </c>
      <c r="F2025" s="43">
        <v>490</v>
      </c>
      <c r="G2025" s="43">
        <v>3635</v>
      </c>
      <c r="H2025" s="43">
        <v>156860</v>
      </c>
      <c r="I2025" s="167">
        <v>1638460</v>
      </c>
    </row>
    <row r="2026" spans="1:9" s="27" customFormat="1" ht="11.25" customHeight="1" x14ac:dyDescent="0.2">
      <c r="A2026" s="25" t="s">
        <v>142</v>
      </c>
      <c r="B2026" s="25" t="s">
        <v>87</v>
      </c>
      <c r="C2026" s="25" t="s">
        <v>123</v>
      </c>
      <c r="D2026" s="25" t="s">
        <v>76</v>
      </c>
      <c r="E2026" s="25" t="s">
        <v>24</v>
      </c>
      <c r="F2026" s="43">
        <v>3595</v>
      </c>
      <c r="G2026" s="43">
        <v>14265</v>
      </c>
      <c r="H2026" s="43">
        <v>745125</v>
      </c>
      <c r="I2026" s="167">
        <v>7068980</v>
      </c>
    </row>
    <row r="2027" spans="1:9" s="27" customFormat="1" ht="11.25" customHeight="1" x14ac:dyDescent="0.2">
      <c r="A2027" s="25" t="s">
        <v>142</v>
      </c>
      <c r="B2027" s="25" t="s">
        <v>87</v>
      </c>
      <c r="C2027" s="25" t="s">
        <v>123</v>
      </c>
      <c r="D2027" s="25" t="s">
        <v>77</v>
      </c>
      <c r="E2027" s="25" t="s">
        <v>16</v>
      </c>
      <c r="F2027" s="43">
        <v>385</v>
      </c>
      <c r="G2027" s="43">
        <v>1825</v>
      </c>
      <c r="H2027" s="43">
        <v>111590</v>
      </c>
      <c r="I2027" s="167">
        <v>1237915</v>
      </c>
    </row>
    <row r="2028" spans="1:9" s="27" customFormat="1" ht="11.25" customHeight="1" x14ac:dyDescent="0.2">
      <c r="A2028" s="25" t="s">
        <v>142</v>
      </c>
      <c r="B2028" s="25" t="s">
        <v>87</v>
      </c>
      <c r="C2028" s="25" t="s">
        <v>123</v>
      </c>
      <c r="D2028" s="25" t="s">
        <v>78</v>
      </c>
      <c r="E2028" s="25" t="s">
        <v>13</v>
      </c>
      <c r="F2028" s="43">
        <v>195</v>
      </c>
      <c r="G2028" s="43">
        <v>505</v>
      </c>
      <c r="H2028" s="43">
        <v>29250</v>
      </c>
      <c r="I2028" s="167">
        <v>396195</v>
      </c>
    </row>
    <row r="2029" spans="1:9" s="27" customFormat="1" ht="11.25" customHeight="1" x14ac:dyDescent="0.2">
      <c r="A2029" s="25" t="s">
        <v>142</v>
      </c>
      <c r="B2029" s="25" t="s">
        <v>87</v>
      </c>
      <c r="C2029" s="25" t="s">
        <v>123</v>
      </c>
      <c r="D2029" s="25" t="s">
        <v>79</v>
      </c>
      <c r="E2029" s="25" t="s">
        <v>11</v>
      </c>
      <c r="F2029" s="43">
        <v>110</v>
      </c>
      <c r="G2029" s="43">
        <v>230</v>
      </c>
      <c r="H2029" s="43">
        <v>16315</v>
      </c>
      <c r="I2029" s="167">
        <v>191995</v>
      </c>
    </row>
    <row r="2030" spans="1:9" s="27" customFormat="1" ht="11.25" customHeight="1" x14ac:dyDescent="0.2">
      <c r="A2030" s="25" t="s">
        <v>142</v>
      </c>
      <c r="B2030" s="25" t="s">
        <v>87</v>
      </c>
      <c r="C2030" s="25" t="s">
        <v>123</v>
      </c>
      <c r="D2030" s="25" t="s">
        <v>80</v>
      </c>
      <c r="E2030" s="25" t="s">
        <v>25</v>
      </c>
      <c r="F2030" s="43">
        <v>1920</v>
      </c>
      <c r="G2030" s="43">
        <v>8480</v>
      </c>
      <c r="H2030" s="43">
        <v>483625</v>
      </c>
      <c r="I2030" s="167">
        <v>5143465</v>
      </c>
    </row>
    <row r="2031" spans="1:9" s="27" customFormat="1" ht="11.25" customHeight="1" x14ac:dyDescent="0.2">
      <c r="A2031" s="25" t="s">
        <v>142</v>
      </c>
      <c r="B2031" s="25" t="s">
        <v>87</v>
      </c>
      <c r="C2031" s="25" t="s">
        <v>123</v>
      </c>
      <c r="D2031" s="25" t="s">
        <v>81</v>
      </c>
      <c r="E2031" s="25" t="s">
        <v>19</v>
      </c>
      <c r="F2031" s="43">
        <v>585</v>
      </c>
      <c r="G2031" s="43">
        <v>1365</v>
      </c>
      <c r="H2031" s="43">
        <v>59180</v>
      </c>
      <c r="I2031" s="167">
        <v>594510</v>
      </c>
    </row>
    <row r="2032" spans="1:9" s="27" customFormat="1" ht="11.25" customHeight="1" x14ac:dyDescent="0.2">
      <c r="A2032" s="25" t="s">
        <v>142</v>
      </c>
      <c r="B2032" s="25" t="s">
        <v>87</v>
      </c>
      <c r="C2032" s="25" t="s">
        <v>123</v>
      </c>
      <c r="D2032" s="25" t="s">
        <v>82</v>
      </c>
      <c r="E2032" s="25" t="s">
        <v>20</v>
      </c>
      <c r="F2032" s="43">
        <v>1680</v>
      </c>
      <c r="G2032" s="43">
        <v>5390</v>
      </c>
      <c r="H2032" s="43">
        <v>227165</v>
      </c>
      <c r="I2032" s="167">
        <v>2379135</v>
      </c>
    </row>
    <row r="2033" spans="1:9" s="27" customFormat="1" ht="11.25" customHeight="1" x14ac:dyDescent="0.2">
      <c r="A2033" s="25" t="s">
        <v>142</v>
      </c>
      <c r="B2033" s="25" t="s">
        <v>103</v>
      </c>
      <c r="C2033" s="25" t="s">
        <v>124</v>
      </c>
      <c r="D2033" s="25" t="s">
        <v>66</v>
      </c>
      <c r="E2033" s="25" t="s">
        <v>12</v>
      </c>
      <c r="F2033" s="43">
        <v>100</v>
      </c>
      <c r="G2033" s="43">
        <v>150</v>
      </c>
      <c r="H2033" s="43">
        <v>11465</v>
      </c>
      <c r="I2033" s="167">
        <v>101995</v>
      </c>
    </row>
    <row r="2034" spans="1:9" s="27" customFormat="1" ht="11.25" customHeight="1" x14ac:dyDescent="0.2">
      <c r="A2034" s="25" t="s">
        <v>142</v>
      </c>
      <c r="B2034" s="25" t="s">
        <v>103</v>
      </c>
      <c r="C2034" s="25" t="s">
        <v>124</v>
      </c>
      <c r="D2034" s="25" t="s">
        <v>67</v>
      </c>
      <c r="E2034" s="25" t="s">
        <v>15</v>
      </c>
      <c r="F2034" s="43">
        <v>270</v>
      </c>
      <c r="G2034" s="43">
        <v>1090</v>
      </c>
      <c r="H2034" s="43">
        <v>49375</v>
      </c>
      <c r="I2034" s="167">
        <v>563250</v>
      </c>
    </row>
    <row r="2035" spans="1:9" s="27" customFormat="1" ht="11.25" customHeight="1" x14ac:dyDescent="0.2">
      <c r="A2035" s="25" t="s">
        <v>142</v>
      </c>
      <c r="B2035" s="25" t="s">
        <v>103</v>
      </c>
      <c r="C2035" s="25" t="s">
        <v>124</v>
      </c>
      <c r="D2035" s="25" t="s">
        <v>69</v>
      </c>
      <c r="E2035" s="25" t="s">
        <v>14</v>
      </c>
      <c r="F2035" s="43">
        <v>120</v>
      </c>
      <c r="G2035" s="43">
        <v>3725</v>
      </c>
      <c r="H2035" s="43">
        <v>142025</v>
      </c>
      <c r="I2035" s="167">
        <v>1845640</v>
      </c>
    </row>
    <row r="2036" spans="1:9" s="27" customFormat="1" ht="11.25" customHeight="1" x14ac:dyDescent="0.2">
      <c r="A2036" s="25" t="s">
        <v>142</v>
      </c>
      <c r="B2036" s="25" t="s">
        <v>103</v>
      </c>
      <c r="C2036" s="25" t="s">
        <v>124</v>
      </c>
      <c r="D2036" s="25" t="s">
        <v>70</v>
      </c>
      <c r="E2036" s="25" t="s">
        <v>17</v>
      </c>
      <c r="F2036" s="43">
        <v>65</v>
      </c>
      <c r="G2036" s="43">
        <v>17710</v>
      </c>
      <c r="H2036" s="43">
        <v>603115</v>
      </c>
      <c r="I2036" s="167">
        <v>8455960</v>
      </c>
    </row>
    <row r="2037" spans="1:9" s="27" customFormat="1" ht="11.25" customHeight="1" x14ac:dyDescent="0.2">
      <c r="A2037" s="25" t="s">
        <v>142</v>
      </c>
      <c r="B2037" s="25" t="s">
        <v>103</v>
      </c>
      <c r="C2037" s="25" t="s">
        <v>124</v>
      </c>
      <c r="D2037" s="25" t="s">
        <v>71</v>
      </c>
      <c r="E2037" s="25" t="s">
        <v>22</v>
      </c>
      <c r="F2037" s="43">
        <v>730</v>
      </c>
      <c r="G2037" s="43">
        <v>11255</v>
      </c>
      <c r="H2037" s="43">
        <v>569355</v>
      </c>
      <c r="I2037" s="167">
        <v>5676985</v>
      </c>
    </row>
    <row r="2038" spans="1:9" s="27" customFormat="1" ht="11.25" customHeight="1" x14ac:dyDescent="0.2">
      <c r="A2038" s="25" t="s">
        <v>142</v>
      </c>
      <c r="B2038" s="25" t="s">
        <v>103</v>
      </c>
      <c r="C2038" s="25" t="s">
        <v>124</v>
      </c>
      <c r="D2038" s="25" t="s">
        <v>72</v>
      </c>
      <c r="E2038" s="25" t="s">
        <v>10</v>
      </c>
      <c r="F2038" s="43">
        <v>45</v>
      </c>
      <c r="G2038" s="43">
        <v>130</v>
      </c>
      <c r="H2038" s="43">
        <v>6890</v>
      </c>
      <c r="I2038" s="167">
        <v>62155</v>
      </c>
    </row>
    <row r="2039" spans="1:9" s="27" customFormat="1" ht="11.25" customHeight="1" x14ac:dyDescent="0.2">
      <c r="A2039" s="25" t="s">
        <v>142</v>
      </c>
      <c r="B2039" s="25" t="s">
        <v>103</v>
      </c>
      <c r="C2039" s="25" t="s">
        <v>124</v>
      </c>
      <c r="D2039" s="25" t="s">
        <v>73</v>
      </c>
      <c r="E2039" s="25" t="s">
        <v>18</v>
      </c>
      <c r="F2039" s="43">
        <v>540</v>
      </c>
      <c r="G2039" s="43">
        <v>1795</v>
      </c>
      <c r="H2039" s="43">
        <v>117110</v>
      </c>
      <c r="I2039" s="167">
        <v>1126625</v>
      </c>
    </row>
    <row r="2040" spans="1:9" s="27" customFormat="1" ht="11.25" customHeight="1" x14ac:dyDescent="0.2">
      <c r="A2040" s="25" t="s">
        <v>142</v>
      </c>
      <c r="B2040" s="25" t="s">
        <v>103</v>
      </c>
      <c r="C2040" s="25" t="s">
        <v>124</v>
      </c>
      <c r="D2040" s="25" t="s">
        <v>74</v>
      </c>
      <c r="E2040" s="25" t="s">
        <v>23</v>
      </c>
      <c r="F2040" s="43">
        <v>1780</v>
      </c>
      <c r="G2040" s="43">
        <v>5320</v>
      </c>
      <c r="H2040" s="43">
        <v>287835</v>
      </c>
      <c r="I2040" s="167">
        <v>2842555</v>
      </c>
    </row>
    <row r="2041" spans="1:9" s="27" customFormat="1" ht="11.25" customHeight="1" x14ac:dyDescent="0.2">
      <c r="A2041" s="25" t="s">
        <v>142</v>
      </c>
      <c r="B2041" s="25" t="s">
        <v>103</v>
      </c>
      <c r="C2041" s="25" t="s">
        <v>124</v>
      </c>
      <c r="D2041" s="25" t="s">
        <v>75</v>
      </c>
      <c r="E2041" s="25" t="s">
        <v>21</v>
      </c>
      <c r="F2041" s="43">
        <v>520</v>
      </c>
      <c r="G2041" s="43">
        <v>5160</v>
      </c>
      <c r="H2041" s="43">
        <v>225280</v>
      </c>
      <c r="I2041" s="167">
        <v>2822700</v>
      </c>
    </row>
    <row r="2042" spans="1:9" s="27" customFormat="1" ht="11.25" customHeight="1" x14ac:dyDescent="0.2">
      <c r="A2042" s="25" t="s">
        <v>142</v>
      </c>
      <c r="B2042" s="25" t="s">
        <v>103</v>
      </c>
      <c r="C2042" s="25" t="s">
        <v>124</v>
      </c>
      <c r="D2042" s="25" t="s">
        <v>76</v>
      </c>
      <c r="E2042" s="25" t="s">
        <v>24</v>
      </c>
      <c r="F2042" s="43">
        <v>4095</v>
      </c>
      <c r="G2042" s="43">
        <v>15240</v>
      </c>
      <c r="H2042" s="43">
        <v>852715</v>
      </c>
      <c r="I2042" s="167">
        <v>7935485</v>
      </c>
    </row>
    <row r="2043" spans="1:9" s="27" customFormat="1" ht="11.25" customHeight="1" x14ac:dyDescent="0.2">
      <c r="A2043" s="25" t="s">
        <v>142</v>
      </c>
      <c r="B2043" s="25" t="s">
        <v>103</v>
      </c>
      <c r="C2043" s="25" t="s">
        <v>124</v>
      </c>
      <c r="D2043" s="25" t="s">
        <v>77</v>
      </c>
      <c r="E2043" s="25" t="s">
        <v>16</v>
      </c>
      <c r="F2043" s="43">
        <v>495</v>
      </c>
      <c r="G2043" s="43">
        <v>3850</v>
      </c>
      <c r="H2043" s="43">
        <v>293345</v>
      </c>
      <c r="I2043" s="167">
        <v>3344470</v>
      </c>
    </row>
    <row r="2044" spans="1:9" s="27" customFormat="1" ht="11.25" customHeight="1" x14ac:dyDescent="0.2">
      <c r="A2044" s="25" t="s">
        <v>142</v>
      </c>
      <c r="B2044" s="25" t="s">
        <v>103</v>
      </c>
      <c r="C2044" s="25" t="s">
        <v>124</v>
      </c>
      <c r="D2044" s="25" t="s">
        <v>78</v>
      </c>
      <c r="E2044" s="25" t="s">
        <v>13</v>
      </c>
      <c r="F2044" s="43">
        <v>185</v>
      </c>
      <c r="G2044" s="43">
        <v>505</v>
      </c>
      <c r="H2044" s="43">
        <v>27730</v>
      </c>
      <c r="I2044" s="167">
        <v>314905</v>
      </c>
    </row>
    <row r="2045" spans="1:9" s="27" customFormat="1" ht="11.25" customHeight="1" x14ac:dyDescent="0.2">
      <c r="A2045" s="25" t="s">
        <v>142</v>
      </c>
      <c r="B2045" s="25" t="s">
        <v>103</v>
      </c>
      <c r="C2045" s="25" t="s">
        <v>124</v>
      </c>
      <c r="D2045" s="25" t="s">
        <v>79</v>
      </c>
      <c r="E2045" s="25" t="s">
        <v>11</v>
      </c>
      <c r="F2045" s="43">
        <v>165</v>
      </c>
      <c r="G2045" s="43">
        <v>455</v>
      </c>
      <c r="H2045" s="43">
        <v>30680</v>
      </c>
      <c r="I2045" s="167">
        <v>299660</v>
      </c>
    </row>
    <row r="2046" spans="1:9" s="27" customFormat="1" ht="11.25" customHeight="1" x14ac:dyDescent="0.2">
      <c r="A2046" s="25" t="s">
        <v>142</v>
      </c>
      <c r="B2046" s="25" t="s">
        <v>103</v>
      </c>
      <c r="C2046" s="25" t="s">
        <v>124</v>
      </c>
      <c r="D2046" s="25" t="s">
        <v>80</v>
      </c>
      <c r="E2046" s="25" t="s">
        <v>25</v>
      </c>
      <c r="F2046" s="43">
        <v>2445</v>
      </c>
      <c r="G2046" s="43">
        <v>27760</v>
      </c>
      <c r="H2046" s="43">
        <v>1743005</v>
      </c>
      <c r="I2046" s="167">
        <v>21990900</v>
      </c>
    </row>
    <row r="2047" spans="1:9" s="27" customFormat="1" ht="11.25" customHeight="1" x14ac:dyDescent="0.2">
      <c r="A2047" s="25" t="s">
        <v>142</v>
      </c>
      <c r="B2047" s="25" t="s">
        <v>103</v>
      </c>
      <c r="C2047" s="25" t="s">
        <v>124</v>
      </c>
      <c r="D2047" s="25" t="s">
        <v>81</v>
      </c>
      <c r="E2047" s="25" t="s">
        <v>19</v>
      </c>
      <c r="F2047" s="43">
        <v>695</v>
      </c>
      <c r="G2047" s="43">
        <v>1915</v>
      </c>
      <c r="H2047" s="43">
        <v>88465</v>
      </c>
      <c r="I2047" s="167">
        <v>863760</v>
      </c>
    </row>
    <row r="2048" spans="1:9" s="27" customFormat="1" ht="11.25" customHeight="1" x14ac:dyDescent="0.2">
      <c r="A2048" s="25" t="s">
        <v>142</v>
      </c>
      <c r="B2048" s="25" t="s">
        <v>103</v>
      </c>
      <c r="C2048" s="25" t="s">
        <v>124</v>
      </c>
      <c r="D2048" s="25" t="s">
        <v>82</v>
      </c>
      <c r="E2048" s="25" t="s">
        <v>20</v>
      </c>
      <c r="F2048" s="43">
        <v>1700</v>
      </c>
      <c r="G2048" s="43">
        <v>6675</v>
      </c>
      <c r="H2048" s="43">
        <v>299750</v>
      </c>
      <c r="I2048" s="167">
        <v>3167165</v>
      </c>
    </row>
    <row r="2049" spans="1:9" s="27" customFormat="1" ht="11.25" customHeight="1" x14ac:dyDescent="0.2">
      <c r="A2049" s="25" t="s">
        <v>142</v>
      </c>
      <c r="B2049" s="25" t="s">
        <v>86</v>
      </c>
      <c r="C2049" s="25" t="s">
        <v>378</v>
      </c>
      <c r="D2049" s="25" t="s">
        <v>66</v>
      </c>
      <c r="E2049" s="25" t="s">
        <v>12</v>
      </c>
      <c r="F2049" s="43">
        <v>45</v>
      </c>
      <c r="G2049" s="43">
        <v>110</v>
      </c>
      <c r="H2049" s="43">
        <v>4775</v>
      </c>
      <c r="I2049" s="167">
        <v>41380</v>
      </c>
    </row>
    <row r="2050" spans="1:9" s="27" customFormat="1" ht="11.25" customHeight="1" x14ac:dyDescent="0.2">
      <c r="A2050" s="25" t="s">
        <v>142</v>
      </c>
      <c r="B2050" s="25" t="s">
        <v>86</v>
      </c>
      <c r="C2050" s="25" t="s">
        <v>378</v>
      </c>
      <c r="D2050" s="25" t="s">
        <v>67</v>
      </c>
      <c r="E2050" s="25" t="s">
        <v>15</v>
      </c>
      <c r="F2050" s="43">
        <v>340</v>
      </c>
      <c r="G2050" s="43">
        <v>1595</v>
      </c>
      <c r="H2050" s="43">
        <v>78380</v>
      </c>
      <c r="I2050" s="167">
        <v>733050</v>
      </c>
    </row>
    <row r="2051" spans="1:9" s="27" customFormat="1" ht="11.25" customHeight="1" x14ac:dyDescent="0.2">
      <c r="A2051" s="25" t="s">
        <v>142</v>
      </c>
      <c r="B2051" s="25" t="s">
        <v>86</v>
      </c>
      <c r="C2051" s="25" t="s">
        <v>378</v>
      </c>
      <c r="D2051" s="25" t="s">
        <v>69</v>
      </c>
      <c r="E2051" s="25" t="s">
        <v>14</v>
      </c>
      <c r="F2051" s="43">
        <v>355</v>
      </c>
      <c r="G2051" s="43">
        <v>6725</v>
      </c>
      <c r="H2051" s="43">
        <v>222325</v>
      </c>
      <c r="I2051" s="167">
        <v>2743635</v>
      </c>
    </row>
    <row r="2052" spans="1:9" s="27" customFormat="1" ht="11.25" customHeight="1" x14ac:dyDescent="0.2">
      <c r="A2052" s="25" t="s">
        <v>142</v>
      </c>
      <c r="B2052" s="25" t="s">
        <v>86</v>
      </c>
      <c r="C2052" s="25" t="s">
        <v>378</v>
      </c>
      <c r="D2052" s="25" t="s">
        <v>70</v>
      </c>
      <c r="E2052" s="25" t="s">
        <v>17</v>
      </c>
      <c r="F2052" s="43">
        <v>65</v>
      </c>
      <c r="G2052" s="43">
        <v>3490</v>
      </c>
      <c r="H2052" s="43">
        <v>142230</v>
      </c>
      <c r="I2052" s="167">
        <v>2048000</v>
      </c>
    </row>
    <row r="2053" spans="1:9" s="27" customFormat="1" ht="11.25" customHeight="1" x14ac:dyDescent="0.2">
      <c r="A2053" s="25" t="s">
        <v>142</v>
      </c>
      <c r="B2053" s="25" t="s">
        <v>86</v>
      </c>
      <c r="C2053" s="25" t="s">
        <v>378</v>
      </c>
      <c r="D2053" s="25" t="s">
        <v>71</v>
      </c>
      <c r="E2053" s="25" t="s">
        <v>22</v>
      </c>
      <c r="F2053" s="43">
        <v>1960</v>
      </c>
      <c r="G2053" s="43">
        <v>23220</v>
      </c>
      <c r="H2053" s="43">
        <v>948005</v>
      </c>
      <c r="I2053" s="167">
        <v>10572110</v>
      </c>
    </row>
    <row r="2054" spans="1:9" s="27" customFormat="1" ht="11.25" customHeight="1" x14ac:dyDescent="0.2">
      <c r="A2054" s="25" t="s">
        <v>142</v>
      </c>
      <c r="B2054" s="25" t="s">
        <v>86</v>
      </c>
      <c r="C2054" s="25" t="s">
        <v>378</v>
      </c>
      <c r="D2054" s="25" t="s">
        <v>72</v>
      </c>
      <c r="E2054" s="25" t="s">
        <v>10</v>
      </c>
      <c r="F2054" s="43">
        <v>70</v>
      </c>
      <c r="G2054" s="43">
        <v>400</v>
      </c>
      <c r="H2054" s="43">
        <v>26355</v>
      </c>
      <c r="I2054" s="167">
        <v>359415</v>
      </c>
    </row>
    <row r="2055" spans="1:9" s="27" customFormat="1" ht="11.25" customHeight="1" x14ac:dyDescent="0.2">
      <c r="A2055" s="25" t="s">
        <v>142</v>
      </c>
      <c r="B2055" s="25" t="s">
        <v>86</v>
      </c>
      <c r="C2055" s="25" t="s">
        <v>378</v>
      </c>
      <c r="D2055" s="25" t="s">
        <v>73</v>
      </c>
      <c r="E2055" s="25" t="s">
        <v>18</v>
      </c>
      <c r="F2055" s="43">
        <v>705</v>
      </c>
      <c r="G2055" s="43">
        <v>2110</v>
      </c>
      <c r="H2055" s="43">
        <v>147090</v>
      </c>
      <c r="I2055" s="167">
        <v>1665385</v>
      </c>
    </row>
    <row r="2056" spans="1:9" s="27" customFormat="1" ht="11.25" customHeight="1" x14ac:dyDescent="0.2">
      <c r="A2056" s="25" t="s">
        <v>142</v>
      </c>
      <c r="B2056" s="25" t="s">
        <v>86</v>
      </c>
      <c r="C2056" s="25" t="s">
        <v>378</v>
      </c>
      <c r="D2056" s="25" t="s">
        <v>74</v>
      </c>
      <c r="E2056" s="25" t="s">
        <v>23</v>
      </c>
      <c r="F2056" s="43">
        <v>2650</v>
      </c>
      <c r="G2056" s="43">
        <v>9640</v>
      </c>
      <c r="H2056" s="43">
        <v>477670</v>
      </c>
      <c r="I2056" s="167">
        <v>5346775</v>
      </c>
    </row>
    <row r="2057" spans="1:9" s="27" customFormat="1" ht="11.25" customHeight="1" x14ac:dyDescent="0.2">
      <c r="A2057" s="25" t="s">
        <v>142</v>
      </c>
      <c r="B2057" s="25" t="s">
        <v>86</v>
      </c>
      <c r="C2057" s="25" t="s">
        <v>378</v>
      </c>
      <c r="D2057" s="25" t="s">
        <v>75</v>
      </c>
      <c r="E2057" s="25" t="s">
        <v>21</v>
      </c>
      <c r="F2057" s="43">
        <v>805</v>
      </c>
      <c r="G2057" s="43">
        <v>6315</v>
      </c>
      <c r="H2057" s="43">
        <v>294500</v>
      </c>
      <c r="I2057" s="167">
        <v>3235945</v>
      </c>
    </row>
    <row r="2058" spans="1:9" s="27" customFormat="1" ht="11.25" customHeight="1" x14ac:dyDescent="0.2">
      <c r="A2058" s="25" t="s">
        <v>142</v>
      </c>
      <c r="B2058" s="25" t="s">
        <v>86</v>
      </c>
      <c r="C2058" s="25" t="s">
        <v>378</v>
      </c>
      <c r="D2058" s="25" t="s">
        <v>76</v>
      </c>
      <c r="E2058" s="25" t="s">
        <v>24</v>
      </c>
      <c r="F2058" s="43">
        <v>5785</v>
      </c>
      <c r="G2058" s="43">
        <v>21780</v>
      </c>
      <c r="H2058" s="43">
        <v>1112625</v>
      </c>
      <c r="I2058" s="167">
        <v>10754380</v>
      </c>
    </row>
    <row r="2059" spans="1:9" s="27" customFormat="1" ht="11.25" customHeight="1" x14ac:dyDescent="0.2">
      <c r="A2059" s="25" t="s">
        <v>142</v>
      </c>
      <c r="B2059" s="25" t="s">
        <v>86</v>
      </c>
      <c r="C2059" s="25" t="s">
        <v>378</v>
      </c>
      <c r="D2059" s="25" t="s">
        <v>77</v>
      </c>
      <c r="E2059" s="25" t="s">
        <v>16</v>
      </c>
      <c r="F2059" s="43">
        <v>670</v>
      </c>
      <c r="G2059" s="43">
        <v>4335</v>
      </c>
      <c r="H2059" s="43">
        <v>268055</v>
      </c>
      <c r="I2059" s="167">
        <v>3441560</v>
      </c>
    </row>
    <row r="2060" spans="1:9" s="27" customFormat="1" ht="11.25" customHeight="1" x14ac:dyDescent="0.2">
      <c r="A2060" s="25" t="s">
        <v>142</v>
      </c>
      <c r="B2060" s="25" t="s">
        <v>86</v>
      </c>
      <c r="C2060" s="25" t="s">
        <v>378</v>
      </c>
      <c r="D2060" s="25" t="s">
        <v>78</v>
      </c>
      <c r="E2060" s="25" t="s">
        <v>13</v>
      </c>
      <c r="F2060" s="43">
        <v>355</v>
      </c>
      <c r="G2060" s="43">
        <v>1400</v>
      </c>
      <c r="H2060" s="43">
        <v>76145</v>
      </c>
      <c r="I2060" s="167">
        <v>959690</v>
      </c>
    </row>
    <row r="2061" spans="1:9" s="27" customFormat="1" ht="11.25" customHeight="1" x14ac:dyDescent="0.2">
      <c r="A2061" s="25" t="s">
        <v>142</v>
      </c>
      <c r="B2061" s="25" t="s">
        <v>86</v>
      </c>
      <c r="C2061" s="25" t="s">
        <v>378</v>
      </c>
      <c r="D2061" s="25" t="s">
        <v>79</v>
      </c>
      <c r="E2061" s="25" t="s">
        <v>11</v>
      </c>
      <c r="F2061" s="43">
        <v>165</v>
      </c>
      <c r="G2061" s="43">
        <v>340</v>
      </c>
      <c r="H2061" s="43">
        <v>21235</v>
      </c>
      <c r="I2061" s="167">
        <v>246895</v>
      </c>
    </row>
    <row r="2062" spans="1:9" s="27" customFormat="1" ht="11.25" customHeight="1" x14ac:dyDescent="0.2">
      <c r="A2062" s="25" t="s">
        <v>142</v>
      </c>
      <c r="B2062" s="25" t="s">
        <v>86</v>
      </c>
      <c r="C2062" s="25" t="s">
        <v>378</v>
      </c>
      <c r="D2062" s="25" t="s">
        <v>80</v>
      </c>
      <c r="E2062" s="25" t="s">
        <v>25</v>
      </c>
      <c r="F2062" s="43">
        <v>3675</v>
      </c>
      <c r="G2062" s="43">
        <v>19845</v>
      </c>
      <c r="H2062" s="43">
        <v>1153790</v>
      </c>
      <c r="I2062" s="167">
        <v>13100015</v>
      </c>
    </row>
    <row r="2063" spans="1:9" s="27" customFormat="1" ht="11.25" customHeight="1" x14ac:dyDescent="0.2">
      <c r="A2063" s="25" t="s">
        <v>142</v>
      </c>
      <c r="B2063" s="25" t="s">
        <v>86</v>
      </c>
      <c r="C2063" s="25" t="s">
        <v>378</v>
      </c>
      <c r="D2063" s="25" t="s">
        <v>81</v>
      </c>
      <c r="E2063" s="25" t="s">
        <v>19</v>
      </c>
      <c r="F2063" s="43">
        <v>850</v>
      </c>
      <c r="G2063" s="43">
        <v>2445</v>
      </c>
      <c r="H2063" s="43">
        <v>94855</v>
      </c>
      <c r="I2063" s="167">
        <v>960060</v>
      </c>
    </row>
    <row r="2064" spans="1:9" s="27" customFormat="1" ht="11.25" customHeight="1" x14ac:dyDescent="0.2">
      <c r="A2064" s="25" t="s">
        <v>142</v>
      </c>
      <c r="B2064" s="25" t="s">
        <v>86</v>
      </c>
      <c r="C2064" s="25" t="s">
        <v>378</v>
      </c>
      <c r="D2064" s="25" t="s">
        <v>82</v>
      </c>
      <c r="E2064" s="25" t="s">
        <v>20</v>
      </c>
      <c r="F2064" s="43">
        <v>2255</v>
      </c>
      <c r="G2064" s="43">
        <v>7740</v>
      </c>
      <c r="H2064" s="43">
        <v>327435</v>
      </c>
      <c r="I2064" s="167">
        <v>3468955</v>
      </c>
    </row>
    <row r="2065" spans="1:9" s="27" customFormat="1" ht="11.25" customHeight="1" x14ac:dyDescent="0.2">
      <c r="A2065" s="25" t="s">
        <v>142</v>
      </c>
      <c r="B2065" s="25" t="s">
        <v>85</v>
      </c>
      <c r="C2065" s="25" t="s">
        <v>377</v>
      </c>
      <c r="D2065" s="25" t="s">
        <v>66</v>
      </c>
      <c r="E2065" s="25" t="s">
        <v>12</v>
      </c>
      <c r="F2065" s="43">
        <v>65</v>
      </c>
      <c r="G2065" s="43">
        <v>100</v>
      </c>
      <c r="H2065" s="43">
        <v>5965</v>
      </c>
      <c r="I2065" s="167">
        <v>53780</v>
      </c>
    </row>
    <row r="2066" spans="1:9" s="27" customFormat="1" ht="11.25" customHeight="1" x14ac:dyDescent="0.2">
      <c r="A2066" s="25" t="s">
        <v>142</v>
      </c>
      <c r="B2066" s="25" t="s">
        <v>85</v>
      </c>
      <c r="C2066" s="25" t="s">
        <v>377</v>
      </c>
      <c r="D2066" s="25" t="s">
        <v>67</v>
      </c>
      <c r="E2066" s="25" t="s">
        <v>15</v>
      </c>
      <c r="F2066" s="43">
        <v>290</v>
      </c>
      <c r="G2066" s="43">
        <v>1000</v>
      </c>
      <c r="H2066" s="43">
        <v>65350</v>
      </c>
      <c r="I2066" s="167">
        <v>651975</v>
      </c>
    </row>
    <row r="2067" spans="1:9" s="27" customFormat="1" ht="11.25" customHeight="1" x14ac:dyDescent="0.2">
      <c r="A2067" s="25" t="s">
        <v>142</v>
      </c>
      <c r="B2067" s="25" t="s">
        <v>85</v>
      </c>
      <c r="C2067" s="25" t="s">
        <v>377</v>
      </c>
      <c r="D2067" s="25" t="s">
        <v>69</v>
      </c>
      <c r="E2067" s="25" t="s">
        <v>14</v>
      </c>
      <c r="F2067" s="43">
        <v>85</v>
      </c>
      <c r="G2067" s="43">
        <v>950</v>
      </c>
      <c r="H2067" s="43">
        <v>37795</v>
      </c>
      <c r="I2067" s="167">
        <v>460790</v>
      </c>
    </row>
    <row r="2068" spans="1:9" s="27" customFormat="1" ht="11.25" customHeight="1" x14ac:dyDescent="0.2">
      <c r="A2068" s="25" t="s">
        <v>142</v>
      </c>
      <c r="B2068" s="25" t="s">
        <v>85</v>
      </c>
      <c r="C2068" s="25" t="s">
        <v>377</v>
      </c>
      <c r="D2068" s="25" t="s">
        <v>70</v>
      </c>
      <c r="E2068" s="25" t="s">
        <v>17</v>
      </c>
      <c r="F2068" s="43">
        <v>25</v>
      </c>
      <c r="G2068" s="43">
        <v>225</v>
      </c>
      <c r="H2068" s="43">
        <v>8830</v>
      </c>
      <c r="I2068" s="167">
        <v>97000</v>
      </c>
    </row>
    <row r="2069" spans="1:9" s="27" customFormat="1" ht="11.25" customHeight="1" x14ac:dyDescent="0.2">
      <c r="A2069" s="25" t="s">
        <v>142</v>
      </c>
      <c r="B2069" s="25" t="s">
        <v>85</v>
      </c>
      <c r="C2069" s="25" t="s">
        <v>377</v>
      </c>
      <c r="D2069" s="25" t="s">
        <v>71</v>
      </c>
      <c r="E2069" s="25" t="s">
        <v>22</v>
      </c>
      <c r="F2069" s="43">
        <v>505</v>
      </c>
      <c r="G2069" s="43">
        <v>4740</v>
      </c>
      <c r="H2069" s="43">
        <v>234945</v>
      </c>
      <c r="I2069" s="167">
        <v>2835830</v>
      </c>
    </row>
    <row r="2070" spans="1:9" s="27" customFormat="1" ht="11.25" customHeight="1" x14ac:dyDescent="0.2">
      <c r="A2070" s="25" t="s">
        <v>142</v>
      </c>
      <c r="B2070" s="25" t="s">
        <v>85</v>
      </c>
      <c r="C2070" s="25" t="s">
        <v>377</v>
      </c>
      <c r="D2070" s="25" t="s">
        <v>72</v>
      </c>
      <c r="E2070" s="25" t="s">
        <v>10</v>
      </c>
      <c r="F2070" s="43">
        <v>35</v>
      </c>
      <c r="G2070" s="43">
        <v>100</v>
      </c>
      <c r="H2070" s="43">
        <v>5435</v>
      </c>
      <c r="I2070" s="167">
        <v>52960</v>
      </c>
    </row>
    <row r="2071" spans="1:9" s="27" customFormat="1" ht="11.25" customHeight="1" x14ac:dyDescent="0.2">
      <c r="A2071" s="25" t="s">
        <v>142</v>
      </c>
      <c r="B2071" s="25" t="s">
        <v>85</v>
      </c>
      <c r="C2071" s="25" t="s">
        <v>377</v>
      </c>
      <c r="D2071" s="25" t="s">
        <v>73</v>
      </c>
      <c r="E2071" s="25" t="s">
        <v>18</v>
      </c>
      <c r="F2071" s="43">
        <v>705</v>
      </c>
      <c r="G2071" s="43">
        <v>2000</v>
      </c>
      <c r="H2071" s="43">
        <v>154275</v>
      </c>
      <c r="I2071" s="167">
        <v>1872890</v>
      </c>
    </row>
    <row r="2072" spans="1:9" s="27" customFormat="1" ht="11.25" customHeight="1" x14ac:dyDescent="0.2">
      <c r="A2072" s="25" t="s">
        <v>142</v>
      </c>
      <c r="B2072" s="25" t="s">
        <v>85</v>
      </c>
      <c r="C2072" s="25" t="s">
        <v>377</v>
      </c>
      <c r="D2072" s="25" t="s">
        <v>74</v>
      </c>
      <c r="E2072" s="25" t="s">
        <v>23</v>
      </c>
      <c r="F2072" s="43">
        <v>2395</v>
      </c>
      <c r="G2072" s="43">
        <v>7430</v>
      </c>
      <c r="H2072" s="43">
        <v>443750</v>
      </c>
      <c r="I2072" s="167">
        <v>4687240</v>
      </c>
    </row>
    <row r="2073" spans="1:9" s="27" customFormat="1" ht="11.25" customHeight="1" x14ac:dyDescent="0.2">
      <c r="A2073" s="25" t="s">
        <v>142</v>
      </c>
      <c r="B2073" s="25" t="s">
        <v>85</v>
      </c>
      <c r="C2073" s="25" t="s">
        <v>377</v>
      </c>
      <c r="D2073" s="25" t="s">
        <v>75</v>
      </c>
      <c r="E2073" s="25" t="s">
        <v>21</v>
      </c>
      <c r="F2073" s="43">
        <v>850</v>
      </c>
      <c r="G2073" s="43">
        <v>6340</v>
      </c>
      <c r="H2073" s="43">
        <v>368095</v>
      </c>
      <c r="I2073" s="167">
        <v>4411820</v>
      </c>
    </row>
    <row r="2074" spans="1:9" s="27" customFormat="1" ht="11.25" customHeight="1" x14ac:dyDescent="0.2">
      <c r="A2074" s="25" t="s">
        <v>142</v>
      </c>
      <c r="B2074" s="25" t="s">
        <v>85</v>
      </c>
      <c r="C2074" s="25" t="s">
        <v>377</v>
      </c>
      <c r="D2074" s="25" t="s">
        <v>76</v>
      </c>
      <c r="E2074" s="25" t="s">
        <v>24</v>
      </c>
      <c r="F2074" s="43">
        <v>6630</v>
      </c>
      <c r="G2074" s="43">
        <v>29905</v>
      </c>
      <c r="H2074" s="43">
        <v>1688615</v>
      </c>
      <c r="I2074" s="167">
        <v>16729180</v>
      </c>
    </row>
    <row r="2075" spans="1:9" s="27" customFormat="1" ht="11.25" customHeight="1" x14ac:dyDescent="0.2">
      <c r="A2075" s="25" t="s">
        <v>142</v>
      </c>
      <c r="B2075" s="25" t="s">
        <v>85</v>
      </c>
      <c r="C2075" s="25" t="s">
        <v>377</v>
      </c>
      <c r="D2075" s="25" t="s">
        <v>77</v>
      </c>
      <c r="E2075" s="25" t="s">
        <v>16</v>
      </c>
      <c r="F2075" s="43">
        <v>450</v>
      </c>
      <c r="G2075" s="43">
        <v>2640</v>
      </c>
      <c r="H2075" s="43">
        <v>189705</v>
      </c>
      <c r="I2075" s="167">
        <v>2423855</v>
      </c>
    </row>
    <row r="2076" spans="1:9" s="27" customFormat="1" ht="11.25" customHeight="1" x14ac:dyDescent="0.2">
      <c r="A2076" s="25" t="s">
        <v>142</v>
      </c>
      <c r="B2076" s="25" t="s">
        <v>85</v>
      </c>
      <c r="C2076" s="25" t="s">
        <v>377</v>
      </c>
      <c r="D2076" s="25" t="s">
        <v>78</v>
      </c>
      <c r="E2076" s="25" t="s">
        <v>13</v>
      </c>
      <c r="F2076" s="43">
        <v>250</v>
      </c>
      <c r="G2076" s="43">
        <v>570</v>
      </c>
      <c r="H2076" s="43">
        <v>41550</v>
      </c>
      <c r="I2076" s="167">
        <v>496275</v>
      </c>
    </row>
    <row r="2077" spans="1:9" s="27" customFormat="1" ht="11.25" customHeight="1" x14ac:dyDescent="0.2">
      <c r="A2077" s="25" t="s">
        <v>142</v>
      </c>
      <c r="B2077" s="25" t="s">
        <v>85</v>
      </c>
      <c r="C2077" s="25" t="s">
        <v>377</v>
      </c>
      <c r="D2077" s="25" t="s">
        <v>79</v>
      </c>
      <c r="E2077" s="25" t="s">
        <v>11</v>
      </c>
      <c r="F2077" s="43">
        <v>235</v>
      </c>
      <c r="G2077" s="43">
        <v>440</v>
      </c>
      <c r="H2077" s="43">
        <v>34345</v>
      </c>
      <c r="I2077" s="167">
        <v>347720</v>
      </c>
    </row>
    <row r="2078" spans="1:9" s="27" customFormat="1" ht="11.25" customHeight="1" x14ac:dyDescent="0.2">
      <c r="A2078" s="25" t="s">
        <v>142</v>
      </c>
      <c r="B2078" s="25" t="s">
        <v>85</v>
      </c>
      <c r="C2078" s="25" t="s">
        <v>377</v>
      </c>
      <c r="D2078" s="25" t="s">
        <v>80</v>
      </c>
      <c r="E2078" s="25" t="s">
        <v>25</v>
      </c>
      <c r="F2078" s="43">
        <v>2820</v>
      </c>
      <c r="G2078" s="43">
        <v>12445</v>
      </c>
      <c r="H2078" s="43">
        <v>874230</v>
      </c>
      <c r="I2078" s="167">
        <v>9879655</v>
      </c>
    </row>
    <row r="2079" spans="1:9" s="27" customFormat="1" ht="11.25" customHeight="1" x14ac:dyDescent="0.2">
      <c r="A2079" s="25" t="s">
        <v>142</v>
      </c>
      <c r="B2079" s="25" t="s">
        <v>85</v>
      </c>
      <c r="C2079" s="25" t="s">
        <v>377</v>
      </c>
      <c r="D2079" s="25" t="s">
        <v>81</v>
      </c>
      <c r="E2079" s="25" t="s">
        <v>19</v>
      </c>
      <c r="F2079" s="43">
        <v>650</v>
      </c>
      <c r="G2079" s="43">
        <v>1800</v>
      </c>
      <c r="H2079" s="43">
        <v>91990</v>
      </c>
      <c r="I2079" s="167">
        <v>970975</v>
      </c>
    </row>
    <row r="2080" spans="1:9" s="27" customFormat="1" ht="11.25" customHeight="1" x14ac:dyDescent="0.2">
      <c r="A2080" s="25" t="s">
        <v>142</v>
      </c>
      <c r="B2080" s="25" t="s">
        <v>85</v>
      </c>
      <c r="C2080" s="25" t="s">
        <v>377</v>
      </c>
      <c r="D2080" s="25" t="s">
        <v>82</v>
      </c>
      <c r="E2080" s="25" t="s">
        <v>20</v>
      </c>
      <c r="F2080" s="43">
        <v>1795</v>
      </c>
      <c r="G2080" s="43">
        <v>5805</v>
      </c>
      <c r="H2080" s="43">
        <v>329105</v>
      </c>
      <c r="I2080" s="167">
        <v>3584405</v>
      </c>
    </row>
    <row r="2081" spans="1:9" s="27" customFormat="1" ht="11.25" customHeight="1" x14ac:dyDescent="0.2">
      <c r="A2081" s="25" t="s">
        <v>142</v>
      </c>
      <c r="B2081" s="25" t="s">
        <v>84</v>
      </c>
      <c r="C2081" s="25" t="s">
        <v>125</v>
      </c>
      <c r="D2081" s="25" t="s">
        <v>66</v>
      </c>
      <c r="E2081" s="25" t="s">
        <v>12</v>
      </c>
      <c r="F2081" s="43">
        <v>20</v>
      </c>
      <c r="G2081" s="43">
        <v>30</v>
      </c>
      <c r="H2081" s="43">
        <v>2880</v>
      </c>
      <c r="I2081" s="167">
        <v>28805</v>
      </c>
    </row>
    <row r="2082" spans="1:9" s="27" customFormat="1" ht="11.25" customHeight="1" x14ac:dyDescent="0.2">
      <c r="A2082" s="25" t="s">
        <v>142</v>
      </c>
      <c r="B2082" s="25" t="s">
        <v>84</v>
      </c>
      <c r="C2082" s="25" t="s">
        <v>125</v>
      </c>
      <c r="D2082" s="25" t="s">
        <v>67</v>
      </c>
      <c r="E2082" s="25" t="s">
        <v>15</v>
      </c>
      <c r="F2082" s="43">
        <v>55</v>
      </c>
      <c r="G2082" s="43">
        <v>190</v>
      </c>
      <c r="H2082" s="43">
        <v>13155</v>
      </c>
      <c r="I2082" s="167">
        <v>121630</v>
      </c>
    </row>
    <row r="2083" spans="1:9" s="27" customFormat="1" ht="11.25" customHeight="1" x14ac:dyDescent="0.2">
      <c r="A2083" s="25" t="s">
        <v>142</v>
      </c>
      <c r="B2083" s="25" t="s">
        <v>84</v>
      </c>
      <c r="C2083" s="25" t="s">
        <v>125</v>
      </c>
      <c r="D2083" s="25" t="s">
        <v>69</v>
      </c>
      <c r="E2083" s="25" t="s">
        <v>14</v>
      </c>
      <c r="F2083" s="43">
        <v>0</v>
      </c>
      <c r="G2083" s="43">
        <v>25</v>
      </c>
      <c r="H2083" s="43">
        <v>1170</v>
      </c>
      <c r="I2083" s="167">
        <v>12255</v>
      </c>
    </row>
    <row r="2084" spans="1:9" s="27" customFormat="1" ht="11.25" customHeight="1" x14ac:dyDescent="0.2">
      <c r="A2084" s="25" t="s">
        <v>142</v>
      </c>
      <c r="B2084" s="25" t="s">
        <v>84</v>
      </c>
      <c r="C2084" s="25" t="s">
        <v>125</v>
      </c>
      <c r="D2084" s="25" t="s">
        <v>70</v>
      </c>
      <c r="E2084" s="25" t="s">
        <v>17</v>
      </c>
      <c r="F2084" s="43">
        <v>0</v>
      </c>
      <c r="G2084" s="43">
        <v>115</v>
      </c>
      <c r="H2084" s="43">
        <v>3735</v>
      </c>
      <c r="I2084" s="167">
        <v>40920</v>
      </c>
    </row>
    <row r="2085" spans="1:9" s="27" customFormat="1" ht="11.25" customHeight="1" x14ac:dyDescent="0.2">
      <c r="A2085" s="25" t="s">
        <v>142</v>
      </c>
      <c r="B2085" s="25" t="s">
        <v>84</v>
      </c>
      <c r="C2085" s="25" t="s">
        <v>125</v>
      </c>
      <c r="D2085" s="25" t="s">
        <v>71</v>
      </c>
      <c r="E2085" s="25" t="s">
        <v>22</v>
      </c>
      <c r="F2085" s="43">
        <v>35</v>
      </c>
      <c r="G2085" s="43">
        <v>115</v>
      </c>
      <c r="H2085" s="43">
        <v>9870</v>
      </c>
      <c r="I2085" s="167">
        <v>87945</v>
      </c>
    </row>
    <row r="2086" spans="1:9" s="27" customFormat="1" ht="11.25" customHeight="1" x14ac:dyDescent="0.2">
      <c r="A2086" s="25" t="s">
        <v>142</v>
      </c>
      <c r="B2086" s="25" t="s">
        <v>84</v>
      </c>
      <c r="C2086" s="25" t="s">
        <v>125</v>
      </c>
      <c r="D2086" s="25" t="s">
        <v>72</v>
      </c>
      <c r="E2086" s="25" t="s">
        <v>10</v>
      </c>
      <c r="F2086" s="43">
        <v>5</v>
      </c>
      <c r="G2086" s="43">
        <v>15</v>
      </c>
      <c r="H2086" s="43">
        <v>1465</v>
      </c>
      <c r="I2086" s="167">
        <v>14860</v>
      </c>
    </row>
    <row r="2087" spans="1:9" s="27" customFormat="1" ht="11.25" customHeight="1" x14ac:dyDescent="0.2">
      <c r="A2087" s="25" t="s">
        <v>142</v>
      </c>
      <c r="B2087" s="25" t="s">
        <v>84</v>
      </c>
      <c r="C2087" s="25" t="s">
        <v>125</v>
      </c>
      <c r="D2087" s="25" t="s">
        <v>73</v>
      </c>
      <c r="E2087" s="25" t="s">
        <v>18</v>
      </c>
      <c r="F2087" s="43">
        <v>95</v>
      </c>
      <c r="G2087" s="43">
        <v>220</v>
      </c>
      <c r="H2087" s="43">
        <v>19250</v>
      </c>
      <c r="I2087" s="167">
        <v>185840</v>
      </c>
    </row>
    <row r="2088" spans="1:9" s="27" customFormat="1" ht="11.25" customHeight="1" x14ac:dyDescent="0.2">
      <c r="A2088" s="25" t="s">
        <v>142</v>
      </c>
      <c r="B2088" s="25" t="s">
        <v>84</v>
      </c>
      <c r="C2088" s="25" t="s">
        <v>125</v>
      </c>
      <c r="D2088" s="25" t="s">
        <v>74</v>
      </c>
      <c r="E2088" s="25" t="s">
        <v>23</v>
      </c>
      <c r="F2088" s="43">
        <v>285</v>
      </c>
      <c r="G2088" s="43">
        <v>695</v>
      </c>
      <c r="H2088" s="43">
        <v>48570</v>
      </c>
      <c r="I2088" s="167">
        <v>465945</v>
      </c>
    </row>
    <row r="2089" spans="1:9" s="27" customFormat="1" ht="11.25" customHeight="1" x14ac:dyDescent="0.2">
      <c r="A2089" s="25" t="s">
        <v>142</v>
      </c>
      <c r="B2089" s="25" t="s">
        <v>84</v>
      </c>
      <c r="C2089" s="25" t="s">
        <v>125</v>
      </c>
      <c r="D2089" s="25" t="s">
        <v>75</v>
      </c>
      <c r="E2089" s="25" t="s">
        <v>21</v>
      </c>
      <c r="F2089" s="43">
        <v>70</v>
      </c>
      <c r="G2089" s="43">
        <v>280</v>
      </c>
      <c r="H2089" s="43">
        <v>17430</v>
      </c>
      <c r="I2089" s="167">
        <v>201145</v>
      </c>
    </row>
    <row r="2090" spans="1:9" s="27" customFormat="1" ht="11.25" customHeight="1" x14ac:dyDescent="0.2">
      <c r="A2090" s="25" t="s">
        <v>142</v>
      </c>
      <c r="B2090" s="25" t="s">
        <v>84</v>
      </c>
      <c r="C2090" s="25" t="s">
        <v>125</v>
      </c>
      <c r="D2090" s="25" t="s">
        <v>76</v>
      </c>
      <c r="E2090" s="25" t="s">
        <v>24</v>
      </c>
      <c r="F2090" s="43">
        <v>670</v>
      </c>
      <c r="G2090" s="43">
        <v>2155</v>
      </c>
      <c r="H2090" s="43">
        <v>145225</v>
      </c>
      <c r="I2090" s="167">
        <v>1393590</v>
      </c>
    </row>
    <row r="2091" spans="1:9" s="27" customFormat="1" ht="11.25" customHeight="1" x14ac:dyDescent="0.2">
      <c r="A2091" s="25" t="s">
        <v>142</v>
      </c>
      <c r="B2091" s="25" t="s">
        <v>84</v>
      </c>
      <c r="C2091" s="25" t="s">
        <v>125</v>
      </c>
      <c r="D2091" s="25" t="s">
        <v>77</v>
      </c>
      <c r="E2091" s="25" t="s">
        <v>16</v>
      </c>
      <c r="F2091" s="43">
        <v>35</v>
      </c>
      <c r="G2091" s="43">
        <v>145</v>
      </c>
      <c r="H2091" s="43">
        <v>6195</v>
      </c>
      <c r="I2091" s="167">
        <v>66790</v>
      </c>
    </row>
    <row r="2092" spans="1:9" s="27" customFormat="1" ht="11.25" customHeight="1" x14ac:dyDescent="0.2">
      <c r="A2092" s="25" t="s">
        <v>142</v>
      </c>
      <c r="B2092" s="25" t="s">
        <v>84</v>
      </c>
      <c r="C2092" s="25" t="s">
        <v>125</v>
      </c>
      <c r="D2092" s="25" t="s">
        <v>78</v>
      </c>
      <c r="E2092" s="25" t="s">
        <v>13</v>
      </c>
      <c r="F2092" s="43">
        <v>25</v>
      </c>
      <c r="G2092" s="43">
        <v>60</v>
      </c>
      <c r="H2092" s="43">
        <v>3815</v>
      </c>
      <c r="I2092" s="167">
        <v>43435</v>
      </c>
    </row>
    <row r="2093" spans="1:9" s="27" customFormat="1" ht="11.25" customHeight="1" x14ac:dyDescent="0.2">
      <c r="A2093" s="25" t="s">
        <v>142</v>
      </c>
      <c r="B2093" s="25" t="s">
        <v>84</v>
      </c>
      <c r="C2093" s="25" t="s">
        <v>125</v>
      </c>
      <c r="D2093" s="25" t="s">
        <v>79</v>
      </c>
      <c r="E2093" s="25" t="s">
        <v>11</v>
      </c>
      <c r="F2093" s="43">
        <v>45</v>
      </c>
      <c r="G2093" s="43">
        <v>165</v>
      </c>
      <c r="H2093" s="43">
        <v>12010</v>
      </c>
      <c r="I2093" s="167">
        <v>183020</v>
      </c>
    </row>
    <row r="2094" spans="1:9" s="27" customFormat="1" ht="11.25" customHeight="1" x14ac:dyDescent="0.2">
      <c r="A2094" s="25" t="s">
        <v>142</v>
      </c>
      <c r="B2094" s="25" t="s">
        <v>84</v>
      </c>
      <c r="C2094" s="25" t="s">
        <v>125</v>
      </c>
      <c r="D2094" s="25" t="s">
        <v>80</v>
      </c>
      <c r="E2094" s="25" t="s">
        <v>25</v>
      </c>
      <c r="F2094" s="43">
        <v>205</v>
      </c>
      <c r="G2094" s="43">
        <v>635</v>
      </c>
      <c r="H2094" s="43">
        <v>49375</v>
      </c>
      <c r="I2094" s="167">
        <v>497010</v>
      </c>
    </row>
    <row r="2095" spans="1:9" s="27" customFormat="1" ht="11.25" customHeight="1" x14ac:dyDescent="0.2">
      <c r="A2095" s="25" t="s">
        <v>142</v>
      </c>
      <c r="B2095" s="25" t="s">
        <v>84</v>
      </c>
      <c r="C2095" s="25" t="s">
        <v>125</v>
      </c>
      <c r="D2095" s="25" t="s">
        <v>81</v>
      </c>
      <c r="E2095" s="25" t="s">
        <v>19</v>
      </c>
      <c r="F2095" s="43">
        <v>55</v>
      </c>
      <c r="G2095" s="43">
        <v>185</v>
      </c>
      <c r="H2095" s="43">
        <v>9065</v>
      </c>
      <c r="I2095" s="167">
        <v>84095</v>
      </c>
    </row>
    <row r="2096" spans="1:9" s="27" customFormat="1" ht="11.25" customHeight="1" x14ac:dyDescent="0.2">
      <c r="A2096" s="25" t="s">
        <v>142</v>
      </c>
      <c r="B2096" s="25" t="s">
        <v>84</v>
      </c>
      <c r="C2096" s="25" t="s">
        <v>125</v>
      </c>
      <c r="D2096" s="25" t="s">
        <v>82</v>
      </c>
      <c r="E2096" s="25" t="s">
        <v>20</v>
      </c>
      <c r="F2096" s="43">
        <v>150</v>
      </c>
      <c r="G2096" s="43">
        <v>370</v>
      </c>
      <c r="H2096" s="43">
        <v>27925</v>
      </c>
      <c r="I2096" s="167">
        <v>281915</v>
      </c>
    </row>
    <row r="2097" spans="1:9" s="27" customFormat="1" ht="11.25" customHeight="1" x14ac:dyDescent="0.2">
      <c r="A2097" s="25" t="s">
        <v>142</v>
      </c>
      <c r="B2097" s="25" t="s">
        <v>407</v>
      </c>
      <c r="C2097" s="25" t="s">
        <v>394</v>
      </c>
      <c r="D2097" s="25" t="s">
        <v>74</v>
      </c>
      <c r="E2097" s="25" t="s">
        <v>23</v>
      </c>
      <c r="F2097" s="43">
        <v>0</v>
      </c>
      <c r="G2097" s="43">
        <v>0</v>
      </c>
      <c r="H2097" s="43">
        <v>40</v>
      </c>
      <c r="I2097" s="167">
        <v>325</v>
      </c>
    </row>
    <row r="2098" spans="1:9" s="27" customFormat="1" ht="11.25" customHeight="1" x14ac:dyDescent="0.2">
      <c r="A2098" s="25" t="s">
        <v>142</v>
      </c>
      <c r="B2098" s="25" t="s">
        <v>407</v>
      </c>
      <c r="C2098" s="25" t="s">
        <v>394</v>
      </c>
      <c r="D2098" s="25" t="s">
        <v>75</v>
      </c>
      <c r="E2098" s="25" t="s">
        <v>21</v>
      </c>
      <c r="F2098" s="43">
        <v>0</v>
      </c>
      <c r="G2098" s="43">
        <v>30</v>
      </c>
      <c r="H2098" s="43">
        <v>2295</v>
      </c>
      <c r="I2098" s="167">
        <v>42840</v>
      </c>
    </row>
    <row r="2099" spans="1:9" s="27" customFormat="1" ht="11.25" customHeight="1" x14ac:dyDescent="0.2">
      <c r="A2099" s="25" t="s">
        <v>142</v>
      </c>
      <c r="B2099" s="25" t="s">
        <v>407</v>
      </c>
      <c r="C2099" s="25" t="s">
        <v>394</v>
      </c>
      <c r="D2099" s="25" t="s">
        <v>76</v>
      </c>
      <c r="E2099" s="25" t="s">
        <v>24</v>
      </c>
      <c r="F2099" s="43">
        <v>5</v>
      </c>
      <c r="G2099" s="43">
        <v>20</v>
      </c>
      <c r="H2099" s="43">
        <v>2425</v>
      </c>
      <c r="I2099" s="167">
        <v>25300</v>
      </c>
    </row>
    <row r="2100" spans="1:9" s="27" customFormat="1" ht="11.25" customHeight="1" x14ac:dyDescent="0.2">
      <c r="A2100" s="25" t="s">
        <v>142</v>
      </c>
      <c r="B2100" s="25" t="s">
        <v>407</v>
      </c>
      <c r="C2100" s="25" t="s">
        <v>394</v>
      </c>
      <c r="D2100" s="25" t="s">
        <v>80</v>
      </c>
      <c r="E2100" s="25" t="s">
        <v>25</v>
      </c>
      <c r="F2100" s="43">
        <v>0</v>
      </c>
      <c r="G2100" s="43">
        <v>10</v>
      </c>
      <c r="H2100" s="43">
        <v>930</v>
      </c>
      <c r="I2100" s="167">
        <v>12950</v>
      </c>
    </row>
    <row r="2101" spans="1:9" s="27" customFormat="1" ht="11.25" customHeight="1" x14ac:dyDescent="0.2">
      <c r="A2101" s="25" t="s">
        <v>142</v>
      </c>
      <c r="B2101" s="25" t="s">
        <v>407</v>
      </c>
      <c r="C2101" s="25" t="s">
        <v>394</v>
      </c>
      <c r="D2101" s="25" t="s">
        <v>81</v>
      </c>
      <c r="E2101" s="25" t="s">
        <v>19</v>
      </c>
      <c r="F2101" s="43">
        <v>0</v>
      </c>
      <c r="G2101" s="43">
        <v>0</v>
      </c>
      <c r="H2101" s="43">
        <v>5</v>
      </c>
      <c r="I2101" s="167">
        <v>105</v>
      </c>
    </row>
    <row r="2102" spans="1:9" s="27" customFormat="1" ht="11.25" customHeight="1" x14ac:dyDescent="0.2">
      <c r="A2102" s="25" t="s">
        <v>142</v>
      </c>
      <c r="B2102" s="25" t="s">
        <v>407</v>
      </c>
      <c r="C2102" s="25" t="s">
        <v>394</v>
      </c>
      <c r="D2102" s="25" t="s">
        <v>82</v>
      </c>
      <c r="E2102" s="25" t="s">
        <v>20</v>
      </c>
      <c r="F2102" s="43">
        <v>0</v>
      </c>
      <c r="G2102" s="43">
        <v>0</v>
      </c>
      <c r="H2102" s="43">
        <v>90</v>
      </c>
      <c r="I2102" s="167">
        <v>1080</v>
      </c>
    </row>
    <row r="2103" spans="1:9" s="27" customFormat="1" ht="11.25" customHeight="1" x14ac:dyDescent="0.2">
      <c r="A2103" s="25" t="s">
        <v>144</v>
      </c>
      <c r="B2103" s="25" t="s">
        <v>97</v>
      </c>
      <c r="C2103" s="25" t="s">
        <v>143</v>
      </c>
      <c r="D2103" s="25" t="s">
        <v>66</v>
      </c>
      <c r="E2103" s="25" t="s">
        <v>12</v>
      </c>
      <c r="F2103" s="43">
        <v>10</v>
      </c>
      <c r="G2103" s="43">
        <v>55</v>
      </c>
      <c r="H2103" s="43">
        <v>3220</v>
      </c>
      <c r="I2103" s="167">
        <v>32430</v>
      </c>
    </row>
    <row r="2104" spans="1:9" s="27" customFormat="1" ht="11.25" customHeight="1" x14ac:dyDescent="0.2">
      <c r="A2104" s="25" t="s">
        <v>144</v>
      </c>
      <c r="B2104" s="25" t="s">
        <v>97</v>
      </c>
      <c r="C2104" s="25" t="s">
        <v>143</v>
      </c>
      <c r="D2104" s="25" t="s">
        <v>67</v>
      </c>
      <c r="E2104" s="25" t="s">
        <v>15</v>
      </c>
      <c r="F2104" s="43">
        <v>55</v>
      </c>
      <c r="G2104" s="43">
        <v>195</v>
      </c>
      <c r="H2104" s="43">
        <v>15225</v>
      </c>
      <c r="I2104" s="167">
        <v>139950</v>
      </c>
    </row>
    <row r="2105" spans="1:9" s="27" customFormat="1" ht="11.25" customHeight="1" x14ac:dyDescent="0.2">
      <c r="A2105" s="25" t="s">
        <v>144</v>
      </c>
      <c r="B2105" s="25" t="s">
        <v>97</v>
      </c>
      <c r="C2105" s="25" t="s">
        <v>143</v>
      </c>
      <c r="D2105" s="25" t="s">
        <v>69</v>
      </c>
      <c r="E2105" s="25" t="s">
        <v>14</v>
      </c>
      <c r="F2105" s="43">
        <v>0</v>
      </c>
      <c r="G2105" s="43">
        <v>5</v>
      </c>
      <c r="H2105" s="43">
        <v>180</v>
      </c>
      <c r="I2105" s="167">
        <v>1650</v>
      </c>
    </row>
    <row r="2106" spans="1:9" s="27" customFormat="1" ht="11.25" customHeight="1" x14ac:dyDescent="0.2">
      <c r="A2106" s="25" t="s">
        <v>144</v>
      </c>
      <c r="B2106" s="25" t="s">
        <v>97</v>
      </c>
      <c r="C2106" s="25" t="s">
        <v>143</v>
      </c>
      <c r="D2106" s="25" t="s">
        <v>71</v>
      </c>
      <c r="E2106" s="25" t="s">
        <v>22</v>
      </c>
      <c r="F2106" s="43">
        <v>25</v>
      </c>
      <c r="G2106" s="43">
        <v>80</v>
      </c>
      <c r="H2106" s="43">
        <v>5380</v>
      </c>
      <c r="I2106" s="167">
        <v>57485</v>
      </c>
    </row>
    <row r="2107" spans="1:9" s="27" customFormat="1" ht="11.25" customHeight="1" x14ac:dyDescent="0.2">
      <c r="A2107" s="25" t="s">
        <v>144</v>
      </c>
      <c r="B2107" s="25" t="s">
        <v>97</v>
      </c>
      <c r="C2107" s="25" t="s">
        <v>143</v>
      </c>
      <c r="D2107" s="25" t="s">
        <v>72</v>
      </c>
      <c r="E2107" s="25" t="s">
        <v>10</v>
      </c>
      <c r="F2107" s="43">
        <v>0</v>
      </c>
      <c r="G2107" s="43">
        <v>5</v>
      </c>
      <c r="H2107" s="43">
        <v>630</v>
      </c>
      <c r="I2107" s="167">
        <v>5750</v>
      </c>
    </row>
    <row r="2108" spans="1:9" s="27" customFormat="1" ht="11.25" customHeight="1" x14ac:dyDescent="0.2">
      <c r="A2108" s="25" t="s">
        <v>144</v>
      </c>
      <c r="B2108" s="25" t="s">
        <v>97</v>
      </c>
      <c r="C2108" s="25" t="s">
        <v>143</v>
      </c>
      <c r="D2108" s="25" t="s">
        <v>73</v>
      </c>
      <c r="E2108" s="25" t="s">
        <v>18</v>
      </c>
      <c r="F2108" s="43">
        <v>45</v>
      </c>
      <c r="G2108" s="43">
        <v>145</v>
      </c>
      <c r="H2108" s="43">
        <v>14415</v>
      </c>
      <c r="I2108" s="167">
        <v>139080</v>
      </c>
    </row>
    <row r="2109" spans="1:9" s="27" customFormat="1" ht="11.25" customHeight="1" x14ac:dyDescent="0.2">
      <c r="A2109" s="25" t="s">
        <v>144</v>
      </c>
      <c r="B2109" s="25" t="s">
        <v>97</v>
      </c>
      <c r="C2109" s="25" t="s">
        <v>143</v>
      </c>
      <c r="D2109" s="25" t="s">
        <v>74</v>
      </c>
      <c r="E2109" s="25" t="s">
        <v>23</v>
      </c>
      <c r="F2109" s="43">
        <v>190</v>
      </c>
      <c r="G2109" s="43">
        <v>435</v>
      </c>
      <c r="H2109" s="43">
        <v>33625</v>
      </c>
      <c r="I2109" s="167">
        <v>322415</v>
      </c>
    </row>
    <row r="2110" spans="1:9" s="27" customFormat="1" ht="11.25" customHeight="1" x14ac:dyDescent="0.2">
      <c r="A2110" s="25" t="s">
        <v>144</v>
      </c>
      <c r="B2110" s="25" t="s">
        <v>97</v>
      </c>
      <c r="C2110" s="25" t="s">
        <v>143</v>
      </c>
      <c r="D2110" s="25" t="s">
        <v>75</v>
      </c>
      <c r="E2110" s="25" t="s">
        <v>21</v>
      </c>
      <c r="F2110" s="43">
        <v>65</v>
      </c>
      <c r="G2110" s="43">
        <v>685</v>
      </c>
      <c r="H2110" s="43">
        <v>42580</v>
      </c>
      <c r="I2110" s="167">
        <v>522545</v>
      </c>
    </row>
    <row r="2111" spans="1:9" s="27" customFormat="1" ht="11.25" customHeight="1" x14ac:dyDescent="0.2">
      <c r="A2111" s="25" t="s">
        <v>144</v>
      </c>
      <c r="B2111" s="25" t="s">
        <v>97</v>
      </c>
      <c r="C2111" s="25" t="s">
        <v>143</v>
      </c>
      <c r="D2111" s="25" t="s">
        <v>76</v>
      </c>
      <c r="E2111" s="25" t="s">
        <v>24</v>
      </c>
      <c r="F2111" s="43">
        <v>560</v>
      </c>
      <c r="G2111" s="43">
        <v>2930</v>
      </c>
      <c r="H2111" s="43">
        <v>243915</v>
      </c>
      <c r="I2111" s="167">
        <v>2441670</v>
      </c>
    </row>
    <row r="2112" spans="1:9" s="27" customFormat="1" ht="11.25" customHeight="1" x14ac:dyDescent="0.2">
      <c r="A2112" s="25" t="s">
        <v>144</v>
      </c>
      <c r="B2112" s="25" t="s">
        <v>97</v>
      </c>
      <c r="C2112" s="25" t="s">
        <v>143</v>
      </c>
      <c r="D2112" s="25" t="s">
        <v>77</v>
      </c>
      <c r="E2112" s="25" t="s">
        <v>16</v>
      </c>
      <c r="F2112" s="43">
        <v>20</v>
      </c>
      <c r="G2112" s="43">
        <v>90</v>
      </c>
      <c r="H2112" s="43">
        <v>5790</v>
      </c>
      <c r="I2112" s="167">
        <v>59995</v>
      </c>
    </row>
    <row r="2113" spans="1:9" s="27" customFormat="1" ht="11.25" customHeight="1" x14ac:dyDescent="0.2">
      <c r="A2113" s="25" t="s">
        <v>144</v>
      </c>
      <c r="B2113" s="25" t="s">
        <v>97</v>
      </c>
      <c r="C2113" s="25" t="s">
        <v>143</v>
      </c>
      <c r="D2113" s="25" t="s">
        <v>78</v>
      </c>
      <c r="E2113" s="25" t="s">
        <v>13</v>
      </c>
      <c r="F2113" s="43">
        <v>15</v>
      </c>
      <c r="G2113" s="43">
        <v>65</v>
      </c>
      <c r="H2113" s="43">
        <v>5500</v>
      </c>
      <c r="I2113" s="167">
        <v>54515</v>
      </c>
    </row>
    <row r="2114" spans="1:9" s="27" customFormat="1" ht="11.25" customHeight="1" x14ac:dyDescent="0.2">
      <c r="A2114" s="25" t="s">
        <v>144</v>
      </c>
      <c r="B2114" s="25" t="s">
        <v>97</v>
      </c>
      <c r="C2114" s="25" t="s">
        <v>143</v>
      </c>
      <c r="D2114" s="25" t="s">
        <v>79</v>
      </c>
      <c r="E2114" s="25" t="s">
        <v>11</v>
      </c>
      <c r="F2114" s="43">
        <v>35</v>
      </c>
      <c r="G2114" s="43">
        <v>90</v>
      </c>
      <c r="H2114" s="43">
        <v>7935</v>
      </c>
      <c r="I2114" s="167">
        <v>80715</v>
      </c>
    </row>
    <row r="2115" spans="1:9" s="27" customFormat="1" ht="11.25" customHeight="1" x14ac:dyDescent="0.2">
      <c r="A2115" s="25" t="s">
        <v>144</v>
      </c>
      <c r="B2115" s="25" t="s">
        <v>97</v>
      </c>
      <c r="C2115" s="25" t="s">
        <v>143</v>
      </c>
      <c r="D2115" s="25" t="s">
        <v>80</v>
      </c>
      <c r="E2115" s="25" t="s">
        <v>25</v>
      </c>
      <c r="F2115" s="43">
        <v>255</v>
      </c>
      <c r="G2115" s="43">
        <v>890</v>
      </c>
      <c r="H2115" s="43">
        <v>72515</v>
      </c>
      <c r="I2115" s="167">
        <v>761575</v>
      </c>
    </row>
    <row r="2116" spans="1:9" s="27" customFormat="1" ht="11.25" customHeight="1" x14ac:dyDescent="0.2">
      <c r="A2116" s="25" t="s">
        <v>144</v>
      </c>
      <c r="B2116" s="25" t="s">
        <v>97</v>
      </c>
      <c r="C2116" s="25" t="s">
        <v>143</v>
      </c>
      <c r="D2116" s="25" t="s">
        <v>81</v>
      </c>
      <c r="E2116" s="25" t="s">
        <v>19</v>
      </c>
      <c r="F2116" s="43">
        <v>35</v>
      </c>
      <c r="G2116" s="43">
        <v>105</v>
      </c>
      <c r="H2116" s="43">
        <v>6840</v>
      </c>
      <c r="I2116" s="167">
        <v>72235</v>
      </c>
    </row>
    <row r="2117" spans="1:9" s="27" customFormat="1" ht="11.25" customHeight="1" x14ac:dyDescent="0.2">
      <c r="A2117" s="25" t="s">
        <v>144</v>
      </c>
      <c r="B2117" s="25" t="s">
        <v>97</v>
      </c>
      <c r="C2117" s="25" t="s">
        <v>143</v>
      </c>
      <c r="D2117" s="25" t="s">
        <v>82</v>
      </c>
      <c r="E2117" s="25" t="s">
        <v>20</v>
      </c>
      <c r="F2117" s="43">
        <v>110</v>
      </c>
      <c r="G2117" s="43">
        <v>405</v>
      </c>
      <c r="H2117" s="43">
        <v>33035</v>
      </c>
      <c r="I2117" s="167">
        <v>362130</v>
      </c>
    </row>
    <row r="2118" spans="1:9" s="27" customFormat="1" ht="11.25" customHeight="1" x14ac:dyDescent="0.2">
      <c r="A2118" s="25" t="s">
        <v>144</v>
      </c>
      <c r="B2118" s="25" t="s">
        <v>96</v>
      </c>
      <c r="C2118" s="25" t="s">
        <v>102</v>
      </c>
      <c r="D2118" s="25" t="s">
        <v>66</v>
      </c>
      <c r="E2118" s="25" t="s">
        <v>12</v>
      </c>
      <c r="F2118" s="43">
        <v>40</v>
      </c>
      <c r="G2118" s="43">
        <v>410</v>
      </c>
      <c r="H2118" s="43">
        <v>17790</v>
      </c>
      <c r="I2118" s="167">
        <v>145585</v>
      </c>
    </row>
    <row r="2119" spans="1:9" s="27" customFormat="1" ht="11.25" customHeight="1" x14ac:dyDescent="0.2">
      <c r="A2119" s="25" t="s">
        <v>144</v>
      </c>
      <c r="B2119" s="25" t="s">
        <v>96</v>
      </c>
      <c r="C2119" s="25" t="s">
        <v>102</v>
      </c>
      <c r="D2119" s="25" t="s">
        <v>67</v>
      </c>
      <c r="E2119" s="25" t="s">
        <v>15</v>
      </c>
      <c r="F2119" s="43">
        <v>25</v>
      </c>
      <c r="G2119" s="43">
        <v>105</v>
      </c>
      <c r="H2119" s="43">
        <v>5005</v>
      </c>
      <c r="I2119" s="167">
        <v>44110</v>
      </c>
    </row>
    <row r="2120" spans="1:9" s="27" customFormat="1" ht="11.25" customHeight="1" x14ac:dyDescent="0.2">
      <c r="A2120" s="25" t="s">
        <v>144</v>
      </c>
      <c r="B2120" s="25" t="s">
        <v>96</v>
      </c>
      <c r="C2120" s="25" t="s">
        <v>102</v>
      </c>
      <c r="D2120" s="25" t="s">
        <v>69</v>
      </c>
      <c r="E2120" s="25" t="s">
        <v>14</v>
      </c>
      <c r="F2120" s="43">
        <v>0</v>
      </c>
      <c r="G2120" s="43">
        <v>5</v>
      </c>
      <c r="H2120" s="43">
        <v>480</v>
      </c>
      <c r="I2120" s="167">
        <v>5735</v>
      </c>
    </row>
    <row r="2121" spans="1:9" s="27" customFormat="1" ht="11.25" customHeight="1" x14ac:dyDescent="0.2">
      <c r="A2121" s="25" t="s">
        <v>144</v>
      </c>
      <c r="B2121" s="25" t="s">
        <v>96</v>
      </c>
      <c r="C2121" s="25" t="s">
        <v>102</v>
      </c>
      <c r="D2121" s="25" t="s">
        <v>71</v>
      </c>
      <c r="E2121" s="25" t="s">
        <v>22</v>
      </c>
      <c r="F2121" s="43">
        <v>40</v>
      </c>
      <c r="G2121" s="43">
        <v>115</v>
      </c>
      <c r="H2121" s="43">
        <v>5905</v>
      </c>
      <c r="I2121" s="167">
        <v>59345</v>
      </c>
    </row>
    <row r="2122" spans="1:9" s="27" customFormat="1" ht="11.25" customHeight="1" x14ac:dyDescent="0.2">
      <c r="A2122" s="25" t="s">
        <v>144</v>
      </c>
      <c r="B2122" s="25" t="s">
        <v>96</v>
      </c>
      <c r="C2122" s="25" t="s">
        <v>102</v>
      </c>
      <c r="D2122" s="25" t="s">
        <v>72</v>
      </c>
      <c r="E2122" s="25" t="s">
        <v>10</v>
      </c>
      <c r="F2122" s="43">
        <v>5</v>
      </c>
      <c r="G2122" s="43">
        <v>15</v>
      </c>
      <c r="H2122" s="43">
        <v>1255</v>
      </c>
      <c r="I2122" s="167">
        <v>13360</v>
      </c>
    </row>
    <row r="2123" spans="1:9" s="27" customFormat="1" ht="11.25" customHeight="1" x14ac:dyDescent="0.2">
      <c r="A2123" s="25" t="s">
        <v>144</v>
      </c>
      <c r="B2123" s="25" t="s">
        <v>96</v>
      </c>
      <c r="C2123" s="25" t="s">
        <v>102</v>
      </c>
      <c r="D2123" s="25" t="s">
        <v>73</v>
      </c>
      <c r="E2123" s="25" t="s">
        <v>18</v>
      </c>
      <c r="F2123" s="43">
        <v>30</v>
      </c>
      <c r="G2123" s="43">
        <v>110</v>
      </c>
      <c r="H2123" s="43">
        <v>8365</v>
      </c>
      <c r="I2123" s="167">
        <v>80395</v>
      </c>
    </row>
    <row r="2124" spans="1:9" s="27" customFormat="1" ht="11.25" customHeight="1" x14ac:dyDescent="0.2">
      <c r="A2124" s="25" t="s">
        <v>144</v>
      </c>
      <c r="B2124" s="25" t="s">
        <v>96</v>
      </c>
      <c r="C2124" s="25" t="s">
        <v>102</v>
      </c>
      <c r="D2124" s="25" t="s">
        <v>74</v>
      </c>
      <c r="E2124" s="25" t="s">
        <v>23</v>
      </c>
      <c r="F2124" s="43">
        <v>315</v>
      </c>
      <c r="G2124" s="43">
        <v>960</v>
      </c>
      <c r="H2124" s="43">
        <v>25185</v>
      </c>
      <c r="I2124" s="167">
        <v>236995</v>
      </c>
    </row>
    <row r="2125" spans="1:9" s="27" customFormat="1" ht="11.25" customHeight="1" x14ac:dyDescent="0.2">
      <c r="A2125" s="25" t="s">
        <v>144</v>
      </c>
      <c r="B2125" s="25" t="s">
        <v>96</v>
      </c>
      <c r="C2125" s="25" t="s">
        <v>102</v>
      </c>
      <c r="D2125" s="25" t="s">
        <v>75</v>
      </c>
      <c r="E2125" s="25" t="s">
        <v>21</v>
      </c>
      <c r="F2125" s="43">
        <v>70</v>
      </c>
      <c r="G2125" s="43">
        <v>1085</v>
      </c>
      <c r="H2125" s="43">
        <v>46860</v>
      </c>
      <c r="I2125" s="167">
        <v>579425</v>
      </c>
    </row>
    <row r="2126" spans="1:9" s="27" customFormat="1" ht="11.25" customHeight="1" x14ac:dyDescent="0.2">
      <c r="A2126" s="25" t="s">
        <v>144</v>
      </c>
      <c r="B2126" s="25" t="s">
        <v>96</v>
      </c>
      <c r="C2126" s="25" t="s">
        <v>102</v>
      </c>
      <c r="D2126" s="25" t="s">
        <v>76</v>
      </c>
      <c r="E2126" s="25" t="s">
        <v>24</v>
      </c>
      <c r="F2126" s="43">
        <v>310</v>
      </c>
      <c r="G2126" s="43">
        <v>1670</v>
      </c>
      <c r="H2126" s="43">
        <v>106625</v>
      </c>
      <c r="I2126" s="167">
        <v>1046990</v>
      </c>
    </row>
    <row r="2127" spans="1:9" s="27" customFormat="1" ht="11.25" customHeight="1" x14ac:dyDescent="0.2">
      <c r="A2127" s="25" t="s">
        <v>144</v>
      </c>
      <c r="B2127" s="25" t="s">
        <v>96</v>
      </c>
      <c r="C2127" s="25" t="s">
        <v>102</v>
      </c>
      <c r="D2127" s="25" t="s">
        <v>77</v>
      </c>
      <c r="E2127" s="25" t="s">
        <v>16</v>
      </c>
      <c r="F2127" s="43">
        <v>15</v>
      </c>
      <c r="G2127" s="43">
        <v>65</v>
      </c>
      <c r="H2127" s="43">
        <v>4165</v>
      </c>
      <c r="I2127" s="167">
        <v>44605</v>
      </c>
    </row>
    <row r="2128" spans="1:9" s="27" customFormat="1" ht="11.25" customHeight="1" x14ac:dyDescent="0.2">
      <c r="A2128" s="25" t="s">
        <v>144</v>
      </c>
      <c r="B2128" s="25" t="s">
        <v>96</v>
      </c>
      <c r="C2128" s="25" t="s">
        <v>102</v>
      </c>
      <c r="D2128" s="25" t="s">
        <v>78</v>
      </c>
      <c r="E2128" s="25" t="s">
        <v>13</v>
      </c>
      <c r="F2128" s="43">
        <v>25</v>
      </c>
      <c r="G2128" s="43">
        <v>50</v>
      </c>
      <c r="H2128" s="43">
        <v>2715</v>
      </c>
      <c r="I2128" s="167">
        <v>35185</v>
      </c>
    </row>
    <row r="2129" spans="1:9" s="27" customFormat="1" ht="11.25" customHeight="1" x14ac:dyDescent="0.2">
      <c r="A2129" s="25" t="s">
        <v>144</v>
      </c>
      <c r="B2129" s="25" t="s">
        <v>96</v>
      </c>
      <c r="C2129" s="25" t="s">
        <v>102</v>
      </c>
      <c r="D2129" s="25" t="s">
        <v>79</v>
      </c>
      <c r="E2129" s="25" t="s">
        <v>11</v>
      </c>
      <c r="F2129" s="43">
        <v>10</v>
      </c>
      <c r="G2129" s="43">
        <v>15</v>
      </c>
      <c r="H2129" s="43">
        <v>1310</v>
      </c>
      <c r="I2129" s="167">
        <v>13850</v>
      </c>
    </row>
    <row r="2130" spans="1:9" s="27" customFormat="1" ht="11.25" customHeight="1" x14ac:dyDescent="0.2">
      <c r="A2130" s="25" t="s">
        <v>144</v>
      </c>
      <c r="B2130" s="25" t="s">
        <v>96</v>
      </c>
      <c r="C2130" s="25" t="s">
        <v>102</v>
      </c>
      <c r="D2130" s="25" t="s">
        <v>80</v>
      </c>
      <c r="E2130" s="25" t="s">
        <v>25</v>
      </c>
      <c r="F2130" s="43">
        <v>190</v>
      </c>
      <c r="G2130" s="43">
        <v>770</v>
      </c>
      <c r="H2130" s="43">
        <v>53905</v>
      </c>
      <c r="I2130" s="167">
        <v>531075</v>
      </c>
    </row>
    <row r="2131" spans="1:9" s="27" customFormat="1" ht="11.25" customHeight="1" x14ac:dyDescent="0.2">
      <c r="A2131" s="25" t="s">
        <v>144</v>
      </c>
      <c r="B2131" s="25" t="s">
        <v>96</v>
      </c>
      <c r="C2131" s="25" t="s">
        <v>102</v>
      </c>
      <c r="D2131" s="25" t="s">
        <v>81</v>
      </c>
      <c r="E2131" s="25" t="s">
        <v>19</v>
      </c>
      <c r="F2131" s="43">
        <v>40</v>
      </c>
      <c r="G2131" s="43">
        <v>105</v>
      </c>
      <c r="H2131" s="43">
        <v>7190</v>
      </c>
      <c r="I2131" s="167">
        <v>66815</v>
      </c>
    </row>
    <row r="2132" spans="1:9" s="27" customFormat="1" ht="11.25" customHeight="1" x14ac:dyDescent="0.2">
      <c r="A2132" s="25" t="s">
        <v>144</v>
      </c>
      <c r="B2132" s="25" t="s">
        <v>96</v>
      </c>
      <c r="C2132" s="25" t="s">
        <v>102</v>
      </c>
      <c r="D2132" s="25" t="s">
        <v>82</v>
      </c>
      <c r="E2132" s="25" t="s">
        <v>20</v>
      </c>
      <c r="F2132" s="43">
        <v>190</v>
      </c>
      <c r="G2132" s="43">
        <v>625</v>
      </c>
      <c r="H2132" s="43">
        <v>22075</v>
      </c>
      <c r="I2132" s="167">
        <v>216880</v>
      </c>
    </row>
    <row r="2133" spans="1:9" s="27" customFormat="1" ht="11.25" customHeight="1" x14ac:dyDescent="0.2">
      <c r="A2133" s="25" t="s">
        <v>144</v>
      </c>
      <c r="B2133" s="25" t="s">
        <v>95</v>
      </c>
      <c r="C2133" s="25" t="s">
        <v>101</v>
      </c>
      <c r="D2133" s="25" t="s">
        <v>66</v>
      </c>
      <c r="E2133" s="25" t="s">
        <v>12</v>
      </c>
      <c r="F2133" s="43">
        <v>5</v>
      </c>
      <c r="G2133" s="43">
        <v>15</v>
      </c>
      <c r="H2133" s="43">
        <v>1000</v>
      </c>
      <c r="I2133" s="167">
        <v>9120</v>
      </c>
    </row>
    <row r="2134" spans="1:9" s="27" customFormat="1" ht="11.25" customHeight="1" x14ac:dyDescent="0.2">
      <c r="A2134" s="25" t="s">
        <v>144</v>
      </c>
      <c r="B2134" s="25" t="s">
        <v>95</v>
      </c>
      <c r="C2134" s="25" t="s">
        <v>101</v>
      </c>
      <c r="D2134" s="25" t="s">
        <v>67</v>
      </c>
      <c r="E2134" s="25" t="s">
        <v>15</v>
      </c>
      <c r="F2134" s="43">
        <v>5</v>
      </c>
      <c r="G2134" s="43">
        <v>25</v>
      </c>
      <c r="H2134" s="43">
        <v>2015</v>
      </c>
      <c r="I2134" s="167">
        <v>16435</v>
      </c>
    </row>
    <row r="2135" spans="1:9" s="27" customFormat="1" ht="11.25" customHeight="1" x14ac:dyDescent="0.2">
      <c r="A2135" s="25" t="s">
        <v>144</v>
      </c>
      <c r="B2135" s="25" t="s">
        <v>95</v>
      </c>
      <c r="C2135" s="25" t="s">
        <v>101</v>
      </c>
      <c r="D2135" s="25" t="s">
        <v>71</v>
      </c>
      <c r="E2135" s="25" t="s">
        <v>22</v>
      </c>
      <c r="F2135" s="43">
        <v>25</v>
      </c>
      <c r="G2135" s="43">
        <v>90</v>
      </c>
      <c r="H2135" s="43">
        <v>5050</v>
      </c>
      <c r="I2135" s="167">
        <v>54160</v>
      </c>
    </row>
    <row r="2136" spans="1:9" s="27" customFormat="1" ht="11.25" customHeight="1" x14ac:dyDescent="0.2">
      <c r="A2136" s="25" t="s">
        <v>144</v>
      </c>
      <c r="B2136" s="25" t="s">
        <v>95</v>
      </c>
      <c r="C2136" s="25" t="s">
        <v>101</v>
      </c>
      <c r="D2136" s="25" t="s">
        <v>72</v>
      </c>
      <c r="E2136" s="25" t="s">
        <v>10</v>
      </c>
      <c r="F2136" s="43">
        <v>0</v>
      </c>
      <c r="G2136" s="43">
        <v>5</v>
      </c>
      <c r="H2136" s="43">
        <v>560</v>
      </c>
      <c r="I2136" s="167">
        <v>5940</v>
      </c>
    </row>
    <row r="2137" spans="1:9" s="27" customFormat="1" ht="11.25" customHeight="1" x14ac:dyDescent="0.2">
      <c r="A2137" s="25" t="s">
        <v>144</v>
      </c>
      <c r="B2137" s="25" t="s">
        <v>95</v>
      </c>
      <c r="C2137" s="25" t="s">
        <v>101</v>
      </c>
      <c r="D2137" s="25" t="s">
        <v>73</v>
      </c>
      <c r="E2137" s="25" t="s">
        <v>18</v>
      </c>
      <c r="F2137" s="43">
        <v>35</v>
      </c>
      <c r="G2137" s="43">
        <v>85</v>
      </c>
      <c r="H2137" s="43">
        <v>8765</v>
      </c>
      <c r="I2137" s="167">
        <v>79440</v>
      </c>
    </row>
    <row r="2138" spans="1:9" s="27" customFormat="1" ht="11.25" customHeight="1" x14ac:dyDescent="0.2">
      <c r="A2138" s="25" t="s">
        <v>144</v>
      </c>
      <c r="B2138" s="25" t="s">
        <v>95</v>
      </c>
      <c r="C2138" s="25" t="s">
        <v>101</v>
      </c>
      <c r="D2138" s="25" t="s">
        <v>74</v>
      </c>
      <c r="E2138" s="25" t="s">
        <v>23</v>
      </c>
      <c r="F2138" s="43">
        <v>45</v>
      </c>
      <c r="G2138" s="43">
        <v>80</v>
      </c>
      <c r="H2138" s="43">
        <v>6135</v>
      </c>
      <c r="I2138" s="167">
        <v>64600</v>
      </c>
    </row>
    <row r="2139" spans="1:9" s="27" customFormat="1" ht="11.25" customHeight="1" x14ac:dyDescent="0.2">
      <c r="A2139" s="25" t="s">
        <v>144</v>
      </c>
      <c r="B2139" s="25" t="s">
        <v>95</v>
      </c>
      <c r="C2139" s="25" t="s">
        <v>101</v>
      </c>
      <c r="D2139" s="25" t="s">
        <v>75</v>
      </c>
      <c r="E2139" s="25" t="s">
        <v>21</v>
      </c>
      <c r="F2139" s="43">
        <v>25</v>
      </c>
      <c r="G2139" s="43">
        <v>190</v>
      </c>
      <c r="H2139" s="43">
        <v>11145</v>
      </c>
      <c r="I2139" s="167">
        <v>122830</v>
      </c>
    </row>
    <row r="2140" spans="1:9" s="27" customFormat="1" ht="11.25" customHeight="1" x14ac:dyDescent="0.2">
      <c r="A2140" s="25" t="s">
        <v>144</v>
      </c>
      <c r="B2140" s="25" t="s">
        <v>95</v>
      </c>
      <c r="C2140" s="25" t="s">
        <v>101</v>
      </c>
      <c r="D2140" s="25" t="s">
        <v>76</v>
      </c>
      <c r="E2140" s="25" t="s">
        <v>24</v>
      </c>
      <c r="F2140" s="43">
        <v>80</v>
      </c>
      <c r="G2140" s="43">
        <v>350</v>
      </c>
      <c r="H2140" s="43">
        <v>33740</v>
      </c>
      <c r="I2140" s="167">
        <v>330060</v>
      </c>
    </row>
    <row r="2141" spans="1:9" s="27" customFormat="1" ht="11.25" customHeight="1" x14ac:dyDescent="0.2">
      <c r="A2141" s="25" t="s">
        <v>144</v>
      </c>
      <c r="B2141" s="25" t="s">
        <v>95</v>
      </c>
      <c r="C2141" s="25" t="s">
        <v>101</v>
      </c>
      <c r="D2141" s="25" t="s">
        <v>77</v>
      </c>
      <c r="E2141" s="25" t="s">
        <v>16</v>
      </c>
      <c r="F2141" s="43">
        <v>5</v>
      </c>
      <c r="G2141" s="43">
        <v>15</v>
      </c>
      <c r="H2141" s="43">
        <v>820</v>
      </c>
      <c r="I2141" s="167">
        <v>9675</v>
      </c>
    </row>
    <row r="2142" spans="1:9" s="27" customFormat="1" ht="11.25" customHeight="1" x14ac:dyDescent="0.2">
      <c r="A2142" s="25" t="s">
        <v>144</v>
      </c>
      <c r="B2142" s="25" t="s">
        <v>95</v>
      </c>
      <c r="C2142" s="25" t="s">
        <v>101</v>
      </c>
      <c r="D2142" s="25" t="s">
        <v>78</v>
      </c>
      <c r="E2142" s="25" t="s">
        <v>13</v>
      </c>
      <c r="F2142" s="43">
        <v>15</v>
      </c>
      <c r="G2142" s="43">
        <v>45</v>
      </c>
      <c r="H2142" s="43">
        <v>3705</v>
      </c>
      <c r="I2142" s="167">
        <v>49490</v>
      </c>
    </row>
    <row r="2143" spans="1:9" s="27" customFormat="1" ht="11.25" customHeight="1" x14ac:dyDescent="0.2">
      <c r="A2143" s="25" t="s">
        <v>144</v>
      </c>
      <c r="B2143" s="25" t="s">
        <v>95</v>
      </c>
      <c r="C2143" s="25" t="s">
        <v>101</v>
      </c>
      <c r="D2143" s="25" t="s">
        <v>79</v>
      </c>
      <c r="E2143" s="25" t="s">
        <v>11</v>
      </c>
      <c r="F2143" s="43">
        <v>5</v>
      </c>
      <c r="G2143" s="43">
        <v>5</v>
      </c>
      <c r="H2143" s="43">
        <v>335</v>
      </c>
      <c r="I2143" s="167">
        <v>4210</v>
      </c>
    </row>
    <row r="2144" spans="1:9" s="27" customFormat="1" ht="11.25" customHeight="1" x14ac:dyDescent="0.2">
      <c r="A2144" s="25" t="s">
        <v>144</v>
      </c>
      <c r="B2144" s="25" t="s">
        <v>95</v>
      </c>
      <c r="C2144" s="25" t="s">
        <v>101</v>
      </c>
      <c r="D2144" s="25" t="s">
        <v>80</v>
      </c>
      <c r="E2144" s="25" t="s">
        <v>25</v>
      </c>
      <c r="F2144" s="43">
        <v>40</v>
      </c>
      <c r="G2144" s="43">
        <v>155</v>
      </c>
      <c r="H2144" s="43">
        <v>9805</v>
      </c>
      <c r="I2144" s="167">
        <v>102345</v>
      </c>
    </row>
    <row r="2145" spans="1:9" s="27" customFormat="1" ht="11.25" customHeight="1" x14ac:dyDescent="0.2">
      <c r="A2145" s="25" t="s">
        <v>144</v>
      </c>
      <c r="B2145" s="25" t="s">
        <v>95</v>
      </c>
      <c r="C2145" s="25" t="s">
        <v>101</v>
      </c>
      <c r="D2145" s="25" t="s">
        <v>81</v>
      </c>
      <c r="E2145" s="25" t="s">
        <v>19</v>
      </c>
      <c r="F2145" s="43">
        <v>15</v>
      </c>
      <c r="G2145" s="43">
        <v>100</v>
      </c>
      <c r="H2145" s="43">
        <v>5835</v>
      </c>
      <c r="I2145" s="167">
        <v>52155</v>
      </c>
    </row>
    <row r="2146" spans="1:9" s="27" customFormat="1" ht="11.25" customHeight="1" x14ac:dyDescent="0.2">
      <c r="A2146" s="25" t="s">
        <v>144</v>
      </c>
      <c r="B2146" s="25" t="s">
        <v>95</v>
      </c>
      <c r="C2146" s="25" t="s">
        <v>101</v>
      </c>
      <c r="D2146" s="25" t="s">
        <v>82</v>
      </c>
      <c r="E2146" s="25" t="s">
        <v>20</v>
      </c>
      <c r="F2146" s="43">
        <v>40</v>
      </c>
      <c r="G2146" s="43">
        <v>130</v>
      </c>
      <c r="H2146" s="43">
        <v>9320</v>
      </c>
      <c r="I2146" s="167">
        <v>88235</v>
      </c>
    </row>
    <row r="2147" spans="1:9" s="27" customFormat="1" ht="11.25" customHeight="1" x14ac:dyDescent="0.2">
      <c r="A2147" s="25" t="s">
        <v>144</v>
      </c>
      <c r="B2147" s="25" t="s">
        <v>106</v>
      </c>
      <c r="C2147" s="25" t="s">
        <v>120</v>
      </c>
      <c r="D2147" s="25" t="s">
        <v>66</v>
      </c>
      <c r="E2147" s="25" t="s">
        <v>12</v>
      </c>
      <c r="F2147" s="43">
        <v>5</v>
      </c>
      <c r="G2147" s="43">
        <v>15</v>
      </c>
      <c r="H2147" s="43">
        <v>1475</v>
      </c>
      <c r="I2147" s="167">
        <v>14385</v>
      </c>
    </row>
    <row r="2148" spans="1:9" s="27" customFormat="1" ht="11.25" customHeight="1" x14ac:dyDescent="0.2">
      <c r="A2148" s="25" t="s">
        <v>144</v>
      </c>
      <c r="B2148" s="25" t="s">
        <v>106</v>
      </c>
      <c r="C2148" s="25" t="s">
        <v>120</v>
      </c>
      <c r="D2148" s="25" t="s">
        <v>67</v>
      </c>
      <c r="E2148" s="25" t="s">
        <v>15</v>
      </c>
      <c r="F2148" s="43">
        <v>50</v>
      </c>
      <c r="G2148" s="43">
        <v>145</v>
      </c>
      <c r="H2148" s="43">
        <v>13140</v>
      </c>
      <c r="I2148" s="167">
        <v>112920</v>
      </c>
    </row>
    <row r="2149" spans="1:9" s="27" customFormat="1" ht="11.25" customHeight="1" x14ac:dyDescent="0.2">
      <c r="A2149" s="25" t="s">
        <v>144</v>
      </c>
      <c r="B2149" s="25" t="s">
        <v>106</v>
      </c>
      <c r="C2149" s="25" t="s">
        <v>120</v>
      </c>
      <c r="D2149" s="25" t="s">
        <v>69</v>
      </c>
      <c r="E2149" s="25" t="s">
        <v>14</v>
      </c>
      <c r="F2149" s="43">
        <v>5</v>
      </c>
      <c r="G2149" s="43">
        <v>20</v>
      </c>
      <c r="H2149" s="43">
        <v>1190</v>
      </c>
      <c r="I2149" s="167">
        <v>10080</v>
      </c>
    </row>
    <row r="2150" spans="1:9" s="27" customFormat="1" ht="11.25" customHeight="1" x14ac:dyDescent="0.2">
      <c r="A2150" s="25" t="s">
        <v>144</v>
      </c>
      <c r="B2150" s="25" t="s">
        <v>106</v>
      </c>
      <c r="C2150" s="25" t="s">
        <v>120</v>
      </c>
      <c r="D2150" s="25" t="s">
        <v>70</v>
      </c>
      <c r="E2150" s="25" t="s">
        <v>17</v>
      </c>
      <c r="F2150" s="43">
        <v>0</v>
      </c>
      <c r="G2150" s="43">
        <v>5</v>
      </c>
      <c r="H2150" s="43">
        <v>430</v>
      </c>
      <c r="I2150" s="167">
        <v>3450</v>
      </c>
    </row>
    <row r="2151" spans="1:9" s="27" customFormat="1" ht="11.25" customHeight="1" x14ac:dyDescent="0.2">
      <c r="A2151" s="25" t="s">
        <v>144</v>
      </c>
      <c r="B2151" s="25" t="s">
        <v>106</v>
      </c>
      <c r="C2151" s="25" t="s">
        <v>120</v>
      </c>
      <c r="D2151" s="25" t="s">
        <v>71</v>
      </c>
      <c r="E2151" s="25" t="s">
        <v>22</v>
      </c>
      <c r="F2151" s="43">
        <v>45</v>
      </c>
      <c r="G2151" s="43">
        <v>165</v>
      </c>
      <c r="H2151" s="43">
        <v>10740</v>
      </c>
      <c r="I2151" s="167">
        <v>101005</v>
      </c>
    </row>
    <row r="2152" spans="1:9" s="27" customFormat="1" ht="11.25" customHeight="1" x14ac:dyDescent="0.2">
      <c r="A2152" s="25" t="s">
        <v>144</v>
      </c>
      <c r="B2152" s="25" t="s">
        <v>106</v>
      </c>
      <c r="C2152" s="25" t="s">
        <v>120</v>
      </c>
      <c r="D2152" s="25" t="s">
        <v>72</v>
      </c>
      <c r="E2152" s="25" t="s">
        <v>10</v>
      </c>
      <c r="F2152" s="43">
        <v>5</v>
      </c>
      <c r="G2152" s="43">
        <v>5</v>
      </c>
      <c r="H2152" s="43">
        <v>430</v>
      </c>
      <c r="I2152" s="167">
        <v>4025</v>
      </c>
    </row>
    <row r="2153" spans="1:9" s="27" customFormat="1" ht="11.25" customHeight="1" x14ac:dyDescent="0.2">
      <c r="A2153" s="25" t="s">
        <v>144</v>
      </c>
      <c r="B2153" s="25" t="s">
        <v>106</v>
      </c>
      <c r="C2153" s="25" t="s">
        <v>120</v>
      </c>
      <c r="D2153" s="25" t="s">
        <v>73</v>
      </c>
      <c r="E2153" s="25" t="s">
        <v>18</v>
      </c>
      <c r="F2153" s="43">
        <v>75</v>
      </c>
      <c r="G2153" s="43">
        <v>225</v>
      </c>
      <c r="H2153" s="43">
        <v>21895</v>
      </c>
      <c r="I2153" s="167">
        <v>206605</v>
      </c>
    </row>
    <row r="2154" spans="1:9" s="27" customFormat="1" ht="11.25" customHeight="1" x14ac:dyDescent="0.2">
      <c r="A2154" s="25" t="s">
        <v>144</v>
      </c>
      <c r="B2154" s="25" t="s">
        <v>106</v>
      </c>
      <c r="C2154" s="25" t="s">
        <v>120</v>
      </c>
      <c r="D2154" s="25" t="s">
        <v>74</v>
      </c>
      <c r="E2154" s="25" t="s">
        <v>23</v>
      </c>
      <c r="F2154" s="43">
        <v>130</v>
      </c>
      <c r="G2154" s="43">
        <v>400</v>
      </c>
      <c r="H2154" s="43">
        <v>26920</v>
      </c>
      <c r="I2154" s="167">
        <v>249355</v>
      </c>
    </row>
    <row r="2155" spans="1:9" s="27" customFormat="1" ht="11.25" customHeight="1" x14ac:dyDescent="0.2">
      <c r="A2155" s="25" t="s">
        <v>144</v>
      </c>
      <c r="B2155" s="25" t="s">
        <v>106</v>
      </c>
      <c r="C2155" s="25" t="s">
        <v>120</v>
      </c>
      <c r="D2155" s="25" t="s">
        <v>75</v>
      </c>
      <c r="E2155" s="25" t="s">
        <v>21</v>
      </c>
      <c r="F2155" s="43">
        <v>60</v>
      </c>
      <c r="G2155" s="43">
        <v>1370</v>
      </c>
      <c r="H2155" s="43">
        <v>71275</v>
      </c>
      <c r="I2155" s="167">
        <v>978085</v>
      </c>
    </row>
    <row r="2156" spans="1:9" s="27" customFormat="1" ht="11.25" customHeight="1" x14ac:dyDescent="0.2">
      <c r="A2156" s="25" t="s">
        <v>144</v>
      </c>
      <c r="B2156" s="25" t="s">
        <v>106</v>
      </c>
      <c r="C2156" s="25" t="s">
        <v>120</v>
      </c>
      <c r="D2156" s="25" t="s">
        <v>76</v>
      </c>
      <c r="E2156" s="25" t="s">
        <v>24</v>
      </c>
      <c r="F2156" s="43">
        <v>295</v>
      </c>
      <c r="G2156" s="43">
        <v>1310</v>
      </c>
      <c r="H2156" s="43">
        <v>85685</v>
      </c>
      <c r="I2156" s="167">
        <v>798930</v>
      </c>
    </row>
    <row r="2157" spans="1:9" s="27" customFormat="1" ht="11.25" customHeight="1" x14ac:dyDescent="0.2">
      <c r="A2157" s="25" t="s">
        <v>144</v>
      </c>
      <c r="B2157" s="25" t="s">
        <v>106</v>
      </c>
      <c r="C2157" s="25" t="s">
        <v>120</v>
      </c>
      <c r="D2157" s="25" t="s">
        <v>77</v>
      </c>
      <c r="E2157" s="25" t="s">
        <v>16</v>
      </c>
      <c r="F2157" s="43">
        <v>35</v>
      </c>
      <c r="G2157" s="43">
        <v>125</v>
      </c>
      <c r="H2157" s="43">
        <v>9010</v>
      </c>
      <c r="I2157" s="167">
        <v>99510</v>
      </c>
    </row>
    <row r="2158" spans="1:9" s="27" customFormat="1" ht="11.25" customHeight="1" x14ac:dyDescent="0.2">
      <c r="A2158" s="25" t="s">
        <v>144</v>
      </c>
      <c r="B2158" s="25" t="s">
        <v>106</v>
      </c>
      <c r="C2158" s="25" t="s">
        <v>120</v>
      </c>
      <c r="D2158" s="25" t="s">
        <v>78</v>
      </c>
      <c r="E2158" s="25" t="s">
        <v>13</v>
      </c>
      <c r="F2158" s="43">
        <v>15</v>
      </c>
      <c r="G2158" s="43">
        <v>20</v>
      </c>
      <c r="H2158" s="43">
        <v>1365</v>
      </c>
      <c r="I2158" s="167">
        <v>13310</v>
      </c>
    </row>
    <row r="2159" spans="1:9" s="27" customFormat="1" ht="11.25" customHeight="1" x14ac:dyDescent="0.2">
      <c r="A2159" s="25" t="s">
        <v>144</v>
      </c>
      <c r="B2159" s="25" t="s">
        <v>106</v>
      </c>
      <c r="C2159" s="25" t="s">
        <v>120</v>
      </c>
      <c r="D2159" s="25" t="s">
        <v>79</v>
      </c>
      <c r="E2159" s="25" t="s">
        <v>11</v>
      </c>
      <c r="F2159" s="43">
        <v>15</v>
      </c>
      <c r="G2159" s="43">
        <v>30</v>
      </c>
      <c r="H2159" s="43">
        <v>2345</v>
      </c>
      <c r="I2159" s="167">
        <v>21985</v>
      </c>
    </row>
    <row r="2160" spans="1:9" s="27" customFormat="1" ht="11.25" customHeight="1" x14ac:dyDescent="0.2">
      <c r="A2160" s="25" t="s">
        <v>144</v>
      </c>
      <c r="B2160" s="25" t="s">
        <v>106</v>
      </c>
      <c r="C2160" s="25" t="s">
        <v>120</v>
      </c>
      <c r="D2160" s="25" t="s">
        <v>80</v>
      </c>
      <c r="E2160" s="25" t="s">
        <v>25</v>
      </c>
      <c r="F2160" s="43">
        <v>175</v>
      </c>
      <c r="G2160" s="43">
        <v>1000</v>
      </c>
      <c r="H2160" s="43">
        <v>69445</v>
      </c>
      <c r="I2160" s="167">
        <v>699250</v>
      </c>
    </row>
    <row r="2161" spans="1:9" s="27" customFormat="1" ht="11.25" customHeight="1" x14ac:dyDescent="0.2">
      <c r="A2161" s="25" t="s">
        <v>144</v>
      </c>
      <c r="B2161" s="25" t="s">
        <v>106</v>
      </c>
      <c r="C2161" s="25" t="s">
        <v>120</v>
      </c>
      <c r="D2161" s="25" t="s">
        <v>81</v>
      </c>
      <c r="E2161" s="25" t="s">
        <v>19</v>
      </c>
      <c r="F2161" s="43">
        <v>45</v>
      </c>
      <c r="G2161" s="43">
        <v>75</v>
      </c>
      <c r="H2161" s="43">
        <v>6040</v>
      </c>
      <c r="I2161" s="167">
        <v>57540</v>
      </c>
    </row>
    <row r="2162" spans="1:9" s="27" customFormat="1" ht="11.25" customHeight="1" x14ac:dyDescent="0.2">
      <c r="A2162" s="25" t="s">
        <v>144</v>
      </c>
      <c r="B2162" s="25" t="s">
        <v>106</v>
      </c>
      <c r="C2162" s="25" t="s">
        <v>120</v>
      </c>
      <c r="D2162" s="25" t="s">
        <v>82</v>
      </c>
      <c r="E2162" s="25" t="s">
        <v>20</v>
      </c>
      <c r="F2162" s="43">
        <v>130</v>
      </c>
      <c r="G2162" s="43">
        <v>400</v>
      </c>
      <c r="H2162" s="43">
        <v>30170</v>
      </c>
      <c r="I2162" s="167">
        <v>279540</v>
      </c>
    </row>
    <row r="2163" spans="1:9" s="27" customFormat="1" ht="11.25" customHeight="1" x14ac:dyDescent="0.2">
      <c r="A2163" s="25" t="s">
        <v>144</v>
      </c>
      <c r="B2163" s="25" t="s">
        <v>94</v>
      </c>
      <c r="C2163" s="25" t="s">
        <v>100</v>
      </c>
      <c r="D2163" s="25" t="s">
        <v>67</v>
      </c>
      <c r="E2163" s="25" t="s">
        <v>15</v>
      </c>
      <c r="F2163" s="43">
        <v>5</v>
      </c>
      <c r="G2163" s="43">
        <v>10</v>
      </c>
      <c r="H2163" s="43">
        <v>720</v>
      </c>
      <c r="I2163" s="167">
        <v>5630</v>
      </c>
    </row>
    <row r="2164" spans="1:9" s="27" customFormat="1" ht="11.25" customHeight="1" x14ac:dyDescent="0.2">
      <c r="A2164" s="25" t="s">
        <v>144</v>
      </c>
      <c r="B2164" s="25" t="s">
        <v>94</v>
      </c>
      <c r="C2164" s="25" t="s">
        <v>100</v>
      </c>
      <c r="D2164" s="25" t="s">
        <v>71</v>
      </c>
      <c r="E2164" s="25" t="s">
        <v>22</v>
      </c>
      <c r="F2164" s="43">
        <v>0</v>
      </c>
      <c r="G2164" s="43">
        <v>10</v>
      </c>
      <c r="H2164" s="43">
        <v>1015</v>
      </c>
      <c r="I2164" s="167">
        <v>7865</v>
      </c>
    </row>
    <row r="2165" spans="1:9" s="27" customFormat="1" ht="11.25" customHeight="1" x14ac:dyDescent="0.2">
      <c r="A2165" s="25" t="s">
        <v>144</v>
      </c>
      <c r="B2165" s="25" t="s">
        <v>94</v>
      </c>
      <c r="C2165" s="25" t="s">
        <v>100</v>
      </c>
      <c r="D2165" s="25" t="s">
        <v>72</v>
      </c>
      <c r="E2165" s="25" t="s">
        <v>10</v>
      </c>
      <c r="F2165" s="43">
        <v>0</v>
      </c>
      <c r="G2165" s="43">
        <v>10</v>
      </c>
      <c r="H2165" s="43">
        <v>1050</v>
      </c>
      <c r="I2165" s="167">
        <v>8970</v>
      </c>
    </row>
    <row r="2166" spans="1:9" s="27" customFormat="1" ht="11.25" customHeight="1" x14ac:dyDescent="0.2">
      <c r="A2166" s="25" t="s">
        <v>144</v>
      </c>
      <c r="B2166" s="25" t="s">
        <v>94</v>
      </c>
      <c r="C2166" s="25" t="s">
        <v>100</v>
      </c>
      <c r="D2166" s="25" t="s">
        <v>73</v>
      </c>
      <c r="E2166" s="25" t="s">
        <v>18</v>
      </c>
      <c r="F2166" s="43">
        <v>20</v>
      </c>
      <c r="G2166" s="43">
        <v>115</v>
      </c>
      <c r="H2166" s="43">
        <v>13770</v>
      </c>
      <c r="I2166" s="167">
        <v>99110</v>
      </c>
    </row>
    <row r="2167" spans="1:9" s="27" customFormat="1" ht="11.25" customHeight="1" x14ac:dyDescent="0.2">
      <c r="A2167" s="25" t="s">
        <v>144</v>
      </c>
      <c r="B2167" s="25" t="s">
        <v>94</v>
      </c>
      <c r="C2167" s="25" t="s">
        <v>100</v>
      </c>
      <c r="D2167" s="25" t="s">
        <v>74</v>
      </c>
      <c r="E2167" s="25" t="s">
        <v>23</v>
      </c>
      <c r="F2167" s="43">
        <v>10</v>
      </c>
      <c r="G2167" s="43">
        <v>25</v>
      </c>
      <c r="H2167" s="43">
        <v>1420</v>
      </c>
      <c r="I2167" s="167">
        <v>11540</v>
      </c>
    </row>
    <row r="2168" spans="1:9" s="27" customFormat="1" ht="11.25" customHeight="1" x14ac:dyDescent="0.2">
      <c r="A2168" s="25" t="s">
        <v>144</v>
      </c>
      <c r="B2168" s="25" t="s">
        <v>94</v>
      </c>
      <c r="C2168" s="25" t="s">
        <v>100</v>
      </c>
      <c r="D2168" s="25" t="s">
        <v>75</v>
      </c>
      <c r="E2168" s="25" t="s">
        <v>21</v>
      </c>
      <c r="F2168" s="43">
        <v>15</v>
      </c>
      <c r="G2168" s="43">
        <v>305</v>
      </c>
      <c r="H2168" s="43">
        <v>22225</v>
      </c>
      <c r="I2168" s="167">
        <v>200260</v>
      </c>
    </row>
    <row r="2169" spans="1:9" s="27" customFormat="1" ht="11.25" customHeight="1" x14ac:dyDescent="0.2">
      <c r="A2169" s="25" t="s">
        <v>144</v>
      </c>
      <c r="B2169" s="25" t="s">
        <v>94</v>
      </c>
      <c r="C2169" s="25" t="s">
        <v>100</v>
      </c>
      <c r="D2169" s="25" t="s">
        <v>76</v>
      </c>
      <c r="E2169" s="25" t="s">
        <v>24</v>
      </c>
      <c r="F2169" s="43">
        <v>40</v>
      </c>
      <c r="G2169" s="43">
        <v>200</v>
      </c>
      <c r="H2169" s="43">
        <v>13805</v>
      </c>
      <c r="I2169" s="167">
        <v>106340</v>
      </c>
    </row>
    <row r="2170" spans="1:9" s="27" customFormat="1" ht="11.25" customHeight="1" x14ac:dyDescent="0.2">
      <c r="A2170" s="25" t="s">
        <v>144</v>
      </c>
      <c r="B2170" s="25" t="s">
        <v>94</v>
      </c>
      <c r="C2170" s="25" t="s">
        <v>100</v>
      </c>
      <c r="D2170" s="25" t="s">
        <v>77</v>
      </c>
      <c r="E2170" s="25" t="s">
        <v>16</v>
      </c>
      <c r="F2170" s="43">
        <v>0</v>
      </c>
      <c r="G2170" s="43">
        <v>20</v>
      </c>
      <c r="H2170" s="43">
        <v>2175</v>
      </c>
      <c r="I2170" s="167">
        <v>21320</v>
      </c>
    </row>
    <row r="2171" spans="1:9" s="27" customFormat="1" ht="11.25" customHeight="1" x14ac:dyDescent="0.2">
      <c r="A2171" s="25" t="s">
        <v>144</v>
      </c>
      <c r="B2171" s="25" t="s">
        <v>94</v>
      </c>
      <c r="C2171" s="25" t="s">
        <v>100</v>
      </c>
      <c r="D2171" s="25" t="s">
        <v>80</v>
      </c>
      <c r="E2171" s="25" t="s">
        <v>25</v>
      </c>
      <c r="F2171" s="43">
        <v>20</v>
      </c>
      <c r="G2171" s="43">
        <v>125</v>
      </c>
      <c r="H2171" s="43">
        <v>8505</v>
      </c>
      <c r="I2171" s="167">
        <v>61030</v>
      </c>
    </row>
    <row r="2172" spans="1:9" s="27" customFormat="1" ht="11.25" customHeight="1" x14ac:dyDescent="0.2">
      <c r="A2172" s="25" t="s">
        <v>144</v>
      </c>
      <c r="B2172" s="25" t="s">
        <v>94</v>
      </c>
      <c r="C2172" s="25" t="s">
        <v>100</v>
      </c>
      <c r="D2172" s="25" t="s">
        <v>81</v>
      </c>
      <c r="E2172" s="25" t="s">
        <v>19</v>
      </c>
      <c r="F2172" s="43">
        <v>5</v>
      </c>
      <c r="G2172" s="43">
        <v>25</v>
      </c>
      <c r="H2172" s="43">
        <v>2775</v>
      </c>
      <c r="I2172" s="167">
        <v>24910</v>
      </c>
    </row>
    <row r="2173" spans="1:9" s="27" customFormat="1" ht="11.25" customHeight="1" x14ac:dyDescent="0.2">
      <c r="A2173" s="25" t="s">
        <v>144</v>
      </c>
      <c r="B2173" s="25" t="s">
        <v>94</v>
      </c>
      <c r="C2173" s="25" t="s">
        <v>100</v>
      </c>
      <c r="D2173" s="25" t="s">
        <v>82</v>
      </c>
      <c r="E2173" s="25" t="s">
        <v>20</v>
      </c>
      <c r="F2173" s="43">
        <v>10</v>
      </c>
      <c r="G2173" s="43">
        <v>40</v>
      </c>
      <c r="H2173" s="43">
        <v>2830</v>
      </c>
      <c r="I2173" s="167">
        <v>24130</v>
      </c>
    </row>
    <row r="2174" spans="1:9" s="27" customFormat="1" ht="11.25" customHeight="1" x14ac:dyDescent="0.2">
      <c r="A2174" s="25" t="s">
        <v>144</v>
      </c>
      <c r="B2174" s="25" t="s">
        <v>105</v>
      </c>
      <c r="C2174" s="25" t="s">
        <v>384</v>
      </c>
      <c r="D2174" s="25" t="s">
        <v>66</v>
      </c>
      <c r="E2174" s="25" t="s">
        <v>12</v>
      </c>
      <c r="F2174" s="43">
        <v>15</v>
      </c>
      <c r="G2174" s="43">
        <v>55</v>
      </c>
      <c r="H2174" s="43">
        <v>4125</v>
      </c>
      <c r="I2174" s="167">
        <v>33995</v>
      </c>
    </row>
    <row r="2175" spans="1:9" s="27" customFormat="1" ht="11.25" customHeight="1" x14ac:dyDescent="0.2">
      <c r="A2175" s="25" t="s">
        <v>144</v>
      </c>
      <c r="B2175" s="25" t="s">
        <v>105</v>
      </c>
      <c r="C2175" s="25" t="s">
        <v>384</v>
      </c>
      <c r="D2175" s="25" t="s">
        <v>67</v>
      </c>
      <c r="E2175" s="25" t="s">
        <v>15</v>
      </c>
      <c r="F2175" s="43">
        <v>810</v>
      </c>
      <c r="G2175" s="43">
        <v>3885</v>
      </c>
      <c r="H2175" s="43">
        <v>266030</v>
      </c>
      <c r="I2175" s="167">
        <v>2514820</v>
      </c>
    </row>
    <row r="2176" spans="1:9" s="27" customFormat="1" ht="11.25" customHeight="1" x14ac:dyDescent="0.2">
      <c r="A2176" s="25" t="s">
        <v>144</v>
      </c>
      <c r="B2176" s="25" t="s">
        <v>105</v>
      </c>
      <c r="C2176" s="25" t="s">
        <v>384</v>
      </c>
      <c r="D2176" s="25" t="s">
        <v>69</v>
      </c>
      <c r="E2176" s="25" t="s">
        <v>14</v>
      </c>
      <c r="F2176" s="43">
        <v>260</v>
      </c>
      <c r="G2176" s="43">
        <v>5345</v>
      </c>
      <c r="H2176" s="43">
        <v>191070</v>
      </c>
      <c r="I2176" s="167">
        <v>2597695</v>
      </c>
    </row>
    <row r="2177" spans="1:9" s="27" customFormat="1" ht="11.25" customHeight="1" x14ac:dyDescent="0.2">
      <c r="A2177" s="25" t="s">
        <v>144</v>
      </c>
      <c r="B2177" s="25" t="s">
        <v>105</v>
      </c>
      <c r="C2177" s="25" t="s">
        <v>384</v>
      </c>
      <c r="D2177" s="25" t="s">
        <v>70</v>
      </c>
      <c r="E2177" s="25" t="s">
        <v>17</v>
      </c>
      <c r="F2177" s="43">
        <v>55</v>
      </c>
      <c r="G2177" s="43">
        <v>15050</v>
      </c>
      <c r="H2177" s="43">
        <v>508320</v>
      </c>
      <c r="I2177" s="167">
        <v>7150115</v>
      </c>
    </row>
    <row r="2178" spans="1:9" s="27" customFormat="1" ht="11.25" customHeight="1" x14ac:dyDescent="0.2">
      <c r="A2178" s="25" t="s">
        <v>144</v>
      </c>
      <c r="B2178" s="25" t="s">
        <v>105</v>
      </c>
      <c r="C2178" s="25" t="s">
        <v>384</v>
      </c>
      <c r="D2178" s="25" t="s">
        <v>71</v>
      </c>
      <c r="E2178" s="25" t="s">
        <v>22</v>
      </c>
      <c r="F2178" s="43">
        <v>1845</v>
      </c>
      <c r="G2178" s="43">
        <v>15075</v>
      </c>
      <c r="H2178" s="43">
        <v>733905</v>
      </c>
      <c r="I2178" s="167">
        <v>8600965</v>
      </c>
    </row>
    <row r="2179" spans="1:9" s="27" customFormat="1" ht="11.25" customHeight="1" x14ac:dyDescent="0.2">
      <c r="A2179" s="25" t="s">
        <v>144</v>
      </c>
      <c r="B2179" s="25" t="s">
        <v>105</v>
      </c>
      <c r="C2179" s="25" t="s">
        <v>384</v>
      </c>
      <c r="D2179" s="25" t="s">
        <v>72</v>
      </c>
      <c r="E2179" s="25" t="s">
        <v>10</v>
      </c>
      <c r="F2179" s="43">
        <v>85</v>
      </c>
      <c r="G2179" s="43">
        <v>400</v>
      </c>
      <c r="H2179" s="43">
        <v>25095</v>
      </c>
      <c r="I2179" s="167">
        <v>250265</v>
      </c>
    </row>
    <row r="2180" spans="1:9" s="27" customFormat="1" ht="11.25" customHeight="1" x14ac:dyDescent="0.2">
      <c r="A2180" s="25" t="s">
        <v>144</v>
      </c>
      <c r="B2180" s="25" t="s">
        <v>105</v>
      </c>
      <c r="C2180" s="25" t="s">
        <v>384</v>
      </c>
      <c r="D2180" s="25" t="s">
        <v>73</v>
      </c>
      <c r="E2180" s="25" t="s">
        <v>18</v>
      </c>
      <c r="F2180" s="43">
        <v>2190</v>
      </c>
      <c r="G2180" s="43">
        <v>7080</v>
      </c>
      <c r="H2180" s="43">
        <v>640005</v>
      </c>
      <c r="I2180" s="167">
        <v>6634975</v>
      </c>
    </row>
    <row r="2181" spans="1:9" s="27" customFormat="1" ht="11.25" customHeight="1" x14ac:dyDescent="0.2">
      <c r="A2181" s="25" t="s">
        <v>144</v>
      </c>
      <c r="B2181" s="25" t="s">
        <v>105</v>
      </c>
      <c r="C2181" s="25" t="s">
        <v>384</v>
      </c>
      <c r="D2181" s="25" t="s">
        <v>74</v>
      </c>
      <c r="E2181" s="25" t="s">
        <v>23</v>
      </c>
      <c r="F2181" s="43">
        <v>15235</v>
      </c>
      <c r="G2181" s="43">
        <v>73130</v>
      </c>
      <c r="H2181" s="43">
        <v>2854510</v>
      </c>
      <c r="I2181" s="167">
        <v>30945055</v>
      </c>
    </row>
    <row r="2182" spans="1:9" s="27" customFormat="1" ht="11.25" customHeight="1" x14ac:dyDescent="0.2">
      <c r="A2182" s="25" t="s">
        <v>144</v>
      </c>
      <c r="B2182" s="25" t="s">
        <v>105</v>
      </c>
      <c r="C2182" s="25" t="s">
        <v>384</v>
      </c>
      <c r="D2182" s="25" t="s">
        <v>75</v>
      </c>
      <c r="E2182" s="25" t="s">
        <v>21</v>
      </c>
      <c r="F2182" s="43">
        <v>3445</v>
      </c>
      <c r="G2182" s="43">
        <v>65000</v>
      </c>
      <c r="H2182" s="43">
        <v>4105520</v>
      </c>
      <c r="I2182" s="167">
        <v>61533345</v>
      </c>
    </row>
    <row r="2183" spans="1:9" s="27" customFormat="1" ht="11.25" customHeight="1" x14ac:dyDescent="0.2">
      <c r="A2183" s="25" t="s">
        <v>144</v>
      </c>
      <c r="B2183" s="25" t="s">
        <v>105</v>
      </c>
      <c r="C2183" s="25" t="s">
        <v>384</v>
      </c>
      <c r="D2183" s="25" t="s">
        <v>76</v>
      </c>
      <c r="E2183" s="25" t="s">
        <v>24</v>
      </c>
      <c r="F2183" s="43">
        <v>26365</v>
      </c>
      <c r="G2183" s="43">
        <v>176905</v>
      </c>
      <c r="H2183" s="43">
        <v>11924105</v>
      </c>
      <c r="I2183" s="167">
        <v>120421785</v>
      </c>
    </row>
    <row r="2184" spans="1:9" s="27" customFormat="1" ht="11.25" customHeight="1" x14ac:dyDescent="0.2">
      <c r="A2184" s="25" t="s">
        <v>144</v>
      </c>
      <c r="B2184" s="25" t="s">
        <v>105</v>
      </c>
      <c r="C2184" s="25" t="s">
        <v>384</v>
      </c>
      <c r="D2184" s="25" t="s">
        <v>77</v>
      </c>
      <c r="E2184" s="25" t="s">
        <v>16</v>
      </c>
      <c r="F2184" s="43">
        <v>3260</v>
      </c>
      <c r="G2184" s="43">
        <v>19895</v>
      </c>
      <c r="H2184" s="43">
        <v>1461995</v>
      </c>
      <c r="I2184" s="167">
        <v>21053825</v>
      </c>
    </row>
    <row r="2185" spans="1:9" s="27" customFormat="1" ht="11.25" customHeight="1" x14ac:dyDescent="0.2">
      <c r="A2185" s="25" t="s">
        <v>144</v>
      </c>
      <c r="B2185" s="25" t="s">
        <v>105</v>
      </c>
      <c r="C2185" s="25" t="s">
        <v>384</v>
      </c>
      <c r="D2185" s="25" t="s">
        <v>78</v>
      </c>
      <c r="E2185" s="25" t="s">
        <v>13</v>
      </c>
      <c r="F2185" s="43">
        <v>1010</v>
      </c>
      <c r="G2185" s="43">
        <v>3905</v>
      </c>
      <c r="H2185" s="43">
        <v>272425</v>
      </c>
      <c r="I2185" s="167">
        <v>4008315</v>
      </c>
    </row>
    <row r="2186" spans="1:9" s="27" customFormat="1" ht="11.25" customHeight="1" x14ac:dyDescent="0.2">
      <c r="A2186" s="25" t="s">
        <v>144</v>
      </c>
      <c r="B2186" s="25" t="s">
        <v>105</v>
      </c>
      <c r="C2186" s="25" t="s">
        <v>384</v>
      </c>
      <c r="D2186" s="25" t="s">
        <v>79</v>
      </c>
      <c r="E2186" s="25" t="s">
        <v>11</v>
      </c>
      <c r="F2186" s="43">
        <v>1280</v>
      </c>
      <c r="G2186" s="43">
        <v>3480</v>
      </c>
      <c r="H2186" s="43">
        <v>178435</v>
      </c>
      <c r="I2186" s="167">
        <v>2127280</v>
      </c>
    </row>
    <row r="2187" spans="1:9" s="27" customFormat="1" ht="11.25" customHeight="1" x14ac:dyDescent="0.2">
      <c r="A2187" s="25" t="s">
        <v>144</v>
      </c>
      <c r="B2187" s="25" t="s">
        <v>105</v>
      </c>
      <c r="C2187" s="25" t="s">
        <v>384</v>
      </c>
      <c r="D2187" s="25" t="s">
        <v>80</v>
      </c>
      <c r="E2187" s="25" t="s">
        <v>25</v>
      </c>
      <c r="F2187" s="43">
        <v>10475</v>
      </c>
      <c r="G2187" s="43">
        <v>89115</v>
      </c>
      <c r="H2187" s="43">
        <v>5752570</v>
      </c>
      <c r="I2187" s="167">
        <v>69712620</v>
      </c>
    </row>
    <row r="2188" spans="1:9" s="27" customFormat="1" ht="11.25" customHeight="1" x14ac:dyDescent="0.2">
      <c r="A2188" s="25" t="s">
        <v>144</v>
      </c>
      <c r="B2188" s="25" t="s">
        <v>105</v>
      </c>
      <c r="C2188" s="25" t="s">
        <v>384</v>
      </c>
      <c r="D2188" s="25" t="s">
        <v>81</v>
      </c>
      <c r="E2188" s="25" t="s">
        <v>19</v>
      </c>
      <c r="F2188" s="43">
        <v>1880</v>
      </c>
      <c r="G2188" s="43">
        <v>7470</v>
      </c>
      <c r="H2188" s="43">
        <v>323890</v>
      </c>
      <c r="I2188" s="167">
        <v>3683075</v>
      </c>
    </row>
    <row r="2189" spans="1:9" s="27" customFormat="1" ht="11.25" customHeight="1" x14ac:dyDescent="0.2">
      <c r="A2189" s="25" t="s">
        <v>144</v>
      </c>
      <c r="B2189" s="25" t="s">
        <v>105</v>
      </c>
      <c r="C2189" s="25" t="s">
        <v>384</v>
      </c>
      <c r="D2189" s="25" t="s">
        <v>82</v>
      </c>
      <c r="E2189" s="25" t="s">
        <v>20</v>
      </c>
      <c r="F2189" s="43">
        <v>11490</v>
      </c>
      <c r="G2189" s="43">
        <v>55060</v>
      </c>
      <c r="H2189" s="43">
        <v>2665935</v>
      </c>
      <c r="I2189" s="167">
        <v>30387225</v>
      </c>
    </row>
    <row r="2190" spans="1:9" s="27" customFormat="1" ht="11.25" customHeight="1" x14ac:dyDescent="0.2">
      <c r="A2190" s="25" t="s">
        <v>144</v>
      </c>
      <c r="B2190" s="25" t="s">
        <v>93</v>
      </c>
      <c r="C2190" s="25" t="s">
        <v>383</v>
      </c>
      <c r="D2190" s="25" t="s">
        <v>66</v>
      </c>
      <c r="E2190" s="25" t="s">
        <v>12</v>
      </c>
      <c r="F2190" s="43">
        <v>35</v>
      </c>
      <c r="G2190" s="43">
        <v>100</v>
      </c>
      <c r="H2190" s="43">
        <v>9215</v>
      </c>
      <c r="I2190" s="167">
        <v>47340</v>
      </c>
    </row>
    <row r="2191" spans="1:9" s="27" customFormat="1" ht="11.25" customHeight="1" x14ac:dyDescent="0.2">
      <c r="A2191" s="25" t="s">
        <v>144</v>
      </c>
      <c r="B2191" s="25" t="s">
        <v>93</v>
      </c>
      <c r="C2191" s="25" t="s">
        <v>383</v>
      </c>
      <c r="D2191" s="25" t="s">
        <v>67</v>
      </c>
      <c r="E2191" s="25" t="s">
        <v>15</v>
      </c>
      <c r="F2191" s="43">
        <v>105</v>
      </c>
      <c r="G2191" s="43">
        <v>410</v>
      </c>
      <c r="H2191" s="43">
        <v>11590</v>
      </c>
      <c r="I2191" s="167">
        <v>101140</v>
      </c>
    </row>
    <row r="2192" spans="1:9" s="27" customFormat="1" ht="11.25" customHeight="1" x14ac:dyDescent="0.2">
      <c r="A2192" s="25" t="s">
        <v>144</v>
      </c>
      <c r="B2192" s="25" t="s">
        <v>93</v>
      </c>
      <c r="C2192" s="25" t="s">
        <v>383</v>
      </c>
      <c r="D2192" s="25" t="s">
        <v>69</v>
      </c>
      <c r="E2192" s="25" t="s">
        <v>14</v>
      </c>
      <c r="F2192" s="43">
        <v>80</v>
      </c>
      <c r="G2192" s="43">
        <v>2365</v>
      </c>
      <c r="H2192" s="43">
        <v>84940</v>
      </c>
      <c r="I2192" s="167">
        <v>951410</v>
      </c>
    </row>
    <row r="2193" spans="1:9" s="27" customFormat="1" ht="11.25" customHeight="1" x14ac:dyDescent="0.2">
      <c r="A2193" s="25" t="s">
        <v>144</v>
      </c>
      <c r="B2193" s="25" t="s">
        <v>93</v>
      </c>
      <c r="C2193" s="25" t="s">
        <v>383</v>
      </c>
      <c r="D2193" s="25" t="s">
        <v>70</v>
      </c>
      <c r="E2193" s="25" t="s">
        <v>17</v>
      </c>
      <c r="F2193" s="43">
        <v>20</v>
      </c>
      <c r="G2193" s="43">
        <v>1200</v>
      </c>
      <c r="H2193" s="43">
        <v>51755</v>
      </c>
      <c r="I2193" s="167">
        <v>528075</v>
      </c>
    </row>
    <row r="2194" spans="1:9" s="27" customFormat="1" ht="11.25" customHeight="1" x14ac:dyDescent="0.2">
      <c r="A2194" s="25" t="s">
        <v>144</v>
      </c>
      <c r="B2194" s="25" t="s">
        <v>93</v>
      </c>
      <c r="C2194" s="25" t="s">
        <v>383</v>
      </c>
      <c r="D2194" s="25" t="s">
        <v>71</v>
      </c>
      <c r="E2194" s="25" t="s">
        <v>22</v>
      </c>
      <c r="F2194" s="43">
        <v>410</v>
      </c>
      <c r="G2194" s="43">
        <v>5585</v>
      </c>
      <c r="H2194" s="43">
        <v>262475</v>
      </c>
      <c r="I2194" s="167">
        <v>2602445</v>
      </c>
    </row>
    <row r="2195" spans="1:9" s="27" customFormat="1" ht="11.25" customHeight="1" x14ac:dyDescent="0.2">
      <c r="A2195" s="25" t="s">
        <v>144</v>
      </c>
      <c r="B2195" s="25" t="s">
        <v>93</v>
      </c>
      <c r="C2195" s="25" t="s">
        <v>383</v>
      </c>
      <c r="D2195" s="25" t="s">
        <v>72</v>
      </c>
      <c r="E2195" s="25" t="s">
        <v>10</v>
      </c>
      <c r="F2195" s="43">
        <v>10</v>
      </c>
      <c r="G2195" s="43">
        <v>50</v>
      </c>
      <c r="H2195" s="43">
        <v>2270</v>
      </c>
      <c r="I2195" s="167">
        <v>19910</v>
      </c>
    </row>
    <row r="2196" spans="1:9" s="27" customFormat="1" ht="11.25" customHeight="1" x14ac:dyDescent="0.2">
      <c r="A2196" s="25" t="s">
        <v>144</v>
      </c>
      <c r="B2196" s="25" t="s">
        <v>93</v>
      </c>
      <c r="C2196" s="25" t="s">
        <v>383</v>
      </c>
      <c r="D2196" s="25" t="s">
        <v>73</v>
      </c>
      <c r="E2196" s="25" t="s">
        <v>18</v>
      </c>
      <c r="F2196" s="43">
        <v>135</v>
      </c>
      <c r="G2196" s="43">
        <v>415</v>
      </c>
      <c r="H2196" s="43">
        <v>26320</v>
      </c>
      <c r="I2196" s="167">
        <v>256590</v>
      </c>
    </row>
    <row r="2197" spans="1:9" s="27" customFormat="1" ht="11.25" customHeight="1" x14ac:dyDescent="0.2">
      <c r="A2197" s="25" t="s">
        <v>144</v>
      </c>
      <c r="B2197" s="25" t="s">
        <v>93</v>
      </c>
      <c r="C2197" s="25" t="s">
        <v>383</v>
      </c>
      <c r="D2197" s="25" t="s">
        <v>74</v>
      </c>
      <c r="E2197" s="25" t="s">
        <v>23</v>
      </c>
      <c r="F2197" s="43">
        <v>1875</v>
      </c>
      <c r="G2197" s="43">
        <v>6150</v>
      </c>
      <c r="H2197" s="43">
        <v>142300</v>
      </c>
      <c r="I2197" s="167">
        <v>1372755</v>
      </c>
    </row>
    <row r="2198" spans="1:9" s="27" customFormat="1" ht="11.25" customHeight="1" x14ac:dyDescent="0.2">
      <c r="A2198" s="25" t="s">
        <v>144</v>
      </c>
      <c r="B2198" s="25" t="s">
        <v>93</v>
      </c>
      <c r="C2198" s="25" t="s">
        <v>383</v>
      </c>
      <c r="D2198" s="25" t="s">
        <v>75</v>
      </c>
      <c r="E2198" s="25" t="s">
        <v>21</v>
      </c>
      <c r="F2198" s="43">
        <v>190</v>
      </c>
      <c r="G2198" s="43">
        <v>845</v>
      </c>
      <c r="H2198" s="43">
        <v>37255</v>
      </c>
      <c r="I2198" s="167">
        <v>336660</v>
      </c>
    </row>
    <row r="2199" spans="1:9" s="27" customFormat="1" ht="11.25" customHeight="1" x14ac:dyDescent="0.2">
      <c r="A2199" s="25" t="s">
        <v>144</v>
      </c>
      <c r="B2199" s="25" t="s">
        <v>93</v>
      </c>
      <c r="C2199" s="25" t="s">
        <v>383</v>
      </c>
      <c r="D2199" s="25" t="s">
        <v>76</v>
      </c>
      <c r="E2199" s="25" t="s">
        <v>24</v>
      </c>
      <c r="F2199" s="43">
        <v>2775</v>
      </c>
      <c r="G2199" s="43">
        <v>11525</v>
      </c>
      <c r="H2199" s="43">
        <v>353710</v>
      </c>
      <c r="I2199" s="167">
        <v>3149400</v>
      </c>
    </row>
    <row r="2200" spans="1:9" s="27" customFormat="1" ht="11.25" customHeight="1" x14ac:dyDescent="0.2">
      <c r="A2200" s="25" t="s">
        <v>144</v>
      </c>
      <c r="B2200" s="25" t="s">
        <v>93</v>
      </c>
      <c r="C2200" s="25" t="s">
        <v>383</v>
      </c>
      <c r="D2200" s="25" t="s">
        <v>77</v>
      </c>
      <c r="E2200" s="25" t="s">
        <v>16</v>
      </c>
      <c r="F2200" s="43">
        <v>105</v>
      </c>
      <c r="G2200" s="43">
        <v>550</v>
      </c>
      <c r="H2200" s="43">
        <v>27240</v>
      </c>
      <c r="I2200" s="167">
        <v>304125</v>
      </c>
    </row>
    <row r="2201" spans="1:9" s="27" customFormat="1" ht="11.25" customHeight="1" x14ac:dyDescent="0.2">
      <c r="A2201" s="25" t="s">
        <v>144</v>
      </c>
      <c r="B2201" s="25" t="s">
        <v>93</v>
      </c>
      <c r="C2201" s="25" t="s">
        <v>383</v>
      </c>
      <c r="D2201" s="25" t="s">
        <v>78</v>
      </c>
      <c r="E2201" s="25" t="s">
        <v>13</v>
      </c>
      <c r="F2201" s="43">
        <v>65</v>
      </c>
      <c r="G2201" s="43">
        <v>110</v>
      </c>
      <c r="H2201" s="43">
        <v>5730</v>
      </c>
      <c r="I2201" s="167">
        <v>69060</v>
      </c>
    </row>
    <row r="2202" spans="1:9" s="27" customFormat="1" ht="11.25" customHeight="1" x14ac:dyDescent="0.2">
      <c r="A2202" s="25" t="s">
        <v>144</v>
      </c>
      <c r="B2202" s="25" t="s">
        <v>93</v>
      </c>
      <c r="C2202" s="25" t="s">
        <v>383</v>
      </c>
      <c r="D2202" s="25" t="s">
        <v>79</v>
      </c>
      <c r="E2202" s="25" t="s">
        <v>11</v>
      </c>
      <c r="F2202" s="43">
        <v>120</v>
      </c>
      <c r="G2202" s="43">
        <v>255</v>
      </c>
      <c r="H2202" s="43">
        <v>5000</v>
      </c>
      <c r="I2202" s="167">
        <v>47105</v>
      </c>
    </row>
    <row r="2203" spans="1:9" s="27" customFormat="1" ht="11.25" customHeight="1" x14ac:dyDescent="0.2">
      <c r="A2203" s="25" t="s">
        <v>144</v>
      </c>
      <c r="B2203" s="25" t="s">
        <v>93</v>
      </c>
      <c r="C2203" s="25" t="s">
        <v>383</v>
      </c>
      <c r="D2203" s="25" t="s">
        <v>80</v>
      </c>
      <c r="E2203" s="25" t="s">
        <v>25</v>
      </c>
      <c r="F2203" s="43">
        <v>685</v>
      </c>
      <c r="G2203" s="43">
        <v>2685</v>
      </c>
      <c r="H2203" s="43">
        <v>122925</v>
      </c>
      <c r="I2203" s="167">
        <v>1234365</v>
      </c>
    </row>
    <row r="2204" spans="1:9" s="27" customFormat="1" ht="11.25" customHeight="1" x14ac:dyDescent="0.2">
      <c r="A2204" s="25" t="s">
        <v>144</v>
      </c>
      <c r="B2204" s="25" t="s">
        <v>93</v>
      </c>
      <c r="C2204" s="25" t="s">
        <v>383</v>
      </c>
      <c r="D2204" s="25" t="s">
        <v>81</v>
      </c>
      <c r="E2204" s="25" t="s">
        <v>19</v>
      </c>
      <c r="F2204" s="43">
        <v>245</v>
      </c>
      <c r="G2204" s="43">
        <v>945</v>
      </c>
      <c r="H2204" s="43">
        <v>24825</v>
      </c>
      <c r="I2204" s="167">
        <v>241965</v>
      </c>
    </row>
    <row r="2205" spans="1:9" s="27" customFormat="1" ht="11.25" customHeight="1" x14ac:dyDescent="0.2">
      <c r="A2205" s="25" t="s">
        <v>144</v>
      </c>
      <c r="B2205" s="25" t="s">
        <v>93</v>
      </c>
      <c r="C2205" s="25" t="s">
        <v>383</v>
      </c>
      <c r="D2205" s="25" t="s">
        <v>82</v>
      </c>
      <c r="E2205" s="25" t="s">
        <v>20</v>
      </c>
      <c r="F2205" s="43">
        <v>1985</v>
      </c>
      <c r="G2205" s="43">
        <v>5730</v>
      </c>
      <c r="H2205" s="43">
        <v>138675</v>
      </c>
      <c r="I2205" s="167">
        <v>1352580</v>
      </c>
    </row>
    <row r="2206" spans="1:9" s="27" customFormat="1" ht="11.25" customHeight="1" x14ac:dyDescent="0.2">
      <c r="A2206" s="25" t="s">
        <v>144</v>
      </c>
      <c r="B2206" s="25" t="s">
        <v>92</v>
      </c>
      <c r="C2206" s="25" t="s">
        <v>382</v>
      </c>
      <c r="D2206" s="25" t="s">
        <v>66</v>
      </c>
      <c r="E2206" s="25" t="s">
        <v>12</v>
      </c>
      <c r="F2206" s="43">
        <v>30</v>
      </c>
      <c r="G2206" s="43">
        <v>80</v>
      </c>
      <c r="H2206" s="43">
        <v>3105</v>
      </c>
      <c r="I2206" s="167">
        <v>29445</v>
      </c>
    </row>
    <row r="2207" spans="1:9" s="27" customFormat="1" ht="11.25" customHeight="1" x14ac:dyDescent="0.2">
      <c r="A2207" s="25" t="s">
        <v>144</v>
      </c>
      <c r="B2207" s="25" t="s">
        <v>92</v>
      </c>
      <c r="C2207" s="25" t="s">
        <v>382</v>
      </c>
      <c r="D2207" s="25" t="s">
        <v>67</v>
      </c>
      <c r="E2207" s="25" t="s">
        <v>15</v>
      </c>
      <c r="F2207" s="43">
        <v>130</v>
      </c>
      <c r="G2207" s="43">
        <v>660</v>
      </c>
      <c r="H2207" s="43">
        <v>18025</v>
      </c>
      <c r="I2207" s="167">
        <v>153950</v>
      </c>
    </row>
    <row r="2208" spans="1:9" s="27" customFormat="1" ht="11.25" customHeight="1" x14ac:dyDescent="0.2">
      <c r="A2208" s="25" t="s">
        <v>144</v>
      </c>
      <c r="B2208" s="25" t="s">
        <v>92</v>
      </c>
      <c r="C2208" s="25" t="s">
        <v>382</v>
      </c>
      <c r="D2208" s="25" t="s">
        <v>69</v>
      </c>
      <c r="E2208" s="25" t="s">
        <v>14</v>
      </c>
      <c r="F2208" s="43">
        <v>75</v>
      </c>
      <c r="G2208" s="43">
        <v>1830</v>
      </c>
      <c r="H2208" s="43">
        <v>54330</v>
      </c>
      <c r="I2208" s="167">
        <v>619360</v>
      </c>
    </row>
    <row r="2209" spans="1:9" s="27" customFormat="1" ht="11.25" customHeight="1" x14ac:dyDescent="0.2">
      <c r="A2209" s="25" t="s">
        <v>144</v>
      </c>
      <c r="B2209" s="25" t="s">
        <v>92</v>
      </c>
      <c r="C2209" s="25" t="s">
        <v>382</v>
      </c>
      <c r="D2209" s="25" t="s">
        <v>70</v>
      </c>
      <c r="E2209" s="25" t="s">
        <v>17</v>
      </c>
      <c r="F2209" s="43">
        <v>30</v>
      </c>
      <c r="G2209" s="43">
        <v>1755</v>
      </c>
      <c r="H2209" s="43">
        <v>45825</v>
      </c>
      <c r="I2209" s="167">
        <v>568200</v>
      </c>
    </row>
    <row r="2210" spans="1:9" s="27" customFormat="1" ht="11.25" customHeight="1" x14ac:dyDescent="0.2">
      <c r="A2210" s="25" t="s">
        <v>144</v>
      </c>
      <c r="B2210" s="25" t="s">
        <v>92</v>
      </c>
      <c r="C2210" s="25" t="s">
        <v>382</v>
      </c>
      <c r="D2210" s="25" t="s">
        <v>71</v>
      </c>
      <c r="E2210" s="25" t="s">
        <v>22</v>
      </c>
      <c r="F2210" s="43">
        <v>540</v>
      </c>
      <c r="G2210" s="43">
        <v>6660</v>
      </c>
      <c r="H2210" s="43">
        <v>241510</v>
      </c>
      <c r="I2210" s="167">
        <v>2552460</v>
      </c>
    </row>
    <row r="2211" spans="1:9" s="27" customFormat="1" ht="11.25" customHeight="1" x14ac:dyDescent="0.2">
      <c r="A2211" s="25" t="s">
        <v>144</v>
      </c>
      <c r="B2211" s="25" t="s">
        <v>92</v>
      </c>
      <c r="C2211" s="25" t="s">
        <v>382</v>
      </c>
      <c r="D2211" s="25" t="s">
        <v>72</v>
      </c>
      <c r="E2211" s="25" t="s">
        <v>10</v>
      </c>
      <c r="F2211" s="43">
        <v>15</v>
      </c>
      <c r="G2211" s="43">
        <v>95</v>
      </c>
      <c r="H2211" s="43">
        <v>4670</v>
      </c>
      <c r="I2211" s="167">
        <v>49065</v>
      </c>
    </row>
    <row r="2212" spans="1:9" s="27" customFormat="1" ht="11.25" customHeight="1" x14ac:dyDescent="0.2">
      <c r="A2212" s="25" t="s">
        <v>144</v>
      </c>
      <c r="B2212" s="25" t="s">
        <v>92</v>
      </c>
      <c r="C2212" s="25" t="s">
        <v>382</v>
      </c>
      <c r="D2212" s="25" t="s">
        <v>73</v>
      </c>
      <c r="E2212" s="25" t="s">
        <v>18</v>
      </c>
      <c r="F2212" s="43">
        <v>145</v>
      </c>
      <c r="G2212" s="43">
        <v>370</v>
      </c>
      <c r="H2212" s="43">
        <v>19640</v>
      </c>
      <c r="I2212" s="167">
        <v>183820</v>
      </c>
    </row>
    <row r="2213" spans="1:9" s="27" customFormat="1" ht="11.25" customHeight="1" x14ac:dyDescent="0.2">
      <c r="A2213" s="25" t="s">
        <v>144</v>
      </c>
      <c r="B2213" s="25" t="s">
        <v>92</v>
      </c>
      <c r="C2213" s="25" t="s">
        <v>382</v>
      </c>
      <c r="D2213" s="25" t="s">
        <v>74</v>
      </c>
      <c r="E2213" s="25" t="s">
        <v>23</v>
      </c>
      <c r="F2213" s="43">
        <v>2130</v>
      </c>
      <c r="G2213" s="43">
        <v>6355</v>
      </c>
      <c r="H2213" s="43">
        <v>134520</v>
      </c>
      <c r="I2213" s="167">
        <v>1236530</v>
      </c>
    </row>
    <row r="2214" spans="1:9" s="27" customFormat="1" ht="11.25" customHeight="1" x14ac:dyDescent="0.2">
      <c r="A2214" s="25" t="s">
        <v>144</v>
      </c>
      <c r="B2214" s="25" t="s">
        <v>92</v>
      </c>
      <c r="C2214" s="25" t="s">
        <v>382</v>
      </c>
      <c r="D2214" s="25" t="s">
        <v>75</v>
      </c>
      <c r="E2214" s="25" t="s">
        <v>21</v>
      </c>
      <c r="F2214" s="43">
        <v>175</v>
      </c>
      <c r="G2214" s="43">
        <v>940</v>
      </c>
      <c r="H2214" s="43">
        <v>40170</v>
      </c>
      <c r="I2214" s="167">
        <v>392155</v>
      </c>
    </row>
    <row r="2215" spans="1:9" s="27" customFormat="1" ht="11.25" customHeight="1" x14ac:dyDescent="0.2">
      <c r="A2215" s="25" t="s">
        <v>144</v>
      </c>
      <c r="B2215" s="25" t="s">
        <v>92</v>
      </c>
      <c r="C2215" s="25" t="s">
        <v>382</v>
      </c>
      <c r="D2215" s="25" t="s">
        <v>76</v>
      </c>
      <c r="E2215" s="25" t="s">
        <v>24</v>
      </c>
      <c r="F2215" s="43">
        <v>3200</v>
      </c>
      <c r="G2215" s="43">
        <v>13190</v>
      </c>
      <c r="H2215" s="43">
        <v>387845</v>
      </c>
      <c r="I2215" s="167">
        <v>3513475</v>
      </c>
    </row>
    <row r="2216" spans="1:9" s="27" customFormat="1" ht="11.25" customHeight="1" x14ac:dyDescent="0.2">
      <c r="A2216" s="25" t="s">
        <v>144</v>
      </c>
      <c r="B2216" s="25" t="s">
        <v>92</v>
      </c>
      <c r="C2216" s="25" t="s">
        <v>382</v>
      </c>
      <c r="D2216" s="25" t="s">
        <v>77</v>
      </c>
      <c r="E2216" s="25" t="s">
        <v>16</v>
      </c>
      <c r="F2216" s="43">
        <v>80</v>
      </c>
      <c r="G2216" s="43">
        <v>275</v>
      </c>
      <c r="H2216" s="43">
        <v>11200</v>
      </c>
      <c r="I2216" s="167">
        <v>114840</v>
      </c>
    </row>
    <row r="2217" spans="1:9" s="27" customFormat="1" ht="11.25" customHeight="1" x14ac:dyDescent="0.2">
      <c r="A2217" s="25" t="s">
        <v>144</v>
      </c>
      <c r="B2217" s="25" t="s">
        <v>92</v>
      </c>
      <c r="C2217" s="25" t="s">
        <v>382</v>
      </c>
      <c r="D2217" s="25" t="s">
        <v>78</v>
      </c>
      <c r="E2217" s="25" t="s">
        <v>13</v>
      </c>
      <c r="F2217" s="43">
        <v>70</v>
      </c>
      <c r="G2217" s="43">
        <v>215</v>
      </c>
      <c r="H2217" s="43">
        <v>11565</v>
      </c>
      <c r="I2217" s="167">
        <v>138920</v>
      </c>
    </row>
    <row r="2218" spans="1:9" s="27" customFormat="1" ht="11.25" customHeight="1" x14ac:dyDescent="0.2">
      <c r="A2218" s="25" t="s">
        <v>144</v>
      </c>
      <c r="B2218" s="25" t="s">
        <v>92</v>
      </c>
      <c r="C2218" s="25" t="s">
        <v>382</v>
      </c>
      <c r="D2218" s="25" t="s">
        <v>79</v>
      </c>
      <c r="E2218" s="25" t="s">
        <v>11</v>
      </c>
      <c r="F2218" s="43">
        <v>80</v>
      </c>
      <c r="G2218" s="43">
        <v>185</v>
      </c>
      <c r="H2218" s="43">
        <v>9780</v>
      </c>
      <c r="I2218" s="167">
        <v>89535</v>
      </c>
    </row>
    <row r="2219" spans="1:9" s="27" customFormat="1" ht="11.25" customHeight="1" x14ac:dyDescent="0.2">
      <c r="A2219" s="25" t="s">
        <v>144</v>
      </c>
      <c r="B2219" s="25" t="s">
        <v>92</v>
      </c>
      <c r="C2219" s="25" t="s">
        <v>382</v>
      </c>
      <c r="D2219" s="25" t="s">
        <v>80</v>
      </c>
      <c r="E2219" s="25" t="s">
        <v>25</v>
      </c>
      <c r="F2219" s="43">
        <v>730</v>
      </c>
      <c r="G2219" s="43">
        <v>3290</v>
      </c>
      <c r="H2219" s="43">
        <v>179110</v>
      </c>
      <c r="I2219" s="167">
        <v>1834060</v>
      </c>
    </row>
    <row r="2220" spans="1:9" s="27" customFormat="1" ht="11.25" customHeight="1" x14ac:dyDescent="0.2">
      <c r="A2220" s="25" t="s">
        <v>144</v>
      </c>
      <c r="B2220" s="25" t="s">
        <v>92</v>
      </c>
      <c r="C2220" s="25" t="s">
        <v>382</v>
      </c>
      <c r="D2220" s="25" t="s">
        <v>81</v>
      </c>
      <c r="E2220" s="25" t="s">
        <v>19</v>
      </c>
      <c r="F2220" s="43">
        <v>215</v>
      </c>
      <c r="G2220" s="43">
        <v>485</v>
      </c>
      <c r="H2220" s="43">
        <v>16525</v>
      </c>
      <c r="I2220" s="167">
        <v>149065</v>
      </c>
    </row>
    <row r="2221" spans="1:9" s="27" customFormat="1" ht="11.25" customHeight="1" x14ac:dyDescent="0.2">
      <c r="A2221" s="25" t="s">
        <v>144</v>
      </c>
      <c r="B2221" s="25" t="s">
        <v>92</v>
      </c>
      <c r="C2221" s="25" t="s">
        <v>382</v>
      </c>
      <c r="D2221" s="25" t="s">
        <v>82</v>
      </c>
      <c r="E2221" s="25" t="s">
        <v>20</v>
      </c>
      <c r="F2221" s="43">
        <v>2145</v>
      </c>
      <c r="G2221" s="43">
        <v>5860</v>
      </c>
      <c r="H2221" s="43">
        <v>153970</v>
      </c>
      <c r="I2221" s="167">
        <v>1459275</v>
      </c>
    </row>
    <row r="2222" spans="1:9" s="27" customFormat="1" ht="11.25" customHeight="1" x14ac:dyDescent="0.2">
      <c r="A2222" s="25" t="s">
        <v>144</v>
      </c>
      <c r="B2222" s="25" t="s">
        <v>91</v>
      </c>
      <c r="C2222" s="25" t="s">
        <v>121</v>
      </c>
      <c r="D2222" s="25" t="s">
        <v>66</v>
      </c>
      <c r="E2222" s="25" t="s">
        <v>12</v>
      </c>
      <c r="F2222" s="43">
        <v>60</v>
      </c>
      <c r="G2222" s="43">
        <v>150</v>
      </c>
      <c r="H2222" s="43">
        <v>11615</v>
      </c>
      <c r="I2222" s="167">
        <v>158965</v>
      </c>
    </row>
    <row r="2223" spans="1:9" s="27" customFormat="1" ht="11.25" customHeight="1" x14ac:dyDescent="0.2">
      <c r="A2223" s="25" t="s">
        <v>144</v>
      </c>
      <c r="B2223" s="25" t="s">
        <v>91</v>
      </c>
      <c r="C2223" s="25" t="s">
        <v>121</v>
      </c>
      <c r="D2223" s="25" t="s">
        <v>67</v>
      </c>
      <c r="E2223" s="25" t="s">
        <v>15</v>
      </c>
      <c r="F2223" s="43">
        <v>185</v>
      </c>
      <c r="G2223" s="43">
        <v>635</v>
      </c>
      <c r="H2223" s="43">
        <v>17405</v>
      </c>
      <c r="I2223" s="167">
        <v>154085</v>
      </c>
    </row>
    <row r="2224" spans="1:9" s="27" customFormat="1" ht="11.25" customHeight="1" x14ac:dyDescent="0.2">
      <c r="A2224" s="25" t="s">
        <v>144</v>
      </c>
      <c r="B2224" s="25" t="s">
        <v>91</v>
      </c>
      <c r="C2224" s="25" t="s">
        <v>121</v>
      </c>
      <c r="D2224" s="25" t="s">
        <v>68</v>
      </c>
      <c r="E2224" s="25" t="s">
        <v>9</v>
      </c>
      <c r="F2224" s="43">
        <v>0</v>
      </c>
      <c r="G2224" s="43">
        <v>0</v>
      </c>
      <c r="H2224" s="43">
        <v>25</v>
      </c>
      <c r="I2224" s="167">
        <v>480</v>
      </c>
    </row>
    <row r="2225" spans="1:9" s="27" customFormat="1" ht="11.25" customHeight="1" x14ac:dyDescent="0.2">
      <c r="A2225" s="25" t="s">
        <v>144</v>
      </c>
      <c r="B2225" s="25" t="s">
        <v>91</v>
      </c>
      <c r="C2225" s="25" t="s">
        <v>121</v>
      </c>
      <c r="D2225" s="25" t="s">
        <v>69</v>
      </c>
      <c r="E2225" s="25" t="s">
        <v>14</v>
      </c>
      <c r="F2225" s="43">
        <v>55</v>
      </c>
      <c r="G2225" s="43">
        <v>1225</v>
      </c>
      <c r="H2225" s="43">
        <v>43620</v>
      </c>
      <c r="I2225" s="167">
        <v>447350</v>
      </c>
    </row>
    <row r="2226" spans="1:9" s="27" customFormat="1" ht="11.25" customHeight="1" x14ac:dyDescent="0.2">
      <c r="A2226" s="25" t="s">
        <v>144</v>
      </c>
      <c r="B2226" s="25" t="s">
        <v>91</v>
      </c>
      <c r="C2226" s="25" t="s">
        <v>121</v>
      </c>
      <c r="D2226" s="25" t="s">
        <v>70</v>
      </c>
      <c r="E2226" s="25" t="s">
        <v>17</v>
      </c>
      <c r="F2226" s="43">
        <v>20</v>
      </c>
      <c r="G2226" s="43">
        <v>2080</v>
      </c>
      <c r="H2226" s="43">
        <v>82745</v>
      </c>
      <c r="I2226" s="167">
        <v>1116655</v>
      </c>
    </row>
    <row r="2227" spans="1:9" s="27" customFormat="1" ht="11.25" customHeight="1" x14ac:dyDescent="0.2">
      <c r="A2227" s="25" t="s">
        <v>144</v>
      </c>
      <c r="B2227" s="25" t="s">
        <v>91</v>
      </c>
      <c r="C2227" s="25" t="s">
        <v>121</v>
      </c>
      <c r="D2227" s="25" t="s">
        <v>71</v>
      </c>
      <c r="E2227" s="25" t="s">
        <v>22</v>
      </c>
      <c r="F2227" s="43">
        <v>460</v>
      </c>
      <c r="G2227" s="43">
        <v>6135</v>
      </c>
      <c r="H2227" s="43">
        <v>261095</v>
      </c>
      <c r="I2227" s="167">
        <v>2846565</v>
      </c>
    </row>
    <row r="2228" spans="1:9" s="27" customFormat="1" ht="11.25" customHeight="1" x14ac:dyDescent="0.2">
      <c r="A2228" s="25" t="s">
        <v>144</v>
      </c>
      <c r="B2228" s="25" t="s">
        <v>91</v>
      </c>
      <c r="C2228" s="25" t="s">
        <v>121</v>
      </c>
      <c r="D2228" s="25" t="s">
        <v>72</v>
      </c>
      <c r="E2228" s="25" t="s">
        <v>10</v>
      </c>
      <c r="F2228" s="43">
        <v>20</v>
      </c>
      <c r="G2228" s="43">
        <v>50</v>
      </c>
      <c r="H2228" s="43">
        <v>4245</v>
      </c>
      <c r="I2228" s="167">
        <v>36300</v>
      </c>
    </row>
    <row r="2229" spans="1:9" s="27" customFormat="1" ht="11.25" customHeight="1" x14ac:dyDescent="0.2">
      <c r="A2229" s="25" t="s">
        <v>144</v>
      </c>
      <c r="B2229" s="25" t="s">
        <v>91</v>
      </c>
      <c r="C2229" s="25" t="s">
        <v>121</v>
      </c>
      <c r="D2229" s="25" t="s">
        <v>73</v>
      </c>
      <c r="E2229" s="25" t="s">
        <v>18</v>
      </c>
      <c r="F2229" s="43">
        <v>185</v>
      </c>
      <c r="G2229" s="43">
        <v>555</v>
      </c>
      <c r="H2229" s="43">
        <v>39015</v>
      </c>
      <c r="I2229" s="167">
        <v>399025</v>
      </c>
    </row>
    <row r="2230" spans="1:9" s="27" customFormat="1" ht="11.25" customHeight="1" x14ac:dyDescent="0.2">
      <c r="A2230" s="25" t="s">
        <v>144</v>
      </c>
      <c r="B2230" s="25" t="s">
        <v>91</v>
      </c>
      <c r="C2230" s="25" t="s">
        <v>121</v>
      </c>
      <c r="D2230" s="25" t="s">
        <v>74</v>
      </c>
      <c r="E2230" s="25" t="s">
        <v>23</v>
      </c>
      <c r="F2230" s="43">
        <v>2670</v>
      </c>
      <c r="G2230" s="43">
        <v>7915</v>
      </c>
      <c r="H2230" s="43">
        <v>162950</v>
      </c>
      <c r="I2230" s="167">
        <v>1484565</v>
      </c>
    </row>
    <row r="2231" spans="1:9" s="27" customFormat="1" ht="11.25" customHeight="1" x14ac:dyDescent="0.2">
      <c r="A2231" s="25" t="s">
        <v>144</v>
      </c>
      <c r="B2231" s="25" t="s">
        <v>91</v>
      </c>
      <c r="C2231" s="25" t="s">
        <v>121</v>
      </c>
      <c r="D2231" s="25" t="s">
        <v>75</v>
      </c>
      <c r="E2231" s="25" t="s">
        <v>21</v>
      </c>
      <c r="F2231" s="43">
        <v>255</v>
      </c>
      <c r="G2231" s="43">
        <v>2280</v>
      </c>
      <c r="H2231" s="43">
        <v>117545</v>
      </c>
      <c r="I2231" s="167">
        <v>1267135</v>
      </c>
    </row>
    <row r="2232" spans="1:9" s="27" customFormat="1" ht="11.25" customHeight="1" x14ac:dyDescent="0.2">
      <c r="A2232" s="25" t="s">
        <v>144</v>
      </c>
      <c r="B2232" s="25" t="s">
        <v>91</v>
      </c>
      <c r="C2232" s="25" t="s">
        <v>121</v>
      </c>
      <c r="D2232" s="25" t="s">
        <v>76</v>
      </c>
      <c r="E2232" s="25" t="s">
        <v>24</v>
      </c>
      <c r="F2232" s="43">
        <v>4075</v>
      </c>
      <c r="G2232" s="43">
        <v>17220</v>
      </c>
      <c r="H2232" s="43">
        <v>600420</v>
      </c>
      <c r="I2232" s="167">
        <v>5489305</v>
      </c>
    </row>
    <row r="2233" spans="1:9" s="27" customFormat="1" ht="11.25" customHeight="1" x14ac:dyDescent="0.2">
      <c r="A2233" s="25" t="s">
        <v>144</v>
      </c>
      <c r="B2233" s="25" t="s">
        <v>91</v>
      </c>
      <c r="C2233" s="25" t="s">
        <v>121</v>
      </c>
      <c r="D2233" s="25" t="s">
        <v>77</v>
      </c>
      <c r="E2233" s="25" t="s">
        <v>16</v>
      </c>
      <c r="F2233" s="43">
        <v>140</v>
      </c>
      <c r="G2233" s="43">
        <v>560</v>
      </c>
      <c r="H2233" s="43">
        <v>24910</v>
      </c>
      <c r="I2233" s="167">
        <v>265810</v>
      </c>
    </row>
    <row r="2234" spans="1:9" s="27" customFormat="1" ht="11.25" customHeight="1" x14ac:dyDescent="0.2">
      <c r="A2234" s="25" t="s">
        <v>144</v>
      </c>
      <c r="B2234" s="25" t="s">
        <v>91</v>
      </c>
      <c r="C2234" s="25" t="s">
        <v>121</v>
      </c>
      <c r="D2234" s="25" t="s">
        <v>78</v>
      </c>
      <c r="E2234" s="25" t="s">
        <v>13</v>
      </c>
      <c r="F2234" s="43">
        <v>95</v>
      </c>
      <c r="G2234" s="43">
        <v>220</v>
      </c>
      <c r="H2234" s="43">
        <v>10175</v>
      </c>
      <c r="I2234" s="167">
        <v>119705</v>
      </c>
    </row>
    <row r="2235" spans="1:9" s="27" customFormat="1" ht="11.25" customHeight="1" x14ac:dyDescent="0.2">
      <c r="A2235" s="25" t="s">
        <v>144</v>
      </c>
      <c r="B2235" s="25" t="s">
        <v>91</v>
      </c>
      <c r="C2235" s="25" t="s">
        <v>121</v>
      </c>
      <c r="D2235" s="25" t="s">
        <v>79</v>
      </c>
      <c r="E2235" s="25" t="s">
        <v>11</v>
      </c>
      <c r="F2235" s="43">
        <v>160</v>
      </c>
      <c r="G2235" s="43">
        <v>410</v>
      </c>
      <c r="H2235" s="43">
        <v>9750</v>
      </c>
      <c r="I2235" s="167">
        <v>90915</v>
      </c>
    </row>
    <row r="2236" spans="1:9" s="27" customFormat="1" ht="11.25" customHeight="1" x14ac:dyDescent="0.2">
      <c r="A2236" s="25" t="s">
        <v>144</v>
      </c>
      <c r="B2236" s="25" t="s">
        <v>91</v>
      </c>
      <c r="C2236" s="25" t="s">
        <v>121</v>
      </c>
      <c r="D2236" s="25" t="s">
        <v>80</v>
      </c>
      <c r="E2236" s="25" t="s">
        <v>25</v>
      </c>
      <c r="F2236" s="43">
        <v>945</v>
      </c>
      <c r="G2236" s="43">
        <v>3875</v>
      </c>
      <c r="H2236" s="43">
        <v>213145</v>
      </c>
      <c r="I2236" s="167">
        <v>2149435</v>
      </c>
    </row>
    <row r="2237" spans="1:9" s="27" customFormat="1" ht="11.25" customHeight="1" x14ac:dyDescent="0.2">
      <c r="A2237" s="25" t="s">
        <v>144</v>
      </c>
      <c r="B2237" s="25" t="s">
        <v>91</v>
      </c>
      <c r="C2237" s="25" t="s">
        <v>121</v>
      </c>
      <c r="D2237" s="25" t="s">
        <v>81</v>
      </c>
      <c r="E2237" s="25" t="s">
        <v>19</v>
      </c>
      <c r="F2237" s="43">
        <v>360</v>
      </c>
      <c r="G2237" s="43">
        <v>965</v>
      </c>
      <c r="H2237" s="43">
        <v>30840</v>
      </c>
      <c r="I2237" s="167">
        <v>285785</v>
      </c>
    </row>
    <row r="2238" spans="1:9" s="27" customFormat="1" ht="11.25" customHeight="1" x14ac:dyDescent="0.2">
      <c r="A2238" s="25" t="s">
        <v>144</v>
      </c>
      <c r="B2238" s="25" t="s">
        <v>91</v>
      </c>
      <c r="C2238" s="25" t="s">
        <v>121</v>
      </c>
      <c r="D2238" s="25" t="s">
        <v>82</v>
      </c>
      <c r="E2238" s="25" t="s">
        <v>20</v>
      </c>
      <c r="F2238" s="43">
        <v>2685</v>
      </c>
      <c r="G2238" s="43">
        <v>8370</v>
      </c>
      <c r="H2238" s="43">
        <v>222935</v>
      </c>
      <c r="I2238" s="167">
        <v>2071995</v>
      </c>
    </row>
    <row r="2239" spans="1:9" s="27" customFormat="1" ht="11.25" customHeight="1" x14ac:dyDescent="0.2">
      <c r="A2239" s="25" t="s">
        <v>144</v>
      </c>
      <c r="B2239" s="25" t="s">
        <v>90</v>
      </c>
      <c r="C2239" s="25" t="s">
        <v>381</v>
      </c>
      <c r="D2239" s="25" t="s">
        <v>66</v>
      </c>
      <c r="E2239" s="25" t="s">
        <v>12</v>
      </c>
      <c r="F2239" s="43">
        <v>85</v>
      </c>
      <c r="G2239" s="43">
        <v>255</v>
      </c>
      <c r="H2239" s="43">
        <v>14100</v>
      </c>
      <c r="I2239" s="167">
        <v>158880</v>
      </c>
    </row>
    <row r="2240" spans="1:9" s="27" customFormat="1" ht="11.25" customHeight="1" x14ac:dyDescent="0.2">
      <c r="A2240" s="25" t="s">
        <v>144</v>
      </c>
      <c r="B2240" s="25" t="s">
        <v>90</v>
      </c>
      <c r="C2240" s="25" t="s">
        <v>381</v>
      </c>
      <c r="D2240" s="25" t="s">
        <v>67</v>
      </c>
      <c r="E2240" s="25" t="s">
        <v>15</v>
      </c>
      <c r="F2240" s="43">
        <v>240</v>
      </c>
      <c r="G2240" s="43">
        <v>1565</v>
      </c>
      <c r="H2240" s="43">
        <v>48215</v>
      </c>
      <c r="I2240" s="167">
        <v>426165</v>
      </c>
    </row>
    <row r="2241" spans="1:9" s="27" customFormat="1" ht="11.25" customHeight="1" x14ac:dyDescent="0.2">
      <c r="A2241" s="25" t="s">
        <v>144</v>
      </c>
      <c r="B2241" s="25" t="s">
        <v>90</v>
      </c>
      <c r="C2241" s="25" t="s">
        <v>381</v>
      </c>
      <c r="D2241" s="25" t="s">
        <v>69</v>
      </c>
      <c r="E2241" s="25" t="s">
        <v>14</v>
      </c>
      <c r="F2241" s="43">
        <v>85</v>
      </c>
      <c r="G2241" s="43">
        <v>1480</v>
      </c>
      <c r="H2241" s="43">
        <v>64370</v>
      </c>
      <c r="I2241" s="167">
        <v>714135</v>
      </c>
    </row>
    <row r="2242" spans="1:9" s="27" customFormat="1" ht="11.25" customHeight="1" x14ac:dyDescent="0.2">
      <c r="A2242" s="25" t="s">
        <v>144</v>
      </c>
      <c r="B2242" s="25" t="s">
        <v>90</v>
      </c>
      <c r="C2242" s="25" t="s">
        <v>381</v>
      </c>
      <c r="D2242" s="25" t="s">
        <v>70</v>
      </c>
      <c r="E2242" s="25" t="s">
        <v>17</v>
      </c>
      <c r="F2242" s="43">
        <v>30</v>
      </c>
      <c r="G2242" s="43">
        <v>1250</v>
      </c>
      <c r="H2242" s="43">
        <v>38400</v>
      </c>
      <c r="I2242" s="167">
        <v>480050</v>
      </c>
    </row>
    <row r="2243" spans="1:9" s="27" customFormat="1" ht="11.25" customHeight="1" x14ac:dyDescent="0.2">
      <c r="A2243" s="25" t="s">
        <v>144</v>
      </c>
      <c r="B2243" s="25" t="s">
        <v>90</v>
      </c>
      <c r="C2243" s="25" t="s">
        <v>381</v>
      </c>
      <c r="D2243" s="25" t="s">
        <v>71</v>
      </c>
      <c r="E2243" s="25" t="s">
        <v>22</v>
      </c>
      <c r="F2243" s="43">
        <v>790</v>
      </c>
      <c r="G2243" s="43">
        <v>11015</v>
      </c>
      <c r="H2243" s="43">
        <v>401565</v>
      </c>
      <c r="I2243" s="167">
        <v>4069440</v>
      </c>
    </row>
    <row r="2244" spans="1:9" s="27" customFormat="1" ht="11.25" customHeight="1" x14ac:dyDescent="0.2">
      <c r="A2244" s="25" t="s">
        <v>144</v>
      </c>
      <c r="B2244" s="25" t="s">
        <v>90</v>
      </c>
      <c r="C2244" s="25" t="s">
        <v>381</v>
      </c>
      <c r="D2244" s="25" t="s">
        <v>72</v>
      </c>
      <c r="E2244" s="25" t="s">
        <v>10</v>
      </c>
      <c r="F2244" s="43">
        <v>50</v>
      </c>
      <c r="G2244" s="43">
        <v>275</v>
      </c>
      <c r="H2244" s="43">
        <v>9455</v>
      </c>
      <c r="I2244" s="167">
        <v>86590</v>
      </c>
    </row>
    <row r="2245" spans="1:9" s="27" customFormat="1" ht="11.25" customHeight="1" x14ac:dyDescent="0.2">
      <c r="A2245" s="25" t="s">
        <v>144</v>
      </c>
      <c r="B2245" s="25" t="s">
        <v>90</v>
      </c>
      <c r="C2245" s="25" t="s">
        <v>381</v>
      </c>
      <c r="D2245" s="25" t="s">
        <v>73</v>
      </c>
      <c r="E2245" s="25" t="s">
        <v>18</v>
      </c>
      <c r="F2245" s="43">
        <v>455</v>
      </c>
      <c r="G2245" s="43">
        <v>1465</v>
      </c>
      <c r="H2245" s="43">
        <v>95885</v>
      </c>
      <c r="I2245" s="167">
        <v>891260</v>
      </c>
    </row>
    <row r="2246" spans="1:9" s="27" customFormat="1" ht="11.25" customHeight="1" x14ac:dyDescent="0.2">
      <c r="A2246" s="25" t="s">
        <v>144</v>
      </c>
      <c r="B2246" s="25" t="s">
        <v>90</v>
      </c>
      <c r="C2246" s="25" t="s">
        <v>381</v>
      </c>
      <c r="D2246" s="25" t="s">
        <v>74</v>
      </c>
      <c r="E2246" s="25" t="s">
        <v>23</v>
      </c>
      <c r="F2246" s="43">
        <v>4520</v>
      </c>
      <c r="G2246" s="43">
        <v>20950</v>
      </c>
      <c r="H2246" s="43">
        <v>414760</v>
      </c>
      <c r="I2246" s="167">
        <v>4005315</v>
      </c>
    </row>
    <row r="2247" spans="1:9" s="27" customFormat="1" ht="11.25" customHeight="1" x14ac:dyDescent="0.2">
      <c r="A2247" s="25" t="s">
        <v>144</v>
      </c>
      <c r="B2247" s="25" t="s">
        <v>90</v>
      </c>
      <c r="C2247" s="25" t="s">
        <v>381</v>
      </c>
      <c r="D2247" s="25" t="s">
        <v>75</v>
      </c>
      <c r="E2247" s="25" t="s">
        <v>21</v>
      </c>
      <c r="F2247" s="43">
        <v>485</v>
      </c>
      <c r="G2247" s="43">
        <v>4185</v>
      </c>
      <c r="H2247" s="43">
        <v>171200</v>
      </c>
      <c r="I2247" s="167">
        <v>1763220</v>
      </c>
    </row>
    <row r="2248" spans="1:9" s="27" customFormat="1" ht="11.25" customHeight="1" x14ac:dyDescent="0.2">
      <c r="A2248" s="25" t="s">
        <v>144</v>
      </c>
      <c r="B2248" s="25" t="s">
        <v>90</v>
      </c>
      <c r="C2248" s="25" t="s">
        <v>381</v>
      </c>
      <c r="D2248" s="25" t="s">
        <v>76</v>
      </c>
      <c r="E2248" s="25" t="s">
        <v>24</v>
      </c>
      <c r="F2248" s="43">
        <v>6280</v>
      </c>
      <c r="G2248" s="43">
        <v>31420</v>
      </c>
      <c r="H2248" s="43">
        <v>1180070</v>
      </c>
      <c r="I2248" s="167">
        <v>10567350</v>
      </c>
    </row>
    <row r="2249" spans="1:9" s="27" customFormat="1" ht="11.25" customHeight="1" x14ac:dyDescent="0.2">
      <c r="A2249" s="25" t="s">
        <v>144</v>
      </c>
      <c r="B2249" s="25" t="s">
        <v>90</v>
      </c>
      <c r="C2249" s="25" t="s">
        <v>381</v>
      </c>
      <c r="D2249" s="25" t="s">
        <v>77</v>
      </c>
      <c r="E2249" s="25" t="s">
        <v>16</v>
      </c>
      <c r="F2249" s="43">
        <v>295</v>
      </c>
      <c r="G2249" s="43">
        <v>1820</v>
      </c>
      <c r="H2249" s="43">
        <v>105090</v>
      </c>
      <c r="I2249" s="167">
        <v>1216890</v>
      </c>
    </row>
    <row r="2250" spans="1:9" s="27" customFormat="1" ht="11.25" customHeight="1" x14ac:dyDescent="0.2">
      <c r="A2250" s="25" t="s">
        <v>144</v>
      </c>
      <c r="B2250" s="25" t="s">
        <v>90</v>
      </c>
      <c r="C2250" s="25" t="s">
        <v>381</v>
      </c>
      <c r="D2250" s="25" t="s">
        <v>78</v>
      </c>
      <c r="E2250" s="25" t="s">
        <v>13</v>
      </c>
      <c r="F2250" s="43">
        <v>195</v>
      </c>
      <c r="G2250" s="43">
        <v>610</v>
      </c>
      <c r="H2250" s="43">
        <v>28470</v>
      </c>
      <c r="I2250" s="167">
        <v>332160</v>
      </c>
    </row>
    <row r="2251" spans="1:9" s="27" customFormat="1" ht="11.25" customHeight="1" x14ac:dyDescent="0.2">
      <c r="A2251" s="25" t="s">
        <v>144</v>
      </c>
      <c r="B2251" s="25" t="s">
        <v>90</v>
      </c>
      <c r="C2251" s="25" t="s">
        <v>381</v>
      </c>
      <c r="D2251" s="25" t="s">
        <v>79</v>
      </c>
      <c r="E2251" s="25" t="s">
        <v>11</v>
      </c>
      <c r="F2251" s="43">
        <v>275</v>
      </c>
      <c r="G2251" s="43">
        <v>580</v>
      </c>
      <c r="H2251" s="43">
        <v>13380</v>
      </c>
      <c r="I2251" s="167">
        <v>125915</v>
      </c>
    </row>
    <row r="2252" spans="1:9" s="27" customFormat="1" ht="11.25" customHeight="1" x14ac:dyDescent="0.2">
      <c r="A2252" s="25" t="s">
        <v>144</v>
      </c>
      <c r="B2252" s="25" t="s">
        <v>90</v>
      </c>
      <c r="C2252" s="25" t="s">
        <v>381</v>
      </c>
      <c r="D2252" s="25" t="s">
        <v>80</v>
      </c>
      <c r="E2252" s="25" t="s">
        <v>25</v>
      </c>
      <c r="F2252" s="43">
        <v>1835</v>
      </c>
      <c r="G2252" s="43">
        <v>11410</v>
      </c>
      <c r="H2252" s="43">
        <v>536610</v>
      </c>
      <c r="I2252" s="167">
        <v>5595550</v>
      </c>
    </row>
    <row r="2253" spans="1:9" s="27" customFormat="1" ht="11.25" customHeight="1" x14ac:dyDescent="0.2">
      <c r="A2253" s="25" t="s">
        <v>144</v>
      </c>
      <c r="B2253" s="25" t="s">
        <v>90</v>
      </c>
      <c r="C2253" s="25" t="s">
        <v>381</v>
      </c>
      <c r="D2253" s="25" t="s">
        <v>81</v>
      </c>
      <c r="E2253" s="25" t="s">
        <v>19</v>
      </c>
      <c r="F2253" s="43">
        <v>655</v>
      </c>
      <c r="G2253" s="43">
        <v>1985</v>
      </c>
      <c r="H2253" s="43">
        <v>58340</v>
      </c>
      <c r="I2253" s="167">
        <v>551570</v>
      </c>
    </row>
    <row r="2254" spans="1:9" s="27" customFormat="1" ht="11.25" customHeight="1" x14ac:dyDescent="0.2">
      <c r="A2254" s="25" t="s">
        <v>144</v>
      </c>
      <c r="B2254" s="25" t="s">
        <v>90</v>
      </c>
      <c r="C2254" s="25" t="s">
        <v>381</v>
      </c>
      <c r="D2254" s="25" t="s">
        <v>82</v>
      </c>
      <c r="E2254" s="25" t="s">
        <v>20</v>
      </c>
      <c r="F2254" s="43">
        <v>4170</v>
      </c>
      <c r="G2254" s="43">
        <v>13930</v>
      </c>
      <c r="H2254" s="43">
        <v>382775</v>
      </c>
      <c r="I2254" s="167">
        <v>3552145</v>
      </c>
    </row>
    <row r="2255" spans="1:9" s="27" customFormat="1" ht="11.25" customHeight="1" x14ac:dyDescent="0.2">
      <c r="A2255" s="25" t="s">
        <v>144</v>
      </c>
      <c r="B2255" s="25" t="s">
        <v>104</v>
      </c>
      <c r="C2255" s="25" t="s">
        <v>380</v>
      </c>
      <c r="D2255" s="25" t="s">
        <v>66</v>
      </c>
      <c r="E2255" s="25" t="s">
        <v>12</v>
      </c>
      <c r="F2255" s="43">
        <v>95</v>
      </c>
      <c r="G2255" s="43">
        <v>200</v>
      </c>
      <c r="H2255" s="43">
        <v>12640</v>
      </c>
      <c r="I2255" s="167">
        <v>109485</v>
      </c>
    </row>
    <row r="2256" spans="1:9" s="27" customFormat="1" ht="11.25" customHeight="1" x14ac:dyDescent="0.2">
      <c r="A2256" s="25" t="s">
        <v>144</v>
      </c>
      <c r="B2256" s="25" t="s">
        <v>104</v>
      </c>
      <c r="C2256" s="25" t="s">
        <v>380</v>
      </c>
      <c r="D2256" s="25" t="s">
        <v>67</v>
      </c>
      <c r="E2256" s="25" t="s">
        <v>15</v>
      </c>
      <c r="F2256" s="43">
        <v>435</v>
      </c>
      <c r="G2256" s="43">
        <v>1555</v>
      </c>
      <c r="H2256" s="43">
        <v>56195</v>
      </c>
      <c r="I2256" s="167">
        <v>501230</v>
      </c>
    </row>
    <row r="2257" spans="1:9" s="27" customFormat="1" ht="11.25" customHeight="1" x14ac:dyDescent="0.2">
      <c r="A2257" s="25" t="s">
        <v>144</v>
      </c>
      <c r="B2257" s="25" t="s">
        <v>104</v>
      </c>
      <c r="C2257" s="25" t="s">
        <v>380</v>
      </c>
      <c r="D2257" s="25" t="s">
        <v>68</v>
      </c>
      <c r="E2257" s="25" t="s">
        <v>9</v>
      </c>
      <c r="F2257" s="43">
        <v>0</v>
      </c>
      <c r="G2257" s="43">
        <v>10</v>
      </c>
      <c r="H2257" s="43">
        <v>860</v>
      </c>
      <c r="I2257" s="167">
        <v>12390</v>
      </c>
    </row>
    <row r="2258" spans="1:9" s="27" customFormat="1" ht="11.25" customHeight="1" x14ac:dyDescent="0.2">
      <c r="A2258" s="25" t="s">
        <v>144</v>
      </c>
      <c r="B2258" s="25" t="s">
        <v>104</v>
      </c>
      <c r="C2258" s="25" t="s">
        <v>380</v>
      </c>
      <c r="D2258" s="25" t="s">
        <v>69</v>
      </c>
      <c r="E2258" s="25" t="s">
        <v>14</v>
      </c>
      <c r="F2258" s="43">
        <v>170</v>
      </c>
      <c r="G2258" s="43">
        <v>3340</v>
      </c>
      <c r="H2258" s="43">
        <v>124020</v>
      </c>
      <c r="I2258" s="167">
        <v>1500820</v>
      </c>
    </row>
    <row r="2259" spans="1:9" s="27" customFormat="1" ht="11.25" customHeight="1" x14ac:dyDescent="0.2">
      <c r="A2259" s="25" t="s">
        <v>144</v>
      </c>
      <c r="B2259" s="25" t="s">
        <v>104</v>
      </c>
      <c r="C2259" s="25" t="s">
        <v>380</v>
      </c>
      <c r="D2259" s="25" t="s">
        <v>70</v>
      </c>
      <c r="E2259" s="25" t="s">
        <v>17</v>
      </c>
      <c r="F2259" s="43">
        <v>55</v>
      </c>
      <c r="G2259" s="43">
        <v>3060</v>
      </c>
      <c r="H2259" s="43">
        <v>108330</v>
      </c>
      <c r="I2259" s="167">
        <v>1273540</v>
      </c>
    </row>
    <row r="2260" spans="1:9" s="27" customFormat="1" ht="11.25" customHeight="1" x14ac:dyDescent="0.2">
      <c r="A2260" s="25" t="s">
        <v>144</v>
      </c>
      <c r="B2260" s="25" t="s">
        <v>104</v>
      </c>
      <c r="C2260" s="25" t="s">
        <v>380</v>
      </c>
      <c r="D2260" s="25" t="s">
        <v>71</v>
      </c>
      <c r="E2260" s="25" t="s">
        <v>22</v>
      </c>
      <c r="F2260" s="43">
        <v>830</v>
      </c>
      <c r="G2260" s="43">
        <v>9225</v>
      </c>
      <c r="H2260" s="43">
        <v>338780</v>
      </c>
      <c r="I2260" s="167">
        <v>3453915</v>
      </c>
    </row>
    <row r="2261" spans="1:9" s="27" customFormat="1" ht="11.25" customHeight="1" x14ac:dyDescent="0.2">
      <c r="A2261" s="25" t="s">
        <v>144</v>
      </c>
      <c r="B2261" s="25" t="s">
        <v>104</v>
      </c>
      <c r="C2261" s="25" t="s">
        <v>380</v>
      </c>
      <c r="D2261" s="25" t="s">
        <v>72</v>
      </c>
      <c r="E2261" s="25" t="s">
        <v>10</v>
      </c>
      <c r="F2261" s="43">
        <v>30</v>
      </c>
      <c r="G2261" s="43">
        <v>155</v>
      </c>
      <c r="H2261" s="43">
        <v>7020</v>
      </c>
      <c r="I2261" s="167">
        <v>65280</v>
      </c>
    </row>
    <row r="2262" spans="1:9" s="27" customFormat="1" ht="11.25" customHeight="1" x14ac:dyDescent="0.2">
      <c r="A2262" s="25" t="s">
        <v>144</v>
      </c>
      <c r="B2262" s="25" t="s">
        <v>104</v>
      </c>
      <c r="C2262" s="25" t="s">
        <v>380</v>
      </c>
      <c r="D2262" s="25" t="s">
        <v>73</v>
      </c>
      <c r="E2262" s="25" t="s">
        <v>18</v>
      </c>
      <c r="F2262" s="43">
        <v>365</v>
      </c>
      <c r="G2262" s="43">
        <v>990</v>
      </c>
      <c r="H2262" s="43">
        <v>65675</v>
      </c>
      <c r="I2262" s="167">
        <v>625530</v>
      </c>
    </row>
    <row r="2263" spans="1:9" s="27" customFormat="1" ht="11.25" customHeight="1" x14ac:dyDescent="0.2">
      <c r="A2263" s="25" t="s">
        <v>144</v>
      </c>
      <c r="B2263" s="25" t="s">
        <v>104</v>
      </c>
      <c r="C2263" s="25" t="s">
        <v>380</v>
      </c>
      <c r="D2263" s="25" t="s">
        <v>74</v>
      </c>
      <c r="E2263" s="25" t="s">
        <v>23</v>
      </c>
      <c r="F2263" s="43">
        <v>5300</v>
      </c>
      <c r="G2263" s="43">
        <v>17570</v>
      </c>
      <c r="H2263" s="43">
        <v>399940</v>
      </c>
      <c r="I2263" s="167">
        <v>3966850</v>
      </c>
    </row>
    <row r="2264" spans="1:9" s="27" customFormat="1" ht="11.25" customHeight="1" x14ac:dyDescent="0.2">
      <c r="A2264" s="25" t="s">
        <v>144</v>
      </c>
      <c r="B2264" s="25" t="s">
        <v>104</v>
      </c>
      <c r="C2264" s="25" t="s">
        <v>380</v>
      </c>
      <c r="D2264" s="25" t="s">
        <v>75</v>
      </c>
      <c r="E2264" s="25" t="s">
        <v>21</v>
      </c>
      <c r="F2264" s="43">
        <v>425</v>
      </c>
      <c r="G2264" s="43">
        <v>4780</v>
      </c>
      <c r="H2264" s="43">
        <v>328545</v>
      </c>
      <c r="I2264" s="167">
        <v>3554925</v>
      </c>
    </row>
    <row r="2265" spans="1:9" s="27" customFormat="1" ht="11.25" customHeight="1" x14ac:dyDescent="0.2">
      <c r="A2265" s="25" t="s">
        <v>144</v>
      </c>
      <c r="B2265" s="25" t="s">
        <v>104</v>
      </c>
      <c r="C2265" s="25" t="s">
        <v>380</v>
      </c>
      <c r="D2265" s="25" t="s">
        <v>76</v>
      </c>
      <c r="E2265" s="25" t="s">
        <v>24</v>
      </c>
      <c r="F2265" s="43">
        <v>7070</v>
      </c>
      <c r="G2265" s="43">
        <v>34830</v>
      </c>
      <c r="H2265" s="43">
        <v>1165425</v>
      </c>
      <c r="I2265" s="167">
        <v>10770570</v>
      </c>
    </row>
    <row r="2266" spans="1:9" s="27" customFormat="1" ht="11.25" customHeight="1" x14ac:dyDescent="0.2">
      <c r="A2266" s="25" t="s">
        <v>144</v>
      </c>
      <c r="B2266" s="25" t="s">
        <v>104</v>
      </c>
      <c r="C2266" s="25" t="s">
        <v>380</v>
      </c>
      <c r="D2266" s="25" t="s">
        <v>77</v>
      </c>
      <c r="E2266" s="25" t="s">
        <v>16</v>
      </c>
      <c r="F2266" s="43">
        <v>250</v>
      </c>
      <c r="G2266" s="43">
        <v>1110</v>
      </c>
      <c r="H2266" s="43">
        <v>55640</v>
      </c>
      <c r="I2266" s="167">
        <v>683195</v>
      </c>
    </row>
    <row r="2267" spans="1:9" s="27" customFormat="1" ht="11.25" customHeight="1" x14ac:dyDescent="0.2">
      <c r="A2267" s="25" t="s">
        <v>144</v>
      </c>
      <c r="B2267" s="25" t="s">
        <v>104</v>
      </c>
      <c r="C2267" s="25" t="s">
        <v>380</v>
      </c>
      <c r="D2267" s="25" t="s">
        <v>78</v>
      </c>
      <c r="E2267" s="25" t="s">
        <v>13</v>
      </c>
      <c r="F2267" s="43">
        <v>175</v>
      </c>
      <c r="G2267" s="43">
        <v>400</v>
      </c>
      <c r="H2267" s="43">
        <v>21645</v>
      </c>
      <c r="I2267" s="167">
        <v>263420</v>
      </c>
    </row>
    <row r="2268" spans="1:9" s="27" customFormat="1" ht="11.25" customHeight="1" x14ac:dyDescent="0.2">
      <c r="A2268" s="25" t="s">
        <v>144</v>
      </c>
      <c r="B2268" s="25" t="s">
        <v>104</v>
      </c>
      <c r="C2268" s="25" t="s">
        <v>380</v>
      </c>
      <c r="D2268" s="25" t="s">
        <v>79</v>
      </c>
      <c r="E2268" s="25" t="s">
        <v>11</v>
      </c>
      <c r="F2268" s="43">
        <v>260</v>
      </c>
      <c r="G2268" s="43">
        <v>575</v>
      </c>
      <c r="H2268" s="43">
        <v>16200</v>
      </c>
      <c r="I2268" s="167">
        <v>159830</v>
      </c>
    </row>
    <row r="2269" spans="1:9" s="27" customFormat="1" ht="11.25" customHeight="1" x14ac:dyDescent="0.2">
      <c r="A2269" s="25" t="s">
        <v>144</v>
      </c>
      <c r="B2269" s="25" t="s">
        <v>104</v>
      </c>
      <c r="C2269" s="25" t="s">
        <v>380</v>
      </c>
      <c r="D2269" s="25" t="s">
        <v>80</v>
      </c>
      <c r="E2269" s="25" t="s">
        <v>25</v>
      </c>
      <c r="F2269" s="43">
        <v>1805</v>
      </c>
      <c r="G2269" s="43">
        <v>7885</v>
      </c>
      <c r="H2269" s="43">
        <v>386655</v>
      </c>
      <c r="I2269" s="167">
        <v>4035025</v>
      </c>
    </row>
    <row r="2270" spans="1:9" s="27" customFormat="1" ht="11.25" customHeight="1" x14ac:dyDescent="0.2">
      <c r="A2270" s="25" t="s">
        <v>144</v>
      </c>
      <c r="B2270" s="25" t="s">
        <v>104</v>
      </c>
      <c r="C2270" s="25" t="s">
        <v>380</v>
      </c>
      <c r="D2270" s="25" t="s">
        <v>81</v>
      </c>
      <c r="E2270" s="25" t="s">
        <v>19</v>
      </c>
      <c r="F2270" s="43">
        <v>700</v>
      </c>
      <c r="G2270" s="43">
        <v>2320</v>
      </c>
      <c r="H2270" s="43">
        <v>62285</v>
      </c>
      <c r="I2270" s="167">
        <v>579845</v>
      </c>
    </row>
    <row r="2271" spans="1:9" s="27" customFormat="1" ht="11.25" customHeight="1" x14ac:dyDescent="0.2">
      <c r="A2271" s="25" t="s">
        <v>144</v>
      </c>
      <c r="B2271" s="25" t="s">
        <v>104</v>
      </c>
      <c r="C2271" s="25" t="s">
        <v>380</v>
      </c>
      <c r="D2271" s="25" t="s">
        <v>82</v>
      </c>
      <c r="E2271" s="25" t="s">
        <v>20</v>
      </c>
      <c r="F2271" s="43">
        <v>4245</v>
      </c>
      <c r="G2271" s="43">
        <v>12735</v>
      </c>
      <c r="H2271" s="43">
        <v>305420</v>
      </c>
      <c r="I2271" s="167">
        <v>2827440</v>
      </c>
    </row>
    <row r="2272" spans="1:9" s="27" customFormat="1" ht="11.25" customHeight="1" x14ac:dyDescent="0.2">
      <c r="A2272" s="25" t="s">
        <v>144</v>
      </c>
      <c r="B2272" s="25" t="s">
        <v>89</v>
      </c>
      <c r="C2272" s="25" t="s">
        <v>379</v>
      </c>
      <c r="D2272" s="25" t="s">
        <v>66</v>
      </c>
      <c r="E2272" s="25" t="s">
        <v>12</v>
      </c>
      <c r="F2272" s="43">
        <v>65</v>
      </c>
      <c r="G2272" s="43">
        <v>135</v>
      </c>
      <c r="H2272" s="43">
        <v>7100</v>
      </c>
      <c r="I2272" s="167">
        <v>59920</v>
      </c>
    </row>
    <row r="2273" spans="1:9" s="27" customFormat="1" ht="11.25" customHeight="1" x14ac:dyDescent="0.2">
      <c r="A2273" s="25" t="s">
        <v>144</v>
      </c>
      <c r="B2273" s="25" t="s">
        <v>89</v>
      </c>
      <c r="C2273" s="25" t="s">
        <v>379</v>
      </c>
      <c r="D2273" s="25" t="s">
        <v>67</v>
      </c>
      <c r="E2273" s="25" t="s">
        <v>15</v>
      </c>
      <c r="F2273" s="43">
        <v>185</v>
      </c>
      <c r="G2273" s="43">
        <v>1240</v>
      </c>
      <c r="H2273" s="43">
        <v>39330</v>
      </c>
      <c r="I2273" s="167">
        <v>338760</v>
      </c>
    </row>
    <row r="2274" spans="1:9" s="27" customFormat="1" ht="11.25" customHeight="1" x14ac:dyDescent="0.2">
      <c r="A2274" s="25" t="s">
        <v>144</v>
      </c>
      <c r="B2274" s="25" t="s">
        <v>89</v>
      </c>
      <c r="C2274" s="25" t="s">
        <v>379</v>
      </c>
      <c r="D2274" s="25" t="s">
        <v>69</v>
      </c>
      <c r="E2274" s="25" t="s">
        <v>14</v>
      </c>
      <c r="F2274" s="43">
        <v>105</v>
      </c>
      <c r="G2274" s="43">
        <v>4170</v>
      </c>
      <c r="H2274" s="43">
        <v>125290</v>
      </c>
      <c r="I2274" s="167">
        <v>1347315</v>
      </c>
    </row>
    <row r="2275" spans="1:9" s="27" customFormat="1" ht="11.25" customHeight="1" x14ac:dyDescent="0.2">
      <c r="A2275" s="25" t="s">
        <v>144</v>
      </c>
      <c r="B2275" s="25" t="s">
        <v>89</v>
      </c>
      <c r="C2275" s="25" t="s">
        <v>379</v>
      </c>
      <c r="D2275" s="25" t="s">
        <v>70</v>
      </c>
      <c r="E2275" s="25" t="s">
        <v>17</v>
      </c>
      <c r="F2275" s="43">
        <v>55</v>
      </c>
      <c r="G2275" s="43">
        <v>8125</v>
      </c>
      <c r="H2275" s="43">
        <v>330590</v>
      </c>
      <c r="I2275" s="167">
        <v>4051870</v>
      </c>
    </row>
    <row r="2276" spans="1:9" s="27" customFormat="1" ht="11.25" customHeight="1" x14ac:dyDescent="0.2">
      <c r="A2276" s="25" t="s">
        <v>144</v>
      </c>
      <c r="B2276" s="25" t="s">
        <v>89</v>
      </c>
      <c r="C2276" s="25" t="s">
        <v>379</v>
      </c>
      <c r="D2276" s="25" t="s">
        <v>71</v>
      </c>
      <c r="E2276" s="25" t="s">
        <v>22</v>
      </c>
      <c r="F2276" s="43">
        <v>645</v>
      </c>
      <c r="G2276" s="43">
        <v>7525</v>
      </c>
      <c r="H2276" s="43">
        <v>272960</v>
      </c>
      <c r="I2276" s="167">
        <v>2627635</v>
      </c>
    </row>
    <row r="2277" spans="1:9" s="27" customFormat="1" ht="11.25" customHeight="1" x14ac:dyDescent="0.2">
      <c r="A2277" s="25" t="s">
        <v>144</v>
      </c>
      <c r="B2277" s="25" t="s">
        <v>89</v>
      </c>
      <c r="C2277" s="25" t="s">
        <v>379</v>
      </c>
      <c r="D2277" s="25" t="s">
        <v>72</v>
      </c>
      <c r="E2277" s="25" t="s">
        <v>10</v>
      </c>
      <c r="F2277" s="43">
        <v>20</v>
      </c>
      <c r="G2277" s="43">
        <v>55</v>
      </c>
      <c r="H2277" s="43">
        <v>2735</v>
      </c>
      <c r="I2277" s="167">
        <v>34510</v>
      </c>
    </row>
    <row r="2278" spans="1:9" s="27" customFormat="1" ht="11.25" customHeight="1" x14ac:dyDescent="0.2">
      <c r="A2278" s="25" t="s">
        <v>144</v>
      </c>
      <c r="B2278" s="25" t="s">
        <v>89</v>
      </c>
      <c r="C2278" s="25" t="s">
        <v>379</v>
      </c>
      <c r="D2278" s="25" t="s">
        <v>73</v>
      </c>
      <c r="E2278" s="25" t="s">
        <v>18</v>
      </c>
      <c r="F2278" s="43">
        <v>180</v>
      </c>
      <c r="G2278" s="43">
        <v>610</v>
      </c>
      <c r="H2278" s="43">
        <v>34535</v>
      </c>
      <c r="I2278" s="167">
        <v>346400</v>
      </c>
    </row>
    <row r="2279" spans="1:9" s="27" customFormat="1" ht="11.25" customHeight="1" x14ac:dyDescent="0.2">
      <c r="A2279" s="25" t="s">
        <v>144</v>
      </c>
      <c r="B2279" s="25" t="s">
        <v>89</v>
      </c>
      <c r="C2279" s="25" t="s">
        <v>379</v>
      </c>
      <c r="D2279" s="25" t="s">
        <v>74</v>
      </c>
      <c r="E2279" s="25" t="s">
        <v>23</v>
      </c>
      <c r="F2279" s="43">
        <v>2880</v>
      </c>
      <c r="G2279" s="43">
        <v>9480</v>
      </c>
      <c r="H2279" s="43">
        <v>185970</v>
      </c>
      <c r="I2279" s="167">
        <v>1885810</v>
      </c>
    </row>
    <row r="2280" spans="1:9" s="27" customFormat="1" ht="11.25" customHeight="1" x14ac:dyDescent="0.2">
      <c r="A2280" s="25" t="s">
        <v>144</v>
      </c>
      <c r="B2280" s="25" t="s">
        <v>89</v>
      </c>
      <c r="C2280" s="25" t="s">
        <v>379</v>
      </c>
      <c r="D2280" s="25" t="s">
        <v>75</v>
      </c>
      <c r="E2280" s="25" t="s">
        <v>21</v>
      </c>
      <c r="F2280" s="43">
        <v>235</v>
      </c>
      <c r="G2280" s="43">
        <v>3665</v>
      </c>
      <c r="H2280" s="43">
        <v>135690</v>
      </c>
      <c r="I2280" s="167">
        <v>2001375</v>
      </c>
    </row>
    <row r="2281" spans="1:9" s="27" customFormat="1" ht="11.25" customHeight="1" x14ac:dyDescent="0.2">
      <c r="A2281" s="25" t="s">
        <v>144</v>
      </c>
      <c r="B2281" s="25" t="s">
        <v>89</v>
      </c>
      <c r="C2281" s="25" t="s">
        <v>379</v>
      </c>
      <c r="D2281" s="25" t="s">
        <v>76</v>
      </c>
      <c r="E2281" s="25" t="s">
        <v>24</v>
      </c>
      <c r="F2281" s="43">
        <v>4285</v>
      </c>
      <c r="G2281" s="43">
        <v>18255</v>
      </c>
      <c r="H2281" s="43">
        <v>513540</v>
      </c>
      <c r="I2281" s="167">
        <v>4685090</v>
      </c>
    </row>
    <row r="2282" spans="1:9" s="27" customFormat="1" ht="11.25" customHeight="1" x14ac:dyDescent="0.2">
      <c r="A2282" s="25" t="s">
        <v>144</v>
      </c>
      <c r="B2282" s="25" t="s">
        <v>89</v>
      </c>
      <c r="C2282" s="25" t="s">
        <v>379</v>
      </c>
      <c r="D2282" s="25" t="s">
        <v>77</v>
      </c>
      <c r="E2282" s="25" t="s">
        <v>16</v>
      </c>
      <c r="F2282" s="43">
        <v>195</v>
      </c>
      <c r="G2282" s="43">
        <v>1225</v>
      </c>
      <c r="H2282" s="43">
        <v>68990</v>
      </c>
      <c r="I2282" s="167">
        <v>764815</v>
      </c>
    </row>
    <row r="2283" spans="1:9" s="27" customFormat="1" ht="11.25" customHeight="1" x14ac:dyDescent="0.2">
      <c r="A2283" s="25" t="s">
        <v>144</v>
      </c>
      <c r="B2283" s="25" t="s">
        <v>89</v>
      </c>
      <c r="C2283" s="25" t="s">
        <v>379</v>
      </c>
      <c r="D2283" s="25" t="s">
        <v>78</v>
      </c>
      <c r="E2283" s="25" t="s">
        <v>13</v>
      </c>
      <c r="F2283" s="43">
        <v>120</v>
      </c>
      <c r="G2283" s="43">
        <v>310</v>
      </c>
      <c r="H2283" s="43">
        <v>11060</v>
      </c>
      <c r="I2283" s="167">
        <v>123365</v>
      </c>
    </row>
    <row r="2284" spans="1:9" s="27" customFormat="1" ht="11.25" customHeight="1" x14ac:dyDescent="0.2">
      <c r="A2284" s="25" t="s">
        <v>144</v>
      </c>
      <c r="B2284" s="25" t="s">
        <v>89</v>
      </c>
      <c r="C2284" s="25" t="s">
        <v>379</v>
      </c>
      <c r="D2284" s="25" t="s">
        <v>79</v>
      </c>
      <c r="E2284" s="25" t="s">
        <v>11</v>
      </c>
      <c r="F2284" s="43">
        <v>160</v>
      </c>
      <c r="G2284" s="43">
        <v>330</v>
      </c>
      <c r="H2284" s="43">
        <v>6160</v>
      </c>
      <c r="I2284" s="167">
        <v>60640</v>
      </c>
    </row>
    <row r="2285" spans="1:9" s="27" customFormat="1" ht="11.25" customHeight="1" x14ac:dyDescent="0.2">
      <c r="A2285" s="25" t="s">
        <v>144</v>
      </c>
      <c r="B2285" s="25" t="s">
        <v>89</v>
      </c>
      <c r="C2285" s="25" t="s">
        <v>379</v>
      </c>
      <c r="D2285" s="25" t="s">
        <v>80</v>
      </c>
      <c r="E2285" s="25" t="s">
        <v>25</v>
      </c>
      <c r="F2285" s="43">
        <v>1355</v>
      </c>
      <c r="G2285" s="43">
        <v>7110</v>
      </c>
      <c r="H2285" s="43">
        <v>365695</v>
      </c>
      <c r="I2285" s="167">
        <v>3741165</v>
      </c>
    </row>
    <row r="2286" spans="1:9" s="27" customFormat="1" ht="11.25" customHeight="1" x14ac:dyDescent="0.2">
      <c r="A2286" s="25" t="s">
        <v>144</v>
      </c>
      <c r="B2286" s="25" t="s">
        <v>89</v>
      </c>
      <c r="C2286" s="25" t="s">
        <v>379</v>
      </c>
      <c r="D2286" s="25" t="s">
        <v>81</v>
      </c>
      <c r="E2286" s="25" t="s">
        <v>19</v>
      </c>
      <c r="F2286" s="43">
        <v>345</v>
      </c>
      <c r="G2286" s="43">
        <v>975</v>
      </c>
      <c r="H2286" s="43">
        <v>31165</v>
      </c>
      <c r="I2286" s="167">
        <v>296060</v>
      </c>
    </row>
    <row r="2287" spans="1:9" s="27" customFormat="1" ht="11.25" customHeight="1" x14ac:dyDescent="0.2">
      <c r="A2287" s="25" t="s">
        <v>144</v>
      </c>
      <c r="B2287" s="25" t="s">
        <v>89</v>
      </c>
      <c r="C2287" s="25" t="s">
        <v>379</v>
      </c>
      <c r="D2287" s="25" t="s">
        <v>82</v>
      </c>
      <c r="E2287" s="25" t="s">
        <v>20</v>
      </c>
      <c r="F2287" s="43">
        <v>3260</v>
      </c>
      <c r="G2287" s="43">
        <v>9175</v>
      </c>
      <c r="H2287" s="43">
        <v>188430</v>
      </c>
      <c r="I2287" s="167">
        <v>1772470</v>
      </c>
    </row>
    <row r="2288" spans="1:9" s="27" customFormat="1" ht="11.25" customHeight="1" x14ac:dyDescent="0.2">
      <c r="A2288" s="25" t="s">
        <v>144</v>
      </c>
      <c r="B2288" s="25" t="s">
        <v>88</v>
      </c>
      <c r="C2288" s="25" t="s">
        <v>122</v>
      </c>
      <c r="D2288" s="25" t="s">
        <v>66</v>
      </c>
      <c r="E2288" s="25" t="s">
        <v>12</v>
      </c>
      <c r="F2288" s="43">
        <v>60</v>
      </c>
      <c r="G2288" s="43">
        <v>170</v>
      </c>
      <c r="H2288" s="43">
        <v>10990</v>
      </c>
      <c r="I2288" s="167">
        <v>130345</v>
      </c>
    </row>
    <row r="2289" spans="1:9" s="27" customFormat="1" ht="11.25" customHeight="1" x14ac:dyDescent="0.2">
      <c r="A2289" s="25" t="s">
        <v>144</v>
      </c>
      <c r="B2289" s="25" t="s">
        <v>88</v>
      </c>
      <c r="C2289" s="25" t="s">
        <v>122</v>
      </c>
      <c r="D2289" s="25" t="s">
        <v>67</v>
      </c>
      <c r="E2289" s="25" t="s">
        <v>15</v>
      </c>
      <c r="F2289" s="43">
        <v>185</v>
      </c>
      <c r="G2289" s="43">
        <v>860</v>
      </c>
      <c r="H2289" s="43">
        <v>29040</v>
      </c>
      <c r="I2289" s="167">
        <v>257365</v>
      </c>
    </row>
    <row r="2290" spans="1:9" s="27" customFormat="1" ht="11.25" customHeight="1" x14ac:dyDescent="0.2">
      <c r="A2290" s="25" t="s">
        <v>144</v>
      </c>
      <c r="B2290" s="25" t="s">
        <v>88</v>
      </c>
      <c r="C2290" s="25" t="s">
        <v>122</v>
      </c>
      <c r="D2290" s="25" t="s">
        <v>69</v>
      </c>
      <c r="E2290" s="25" t="s">
        <v>14</v>
      </c>
      <c r="F2290" s="43">
        <v>35</v>
      </c>
      <c r="G2290" s="43">
        <v>895</v>
      </c>
      <c r="H2290" s="43">
        <v>28050</v>
      </c>
      <c r="I2290" s="167">
        <v>341545</v>
      </c>
    </row>
    <row r="2291" spans="1:9" s="27" customFormat="1" ht="11.25" customHeight="1" x14ac:dyDescent="0.2">
      <c r="A2291" s="25" t="s">
        <v>144</v>
      </c>
      <c r="B2291" s="25" t="s">
        <v>88</v>
      </c>
      <c r="C2291" s="25" t="s">
        <v>122</v>
      </c>
      <c r="D2291" s="25" t="s">
        <v>70</v>
      </c>
      <c r="E2291" s="25" t="s">
        <v>17</v>
      </c>
      <c r="F2291" s="43">
        <v>15</v>
      </c>
      <c r="G2291" s="43">
        <v>130</v>
      </c>
      <c r="H2291" s="43">
        <v>4760</v>
      </c>
      <c r="I2291" s="167">
        <v>42830</v>
      </c>
    </row>
    <row r="2292" spans="1:9" s="27" customFormat="1" ht="11.25" customHeight="1" x14ac:dyDescent="0.2">
      <c r="A2292" s="25" t="s">
        <v>144</v>
      </c>
      <c r="B2292" s="25" t="s">
        <v>88</v>
      </c>
      <c r="C2292" s="25" t="s">
        <v>122</v>
      </c>
      <c r="D2292" s="25" t="s">
        <v>71</v>
      </c>
      <c r="E2292" s="25" t="s">
        <v>22</v>
      </c>
      <c r="F2292" s="43">
        <v>270</v>
      </c>
      <c r="G2292" s="43">
        <v>2525</v>
      </c>
      <c r="H2292" s="43">
        <v>80220</v>
      </c>
      <c r="I2292" s="167">
        <v>781205</v>
      </c>
    </row>
    <row r="2293" spans="1:9" s="27" customFormat="1" ht="11.25" customHeight="1" x14ac:dyDescent="0.2">
      <c r="A2293" s="25" t="s">
        <v>144</v>
      </c>
      <c r="B2293" s="25" t="s">
        <v>88</v>
      </c>
      <c r="C2293" s="25" t="s">
        <v>122</v>
      </c>
      <c r="D2293" s="25" t="s">
        <v>72</v>
      </c>
      <c r="E2293" s="25" t="s">
        <v>10</v>
      </c>
      <c r="F2293" s="43">
        <v>5</v>
      </c>
      <c r="G2293" s="43">
        <v>50</v>
      </c>
      <c r="H2293" s="43">
        <v>785</v>
      </c>
      <c r="I2293" s="167">
        <v>6755</v>
      </c>
    </row>
    <row r="2294" spans="1:9" s="27" customFormat="1" ht="11.25" customHeight="1" x14ac:dyDescent="0.2">
      <c r="A2294" s="25" t="s">
        <v>144</v>
      </c>
      <c r="B2294" s="25" t="s">
        <v>88</v>
      </c>
      <c r="C2294" s="25" t="s">
        <v>122</v>
      </c>
      <c r="D2294" s="25" t="s">
        <v>73</v>
      </c>
      <c r="E2294" s="25" t="s">
        <v>18</v>
      </c>
      <c r="F2294" s="43">
        <v>125</v>
      </c>
      <c r="G2294" s="43">
        <v>375</v>
      </c>
      <c r="H2294" s="43">
        <v>21375</v>
      </c>
      <c r="I2294" s="167">
        <v>203490</v>
      </c>
    </row>
    <row r="2295" spans="1:9" s="27" customFormat="1" ht="11.25" customHeight="1" x14ac:dyDescent="0.2">
      <c r="A2295" s="25" t="s">
        <v>144</v>
      </c>
      <c r="B2295" s="25" t="s">
        <v>88</v>
      </c>
      <c r="C2295" s="25" t="s">
        <v>122</v>
      </c>
      <c r="D2295" s="25" t="s">
        <v>74</v>
      </c>
      <c r="E2295" s="25" t="s">
        <v>23</v>
      </c>
      <c r="F2295" s="43">
        <v>2755</v>
      </c>
      <c r="G2295" s="43">
        <v>7980</v>
      </c>
      <c r="H2295" s="43">
        <v>142430</v>
      </c>
      <c r="I2295" s="167">
        <v>1299295</v>
      </c>
    </row>
    <row r="2296" spans="1:9" s="27" customFormat="1" ht="11.25" customHeight="1" x14ac:dyDescent="0.2">
      <c r="A2296" s="25" t="s">
        <v>144</v>
      </c>
      <c r="B2296" s="25" t="s">
        <v>88</v>
      </c>
      <c r="C2296" s="25" t="s">
        <v>122</v>
      </c>
      <c r="D2296" s="25" t="s">
        <v>75</v>
      </c>
      <c r="E2296" s="25" t="s">
        <v>21</v>
      </c>
      <c r="F2296" s="43">
        <v>185</v>
      </c>
      <c r="G2296" s="43">
        <v>2040</v>
      </c>
      <c r="H2296" s="43">
        <v>147130</v>
      </c>
      <c r="I2296" s="167">
        <v>1742020</v>
      </c>
    </row>
    <row r="2297" spans="1:9" s="27" customFormat="1" ht="11.25" customHeight="1" x14ac:dyDescent="0.2">
      <c r="A2297" s="25" t="s">
        <v>144</v>
      </c>
      <c r="B2297" s="25" t="s">
        <v>88</v>
      </c>
      <c r="C2297" s="25" t="s">
        <v>122</v>
      </c>
      <c r="D2297" s="25" t="s">
        <v>76</v>
      </c>
      <c r="E2297" s="25" t="s">
        <v>24</v>
      </c>
      <c r="F2297" s="43">
        <v>4575</v>
      </c>
      <c r="G2297" s="43">
        <v>17785</v>
      </c>
      <c r="H2297" s="43">
        <v>493690</v>
      </c>
      <c r="I2297" s="167">
        <v>4522120</v>
      </c>
    </row>
    <row r="2298" spans="1:9" s="27" customFormat="1" ht="11.25" customHeight="1" x14ac:dyDescent="0.2">
      <c r="A2298" s="25" t="s">
        <v>144</v>
      </c>
      <c r="B2298" s="25" t="s">
        <v>88</v>
      </c>
      <c r="C2298" s="25" t="s">
        <v>122</v>
      </c>
      <c r="D2298" s="25" t="s">
        <v>77</v>
      </c>
      <c r="E2298" s="25" t="s">
        <v>16</v>
      </c>
      <c r="F2298" s="43">
        <v>155</v>
      </c>
      <c r="G2298" s="43">
        <v>730</v>
      </c>
      <c r="H2298" s="43">
        <v>36950</v>
      </c>
      <c r="I2298" s="167">
        <v>410625</v>
      </c>
    </row>
    <row r="2299" spans="1:9" s="27" customFormat="1" ht="11.25" customHeight="1" x14ac:dyDescent="0.2">
      <c r="A2299" s="25" t="s">
        <v>144</v>
      </c>
      <c r="B2299" s="25" t="s">
        <v>88</v>
      </c>
      <c r="C2299" s="25" t="s">
        <v>122</v>
      </c>
      <c r="D2299" s="25" t="s">
        <v>78</v>
      </c>
      <c r="E2299" s="25" t="s">
        <v>13</v>
      </c>
      <c r="F2299" s="43">
        <v>110</v>
      </c>
      <c r="G2299" s="43">
        <v>180</v>
      </c>
      <c r="H2299" s="43">
        <v>8270</v>
      </c>
      <c r="I2299" s="167">
        <v>108785</v>
      </c>
    </row>
    <row r="2300" spans="1:9" s="27" customFormat="1" ht="11.25" customHeight="1" x14ac:dyDescent="0.2">
      <c r="A2300" s="25" t="s">
        <v>144</v>
      </c>
      <c r="B2300" s="25" t="s">
        <v>88</v>
      </c>
      <c r="C2300" s="25" t="s">
        <v>122</v>
      </c>
      <c r="D2300" s="25" t="s">
        <v>79</v>
      </c>
      <c r="E2300" s="25" t="s">
        <v>11</v>
      </c>
      <c r="F2300" s="43">
        <v>155</v>
      </c>
      <c r="G2300" s="43">
        <v>290</v>
      </c>
      <c r="H2300" s="43">
        <v>5920</v>
      </c>
      <c r="I2300" s="167">
        <v>60010</v>
      </c>
    </row>
    <row r="2301" spans="1:9" s="27" customFormat="1" ht="11.25" customHeight="1" x14ac:dyDescent="0.2">
      <c r="A2301" s="25" t="s">
        <v>144</v>
      </c>
      <c r="B2301" s="25" t="s">
        <v>88</v>
      </c>
      <c r="C2301" s="25" t="s">
        <v>122</v>
      </c>
      <c r="D2301" s="25" t="s">
        <v>80</v>
      </c>
      <c r="E2301" s="25" t="s">
        <v>25</v>
      </c>
      <c r="F2301" s="43">
        <v>920</v>
      </c>
      <c r="G2301" s="43">
        <v>3695</v>
      </c>
      <c r="H2301" s="43">
        <v>194110</v>
      </c>
      <c r="I2301" s="167">
        <v>2049965</v>
      </c>
    </row>
    <row r="2302" spans="1:9" s="27" customFormat="1" ht="11.25" customHeight="1" x14ac:dyDescent="0.2">
      <c r="A2302" s="25" t="s">
        <v>144</v>
      </c>
      <c r="B2302" s="25" t="s">
        <v>88</v>
      </c>
      <c r="C2302" s="25" t="s">
        <v>122</v>
      </c>
      <c r="D2302" s="25" t="s">
        <v>81</v>
      </c>
      <c r="E2302" s="25" t="s">
        <v>19</v>
      </c>
      <c r="F2302" s="43">
        <v>320</v>
      </c>
      <c r="G2302" s="43">
        <v>880</v>
      </c>
      <c r="H2302" s="43">
        <v>24345</v>
      </c>
      <c r="I2302" s="167">
        <v>245020</v>
      </c>
    </row>
    <row r="2303" spans="1:9" s="27" customFormat="1" ht="11.25" customHeight="1" x14ac:dyDescent="0.2">
      <c r="A2303" s="25" t="s">
        <v>144</v>
      </c>
      <c r="B2303" s="25" t="s">
        <v>88</v>
      </c>
      <c r="C2303" s="25" t="s">
        <v>122</v>
      </c>
      <c r="D2303" s="25" t="s">
        <v>82</v>
      </c>
      <c r="E2303" s="25" t="s">
        <v>20</v>
      </c>
      <c r="F2303" s="43">
        <v>2580</v>
      </c>
      <c r="G2303" s="43">
        <v>7130</v>
      </c>
      <c r="H2303" s="43">
        <v>164150</v>
      </c>
      <c r="I2303" s="167">
        <v>1537890</v>
      </c>
    </row>
    <row r="2304" spans="1:9" s="27" customFormat="1" ht="11.25" customHeight="1" x14ac:dyDescent="0.2">
      <c r="A2304" s="25" t="s">
        <v>144</v>
      </c>
      <c r="B2304" s="25" t="s">
        <v>87</v>
      </c>
      <c r="C2304" s="25" t="s">
        <v>123</v>
      </c>
      <c r="D2304" s="25" t="s">
        <v>66</v>
      </c>
      <c r="E2304" s="25" t="s">
        <v>12</v>
      </c>
      <c r="F2304" s="43">
        <v>185</v>
      </c>
      <c r="G2304" s="43">
        <v>340</v>
      </c>
      <c r="H2304" s="43">
        <v>19695</v>
      </c>
      <c r="I2304" s="167">
        <v>198825</v>
      </c>
    </row>
    <row r="2305" spans="1:9" s="27" customFormat="1" ht="11.25" customHeight="1" x14ac:dyDescent="0.2">
      <c r="A2305" s="25" t="s">
        <v>144</v>
      </c>
      <c r="B2305" s="25" t="s">
        <v>87</v>
      </c>
      <c r="C2305" s="25" t="s">
        <v>123</v>
      </c>
      <c r="D2305" s="25" t="s">
        <v>67</v>
      </c>
      <c r="E2305" s="25" t="s">
        <v>15</v>
      </c>
      <c r="F2305" s="43">
        <v>280</v>
      </c>
      <c r="G2305" s="43">
        <v>1050</v>
      </c>
      <c r="H2305" s="43">
        <v>38570</v>
      </c>
      <c r="I2305" s="167">
        <v>416015</v>
      </c>
    </row>
    <row r="2306" spans="1:9" s="27" customFormat="1" ht="11.25" customHeight="1" x14ac:dyDescent="0.2">
      <c r="A2306" s="25" t="s">
        <v>144</v>
      </c>
      <c r="B2306" s="25" t="s">
        <v>87</v>
      </c>
      <c r="C2306" s="25" t="s">
        <v>123</v>
      </c>
      <c r="D2306" s="25" t="s">
        <v>69</v>
      </c>
      <c r="E2306" s="25" t="s">
        <v>14</v>
      </c>
      <c r="F2306" s="43">
        <v>115</v>
      </c>
      <c r="G2306" s="43">
        <v>1915</v>
      </c>
      <c r="H2306" s="43">
        <v>64390</v>
      </c>
      <c r="I2306" s="167">
        <v>772375</v>
      </c>
    </row>
    <row r="2307" spans="1:9" s="27" customFormat="1" ht="11.25" customHeight="1" x14ac:dyDescent="0.2">
      <c r="A2307" s="25" t="s">
        <v>144</v>
      </c>
      <c r="B2307" s="25" t="s">
        <v>87</v>
      </c>
      <c r="C2307" s="25" t="s">
        <v>123</v>
      </c>
      <c r="D2307" s="25" t="s">
        <v>70</v>
      </c>
      <c r="E2307" s="25" t="s">
        <v>17</v>
      </c>
      <c r="F2307" s="43">
        <v>55</v>
      </c>
      <c r="G2307" s="43">
        <v>5035</v>
      </c>
      <c r="H2307" s="43">
        <v>208610</v>
      </c>
      <c r="I2307" s="167">
        <v>2393540</v>
      </c>
    </row>
    <row r="2308" spans="1:9" s="27" customFormat="1" ht="11.25" customHeight="1" x14ac:dyDescent="0.2">
      <c r="A2308" s="25" t="s">
        <v>144</v>
      </c>
      <c r="B2308" s="25" t="s">
        <v>87</v>
      </c>
      <c r="C2308" s="25" t="s">
        <v>123</v>
      </c>
      <c r="D2308" s="25" t="s">
        <v>71</v>
      </c>
      <c r="E2308" s="25" t="s">
        <v>22</v>
      </c>
      <c r="F2308" s="43">
        <v>780</v>
      </c>
      <c r="G2308" s="43">
        <v>10050</v>
      </c>
      <c r="H2308" s="43">
        <v>411480</v>
      </c>
      <c r="I2308" s="167">
        <v>4144435</v>
      </c>
    </row>
    <row r="2309" spans="1:9" s="27" customFormat="1" ht="11.25" customHeight="1" x14ac:dyDescent="0.2">
      <c r="A2309" s="25" t="s">
        <v>144</v>
      </c>
      <c r="B2309" s="25" t="s">
        <v>87</v>
      </c>
      <c r="C2309" s="25" t="s">
        <v>123</v>
      </c>
      <c r="D2309" s="25" t="s">
        <v>72</v>
      </c>
      <c r="E2309" s="25" t="s">
        <v>10</v>
      </c>
      <c r="F2309" s="43">
        <v>25</v>
      </c>
      <c r="G2309" s="43">
        <v>95</v>
      </c>
      <c r="H2309" s="43">
        <v>4235</v>
      </c>
      <c r="I2309" s="167">
        <v>41665</v>
      </c>
    </row>
    <row r="2310" spans="1:9" s="27" customFormat="1" ht="11.25" customHeight="1" x14ac:dyDescent="0.2">
      <c r="A2310" s="25" t="s">
        <v>144</v>
      </c>
      <c r="B2310" s="25" t="s">
        <v>87</v>
      </c>
      <c r="C2310" s="25" t="s">
        <v>123</v>
      </c>
      <c r="D2310" s="25" t="s">
        <v>73</v>
      </c>
      <c r="E2310" s="25" t="s">
        <v>18</v>
      </c>
      <c r="F2310" s="43">
        <v>305</v>
      </c>
      <c r="G2310" s="43">
        <v>720</v>
      </c>
      <c r="H2310" s="43">
        <v>46015</v>
      </c>
      <c r="I2310" s="167">
        <v>435905</v>
      </c>
    </row>
    <row r="2311" spans="1:9" s="27" customFormat="1" ht="11.25" customHeight="1" x14ac:dyDescent="0.2">
      <c r="A2311" s="25" t="s">
        <v>144</v>
      </c>
      <c r="B2311" s="25" t="s">
        <v>87</v>
      </c>
      <c r="C2311" s="25" t="s">
        <v>123</v>
      </c>
      <c r="D2311" s="25" t="s">
        <v>74</v>
      </c>
      <c r="E2311" s="25" t="s">
        <v>23</v>
      </c>
      <c r="F2311" s="43">
        <v>5120</v>
      </c>
      <c r="G2311" s="43">
        <v>14930</v>
      </c>
      <c r="H2311" s="43">
        <v>324845</v>
      </c>
      <c r="I2311" s="167">
        <v>3109310</v>
      </c>
    </row>
    <row r="2312" spans="1:9" s="27" customFormat="1" ht="11.25" customHeight="1" x14ac:dyDescent="0.2">
      <c r="A2312" s="25" t="s">
        <v>144</v>
      </c>
      <c r="B2312" s="25" t="s">
        <v>87</v>
      </c>
      <c r="C2312" s="25" t="s">
        <v>123</v>
      </c>
      <c r="D2312" s="25" t="s">
        <v>75</v>
      </c>
      <c r="E2312" s="25" t="s">
        <v>21</v>
      </c>
      <c r="F2312" s="43">
        <v>415</v>
      </c>
      <c r="G2312" s="43">
        <v>3320</v>
      </c>
      <c r="H2312" s="43">
        <v>149020</v>
      </c>
      <c r="I2312" s="167">
        <v>1576410</v>
      </c>
    </row>
    <row r="2313" spans="1:9" s="27" customFormat="1" ht="11.25" customHeight="1" x14ac:dyDescent="0.2">
      <c r="A2313" s="25" t="s">
        <v>144</v>
      </c>
      <c r="B2313" s="25" t="s">
        <v>87</v>
      </c>
      <c r="C2313" s="25" t="s">
        <v>123</v>
      </c>
      <c r="D2313" s="25" t="s">
        <v>76</v>
      </c>
      <c r="E2313" s="25" t="s">
        <v>24</v>
      </c>
      <c r="F2313" s="43">
        <v>7080</v>
      </c>
      <c r="G2313" s="43">
        <v>30915</v>
      </c>
      <c r="H2313" s="43">
        <v>1030625</v>
      </c>
      <c r="I2313" s="167">
        <v>9679580</v>
      </c>
    </row>
    <row r="2314" spans="1:9" s="27" customFormat="1" ht="11.25" customHeight="1" x14ac:dyDescent="0.2">
      <c r="A2314" s="25" t="s">
        <v>144</v>
      </c>
      <c r="B2314" s="25" t="s">
        <v>87</v>
      </c>
      <c r="C2314" s="25" t="s">
        <v>123</v>
      </c>
      <c r="D2314" s="25" t="s">
        <v>77</v>
      </c>
      <c r="E2314" s="25" t="s">
        <v>16</v>
      </c>
      <c r="F2314" s="43">
        <v>330</v>
      </c>
      <c r="G2314" s="43">
        <v>1510</v>
      </c>
      <c r="H2314" s="43">
        <v>78610</v>
      </c>
      <c r="I2314" s="167">
        <v>857510</v>
      </c>
    </row>
    <row r="2315" spans="1:9" s="27" customFormat="1" ht="11.25" customHeight="1" x14ac:dyDescent="0.2">
      <c r="A2315" s="25" t="s">
        <v>144</v>
      </c>
      <c r="B2315" s="25" t="s">
        <v>87</v>
      </c>
      <c r="C2315" s="25" t="s">
        <v>123</v>
      </c>
      <c r="D2315" s="25" t="s">
        <v>78</v>
      </c>
      <c r="E2315" s="25" t="s">
        <v>13</v>
      </c>
      <c r="F2315" s="43">
        <v>190</v>
      </c>
      <c r="G2315" s="43">
        <v>505</v>
      </c>
      <c r="H2315" s="43">
        <v>25720</v>
      </c>
      <c r="I2315" s="167">
        <v>348160</v>
      </c>
    </row>
    <row r="2316" spans="1:9" s="27" customFormat="1" ht="11.25" customHeight="1" x14ac:dyDescent="0.2">
      <c r="A2316" s="25" t="s">
        <v>144</v>
      </c>
      <c r="B2316" s="25" t="s">
        <v>87</v>
      </c>
      <c r="C2316" s="25" t="s">
        <v>123</v>
      </c>
      <c r="D2316" s="25" t="s">
        <v>79</v>
      </c>
      <c r="E2316" s="25" t="s">
        <v>11</v>
      </c>
      <c r="F2316" s="43">
        <v>340</v>
      </c>
      <c r="G2316" s="43">
        <v>635</v>
      </c>
      <c r="H2316" s="43">
        <v>18345</v>
      </c>
      <c r="I2316" s="167">
        <v>177345</v>
      </c>
    </row>
    <row r="2317" spans="1:9" s="27" customFormat="1" ht="11.25" customHeight="1" x14ac:dyDescent="0.2">
      <c r="A2317" s="25" t="s">
        <v>144</v>
      </c>
      <c r="B2317" s="25" t="s">
        <v>87</v>
      </c>
      <c r="C2317" s="25" t="s">
        <v>123</v>
      </c>
      <c r="D2317" s="25" t="s">
        <v>80</v>
      </c>
      <c r="E2317" s="25" t="s">
        <v>25</v>
      </c>
      <c r="F2317" s="43">
        <v>1850</v>
      </c>
      <c r="G2317" s="43">
        <v>7850</v>
      </c>
      <c r="H2317" s="43">
        <v>410355</v>
      </c>
      <c r="I2317" s="167">
        <v>4350545</v>
      </c>
    </row>
    <row r="2318" spans="1:9" s="27" customFormat="1" ht="11.25" customHeight="1" x14ac:dyDescent="0.2">
      <c r="A2318" s="25" t="s">
        <v>144</v>
      </c>
      <c r="B2318" s="25" t="s">
        <v>87</v>
      </c>
      <c r="C2318" s="25" t="s">
        <v>123</v>
      </c>
      <c r="D2318" s="25" t="s">
        <v>81</v>
      </c>
      <c r="E2318" s="25" t="s">
        <v>19</v>
      </c>
      <c r="F2318" s="43">
        <v>660</v>
      </c>
      <c r="G2318" s="43">
        <v>1580</v>
      </c>
      <c r="H2318" s="43">
        <v>52730</v>
      </c>
      <c r="I2318" s="167">
        <v>524135</v>
      </c>
    </row>
    <row r="2319" spans="1:9" s="27" customFormat="1" ht="11.25" customHeight="1" x14ac:dyDescent="0.2">
      <c r="A2319" s="25" t="s">
        <v>144</v>
      </c>
      <c r="B2319" s="25" t="s">
        <v>87</v>
      </c>
      <c r="C2319" s="25" t="s">
        <v>123</v>
      </c>
      <c r="D2319" s="25" t="s">
        <v>82</v>
      </c>
      <c r="E2319" s="25" t="s">
        <v>20</v>
      </c>
      <c r="F2319" s="43">
        <v>5090</v>
      </c>
      <c r="G2319" s="43">
        <v>14570</v>
      </c>
      <c r="H2319" s="43">
        <v>374500</v>
      </c>
      <c r="I2319" s="167">
        <v>3677675</v>
      </c>
    </row>
    <row r="2320" spans="1:9" s="27" customFormat="1" ht="11.25" customHeight="1" x14ac:dyDescent="0.2">
      <c r="A2320" s="25" t="s">
        <v>144</v>
      </c>
      <c r="B2320" s="25" t="s">
        <v>103</v>
      </c>
      <c r="C2320" s="25" t="s">
        <v>124</v>
      </c>
      <c r="D2320" s="25" t="s">
        <v>66</v>
      </c>
      <c r="E2320" s="25" t="s">
        <v>12</v>
      </c>
      <c r="F2320" s="43">
        <v>105</v>
      </c>
      <c r="G2320" s="43">
        <v>175</v>
      </c>
      <c r="H2320" s="43">
        <v>10105</v>
      </c>
      <c r="I2320" s="167">
        <v>91765</v>
      </c>
    </row>
    <row r="2321" spans="1:9" s="27" customFormat="1" ht="11.25" customHeight="1" x14ac:dyDescent="0.2">
      <c r="A2321" s="25" t="s">
        <v>144</v>
      </c>
      <c r="B2321" s="25" t="s">
        <v>103</v>
      </c>
      <c r="C2321" s="25" t="s">
        <v>124</v>
      </c>
      <c r="D2321" s="25" t="s">
        <v>67</v>
      </c>
      <c r="E2321" s="25" t="s">
        <v>15</v>
      </c>
      <c r="F2321" s="43">
        <v>310</v>
      </c>
      <c r="G2321" s="43">
        <v>1275</v>
      </c>
      <c r="H2321" s="43">
        <v>47760</v>
      </c>
      <c r="I2321" s="167">
        <v>553540</v>
      </c>
    </row>
    <row r="2322" spans="1:9" s="27" customFormat="1" ht="11.25" customHeight="1" x14ac:dyDescent="0.2">
      <c r="A2322" s="25" t="s">
        <v>144</v>
      </c>
      <c r="B2322" s="25" t="s">
        <v>103</v>
      </c>
      <c r="C2322" s="25" t="s">
        <v>124</v>
      </c>
      <c r="D2322" s="25" t="s">
        <v>69</v>
      </c>
      <c r="E2322" s="25" t="s">
        <v>14</v>
      </c>
      <c r="F2322" s="43">
        <v>85</v>
      </c>
      <c r="G2322" s="43">
        <v>3065</v>
      </c>
      <c r="H2322" s="43">
        <v>110125</v>
      </c>
      <c r="I2322" s="167">
        <v>1453485</v>
      </c>
    </row>
    <row r="2323" spans="1:9" s="27" customFormat="1" ht="11.25" customHeight="1" x14ac:dyDescent="0.2">
      <c r="A2323" s="25" t="s">
        <v>144</v>
      </c>
      <c r="B2323" s="25" t="s">
        <v>103</v>
      </c>
      <c r="C2323" s="25" t="s">
        <v>124</v>
      </c>
      <c r="D2323" s="25" t="s">
        <v>70</v>
      </c>
      <c r="E2323" s="25" t="s">
        <v>17</v>
      </c>
      <c r="F2323" s="43">
        <v>55</v>
      </c>
      <c r="G2323" s="43">
        <v>14505</v>
      </c>
      <c r="H2323" s="43">
        <v>407935</v>
      </c>
      <c r="I2323" s="167">
        <v>5759390</v>
      </c>
    </row>
    <row r="2324" spans="1:9" s="27" customFormat="1" ht="11.25" customHeight="1" x14ac:dyDescent="0.2">
      <c r="A2324" s="25" t="s">
        <v>144</v>
      </c>
      <c r="B2324" s="25" t="s">
        <v>103</v>
      </c>
      <c r="C2324" s="25" t="s">
        <v>124</v>
      </c>
      <c r="D2324" s="25" t="s">
        <v>71</v>
      </c>
      <c r="E2324" s="25" t="s">
        <v>22</v>
      </c>
      <c r="F2324" s="43">
        <v>685</v>
      </c>
      <c r="G2324" s="43">
        <v>9785</v>
      </c>
      <c r="H2324" s="43">
        <v>470590</v>
      </c>
      <c r="I2324" s="167">
        <v>4776200</v>
      </c>
    </row>
    <row r="2325" spans="1:9" s="27" customFormat="1" ht="11.25" customHeight="1" x14ac:dyDescent="0.2">
      <c r="A2325" s="25" t="s">
        <v>144</v>
      </c>
      <c r="B2325" s="25" t="s">
        <v>103</v>
      </c>
      <c r="C2325" s="25" t="s">
        <v>124</v>
      </c>
      <c r="D2325" s="25" t="s">
        <v>72</v>
      </c>
      <c r="E2325" s="25" t="s">
        <v>10</v>
      </c>
      <c r="F2325" s="43">
        <v>35</v>
      </c>
      <c r="G2325" s="43">
        <v>75</v>
      </c>
      <c r="H2325" s="43">
        <v>4250</v>
      </c>
      <c r="I2325" s="167">
        <v>38980</v>
      </c>
    </row>
    <row r="2326" spans="1:9" s="27" customFormat="1" ht="11.25" customHeight="1" x14ac:dyDescent="0.2">
      <c r="A2326" s="25" t="s">
        <v>144</v>
      </c>
      <c r="B2326" s="25" t="s">
        <v>103</v>
      </c>
      <c r="C2326" s="25" t="s">
        <v>124</v>
      </c>
      <c r="D2326" s="25" t="s">
        <v>73</v>
      </c>
      <c r="E2326" s="25" t="s">
        <v>18</v>
      </c>
      <c r="F2326" s="43">
        <v>435</v>
      </c>
      <c r="G2326" s="43">
        <v>1505</v>
      </c>
      <c r="H2326" s="43">
        <v>103425</v>
      </c>
      <c r="I2326" s="167">
        <v>989120</v>
      </c>
    </row>
    <row r="2327" spans="1:9" s="27" customFormat="1" ht="11.25" customHeight="1" x14ac:dyDescent="0.2">
      <c r="A2327" s="25" t="s">
        <v>144</v>
      </c>
      <c r="B2327" s="25" t="s">
        <v>103</v>
      </c>
      <c r="C2327" s="25" t="s">
        <v>124</v>
      </c>
      <c r="D2327" s="25" t="s">
        <v>74</v>
      </c>
      <c r="E2327" s="25" t="s">
        <v>23</v>
      </c>
      <c r="F2327" s="43">
        <v>5060</v>
      </c>
      <c r="G2327" s="43">
        <v>16280</v>
      </c>
      <c r="H2327" s="43">
        <v>394240</v>
      </c>
      <c r="I2327" s="167">
        <v>3731825</v>
      </c>
    </row>
    <row r="2328" spans="1:9" s="27" customFormat="1" ht="11.25" customHeight="1" x14ac:dyDescent="0.2">
      <c r="A2328" s="25" t="s">
        <v>144</v>
      </c>
      <c r="B2328" s="25" t="s">
        <v>103</v>
      </c>
      <c r="C2328" s="25" t="s">
        <v>124</v>
      </c>
      <c r="D2328" s="25" t="s">
        <v>75</v>
      </c>
      <c r="E2328" s="25" t="s">
        <v>21</v>
      </c>
      <c r="F2328" s="43">
        <v>460</v>
      </c>
      <c r="G2328" s="43">
        <v>5265</v>
      </c>
      <c r="H2328" s="43">
        <v>224590</v>
      </c>
      <c r="I2328" s="167">
        <v>2796415</v>
      </c>
    </row>
    <row r="2329" spans="1:9" s="27" customFormat="1" ht="11.25" customHeight="1" x14ac:dyDescent="0.2">
      <c r="A2329" s="25" t="s">
        <v>144</v>
      </c>
      <c r="B2329" s="25" t="s">
        <v>103</v>
      </c>
      <c r="C2329" s="25" t="s">
        <v>124</v>
      </c>
      <c r="D2329" s="25" t="s">
        <v>76</v>
      </c>
      <c r="E2329" s="25" t="s">
        <v>24</v>
      </c>
      <c r="F2329" s="43">
        <v>8515</v>
      </c>
      <c r="G2329" s="43">
        <v>36435</v>
      </c>
      <c r="H2329" s="43">
        <v>1488900</v>
      </c>
      <c r="I2329" s="167">
        <v>13619205</v>
      </c>
    </row>
    <row r="2330" spans="1:9" s="27" customFormat="1" ht="11.25" customHeight="1" x14ac:dyDescent="0.2">
      <c r="A2330" s="25" t="s">
        <v>144</v>
      </c>
      <c r="B2330" s="25" t="s">
        <v>103</v>
      </c>
      <c r="C2330" s="25" t="s">
        <v>124</v>
      </c>
      <c r="D2330" s="25" t="s">
        <v>77</v>
      </c>
      <c r="E2330" s="25" t="s">
        <v>16</v>
      </c>
      <c r="F2330" s="43">
        <v>415</v>
      </c>
      <c r="G2330" s="43">
        <v>3155</v>
      </c>
      <c r="H2330" s="43">
        <v>212675</v>
      </c>
      <c r="I2330" s="167">
        <v>2434395</v>
      </c>
    </row>
    <row r="2331" spans="1:9" s="27" customFormat="1" ht="11.25" customHeight="1" x14ac:dyDescent="0.2">
      <c r="A2331" s="25" t="s">
        <v>144</v>
      </c>
      <c r="B2331" s="25" t="s">
        <v>103</v>
      </c>
      <c r="C2331" s="25" t="s">
        <v>124</v>
      </c>
      <c r="D2331" s="25" t="s">
        <v>78</v>
      </c>
      <c r="E2331" s="25" t="s">
        <v>13</v>
      </c>
      <c r="F2331" s="43">
        <v>195</v>
      </c>
      <c r="G2331" s="43">
        <v>485</v>
      </c>
      <c r="H2331" s="43">
        <v>24315</v>
      </c>
      <c r="I2331" s="167">
        <v>280080</v>
      </c>
    </row>
    <row r="2332" spans="1:9" s="27" customFormat="1" ht="11.25" customHeight="1" x14ac:dyDescent="0.2">
      <c r="A2332" s="25" t="s">
        <v>144</v>
      </c>
      <c r="B2332" s="25" t="s">
        <v>103</v>
      </c>
      <c r="C2332" s="25" t="s">
        <v>124</v>
      </c>
      <c r="D2332" s="25" t="s">
        <v>79</v>
      </c>
      <c r="E2332" s="25" t="s">
        <v>11</v>
      </c>
      <c r="F2332" s="43">
        <v>360</v>
      </c>
      <c r="G2332" s="43">
        <v>830</v>
      </c>
      <c r="H2332" s="43">
        <v>32625</v>
      </c>
      <c r="I2332" s="167">
        <v>322890</v>
      </c>
    </row>
    <row r="2333" spans="1:9" s="27" customFormat="1" ht="11.25" customHeight="1" x14ac:dyDescent="0.2">
      <c r="A2333" s="25" t="s">
        <v>144</v>
      </c>
      <c r="B2333" s="25" t="s">
        <v>103</v>
      </c>
      <c r="C2333" s="25" t="s">
        <v>124</v>
      </c>
      <c r="D2333" s="25" t="s">
        <v>80</v>
      </c>
      <c r="E2333" s="25" t="s">
        <v>25</v>
      </c>
      <c r="F2333" s="43">
        <v>2345</v>
      </c>
      <c r="G2333" s="43">
        <v>24325</v>
      </c>
      <c r="H2333" s="43">
        <v>1325990</v>
      </c>
      <c r="I2333" s="167">
        <v>16403850</v>
      </c>
    </row>
    <row r="2334" spans="1:9" s="27" customFormat="1" ht="11.25" customHeight="1" x14ac:dyDescent="0.2">
      <c r="A2334" s="25" t="s">
        <v>144</v>
      </c>
      <c r="B2334" s="25" t="s">
        <v>103</v>
      </c>
      <c r="C2334" s="25" t="s">
        <v>124</v>
      </c>
      <c r="D2334" s="25" t="s">
        <v>81</v>
      </c>
      <c r="E2334" s="25" t="s">
        <v>19</v>
      </c>
      <c r="F2334" s="43">
        <v>700</v>
      </c>
      <c r="G2334" s="43">
        <v>1865</v>
      </c>
      <c r="H2334" s="43">
        <v>73770</v>
      </c>
      <c r="I2334" s="167">
        <v>718870</v>
      </c>
    </row>
    <row r="2335" spans="1:9" s="27" customFormat="1" ht="11.25" customHeight="1" x14ac:dyDescent="0.2">
      <c r="A2335" s="25" t="s">
        <v>144</v>
      </c>
      <c r="B2335" s="25" t="s">
        <v>103</v>
      </c>
      <c r="C2335" s="25" t="s">
        <v>124</v>
      </c>
      <c r="D2335" s="25" t="s">
        <v>82</v>
      </c>
      <c r="E2335" s="25" t="s">
        <v>20</v>
      </c>
      <c r="F2335" s="43">
        <v>4785</v>
      </c>
      <c r="G2335" s="43">
        <v>14965</v>
      </c>
      <c r="H2335" s="43">
        <v>478885</v>
      </c>
      <c r="I2335" s="167">
        <v>4688355</v>
      </c>
    </row>
    <row r="2336" spans="1:9" s="27" customFormat="1" ht="11.25" customHeight="1" x14ac:dyDescent="0.2">
      <c r="A2336" s="25" t="s">
        <v>144</v>
      </c>
      <c r="B2336" s="25" t="s">
        <v>86</v>
      </c>
      <c r="C2336" s="25" t="s">
        <v>378</v>
      </c>
      <c r="D2336" s="25" t="s">
        <v>66</v>
      </c>
      <c r="E2336" s="25" t="s">
        <v>12</v>
      </c>
      <c r="F2336" s="43">
        <v>75</v>
      </c>
      <c r="G2336" s="43">
        <v>175</v>
      </c>
      <c r="H2336" s="43">
        <v>6745</v>
      </c>
      <c r="I2336" s="167">
        <v>59340</v>
      </c>
    </row>
    <row r="2337" spans="1:9" s="27" customFormat="1" ht="11.25" customHeight="1" x14ac:dyDescent="0.2">
      <c r="A2337" s="25" t="s">
        <v>144</v>
      </c>
      <c r="B2337" s="25" t="s">
        <v>86</v>
      </c>
      <c r="C2337" s="25" t="s">
        <v>378</v>
      </c>
      <c r="D2337" s="25" t="s">
        <v>67</v>
      </c>
      <c r="E2337" s="25" t="s">
        <v>15</v>
      </c>
      <c r="F2337" s="43">
        <v>415</v>
      </c>
      <c r="G2337" s="43">
        <v>1675</v>
      </c>
      <c r="H2337" s="43">
        <v>70315</v>
      </c>
      <c r="I2337" s="167">
        <v>634350</v>
      </c>
    </row>
    <row r="2338" spans="1:9" s="27" customFormat="1" ht="11.25" customHeight="1" x14ac:dyDescent="0.2">
      <c r="A2338" s="25" t="s">
        <v>144</v>
      </c>
      <c r="B2338" s="25" t="s">
        <v>86</v>
      </c>
      <c r="C2338" s="25" t="s">
        <v>378</v>
      </c>
      <c r="D2338" s="25" t="s">
        <v>69</v>
      </c>
      <c r="E2338" s="25" t="s">
        <v>14</v>
      </c>
      <c r="F2338" s="43">
        <v>280</v>
      </c>
      <c r="G2338" s="43">
        <v>5040</v>
      </c>
      <c r="H2338" s="43">
        <v>154525</v>
      </c>
      <c r="I2338" s="167">
        <v>1918930</v>
      </c>
    </row>
    <row r="2339" spans="1:9" s="27" customFormat="1" ht="11.25" customHeight="1" x14ac:dyDescent="0.2">
      <c r="A2339" s="25" t="s">
        <v>144</v>
      </c>
      <c r="B2339" s="25" t="s">
        <v>86</v>
      </c>
      <c r="C2339" s="25" t="s">
        <v>378</v>
      </c>
      <c r="D2339" s="25" t="s">
        <v>70</v>
      </c>
      <c r="E2339" s="25" t="s">
        <v>17</v>
      </c>
      <c r="F2339" s="43">
        <v>50</v>
      </c>
      <c r="G2339" s="43">
        <v>2650</v>
      </c>
      <c r="H2339" s="43">
        <v>98890</v>
      </c>
      <c r="I2339" s="167">
        <v>1475955</v>
      </c>
    </row>
    <row r="2340" spans="1:9" s="27" customFormat="1" ht="11.25" customHeight="1" x14ac:dyDescent="0.2">
      <c r="A2340" s="25" t="s">
        <v>144</v>
      </c>
      <c r="B2340" s="25" t="s">
        <v>86</v>
      </c>
      <c r="C2340" s="25" t="s">
        <v>378</v>
      </c>
      <c r="D2340" s="25" t="s">
        <v>71</v>
      </c>
      <c r="E2340" s="25" t="s">
        <v>22</v>
      </c>
      <c r="F2340" s="43">
        <v>1760</v>
      </c>
      <c r="G2340" s="43">
        <v>19115</v>
      </c>
      <c r="H2340" s="43">
        <v>741945</v>
      </c>
      <c r="I2340" s="167">
        <v>7968135</v>
      </c>
    </row>
    <row r="2341" spans="1:9" s="27" customFormat="1" ht="11.25" customHeight="1" x14ac:dyDescent="0.2">
      <c r="A2341" s="25" t="s">
        <v>144</v>
      </c>
      <c r="B2341" s="25" t="s">
        <v>86</v>
      </c>
      <c r="C2341" s="25" t="s">
        <v>378</v>
      </c>
      <c r="D2341" s="25" t="s">
        <v>72</v>
      </c>
      <c r="E2341" s="25" t="s">
        <v>10</v>
      </c>
      <c r="F2341" s="43">
        <v>50</v>
      </c>
      <c r="G2341" s="43">
        <v>345</v>
      </c>
      <c r="H2341" s="43">
        <v>23525</v>
      </c>
      <c r="I2341" s="167">
        <v>321925</v>
      </c>
    </row>
    <row r="2342" spans="1:9" s="27" customFormat="1" ht="11.25" customHeight="1" x14ac:dyDescent="0.2">
      <c r="A2342" s="25" t="s">
        <v>144</v>
      </c>
      <c r="B2342" s="25" t="s">
        <v>86</v>
      </c>
      <c r="C2342" s="25" t="s">
        <v>378</v>
      </c>
      <c r="D2342" s="25" t="s">
        <v>73</v>
      </c>
      <c r="E2342" s="25" t="s">
        <v>18</v>
      </c>
      <c r="F2342" s="43">
        <v>600</v>
      </c>
      <c r="G2342" s="43">
        <v>1865</v>
      </c>
      <c r="H2342" s="43">
        <v>123615</v>
      </c>
      <c r="I2342" s="167">
        <v>1314485</v>
      </c>
    </row>
    <row r="2343" spans="1:9" s="27" customFormat="1" ht="11.25" customHeight="1" x14ac:dyDescent="0.2">
      <c r="A2343" s="25" t="s">
        <v>144</v>
      </c>
      <c r="B2343" s="25" t="s">
        <v>86</v>
      </c>
      <c r="C2343" s="25" t="s">
        <v>378</v>
      </c>
      <c r="D2343" s="25" t="s">
        <v>74</v>
      </c>
      <c r="E2343" s="25" t="s">
        <v>23</v>
      </c>
      <c r="F2343" s="43">
        <v>7510</v>
      </c>
      <c r="G2343" s="43">
        <v>24935</v>
      </c>
      <c r="H2343" s="43">
        <v>594160</v>
      </c>
      <c r="I2343" s="167">
        <v>5965050</v>
      </c>
    </row>
    <row r="2344" spans="1:9" s="27" customFormat="1" ht="11.25" customHeight="1" x14ac:dyDescent="0.2">
      <c r="A2344" s="25" t="s">
        <v>144</v>
      </c>
      <c r="B2344" s="25" t="s">
        <v>86</v>
      </c>
      <c r="C2344" s="25" t="s">
        <v>378</v>
      </c>
      <c r="D2344" s="25" t="s">
        <v>75</v>
      </c>
      <c r="E2344" s="25" t="s">
        <v>21</v>
      </c>
      <c r="F2344" s="43">
        <v>720</v>
      </c>
      <c r="G2344" s="43">
        <v>5705</v>
      </c>
      <c r="H2344" s="43">
        <v>268570</v>
      </c>
      <c r="I2344" s="167">
        <v>2918145</v>
      </c>
    </row>
    <row r="2345" spans="1:9" s="27" customFormat="1" ht="11.25" customHeight="1" x14ac:dyDescent="0.2">
      <c r="A2345" s="25" t="s">
        <v>144</v>
      </c>
      <c r="B2345" s="25" t="s">
        <v>86</v>
      </c>
      <c r="C2345" s="25" t="s">
        <v>378</v>
      </c>
      <c r="D2345" s="25" t="s">
        <v>76</v>
      </c>
      <c r="E2345" s="25" t="s">
        <v>24</v>
      </c>
      <c r="F2345" s="43">
        <v>11545</v>
      </c>
      <c r="G2345" s="43">
        <v>50300</v>
      </c>
      <c r="H2345" s="43">
        <v>1984315</v>
      </c>
      <c r="I2345" s="167">
        <v>18670945</v>
      </c>
    </row>
    <row r="2346" spans="1:9" s="27" customFormat="1" ht="11.25" customHeight="1" x14ac:dyDescent="0.2">
      <c r="A2346" s="25" t="s">
        <v>144</v>
      </c>
      <c r="B2346" s="25" t="s">
        <v>86</v>
      </c>
      <c r="C2346" s="25" t="s">
        <v>378</v>
      </c>
      <c r="D2346" s="25" t="s">
        <v>77</v>
      </c>
      <c r="E2346" s="25" t="s">
        <v>16</v>
      </c>
      <c r="F2346" s="43">
        <v>590</v>
      </c>
      <c r="G2346" s="43">
        <v>3200</v>
      </c>
      <c r="H2346" s="43">
        <v>173430</v>
      </c>
      <c r="I2346" s="167">
        <v>2111830</v>
      </c>
    </row>
    <row r="2347" spans="1:9" s="27" customFormat="1" ht="11.25" customHeight="1" x14ac:dyDescent="0.2">
      <c r="A2347" s="25" t="s">
        <v>144</v>
      </c>
      <c r="B2347" s="25" t="s">
        <v>86</v>
      </c>
      <c r="C2347" s="25" t="s">
        <v>378</v>
      </c>
      <c r="D2347" s="25" t="s">
        <v>78</v>
      </c>
      <c r="E2347" s="25" t="s">
        <v>13</v>
      </c>
      <c r="F2347" s="43">
        <v>375</v>
      </c>
      <c r="G2347" s="43">
        <v>1070</v>
      </c>
      <c r="H2347" s="43">
        <v>66785</v>
      </c>
      <c r="I2347" s="167">
        <v>894205</v>
      </c>
    </row>
    <row r="2348" spans="1:9" s="27" customFormat="1" ht="11.25" customHeight="1" x14ac:dyDescent="0.2">
      <c r="A2348" s="25" t="s">
        <v>144</v>
      </c>
      <c r="B2348" s="25" t="s">
        <v>86</v>
      </c>
      <c r="C2348" s="25" t="s">
        <v>378</v>
      </c>
      <c r="D2348" s="25" t="s">
        <v>79</v>
      </c>
      <c r="E2348" s="25" t="s">
        <v>11</v>
      </c>
      <c r="F2348" s="43">
        <v>405</v>
      </c>
      <c r="G2348" s="43">
        <v>820</v>
      </c>
      <c r="H2348" s="43">
        <v>24395</v>
      </c>
      <c r="I2348" s="167">
        <v>265375</v>
      </c>
    </row>
    <row r="2349" spans="1:9" s="27" customFormat="1" ht="11.25" customHeight="1" x14ac:dyDescent="0.2">
      <c r="A2349" s="25" t="s">
        <v>144</v>
      </c>
      <c r="B2349" s="25" t="s">
        <v>86</v>
      </c>
      <c r="C2349" s="25" t="s">
        <v>378</v>
      </c>
      <c r="D2349" s="25" t="s">
        <v>80</v>
      </c>
      <c r="E2349" s="25" t="s">
        <v>25</v>
      </c>
      <c r="F2349" s="43">
        <v>3440</v>
      </c>
      <c r="G2349" s="43">
        <v>17705</v>
      </c>
      <c r="H2349" s="43">
        <v>985780</v>
      </c>
      <c r="I2349" s="167">
        <v>10991285</v>
      </c>
    </row>
    <row r="2350" spans="1:9" s="27" customFormat="1" ht="11.25" customHeight="1" x14ac:dyDescent="0.2">
      <c r="A2350" s="25" t="s">
        <v>144</v>
      </c>
      <c r="B2350" s="25" t="s">
        <v>86</v>
      </c>
      <c r="C2350" s="25" t="s">
        <v>378</v>
      </c>
      <c r="D2350" s="25" t="s">
        <v>81</v>
      </c>
      <c r="E2350" s="25" t="s">
        <v>19</v>
      </c>
      <c r="F2350" s="43">
        <v>1035</v>
      </c>
      <c r="G2350" s="43">
        <v>2875</v>
      </c>
      <c r="H2350" s="43">
        <v>90500</v>
      </c>
      <c r="I2350" s="167">
        <v>912205</v>
      </c>
    </row>
    <row r="2351" spans="1:9" s="27" customFormat="1" ht="11.25" customHeight="1" x14ac:dyDescent="0.2">
      <c r="A2351" s="25" t="s">
        <v>144</v>
      </c>
      <c r="B2351" s="25" t="s">
        <v>86</v>
      </c>
      <c r="C2351" s="25" t="s">
        <v>378</v>
      </c>
      <c r="D2351" s="25" t="s">
        <v>82</v>
      </c>
      <c r="E2351" s="25" t="s">
        <v>20</v>
      </c>
      <c r="F2351" s="43">
        <v>7195</v>
      </c>
      <c r="G2351" s="43">
        <v>22405</v>
      </c>
      <c r="H2351" s="43">
        <v>703065</v>
      </c>
      <c r="I2351" s="167">
        <v>6909735</v>
      </c>
    </row>
    <row r="2352" spans="1:9" s="27" customFormat="1" ht="11.25" customHeight="1" x14ac:dyDescent="0.2">
      <c r="A2352" s="25" t="s">
        <v>144</v>
      </c>
      <c r="B2352" s="25" t="s">
        <v>85</v>
      </c>
      <c r="C2352" s="25" t="s">
        <v>377</v>
      </c>
      <c r="D2352" s="25" t="s">
        <v>66</v>
      </c>
      <c r="E2352" s="25" t="s">
        <v>12</v>
      </c>
      <c r="F2352" s="43">
        <v>95</v>
      </c>
      <c r="G2352" s="43">
        <v>175</v>
      </c>
      <c r="H2352" s="43">
        <v>10745</v>
      </c>
      <c r="I2352" s="167">
        <v>107840</v>
      </c>
    </row>
    <row r="2353" spans="1:9" s="27" customFormat="1" ht="11.25" customHeight="1" x14ac:dyDescent="0.2">
      <c r="A2353" s="25" t="s">
        <v>144</v>
      </c>
      <c r="B2353" s="25" t="s">
        <v>85</v>
      </c>
      <c r="C2353" s="25" t="s">
        <v>377</v>
      </c>
      <c r="D2353" s="25" t="s">
        <v>67</v>
      </c>
      <c r="E2353" s="25" t="s">
        <v>15</v>
      </c>
      <c r="F2353" s="43">
        <v>365</v>
      </c>
      <c r="G2353" s="43">
        <v>1300</v>
      </c>
      <c r="H2353" s="43">
        <v>67220</v>
      </c>
      <c r="I2353" s="167">
        <v>616635</v>
      </c>
    </row>
    <row r="2354" spans="1:9" s="27" customFormat="1" ht="11.25" customHeight="1" x14ac:dyDescent="0.2">
      <c r="A2354" s="25" t="s">
        <v>144</v>
      </c>
      <c r="B2354" s="25" t="s">
        <v>85</v>
      </c>
      <c r="C2354" s="25" t="s">
        <v>377</v>
      </c>
      <c r="D2354" s="25" t="s">
        <v>68</v>
      </c>
      <c r="E2354" s="25" t="s">
        <v>9</v>
      </c>
      <c r="F2354" s="43">
        <v>0</v>
      </c>
      <c r="G2354" s="43">
        <v>0</v>
      </c>
      <c r="H2354" s="43">
        <v>15</v>
      </c>
      <c r="I2354" s="167">
        <v>215</v>
      </c>
    </row>
    <row r="2355" spans="1:9" s="27" customFormat="1" ht="11.25" customHeight="1" x14ac:dyDescent="0.2">
      <c r="A2355" s="25" t="s">
        <v>144</v>
      </c>
      <c r="B2355" s="25" t="s">
        <v>85</v>
      </c>
      <c r="C2355" s="25" t="s">
        <v>377</v>
      </c>
      <c r="D2355" s="25" t="s">
        <v>69</v>
      </c>
      <c r="E2355" s="25" t="s">
        <v>14</v>
      </c>
      <c r="F2355" s="43">
        <v>75</v>
      </c>
      <c r="G2355" s="43">
        <v>810</v>
      </c>
      <c r="H2355" s="43">
        <v>34355</v>
      </c>
      <c r="I2355" s="167">
        <v>437015</v>
      </c>
    </row>
    <row r="2356" spans="1:9" s="27" customFormat="1" ht="11.25" customHeight="1" x14ac:dyDescent="0.2">
      <c r="A2356" s="25" t="s">
        <v>144</v>
      </c>
      <c r="B2356" s="25" t="s">
        <v>85</v>
      </c>
      <c r="C2356" s="25" t="s">
        <v>377</v>
      </c>
      <c r="D2356" s="25" t="s">
        <v>70</v>
      </c>
      <c r="E2356" s="25" t="s">
        <v>17</v>
      </c>
      <c r="F2356" s="43">
        <v>20</v>
      </c>
      <c r="G2356" s="43">
        <v>160</v>
      </c>
      <c r="H2356" s="43">
        <v>7075</v>
      </c>
      <c r="I2356" s="167">
        <v>76965</v>
      </c>
    </row>
    <row r="2357" spans="1:9" s="27" customFormat="1" ht="11.25" customHeight="1" x14ac:dyDescent="0.2">
      <c r="A2357" s="25" t="s">
        <v>144</v>
      </c>
      <c r="B2357" s="25" t="s">
        <v>85</v>
      </c>
      <c r="C2357" s="25" t="s">
        <v>377</v>
      </c>
      <c r="D2357" s="25" t="s">
        <v>71</v>
      </c>
      <c r="E2357" s="25" t="s">
        <v>22</v>
      </c>
      <c r="F2357" s="43">
        <v>535</v>
      </c>
      <c r="G2357" s="43">
        <v>4110</v>
      </c>
      <c r="H2357" s="43">
        <v>173930</v>
      </c>
      <c r="I2357" s="167">
        <v>2028110</v>
      </c>
    </row>
    <row r="2358" spans="1:9" s="27" customFormat="1" ht="11.25" customHeight="1" x14ac:dyDescent="0.2">
      <c r="A2358" s="25" t="s">
        <v>144</v>
      </c>
      <c r="B2358" s="25" t="s">
        <v>85</v>
      </c>
      <c r="C2358" s="25" t="s">
        <v>377</v>
      </c>
      <c r="D2358" s="25" t="s">
        <v>72</v>
      </c>
      <c r="E2358" s="25" t="s">
        <v>10</v>
      </c>
      <c r="F2358" s="43">
        <v>30</v>
      </c>
      <c r="G2358" s="43">
        <v>70</v>
      </c>
      <c r="H2358" s="43">
        <v>4305</v>
      </c>
      <c r="I2358" s="167">
        <v>41245</v>
      </c>
    </row>
    <row r="2359" spans="1:9" s="27" customFormat="1" ht="11.25" customHeight="1" x14ac:dyDescent="0.2">
      <c r="A2359" s="25" t="s">
        <v>144</v>
      </c>
      <c r="B2359" s="25" t="s">
        <v>85</v>
      </c>
      <c r="C2359" s="25" t="s">
        <v>377</v>
      </c>
      <c r="D2359" s="25" t="s">
        <v>73</v>
      </c>
      <c r="E2359" s="25" t="s">
        <v>18</v>
      </c>
      <c r="F2359" s="43">
        <v>710</v>
      </c>
      <c r="G2359" s="43">
        <v>1980</v>
      </c>
      <c r="H2359" s="43">
        <v>149185</v>
      </c>
      <c r="I2359" s="167">
        <v>1811995</v>
      </c>
    </row>
    <row r="2360" spans="1:9" s="27" customFormat="1" ht="11.25" customHeight="1" x14ac:dyDescent="0.2">
      <c r="A2360" s="25" t="s">
        <v>144</v>
      </c>
      <c r="B2360" s="25" t="s">
        <v>85</v>
      </c>
      <c r="C2360" s="25" t="s">
        <v>377</v>
      </c>
      <c r="D2360" s="25" t="s">
        <v>74</v>
      </c>
      <c r="E2360" s="25" t="s">
        <v>23</v>
      </c>
      <c r="F2360" s="43">
        <v>6240</v>
      </c>
      <c r="G2360" s="43">
        <v>19985</v>
      </c>
      <c r="H2360" s="43">
        <v>621215</v>
      </c>
      <c r="I2360" s="167">
        <v>6267090</v>
      </c>
    </row>
    <row r="2361" spans="1:9" s="27" customFormat="1" ht="11.25" customHeight="1" x14ac:dyDescent="0.2">
      <c r="A2361" s="25" t="s">
        <v>144</v>
      </c>
      <c r="B2361" s="25" t="s">
        <v>85</v>
      </c>
      <c r="C2361" s="25" t="s">
        <v>377</v>
      </c>
      <c r="D2361" s="25" t="s">
        <v>75</v>
      </c>
      <c r="E2361" s="25" t="s">
        <v>21</v>
      </c>
      <c r="F2361" s="43">
        <v>830</v>
      </c>
      <c r="G2361" s="43">
        <v>6595</v>
      </c>
      <c r="H2361" s="43">
        <v>368450</v>
      </c>
      <c r="I2361" s="167">
        <v>4472150</v>
      </c>
    </row>
    <row r="2362" spans="1:9" s="27" customFormat="1" ht="11.25" customHeight="1" x14ac:dyDescent="0.2">
      <c r="A2362" s="25" t="s">
        <v>144</v>
      </c>
      <c r="B2362" s="25" t="s">
        <v>85</v>
      </c>
      <c r="C2362" s="25" t="s">
        <v>377</v>
      </c>
      <c r="D2362" s="25" t="s">
        <v>76</v>
      </c>
      <c r="E2362" s="25" t="s">
        <v>24</v>
      </c>
      <c r="F2362" s="43">
        <v>10355</v>
      </c>
      <c r="G2362" s="43">
        <v>48935</v>
      </c>
      <c r="H2362" s="43">
        <v>2611525</v>
      </c>
      <c r="I2362" s="167">
        <v>25721405</v>
      </c>
    </row>
    <row r="2363" spans="1:9" s="27" customFormat="1" ht="11.25" customHeight="1" x14ac:dyDescent="0.2">
      <c r="A2363" s="25" t="s">
        <v>144</v>
      </c>
      <c r="B2363" s="25" t="s">
        <v>85</v>
      </c>
      <c r="C2363" s="25" t="s">
        <v>377</v>
      </c>
      <c r="D2363" s="25" t="s">
        <v>77</v>
      </c>
      <c r="E2363" s="25" t="s">
        <v>16</v>
      </c>
      <c r="F2363" s="43">
        <v>445</v>
      </c>
      <c r="G2363" s="43">
        <v>2420</v>
      </c>
      <c r="H2363" s="43">
        <v>139970</v>
      </c>
      <c r="I2363" s="167">
        <v>1780870</v>
      </c>
    </row>
    <row r="2364" spans="1:9" s="27" customFormat="1" ht="11.25" customHeight="1" x14ac:dyDescent="0.2">
      <c r="A2364" s="25" t="s">
        <v>144</v>
      </c>
      <c r="B2364" s="25" t="s">
        <v>85</v>
      </c>
      <c r="C2364" s="25" t="s">
        <v>377</v>
      </c>
      <c r="D2364" s="25" t="s">
        <v>78</v>
      </c>
      <c r="E2364" s="25" t="s">
        <v>13</v>
      </c>
      <c r="F2364" s="43">
        <v>285</v>
      </c>
      <c r="G2364" s="43">
        <v>650</v>
      </c>
      <c r="H2364" s="43">
        <v>42440</v>
      </c>
      <c r="I2364" s="167">
        <v>514800</v>
      </c>
    </row>
    <row r="2365" spans="1:9" s="27" customFormat="1" ht="11.25" customHeight="1" x14ac:dyDescent="0.2">
      <c r="A2365" s="25" t="s">
        <v>144</v>
      </c>
      <c r="B2365" s="25" t="s">
        <v>85</v>
      </c>
      <c r="C2365" s="25" t="s">
        <v>377</v>
      </c>
      <c r="D2365" s="25" t="s">
        <v>79</v>
      </c>
      <c r="E2365" s="25" t="s">
        <v>11</v>
      </c>
      <c r="F2365" s="43">
        <v>480</v>
      </c>
      <c r="G2365" s="43">
        <v>905</v>
      </c>
      <c r="H2365" s="43">
        <v>40760</v>
      </c>
      <c r="I2365" s="167">
        <v>421950</v>
      </c>
    </row>
    <row r="2366" spans="1:9" s="27" customFormat="1" ht="11.25" customHeight="1" x14ac:dyDescent="0.2">
      <c r="A2366" s="25" t="s">
        <v>144</v>
      </c>
      <c r="B2366" s="25" t="s">
        <v>85</v>
      </c>
      <c r="C2366" s="25" t="s">
        <v>377</v>
      </c>
      <c r="D2366" s="25" t="s">
        <v>80</v>
      </c>
      <c r="E2366" s="25" t="s">
        <v>25</v>
      </c>
      <c r="F2366" s="43">
        <v>2795</v>
      </c>
      <c r="G2366" s="43">
        <v>13490</v>
      </c>
      <c r="H2366" s="43">
        <v>799320</v>
      </c>
      <c r="I2366" s="167">
        <v>8930745</v>
      </c>
    </row>
    <row r="2367" spans="1:9" s="27" customFormat="1" ht="11.25" customHeight="1" x14ac:dyDescent="0.2">
      <c r="A2367" s="25" t="s">
        <v>144</v>
      </c>
      <c r="B2367" s="25" t="s">
        <v>85</v>
      </c>
      <c r="C2367" s="25" t="s">
        <v>377</v>
      </c>
      <c r="D2367" s="25" t="s">
        <v>81</v>
      </c>
      <c r="E2367" s="25" t="s">
        <v>19</v>
      </c>
      <c r="F2367" s="43">
        <v>755</v>
      </c>
      <c r="G2367" s="43">
        <v>2015</v>
      </c>
      <c r="H2367" s="43">
        <v>83935</v>
      </c>
      <c r="I2367" s="167">
        <v>877605</v>
      </c>
    </row>
    <row r="2368" spans="1:9" s="27" customFormat="1" ht="11.25" customHeight="1" x14ac:dyDescent="0.2">
      <c r="A2368" s="25" t="s">
        <v>144</v>
      </c>
      <c r="B2368" s="25" t="s">
        <v>85</v>
      </c>
      <c r="C2368" s="25" t="s">
        <v>377</v>
      </c>
      <c r="D2368" s="25" t="s">
        <v>82</v>
      </c>
      <c r="E2368" s="25" t="s">
        <v>20</v>
      </c>
      <c r="F2368" s="43">
        <v>5005</v>
      </c>
      <c r="G2368" s="43">
        <v>15700</v>
      </c>
      <c r="H2368" s="43">
        <v>601985</v>
      </c>
      <c r="I2368" s="167">
        <v>6105125</v>
      </c>
    </row>
    <row r="2369" spans="1:9" s="27" customFormat="1" ht="11.25" customHeight="1" x14ac:dyDescent="0.2">
      <c r="A2369" s="25" t="s">
        <v>144</v>
      </c>
      <c r="B2369" s="25" t="s">
        <v>84</v>
      </c>
      <c r="C2369" s="25" t="s">
        <v>125</v>
      </c>
      <c r="D2369" s="25" t="s">
        <v>66</v>
      </c>
      <c r="E2369" s="25" t="s">
        <v>12</v>
      </c>
      <c r="F2369" s="43">
        <v>20</v>
      </c>
      <c r="G2369" s="43">
        <v>35</v>
      </c>
      <c r="H2369" s="43">
        <v>2795</v>
      </c>
      <c r="I2369" s="167">
        <v>27815</v>
      </c>
    </row>
    <row r="2370" spans="1:9" s="27" customFormat="1" ht="11.25" customHeight="1" x14ac:dyDescent="0.2">
      <c r="A2370" s="25" t="s">
        <v>144</v>
      </c>
      <c r="B2370" s="25" t="s">
        <v>84</v>
      </c>
      <c r="C2370" s="25" t="s">
        <v>125</v>
      </c>
      <c r="D2370" s="25" t="s">
        <v>67</v>
      </c>
      <c r="E2370" s="25" t="s">
        <v>15</v>
      </c>
      <c r="F2370" s="43">
        <v>55</v>
      </c>
      <c r="G2370" s="43">
        <v>180</v>
      </c>
      <c r="H2370" s="43">
        <v>10640</v>
      </c>
      <c r="I2370" s="167">
        <v>103535</v>
      </c>
    </row>
    <row r="2371" spans="1:9" s="27" customFormat="1" ht="11.25" customHeight="1" x14ac:dyDescent="0.2">
      <c r="A2371" s="25" t="s">
        <v>144</v>
      </c>
      <c r="B2371" s="25" t="s">
        <v>84</v>
      </c>
      <c r="C2371" s="25" t="s">
        <v>125</v>
      </c>
      <c r="D2371" s="25" t="s">
        <v>70</v>
      </c>
      <c r="E2371" s="25" t="s">
        <v>17</v>
      </c>
      <c r="F2371" s="43">
        <v>5</v>
      </c>
      <c r="G2371" s="43">
        <v>115</v>
      </c>
      <c r="H2371" s="43">
        <v>3725</v>
      </c>
      <c r="I2371" s="167">
        <v>41175</v>
      </c>
    </row>
    <row r="2372" spans="1:9" s="27" customFormat="1" ht="11.25" customHeight="1" x14ac:dyDescent="0.2">
      <c r="A2372" s="25" t="s">
        <v>144</v>
      </c>
      <c r="B2372" s="25" t="s">
        <v>84</v>
      </c>
      <c r="C2372" s="25" t="s">
        <v>125</v>
      </c>
      <c r="D2372" s="25" t="s">
        <v>71</v>
      </c>
      <c r="E2372" s="25" t="s">
        <v>22</v>
      </c>
      <c r="F2372" s="43">
        <v>35</v>
      </c>
      <c r="G2372" s="43">
        <v>140</v>
      </c>
      <c r="H2372" s="43">
        <v>9685</v>
      </c>
      <c r="I2372" s="167">
        <v>90175</v>
      </c>
    </row>
    <row r="2373" spans="1:9" s="27" customFormat="1" ht="11.25" customHeight="1" x14ac:dyDescent="0.2">
      <c r="A2373" s="25" t="s">
        <v>144</v>
      </c>
      <c r="B2373" s="25" t="s">
        <v>84</v>
      </c>
      <c r="C2373" s="25" t="s">
        <v>125</v>
      </c>
      <c r="D2373" s="25" t="s">
        <v>72</v>
      </c>
      <c r="E2373" s="25" t="s">
        <v>10</v>
      </c>
      <c r="F2373" s="43">
        <v>5</v>
      </c>
      <c r="G2373" s="43">
        <v>10</v>
      </c>
      <c r="H2373" s="43">
        <v>810</v>
      </c>
      <c r="I2373" s="167">
        <v>8240</v>
      </c>
    </row>
    <row r="2374" spans="1:9" s="27" customFormat="1" ht="11.25" customHeight="1" x14ac:dyDescent="0.2">
      <c r="A2374" s="25" t="s">
        <v>144</v>
      </c>
      <c r="B2374" s="25" t="s">
        <v>84</v>
      </c>
      <c r="C2374" s="25" t="s">
        <v>125</v>
      </c>
      <c r="D2374" s="25" t="s">
        <v>73</v>
      </c>
      <c r="E2374" s="25" t="s">
        <v>18</v>
      </c>
      <c r="F2374" s="43">
        <v>65</v>
      </c>
      <c r="G2374" s="43">
        <v>145</v>
      </c>
      <c r="H2374" s="43">
        <v>10925</v>
      </c>
      <c r="I2374" s="167">
        <v>110675</v>
      </c>
    </row>
    <row r="2375" spans="1:9" s="27" customFormat="1" ht="11.25" customHeight="1" x14ac:dyDescent="0.2">
      <c r="A2375" s="25" t="s">
        <v>144</v>
      </c>
      <c r="B2375" s="25" t="s">
        <v>84</v>
      </c>
      <c r="C2375" s="25" t="s">
        <v>125</v>
      </c>
      <c r="D2375" s="25" t="s">
        <v>74</v>
      </c>
      <c r="E2375" s="25" t="s">
        <v>23</v>
      </c>
      <c r="F2375" s="43">
        <v>530</v>
      </c>
      <c r="G2375" s="43">
        <v>1315</v>
      </c>
      <c r="H2375" s="43">
        <v>51895</v>
      </c>
      <c r="I2375" s="167">
        <v>500235</v>
      </c>
    </row>
    <row r="2376" spans="1:9" s="27" customFormat="1" ht="11.25" customHeight="1" x14ac:dyDescent="0.2">
      <c r="A2376" s="25" t="s">
        <v>144</v>
      </c>
      <c r="B2376" s="25" t="s">
        <v>84</v>
      </c>
      <c r="C2376" s="25" t="s">
        <v>125</v>
      </c>
      <c r="D2376" s="25" t="s">
        <v>75</v>
      </c>
      <c r="E2376" s="25" t="s">
        <v>21</v>
      </c>
      <c r="F2376" s="43">
        <v>75</v>
      </c>
      <c r="G2376" s="43">
        <v>345</v>
      </c>
      <c r="H2376" s="43">
        <v>19665</v>
      </c>
      <c r="I2376" s="167">
        <v>229915</v>
      </c>
    </row>
    <row r="2377" spans="1:9" s="27" customFormat="1" ht="11.25" customHeight="1" x14ac:dyDescent="0.2">
      <c r="A2377" s="25" t="s">
        <v>144</v>
      </c>
      <c r="B2377" s="25" t="s">
        <v>84</v>
      </c>
      <c r="C2377" s="25" t="s">
        <v>125</v>
      </c>
      <c r="D2377" s="25" t="s">
        <v>76</v>
      </c>
      <c r="E2377" s="25" t="s">
        <v>24</v>
      </c>
      <c r="F2377" s="43">
        <v>950</v>
      </c>
      <c r="G2377" s="43">
        <v>3425</v>
      </c>
      <c r="H2377" s="43">
        <v>188010</v>
      </c>
      <c r="I2377" s="167">
        <v>1847550</v>
      </c>
    </row>
    <row r="2378" spans="1:9" s="27" customFormat="1" ht="11.25" customHeight="1" x14ac:dyDescent="0.2">
      <c r="A2378" s="25" t="s">
        <v>144</v>
      </c>
      <c r="B2378" s="25" t="s">
        <v>84</v>
      </c>
      <c r="C2378" s="25" t="s">
        <v>125</v>
      </c>
      <c r="D2378" s="25" t="s">
        <v>77</v>
      </c>
      <c r="E2378" s="25" t="s">
        <v>16</v>
      </c>
      <c r="F2378" s="43">
        <v>25</v>
      </c>
      <c r="G2378" s="43">
        <v>140</v>
      </c>
      <c r="H2378" s="43">
        <v>7050</v>
      </c>
      <c r="I2378" s="167">
        <v>85375</v>
      </c>
    </row>
    <row r="2379" spans="1:9" s="27" customFormat="1" ht="11.25" customHeight="1" x14ac:dyDescent="0.2">
      <c r="A2379" s="25" t="s">
        <v>144</v>
      </c>
      <c r="B2379" s="25" t="s">
        <v>84</v>
      </c>
      <c r="C2379" s="25" t="s">
        <v>125</v>
      </c>
      <c r="D2379" s="25" t="s">
        <v>78</v>
      </c>
      <c r="E2379" s="25" t="s">
        <v>13</v>
      </c>
      <c r="F2379" s="43">
        <v>25</v>
      </c>
      <c r="G2379" s="43">
        <v>55</v>
      </c>
      <c r="H2379" s="43">
        <v>3285</v>
      </c>
      <c r="I2379" s="167">
        <v>39690</v>
      </c>
    </row>
    <row r="2380" spans="1:9" s="27" customFormat="1" ht="11.25" customHeight="1" x14ac:dyDescent="0.2">
      <c r="A2380" s="25" t="s">
        <v>144</v>
      </c>
      <c r="B2380" s="25" t="s">
        <v>84</v>
      </c>
      <c r="C2380" s="25" t="s">
        <v>125</v>
      </c>
      <c r="D2380" s="25" t="s">
        <v>79</v>
      </c>
      <c r="E2380" s="25" t="s">
        <v>11</v>
      </c>
      <c r="F2380" s="43">
        <v>55</v>
      </c>
      <c r="G2380" s="43">
        <v>145</v>
      </c>
      <c r="H2380" s="43">
        <v>12395</v>
      </c>
      <c r="I2380" s="167">
        <v>178620</v>
      </c>
    </row>
    <row r="2381" spans="1:9" s="27" customFormat="1" ht="11.25" customHeight="1" x14ac:dyDescent="0.2">
      <c r="A2381" s="25" t="s">
        <v>144</v>
      </c>
      <c r="B2381" s="25" t="s">
        <v>84</v>
      </c>
      <c r="C2381" s="25" t="s">
        <v>125</v>
      </c>
      <c r="D2381" s="25" t="s">
        <v>80</v>
      </c>
      <c r="E2381" s="25" t="s">
        <v>25</v>
      </c>
      <c r="F2381" s="43">
        <v>195</v>
      </c>
      <c r="G2381" s="43">
        <v>570</v>
      </c>
      <c r="H2381" s="43">
        <v>40565</v>
      </c>
      <c r="I2381" s="167">
        <v>412780</v>
      </c>
    </row>
    <row r="2382" spans="1:9" s="27" customFormat="1" ht="11.25" customHeight="1" x14ac:dyDescent="0.2">
      <c r="A2382" s="25" t="s">
        <v>144</v>
      </c>
      <c r="B2382" s="25" t="s">
        <v>84</v>
      </c>
      <c r="C2382" s="25" t="s">
        <v>125</v>
      </c>
      <c r="D2382" s="25" t="s">
        <v>81</v>
      </c>
      <c r="E2382" s="25" t="s">
        <v>19</v>
      </c>
      <c r="F2382" s="43">
        <v>50</v>
      </c>
      <c r="G2382" s="43">
        <v>145</v>
      </c>
      <c r="H2382" s="43">
        <v>5930</v>
      </c>
      <c r="I2382" s="167">
        <v>53020</v>
      </c>
    </row>
    <row r="2383" spans="1:9" s="27" customFormat="1" ht="11.25" customHeight="1" x14ac:dyDescent="0.2">
      <c r="A2383" s="25" t="s">
        <v>144</v>
      </c>
      <c r="B2383" s="25" t="s">
        <v>84</v>
      </c>
      <c r="C2383" s="25" t="s">
        <v>125</v>
      </c>
      <c r="D2383" s="25" t="s">
        <v>82</v>
      </c>
      <c r="E2383" s="25" t="s">
        <v>20</v>
      </c>
      <c r="F2383" s="43">
        <v>290</v>
      </c>
      <c r="G2383" s="43">
        <v>850</v>
      </c>
      <c r="H2383" s="43">
        <v>34285</v>
      </c>
      <c r="I2383" s="167">
        <v>341090</v>
      </c>
    </row>
    <row r="2384" spans="1:9" s="27" customFormat="1" ht="11.25" customHeight="1" x14ac:dyDescent="0.2">
      <c r="A2384" s="25" t="s">
        <v>144</v>
      </c>
      <c r="B2384" s="25" t="s">
        <v>407</v>
      </c>
      <c r="C2384" s="25" t="s">
        <v>394</v>
      </c>
      <c r="D2384" s="25" t="s">
        <v>74</v>
      </c>
      <c r="E2384" s="25" t="s">
        <v>23</v>
      </c>
      <c r="F2384" s="43">
        <v>0</v>
      </c>
      <c r="G2384" s="43">
        <v>0</v>
      </c>
      <c r="H2384" s="43">
        <v>15</v>
      </c>
      <c r="I2384" s="167">
        <v>105</v>
      </c>
    </row>
    <row r="2385" spans="1:9" s="27" customFormat="1" ht="11.25" customHeight="1" x14ac:dyDescent="0.2">
      <c r="A2385" s="25" t="s">
        <v>144</v>
      </c>
      <c r="B2385" s="25" t="s">
        <v>407</v>
      </c>
      <c r="C2385" s="25" t="s">
        <v>394</v>
      </c>
      <c r="D2385" s="25" t="s">
        <v>75</v>
      </c>
      <c r="E2385" s="25" t="s">
        <v>21</v>
      </c>
      <c r="F2385" s="43">
        <v>0</v>
      </c>
      <c r="G2385" s="43">
        <v>20</v>
      </c>
      <c r="H2385" s="43">
        <v>1480</v>
      </c>
      <c r="I2385" s="167">
        <v>27635</v>
      </c>
    </row>
    <row r="2386" spans="1:9" s="27" customFormat="1" ht="11.25" customHeight="1" x14ac:dyDescent="0.2">
      <c r="A2386" s="25" t="s">
        <v>144</v>
      </c>
      <c r="B2386" s="25" t="s">
        <v>407</v>
      </c>
      <c r="C2386" s="25" t="s">
        <v>394</v>
      </c>
      <c r="D2386" s="25" t="s">
        <v>76</v>
      </c>
      <c r="E2386" s="25" t="s">
        <v>24</v>
      </c>
      <c r="F2386" s="43">
        <v>5</v>
      </c>
      <c r="G2386" s="43">
        <v>20</v>
      </c>
      <c r="H2386" s="43">
        <v>2090</v>
      </c>
      <c r="I2386" s="167">
        <v>21725</v>
      </c>
    </row>
    <row r="2387" spans="1:9" s="27" customFormat="1" ht="11.25" customHeight="1" x14ac:dyDescent="0.2">
      <c r="A2387" s="25" t="s">
        <v>144</v>
      </c>
      <c r="B2387" s="25" t="s">
        <v>407</v>
      </c>
      <c r="C2387" s="25" t="s">
        <v>394</v>
      </c>
      <c r="D2387" s="25" t="s">
        <v>80</v>
      </c>
      <c r="E2387" s="25" t="s">
        <v>25</v>
      </c>
      <c r="F2387" s="43">
        <v>5</v>
      </c>
      <c r="G2387" s="43">
        <v>15</v>
      </c>
      <c r="H2387" s="43">
        <v>1270</v>
      </c>
      <c r="I2387" s="167">
        <v>18625</v>
      </c>
    </row>
    <row r="2388" spans="1:9" s="27" customFormat="1" ht="11.25" customHeight="1" x14ac:dyDescent="0.2">
      <c r="A2388" s="25" t="s">
        <v>144</v>
      </c>
      <c r="B2388" s="25" t="s">
        <v>407</v>
      </c>
      <c r="C2388" s="25" t="s">
        <v>394</v>
      </c>
      <c r="D2388" s="25" t="s">
        <v>82</v>
      </c>
      <c r="E2388" s="25" t="s">
        <v>20</v>
      </c>
      <c r="F2388" s="43">
        <v>0</v>
      </c>
      <c r="G2388" s="43">
        <v>0</v>
      </c>
      <c r="H2388" s="43">
        <v>75</v>
      </c>
      <c r="I2388" s="167">
        <v>910</v>
      </c>
    </row>
    <row r="2389" spans="1:9" s="27" customFormat="1" ht="11.25" customHeight="1" x14ac:dyDescent="0.2">
      <c r="A2389" s="25" t="s">
        <v>251</v>
      </c>
      <c r="B2389" s="25" t="s">
        <v>97</v>
      </c>
      <c r="C2389" s="25" t="s">
        <v>143</v>
      </c>
      <c r="D2389" s="25" t="s">
        <v>66</v>
      </c>
      <c r="E2389" s="25" t="s">
        <v>12</v>
      </c>
      <c r="F2389" s="43">
        <v>10</v>
      </c>
      <c r="G2389" s="43">
        <v>50</v>
      </c>
      <c r="H2389" s="43">
        <v>2710</v>
      </c>
      <c r="I2389" s="167">
        <v>24090</v>
      </c>
    </row>
    <row r="2390" spans="1:9" s="27" customFormat="1" ht="11.25" customHeight="1" x14ac:dyDescent="0.2">
      <c r="A2390" s="25" t="s">
        <v>251</v>
      </c>
      <c r="B2390" s="25" t="s">
        <v>97</v>
      </c>
      <c r="C2390" s="25" t="s">
        <v>143</v>
      </c>
      <c r="D2390" s="25" t="s">
        <v>67</v>
      </c>
      <c r="E2390" s="25" t="s">
        <v>15</v>
      </c>
      <c r="F2390" s="43">
        <v>45</v>
      </c>
      <c r="G2390" s="43">
        <v>160</v>
      </c>
      <c r="H2390" s="43">
        <v>12650</v>
      </c>
      <c r="I2390" s="167">
        <v>117315</v>
      </c>
    </row>
    <row r="2391" spans="1:9" s="27" customFormat="1" ht="11.25" customHeight="1" x14ac:dyDescent="0.2">
      <c r="A2391" s="25" t="s">
        <v>251</v>
      </c>
      <c r="B2391" s="25" t="s">
        <v>97</v>
      </c>
      <c r="C2391" s="25" t="s">
        <v>143</v>
      </c>
      <c r="D2391" s="25" t="s">
        <v>69</v>
      </c>
      <c r="E2391" s="25" t="s">
        <v>14</v>
      </c>
      <c r="F2391" s="43">
        <v>0</v>
      </c>
      <c r="G2391" s="43">
        <v>10</v>
      </c>
      <c r="H2391" s="43">
        <v>185</v>
      </c>
      <c r="I2391" s="167">
        <v>1700</v>
      </c>
    </row>
    <row r="2392" spans="1:9" s="27" customFormat="1" ht="11.25" customHeight="1" x14ac:dyDescent="0.2">
      <c r="A2392" s="25" t="s">
        <v>251</v>
      </c>
      <c r="B2392" s="25" t="s">
        <v>97</v>
      </c>
      <c r="C2392" s="25" t="s">
        <v>143</v>
      </c>
      <c r="D2392" s="25" t="s">
        <v>71</v>
      </c>
      <c r="E2392" s="25" t="s">
        <v>22</v>
      </c>
      <c r="F2392" s="43">
        <v>20</v>
      </c>
      <c r="G2392" s="43">
        <v>75</v>
      </c>
      <c r="H2392" s="43">
        <v>5105</v>
      </c>
      <c r="I2392" s="167">
        <v>57140</v>
      </c>
    </row>
    <row r="2393" spans="1:9" s="27" customFormat="1" ht="11.25" customHeight="1" x14ac:dyDescent="0.2">
      <c r="A2393" s="25" t="s">
        <v>251</v>
      </c>
      <c r="B2393" s="25" t="s">
        <v>97</v>
      </c>
      <c r="C2393" s="25" t="s">
        <v>143</v>
      </c>
      <c r="D2393" s="25" t="s">
        <v>72</v>
      </c>
      <c r="E2393" s="25" t="s">
        <v>10</v>
      </c>
      <c r="F2393" s="43">
        <v>0</v>
      </c>
      <c r="G2393" s="43">
        <v>5</v>
      </c>
      <c r="H2393" s="43">
        <v>580</v>
      </c>
      <c r="I2393" s="167">
        <v>5905</v>
      </c>
    </row>
    <row r="2394" spans="1:9" s="27" customFormat="1" ht="11.25" customHeight="1" x14ac:dyDescent="0.2">
      <c r="A2394" s="25" t="s">
        <v>251</v>
      </c>
      <c r="B2394" s="25" t="s">
        <v>97</v>
      </c>
      <c r="C2394" s="25" t="s">
        <v>143</v>
      </c>
      <c r="D2394" s="25" t="s">
        <v>73</v>
      </c>
      <c r="E2394" s="25" t="s">
        <v>18</v>
      </c>
      <c r="F2394" s="43">
        <v>45</v>
      </c>
      <c r="G2394" s="43">
        <v>125</v>
      </c>
      <c r="H2394" s="43">
        <v>11425</v>
      </c>
      <c r="I2394" s="167">
        <v>111745</v>
      </c>
    </row>
    <row r="2395" spans="1:9" s="27" customFormat="1" ht="11.25" customHeight="1" x14ac:dyDescent="0.2">
      <c r="A2395" s="25" t="s">
        <v>251</v>
      </c>
      <c r="B2395" s="25" t="s">
        <v>97</v>
      </c>
      <c r="C2395" s="25" t="s">
        <v>143</v>
      </c>
      <c r="D2395" s="25" t="s">
        <v>74</v>
      </c>
      <c r="E2395" s="25" t="s">
        <v>23</v>
      </c>
      <c r="F2395" s="43">
        <v>185</v>
      </c>
      <c r="G2395" s="43">
        <v>420</v>
      </c>
      <c r="H2395" s="43">
        <v>31375</v>
      </c>
      <c r="I2395" s="167">
        <v>302800</v>
      </c>
    </row>
    <row r="2396" spans="1:9" s="27" customFormat="1" ht="11.25" customHeight="1" x14ac:dyDescent="0.2">
      <c r="A2396" s="25" t="s">
        <v>251</v>
      </c>
      <c r="B2396" s="25" t="s">
        <v>97</v>
      </c>
      <c r="C2396" s="25" t="s">
        <v>143</v>
      </c>
      <c r="D2396" s="25" t="s">
        <v>75</v>
      </c>
      <c r="E2396" s="25" t="s">
        <v>21</v>
      </c>
      <c r="F2396" s="43">
        <v>70</v>
      </c>
      <c r="G2396" s="43">
        <v>855</v>
      </c>
      <c r="H2396" s="43">
        <v>54190</v>
      </c>
      <c r="I2396" s="167">
        <v>699660</v>
      </c>
    </row>
    <row r="2397" spans="1:9" s="27" customFormat="1" ht="11.25" customHeight="1" x14ac:dyDescent="0.2">
      <c r="A2397" s="25" t="s">
        <v>251</v>
      </c>
      <c r="B2397" s="25" t="s">
        <v>97</v>
      </c>
      <c r="C2397" s="25" t="s">
        <v>143</v>
      </c>
      <c r="D2397" s="25" t="s">
        <v>76</v>
      </c>
      <c r="E2397" s="25" t="s">
        <v>24</v>
      </c>
      <c r="F2397" s="43">
        <v>440</v>
      </c>
      <c r="G2397" s="43">
        <v>2315</v>
      </c>
      <c r="H2397" s="43">
        <v>213530</v>
      </c>
      <c r="I2397" s="167">
        <v>2151975</v>
      </c>
    </row>
    <row r="2398" spans="1:9" s="27" customFormat="1" ht="11.25" customHeight="1" x14ac:dyDescent="0.2">
      <c r="A2398" s="25" t="s">
        <v>251</v>
      </c>
      <c r="B2398" s="25" t="s">
        <v>97</v>
      </c>
      <c r="C2398" s="25" t="s">
        <v>143</v>
      </c>
      <c r="D2398" s="25" t="s">
        <v>77</v>
      </c>
      <c r="E2398" s="25" t="s">
        <v>16</v>
      </c>
      <c r="F2398" s="43">
        <v>15</v>
      </c>
      <c r="G2398" s="43">
        <v>80</v>
      </c>
      <c r="H2398" s="43">
        <v>5060</v>
      </c>
      <c r="I2398" s="167">
        <v>51590</v>
      </c>
    </row>
    <row r="2399" spans="1:9" s="27" customFormat="1" ht="11.25" customHeight="1" x14ac:dyDescent="0.2">
      <c r="A2399" s="25" t="s">
        <v>251</v>
      </c>
      <c r="B2399" s="25" t="s">
        <v>97</v>
      </c>
      <c r="C2399" s="25" t="s">
        <v>143</v>
      </c>
      <c r="D2399" s="25" t="s">
        <v>78</v>
      </c>
      <c r="E2399" s="25" t="s">
        <v>13</v>
      </c>
      <c r="F2399" s="43">
        <v>15</v>
      </c>
      <c r="G2399" s="43">
        <v>70</v>
      </c>
      <c r="H2399" s="43">
        <v>5220</v>
      </c>
      <c r="I2399" s="167">
        <v>53245</v>
      </c>
    </row>
    <row r="2400" spans="1:9" s="27" customFormat="1" ht="11.25" customHeight="1" x14ac:dyDescent="0.2">
      <c r="A2400" s="25" t="s">
        <v>251</v>
      </c>
      <c r="B2400" s="25" t="s">
        <v>97</v>
      </c>
      <c r="C2400" s="25" t="s">
        <v>143</v>
      </c>
      <c r="D2400" s="25" t="s">
        <v>79</v>
      </c>
      <c r="E2400" s="25" t="s">
        <v>11</v>
      </c>
      <c r="F2400" s="43">
        <v>30</v>
      </c>
      <c r="G2400" s="43">
        <v>60</v>
      </c>
      <c r="H2400" s="43">
        <v>5120</v>
      </c>
      <c r="I2400" s="167">
        <v>50045</v>
      </c>
    </row>
    <row r="2401" spans="1:9" s="27" customFormat="1" ht="11.25" customHeight="1" x14ac:dyDescent="0.2">
      <c r="A2401" s="25" t="s">
        <v>251</v>
      </c>
      <c r="B2401" s="25" t="s">
        <v>97</v>
      </c>
      <c r="C2401" s="25" t="s">
        <v>143</v>
      </c>
      <c r="D2401" s="25" t="s">
        <v>80</v>
      </c>
      <c r="E2401" s="25" t="s">
        <v>25</v>
      </c>
      <c r="F2401" s="43">
        <v>240</v>
      </c>
      <c r="G2401" s="43">
        <v>830</v>
      </c>
      <c r="H2401" s="43">
        <v>68160</v>
      </c>
      <c r="I2401" s="167">
        <v>721265</v>
      </c>
    </row>
    <row r="2402" spans="1:9" s="27" customFormat="1" ht="11.25" customHeight="1" x14ac:dyDescent="0.2">
      <c r="A2402" s="25" t="s">
        <v>251</v>
      </c>
      <c r="B2402" s="25" t="s">
        <v>97</v>
      </c>
      <c r="C2402" s="25" t="s">
        <v>143</v>
      </c>
      <c r="D2402" s="25" t="s">
        <v>81</v>
      </c>
      <c r="E2402" s="25" t="s">
        <v>19</v>
      </c>
      <c r="F2402" s="43">
        <v>30</v>
      </c>
      <c r="G2402" s="43">
        <v>75</v>
      </c>
      <c r="H2402" s="43">
        <v>6980</v>
      </c>
      <c r="I2402" s="167">
        <v>79170</v>
      </c>
    </row>
    <row r="2403" spans="1:9" s="27" customFormat="1" ht="11.25" customHeight="1" x14ac:dyDescent="0.2">
      <c r="A2403" s="25" t="s">
        <v>251</v>
      </c>
      <c r="B2403" s="25" t="s">
        <v>97</v>
      </c>
      <c r="C2403" s="25" t="s">
        <v>143</v>
      </c>
      <c r="D2403" s="25" t="s">
        <v>82</v>
      </c>
      <c r="E2403" s="25" t="s">
        <v>20</v>
      </c>
      <c r="F2403" s="43">
        <v>110</v>
      </c>
      <c r="G2403" s="43">
        <v>300</v>
      </c>
      <c r="H2403" s="43">
        <v>27700</v>
      </c>
      <c r="I2403" s="167">
        <v>287980</v>
      </c>
    </row>
    <row r="2404" spans="1:9" s="27" customFormat="1" ht="11.25" customHeight="1" x14ac:dyDescent="0.2">
      <c r="A2404" s="25" t="s">
        <v>251</v>
      </c>
      <c r="B2404" s="25" t="s">
        <v>96</v>
      </c>
      <c r="C2404" s="25" t="s">
        <v>102</v>
      </c>
      <c r="D2404" s="25" t="s">
        <v>66</v>
      </c>
      <c r="E2404" s="25" t="s">
        <v>12</v>
      </c>
      <c r="F2404" s="43">
        <v>45</v>
      </c>
      <c r="G2404" s="43">
        <v>325</v>
      </c>
      <c r="H2404" s="43">
        <v>13490</v>
      </c>
      <c r="I2404" s="167">
        <v>110635</v>
      </c>
    </row>
    <row r="2405" spans="1:9" s="27" customFormat="1" ht="11.25" customHeight="1" x14ac:dyDescent="0.2">
      <c r="A2405" s="25" t="s">
        <v>251</v>
      </c>
      <c r="B2405" s="25" t="s">
        <v>96</v>
      </c>
      <c r="C2405" s="25" t="s">
        <v>102</v>
      </c>
      <c r="D2405" s="25" t="s">
        <v>67</v>
      </c>
      <c r="E2405" s="25" t="s">
        <v>15</v>
      </c>
      <c r="F2405" s="43">
        <v>50</v>
      </c>
      <c r="G2405" s="43">
        <v>190</v>
      </c>
      <c r="H2405" s="43">
        <v>15505</v>
      </c>
      <c r="I2405" s="167">
        <v>137810</v>
      </c>
    </row>
    <row r="2406" spans="1:9" s="27" customFormat="1" ht="11.25" customHeight="1" x14ac:dyDescent="0.2">
      <c r="A2406" s="25" t="s">
        <v>251</v>
      </c>
      <c r="B2406" s="25" t="s">
        <v>96</v>
      </c>
      <c r="C2406" s="25" t="s">
        <v>102</v>
      </c>
      <c r="D2406" s="25" t="s">
        <v>69</v>
      </c>
      <c r="E2406" s="25" t="s">
        <v>14</v>
      </c>
      <c r="F2406" s="43">
        <v>5</v>
      </c>
      <c r="G2406" s="43">
        <v>15</v>
      </c>
      <c r="H2406" s="43">
        <v>950</v>
      </c>
      <c r="I2406" s="167">
        <v>11335</v>
      </c>
    </row>
    <row r="2407" spans="1:9" s="27" customFormat="1" ht="11.25" customHeight="1" x14ac:dyDescent="0.2">
      <c r="A2407" s="25" t="s">
        <v>251</v>
      </c>
      <c r="B2407" s="25" t="s">
        <v>96</v>
      </c>
      <c r="C2407" s="25" t="s">
        <v>102</v>
      </c>
      <c r="D2407" s="25" t="s">
        <v>70</v>
      </c>
      <c r="E2407" s="25" t="s">
        <v>17</v>
      </c>
      <c r="F2407" s="43">
        <v>0</v>
      </c>
      <c r="G2407" s="43">
        <v>0</v>
      </c>
      <c r="H2407" s="43">
        <v>220</v>
      </c>
      <c r="I2407" s="167">
        <v>4465</v>
      </c>
    </row>
    <row r="2408" spans="1:9" s="27" customFormat="1" ht="11.25" customHeight="1" x14ac:dyDescent="0.2">
      <c r="A2408" s="25" t="s">
        <v>251</v>
      </c>
      <c r="B2408" s="25" t="s">
        <v>96</v>
      </c>
      <c r="C2408" s="25" t="s">
        <v>102</v>
      </c>
      <c r="D2408" s="25" t="s">
        <v>71</v>
      </c>
      <c r="E2408" s="25" t="s">
        <v>22</v>
      </c>
      <c r="F2408" s="43">
        <v>85</v>
      </c>
      <c r="G2408" s="43">
        <v>225</v>
      </c>
      <c r="H2408" s="43">
        <v>18050</v>
      </c>
      <c r="I2408" s="167">
        <v>169670</v>
      </c>
    </row>
    <row r="2409" spans="1:9" s="27" customFormat="1" ht="11.25" customHeight="1" x14ac:dyDescent="0.2">
      <c r="A2409" s="25" t="s">
        <v>251</v>
      </c>
      <c r="B2409" s="25" t="s">
        <v>96</v>
      </c>
      <c r="C2409" s="25" t="s">
        <v>102</v>
      </c>
      <c r="D2409" s="25" t="s">
        <v>72</v>
      </c>
      <c r="E2409" s="25" t="s">
        <v>10</v>
      </c>
      <c r="F2409" s="43">
        <v>10</v>
      </c>
      <c r="G2409" s="43">
        <v>30</v>
      </c>
      <c r="H2409" s="43">
        <v>2955</v>
      </c>
      <c r="I2409" s="167">
        <v>32995</v>
      </c>
    </row>
    <row r="2410" spans="1:9" s="27" customFormat="1" ht="11.25" customHeight="1" x14ac:dyDescent="0.2">
      <c r="A2410" s="25" t="s">
        <v>251</v>
      </c>
      <c r="B2410" s="25" t="s">
        <v>96</v>
      </c>
      <c r="C2410" s="25" t="s">
        <v>102</v>
      </c>
      <c r="D2410" s="25" t="s">
        <v>73</v>
      </c>
      <c r="E2410" s="25" t="s">
        <v>18</v>
      </c>
      <c r="F2410" s="43">
        <v>45</v>
      </c>
      <c r="G2410" s="43">
        <v>155</v>
      </c>
      <c r="H2410" s="43">
        <v>14590</v>
      </c>
      <c r="I2410" s="167">
        <v>147965</v>
      </c>
    </row>
    <row r="2411" spans="1:9" s="27" customFormat="1" ht="11.25" customHeight="1" x14ac:dyDescent="0.2">
      <c r="A2411" s="25" t="s">
        <v>251</v>
      </c>
      <c r="B2411" s="25" t="s">
        <v>96</v>
      </c>
      <c r="C2411" s="25" t="s">
        <v>102</v>
      </c>
      <c r="D2411" s="25" t="s">
        <v>74</v>
      </c>
      <c r="E2411" s="25" t="s">
        <v>23</v>
      </c>
      <c r="F2411" s="43">
        <v>605</v>
      </c>
      <c r="G2411" s="43">
        <v>2005</v>
      </c>
      <c r="H2411" s="43">
        <v>177475</v>
      </c>
      <c r="I2411" s="167">
        <v>1653425</v>
      </c>
    </row>
    <row r="2412" spans="1:9" s="27" customFormat="1" ht="11.25" customHeight="1" x14ac:dyDescent="0.2">
      <c r="A2412" s="25" t="s">
        <v>251</v>
      </c>
      <c r="B2412" s="25" t="s">
        <v>96</v>
      </c>
      <c r="C2412" s="25" t="s">
        <v>102</v>
      </c>
      <c r="D2412" s="25" t="s">
        <v>75</v>
      </c>
      <c r="E2412" s="25" t="s">
        <v>21</v>
      </c>
      <c r="F2412" s="43">
        <v>85</v>
      </c>
      <c r="G2412" s="43">
        <v>1105</v>
      </c>
      <c r="H2412" s="43">
        <v>62140</v>
      </c>
      <c r="I2412" s="167">
        <v>778120</v>
      </c>
    </row>
    <row r="2413" spans="1:9" s="27" customFormat="1" ht="11.25" customHeight="1" x14ac:dyDescent="0.2">
      <c r="A2413" s="25" t="s">
        <v>251</v>
      </c>
      <c r="B2413" s="25" t="s">
        <v>96</v>
      </c>
      <c r="C2413" s="25" t="s">
        <v>102</v>
      </c>
      <c r="D2413" s="25" t="s">
        <v>76</v>
      </c>
      <c r="E2413" s="25" t="s">
        <v>24</v>
      </c>
      <c r="F2413" s="43">
        <v>455</v>
      </c>
      <c r="G2413" s="43">
        <v>2445</v>
      </c>
      <c r="H2413" s="43">
        <v>234550</v>
      </c>
      <c r="I2413" s="167">
        <v>2208730</v>
      </c>
    </row>
    <row r="2414" spans="1:9" s="27" customFormat="1" ht="11.25" customHeight="1" x14ac:dyDescent="0.2">
      <c r="A2414" s="25" t="s">
        <v>251</v>
      </c>
      <c r="B2414" s="25" t="s">
        <v>96</v>
      </c>
      <c r="C2414" s="25" t="s">
        <v>102</v>
      </c>
      <c r="D2414" s="25" t="s">
        <v>77</v>
      </c>
      <c r="E2414" s="25" t="s">
        <v>16</v>
      </c>
      <c r="F2414" s="43">
        <v>25</v>
      </c>
      <c r="G2414" s="43">
        <v>85</v>
      </c>
      <c r="H2414" s="43">
        <v>6480</v>
      </c>
      <c r="I2414" s="167">
        <v>74485</v>
      </c>
    </row>
    <row r="2415" spans="1:9" s="27" customFormat="1" ht="11.25" customHeight="1" x14ac:dyDescent="0.2">
      <c r="A2415" s="25" t="s">
        <v>251</v>
      </c>
      <c r="B2415" s="25" t="s">
        <v>96</v>
      </c>
      <c r="C2415" s="25" t="s">
        <v>102</v>
      </c>
      <c r="D2415" s="25" t="s">
        <v>78</v>
      </c>
      <c r="E2415" s="25" t="s">
        <v>13</v>
      </c>
      <c r="F2415" s="43">
        <v>45</v>
      </c>
      <c r="G2415" s="43">
        <v>150</v>
      </c>
      <c r="H2415" s="43">
        <v>11590</v>
      </c>
      <c r="I2415" s="167">
        <v>156530</v>
      </c>
    </row>
    <row r="2416" spans="1:9" s="27" customFormat="1" ht="11.25" customHeight="1" x14ac:dyDescent="0.2">
      <c r="A2416" s="25" t="s">
        <v>251</v>
      </c>
      <c r="B2416" s="25" t="s">
        <v>96</v>
      </c>
      <c r="C2416" s="25" t="s">
        <v>102</v>
      </c>
      <c r="D2416" s="25" t="s">
        <v>79</v>
      </c>
      <c r="E2416" s="25" t="s">
        <v>11</v>
      </c>
      <c r="F2416" s="43">
        <v>25</v>
      </c>
      <c r="G2416" s="43">
        <v>70</v>
      </c>
      <c r="H2416" s="43">
        <v>6460</v>
      </c>
      <c r="I2416" s="167">
        <v>64200</v>
      </c>
    </row>
    <row r="2417" spans="1:9" s="27" customFormat="1" ht="11.25" customHeight="1" x14ac:dyDescent="0.2">
      <c r="A2417" s="25" t="s">
        <v>251</v>
      </c>
      <c r="B2417" s="25" t="s">
        <v>96</v>
      </c>
      <c r="C2417" s="25" t="s">
        <v>102</v>
      </c>
      <c r="D2417" s="25" t="s">
        <v>80</v>
      </c>
      <c r="E2417" s="25" t="s">
        <v>25</v>
      </c>
      <c r="F2417" s="43">
        <v>260</v>
      </c>
      <c r="G2417" s="43">
        <v>1115</v>
      </c>
      <c r="H2417" s="43">
        <v>85180</v>
      </c>
      <c r="I2417" s="167">
        <v>834315</v>
      </c>
    </row>
    <row r="2418" spans="1:9" s="27" customFormat="1" ht="11.25" customHeight="1" x14ac:dyDescent="0.2">
      <c r="A2418" s="25" t="s">
        <v>251</v>
      </c>
      <c r="B2418" s="25" t="s">
        <v>96</v>
      </c>
      <c r="C2418" s="25" t="s">
        <v>102</v>
      </c>
      <c r="D2418" s="25" t="s">
        <v>81</v>
      </c>
      <c r="E2418" s="25" t="s">
        <v>19</v>
      </c>
      <c r="F2418" s="43">
        <v>70</v>
      </c>
      <c r="G2418" s="43">
        <v>220</v>
      </c>
      <c r="H2418" s="43">
        <v>19245</v>
      </c>
      <c r="I2418" s="167">
        <v>177810</v>
      </c>
    </row>
    <row r="2419" spans="1:9" s="27" customFormat="1" ht="11.25" customHeight="1" x14ac:dyDescent="0.2">
      <c r="A2419" s="25" t="s">
        <v>251</v>
      </c>
      <c r="B2419" s="25" t="s">
        <v>96</v>
      </c>
      <c r="C2419" s="25" t="s">
        <v>102</v>
      </c>
      <c r="D2419" s="25" t="s">
        <v>82</v>
      </c>
      <c r="E2419" s="25" t="s">
        <v>20</v>
      </c>
      <c r="F2419" s="43">
        <v>345</v>
      </c>
      <c r="G2419" s="43">
        <v>1090</v>
      </c>
      <c r="H2419" s="43">
        <v>110025</v>
      </c>
      <c r="I2419" s="167">
        <v>1016870</v>
      </c>
    </row>
    <row r="2420" spans="1:9" s="27" customFormat="1" ht="11.25" customHeight="1" x14ac:dyDescent="0.2">
      <c r="A2420" s="25" t="s">
        <v>251</v>
      </c>
      <c r="B2420" s="25" t="s">
        <v>95</v>
      </c>
      <c r="C2420" s="25" t="s">
        <v>101</v>
      </c>
      <c r="D2420" s="25" t="s">
        <v>66</v>
      </c>
      <c r="E2420" s="25" t="s">
        <v>12</v>
      </c>
      <c r="F2420" s="43">
        <v>0</v>
      </c>
      <c r="G2420" s="43">
        <v>5</v>
      </c>
      <c r="H2420" s="43">
        <v>250</v>
      </c>
      <c r="I2420" s="167">
        <v>2550</v>
      </c>
    </row>
    <row r="2421" spans="1:9" s="27" customFormat="1" ht="11.25" customHeight="1" x14ac:dyDescent="0.2">
      <c r="A2421" s="25" t="s">
        <v>251</v>
      </c>
      <c r="B2421" s="25" t="s">
        <v>95</v>
      </c>
      <c r="C2421" s="25" t="s">
        <v>101</v>
      </c>
      <c r="D2421" s="25" t="s">
        <v>67</v>
      </c>
      <c r="E2421" s="25" t="s">
        <v>15</v>
      </c>
      <c r="F2421" s="43">
        <v>5</v>
      </c>
      <c r="G2421" s="43">
        <v>10</v>
      </c>
      <c r="H2421" s="43">
        <v>940</v>
      </c>
      <c r="I2421" s="167">
        <v>7700</v>
      </c>
    </row>
    <row r="2422" spans="1:9" s="27" customFormat="1" ht="11.25" customHeight="1" x14ac:dyDescent="0.2">
      <c r="A2422" s="25" t="s">
        <v>251</v>
      </c>
      <c r="B2422" s="25" t="s">
        <v>95</v>
      </c>
      <c r="C2422" s="25" t="s">
        <v>101</v>
      </c>
      <c r="D2422" s="25" t="s">
        <v>71</v>
      </c>
      <c r="E2422" s="25" t="s">
        <v>22</v>
      </c>
      <c r="F2422" s="43">
        <v>15</v>
      </c>
      <c r="G2422" s="43">
        <v>35</v>
      </c>
      <c r="H2422" s="43">
        <v>2590</v>
      </c>
      <c r="I2422" s="167">
        <v>26945</v>
      </c>
    </row>
    <row r="2423" spans="1:9" s="27" customFormat="1" ht="11.25" customHeight="1" x14ac:dyDescent="0.2">
      <c r="A2423" s="25" t="s">
        <v>251</v>
      </c>
      <c r="B2423" s="25" t="s">
        <v>95</v>
      </c>
      <c r="C2423" s="25" t="s">
        <v>101</v>
      </c>
      <c r="D2423" s="25" t="s">
        <v>72</v>
      </c>
      <c r="E2423" s="25" t="s">
        <v>10</v>
      </c>
      <c r="F2423" s="43">
        <v>0</v>
      </c>
      <c r="G2423" s="43">
        <v>0</v>
      </c>
      <c r="H2423" s="43">
        <v>155</v>
      </c>
      <c r="I2423" s="167">
        <v>2055</v>
      </c>
    </row>
    <row r="2424" spans="1:9" s="27" customFormat="1" ht="11.25" customHeight="1" x14ac:dyDescent="0.2">
      <c r="A2424" s="25" t="s">
        <v>251</v>
      </c>
      <c r="B2424" s="25" t="s">
        <v>95</v>
      </c>
      <c r="C2424" s="25" t="s">
        <v>101</v>
      </c>
      <c r="D2424" s="25" t="s">
        <v>73</v>
      </c>
      <c r="E2424" s="25" t="s">
        <v>18</v>
      </c>
      <c r="F2424" s="43">
        <v>25</v>
      </c>
      <c r="G2424" s="43">
        <v>60</v>
      </c>
      <c r="H2424" s="43">
        <v>5630</v>
      </c>
      <c r="I2424" s="167">
        <v>51760</v>
      </c>
    </row>
    <row r="2425" spans="1:9" s="27" customFormat="1" ht="11.25" customHeight="1" x14ac:dyDescent="0.2">
      <c r="A2425" s="25" t="s">
        <v>251</v>
      </c>
      <c r="B2425" s="25" t="s">
        <v>95</v>
      </c>
      <c r="C2425" s="25" t="s">
        <v>101</v>
      </c>
      <c r="D2425" s="25" t="s">
        <v>74</v>
      </c>
      <c r="E2425" s="25" t="s">
        <v>23</v>
      </c>
      <c r="F2425" s="43">
        <v>35</v>
      </c>
      <c r="G2425" s="43">
        <v>60</v>
      </c>
      <c r="H2425" s="43">
        <v>4355</v>
      </c>
      <c r="I2425" s="167">
        <v>47835</v>
      </c>
    </row>
    <row r="2426" spans="1:9" s="27" customFormat="1" ht="11.25" customHeight="1" x14ac:dyDescent="0.2">
      <c r="A2426" s="25" t="s">
        <v>251</v>
      </c>
      <c r="B2426" s="25" t="s">
        <v>95</v>
      </c>
      <c r="C2426" s="25" t="s">
        <v>101</v>
      </c>
      <c r="D2426" s="25" t="s">
        <v>75</v>
      </c>
      <c r="E2426" s="25" t="s">
        <v>21</v>
      </c>
      <c r="F2426" s="43">
        <v>15</v>
      </c>
      <c r="G2426" s="43">
        <v>140</v>
      </c>
      <c r="H2426" s="43">
        <v>9140</v>
      </c>
      <c r="I2426" s="167">
        <v>118330</v>
      </c>
    </row>
    <row r="2427" spans="1:9" s="27" customFormat="1" ht="11.25" customHeight="1" x14ac:dyDescent="0.2">
      <c r="A2427" s="25" t="s">
        <v>251</v>
      </c>
      <c r="B2427" s="25" t="s">
        <v>95</v>
      </c>
      <c r="C2427" s="25" t="s">
        <v>101</v>
      </c>
      <c r="D2427" s="25" t="s">
        <v>76</v>
      </c>
      <c r="E2427" s="25" t="s">
        <v>24</v>
      </c>
      <c r="F2427" s="43">
        <v>60</v>
      </c>
      <c r="G2427" s="43">
        <v>275</v>
      </c>
      <c r="H2427" s="43">
        <v>25025</v>
      </c>
      <c r="I2427" s="167">
        <v>251210</v>
      </c>
    </row>
    <row r="2428" spans="1:9" s="27" customFormat="1" ht="11.25" customHeight="1" x14ac:dyDescent="0.2">
      <c r="A2428" s="25" t="s">
        <v>251</v>
      </c>
      <c r="B2428" s="25" t="s">
        <v>95</v>
      </c>
      <c r="C2428" s="25" t="s">
        <v>101</v>
      </c>
      <c r="D2428" s="25" t="s">
        <v>77</v>
      </c>
      <c r="E2428" s="25" t="s">
        <v>16</v>
      </c>
      <c r="F2428" s="43">
        <v>5</v>
      </c>
      <c r="G2428" s="43">
        <v>10</v>
      </c>
      <c r="H2428" s="43">
        <v>515</v>
      </c>
      <c r="I2428" s="167">
        <v>5180</v>
      </c>
    </row>
    <row r="2429" spans="1:9" s="27" customFormat="1" ht="11.25" customHeight="1" x14ac:dyDescent="0.2">
      <c r="A2429" s="25" t="s">
        <v>251</v>
      </c>
      <c r="B2429" s="25" t="s">
        <v>95</v>
      </c>
      <c r="C2429" s="25" t="s">
        <v>101</v>
      </c>
      <c r="D2429" s="25" t="s">
        <v>78</v>
      </c>
      <c r="E2429" s="25" t="s">
        <v>13</v>
      </c>
      <c r="F2429" s="43">
        <v>10</v>
      </c>
      <c r="G2429" s="43">
        <v>30</v>
      </c>
      <c r="H2429" s="43">
        <v>2715</v>
      </c>
      <c r="I2429" s="167">
        <v>39390</v>
      </c>
    </row>
    <row r="2430" spans="1:9" s="27" customFormat="1" ht="11.25" customHeight="1" x14ac:dyDescent="0.2">
      <c r="A2430" s="25" t="s">
        <v>251</v>
      </c>
      <c r="B2430" s="25" t="s">
        <v>95</v>
      </c>
      <c r="C2430" s="25" t="s">
        <v>101</v>
      </c>
      <c r="D2430" s="25" t="s">
        <v>79</v>
      </c>
      <c r="E2430" s="25" t="s">
        <v>11</v>
      </c>
      <c r="F2430" s="43">
        <v>5</v>
      </c>
      <c r="G2430" s="43">
        <v>10</v>
      </c>
      <c r="H2430" s="43">
        <v>975</v>
      </c>
      <c r="I2430" s="167">
        <v>12850</v>
      </c>
    </row>
    <row r="2431" spans="1:9" s="27" customFormat="1" ht="11.25" customHeight="1" x14ac:dyDescent="0.2">
      <c r="A2431" s="25" t="s">
        <v>251</v>
      </c>
      <c r="B2431" s="25" t="s">
        <v>95</v>
      </c>
      <c r="C2431" s="25" t="s">
        <v>101</v>
      </c>
      <c r="D2431" s="25" t="s">
        <v>80</v>
      </c>
      <c r="E2431" s="25" t="s">
        <v>25</v>
      </c>
      <c r="F2431" s="43">
        <v>30</v>
      </c>
      <c r="G2431" s="43">
        <v>110</v>
      </c>
      <c r="H2431" s="43">
        <v>7200</v>
      </c>
      <c r="I2431" s="167">
        <v>75345</v>
      </c>
    </row>
    <row r="2432" spans="1:9" s="27" customFormat="1" ht="11.25" customHeight="1" x14ac:dyDescent="0.2">
      <c r="A2432" s="25" t="s">
        <v>251</v>
      </c>
      <c r="B2432" s="25" t="s">
        <v>95</v>
      </c>
      <c r="C2432" s="25" t="s">
        <v>101</v>
      </c>
      <c r="D2432" s="25" t="s">
        <v>81</v>
      </c>
      <c r="E2432" s="25" t="s">
        <v>19</v>
      </c>
      <c r="F2432" s="43">
        <v>10</v>
      </c>
      <c r="G2432" s="43">
        <v>30</v>
      </c>
      <c r="H2432" s="43">
        <v>1870</v>
      </c>
      <c r="I2432" s="167">
        <v>16435</v>
      </c>
    </row>
    <row r="2433" spans="1:9" s="27" customFormat="1" ht="11.25" customHeight="1" x14ac:dyDescent="0.2">
      <c r="A2433" s="25" t="s">
        <v>251</v>
      </c>
      <c r="B2433" s="25" t="s">
        <v>95</v>
      </c>
      <c r="C2433" s="25" t="s">
        <v>101</v>
      </c>
      <c r="D2433" s="25" t="s">
        <v>82</v>
      </c>
      <c r="E2433" s="25" t="s">
        <v>20</v>
      </c>
      <c r="F2433" s="43">
        <v>25</v>
      </c>
      <c r="G2433" s="43">
        <v>80</v>
      </c>
      <c r="H2433" s="43">
        <v>5005</v>
      </c>
      <c r="I2433" s="167">
        <v>48605</v>
      </c>
    </row>
    <row r="2434" spans="1:9" s="27" customFormat="1" ht="11.25" customHeight="1" x14ac:dyDescent="0.2">
      <c r="A2434" s="25" t="s">
        <v>251</v>
      </c>
      <c r="B2434" s="25" t="s">
        <v>106</v>
      </c>
      <c r="C2434" s="25" t="s">
        <v>120</v>
      </c>
      <c r="D2434" s="25" t="s">
        <v>66</v>
      </c>
      <c r="E2434" s="25" t="s">
        <v>12</v>
      </c>
      <c r="F2434" s="43">
        <v>5</v>
      </c>
      <c r="G2434" s="43">
        <v>15</v>
      </c>
      <c r="H2434" s="43">
        <v>1325</v>
      </c>
      <c r="I2434" s="167">
        <v>13750</v>
      </c>
    </row>
    <row r="2435" spans="1:9" s="27" customFormat="1" ht="11.25" customHeight="1" x14ac:dyDescent="0.2">
      <c r="A2435" s="25" t="s">
        <v>251</v>
      </c>
      <c r="B2435" s="25" t="s">
        <v>106</v>
      </c>
      <c r="C2435" s="25" t="s">
        <v>120</v>
      </c>
      <c r="D2435" s="25" t="s">
        <v>67</v>
      </c>
      <c r="E2435" s="25" t="s">
        <v>15</v>
      </c>
      <c r="F2435" s="43">
        <v>40</v>
      </c>
      <c r="G2435" s="43">
        <v>125</v>
      </c>
      <c r="H2435" s="43">
        <v>11065</v>
      </c>
      <c r="I2435" s="167">
        <v>95660</v>
      </c>
    </row>
    <row r="2436" spans="1:9" s="27" customFormat="1" ht="11.25" customHeight="1" x14ac:dyDescent="0.2">
      <c r="A2436" s="25" t="s">
        <v>251</v>
      </c>
      <c r="B2436" s="25" t="s">
        <v>106</v>
      </c>
      <c r="C2436" s="25" t="s">
        <v>120</v>
      </c>
      <c r="D2436" s="25" t="s">
        <v>69</v>
      </c>
      <c r="E2436" s="25" t="s">
        <v>14</v>
      </c>
      <c r="F2436" s="43">
        <v>5</v>
      </c>
      <c r="G2436" s="43">
        <v>15</v>
      </c>
      <c r="H2436" s="43">
        <v>670</v>
      </c>
      <c r="I2436" s="167">
        <v>5375</v>
      </c>
    </row>
    <row r="2437" spans="1:9" s="27" customFormat="1" ht="11.25" customHeight="1" x14ac:dyDescent="0.2">
      <c r="A2437" s="25" t="s">
        <v>251</v>
      </c>
      <c r="B2437" s="25" t="s">
        <v>106</v>
      </c>
      <c r="C2437" s="25" t="s">
        <v>120</v>
      </c>
      <c r="D2437" s="25" t="s">
        <v>70</v>
      </c>
      <c r="E2437" s="25" t="s">
        <v>17</v>
      </c>
      <c r="F2437" s="43">
        <v>0</v>
      </c>
      <c r="G2437" s="43">
        <v>5</v>
      </c>
      <c r="H2437" s="43">
        <v>670</v>
      </c>
      <c r="I2437" s="167">
        <v>5400</v>
      </c>
    </row>
    <row r="2438" spans="1:9" s="27" customFormat="1" ht="11.25" customHeight="1" x14ac:dyDescent="0.2">
      <c r="A2438" s="25" t="s">
        <v>251</v>
      </c>
      <c r="B2438" s="25" t="s">
        <v>106</v>
      </c>
      <c r="C2438" s="25" t="s">
        <v>120</v>
      </c>
      <c r="D2438" s="25" t="s">
        <v>71</v>
      </c>
      <c r="E2438" s="25" t="s">
        <v>22</v>
      </c>
      <c r="F2438" s="43">
        <v>40</v>
      </c>
      <c r="G2438" s="43">
        <v>115</v>
      </c>
      <c r="H2438" s="43">
        <v>8790</v>
      </c>
      <c r="I2438" s="167">
        <v>83660</v>
      </c>
    </row>
    <row r="2439" spans="1:9" s="27" customFormat="1" ht="11.25" customHeight="1" x14ac:dyDescent="0.2">
      <c r="A2439" s="25" t="s">
        <v>251</v>
      </c>
      <c r="B2439" s="25" t="s">
        <v>106</v>
      </c>
      <c r="C2439" s="25" t="s">
        <v>120</v>
      </c>
      <c r="D2439" s="25" t="s">
        <v>72</v>
      </c>
      <c r="E2439" s="25" t="s">
        <v>10</v>
      </c>
      <c r="F2439" s="43">
        <v>5</v>
      </c>
      <c r="G2439" s="43">
        <v>15</v>
      </c>
      <c r="H2439" s="43">
        <v>1155</v>
      </c>
      <c r="I2439" s="167">
        <v>9675</v>
      </c>
    </row>
    <row r="2440" spans="1:9" s="27" customFormat="1" ht="11.25" customHeight="1" x14ac:dyDescent="0.2">
      <c r="A2440" s="25" t="s">
        <v>251</v>
      </c>
      <c r="B2440" s="25" t="s">
        <v>106</v>
      </c>
      <c r="C2440" s="25" t="s">
        <v>120</v>
      </c>
      <c r="D2440" s="25" t="s">
        <v>73</v>
      </c>
      <c r="E2440" s="25" t="s">
        <v>18</v>
      </c>
      <c r="F2440" s="43">
        <v>65</v>
      </c>
      <c r="G2440" s="43">
        <v>190</v>
      </c>
      <c r="H2440" s="43">
        <v>20590</v>
      </c>
      <c r="I2440" s="167">
        <v>185105</v>
      </c>
    </row>
    <row r="2441" spans="1:9" s="27" customFormat="1" ht="11.25" customHeight="1" x14ac:dyDescent="0.2">
      <c r="A2441" s="25" t="s">
        <v>251</v>
      </c>
      <c r="B2441" s="25" t="s">
        <v>106</v>
      </c>
      <c r="C2441" s="25" t="s">
        <v>120</v>
      </c>
      <c r="D2441" s="25" t="s">
        <v>74</v>
      </c>
      <c r="E2441" s="25" t="s">
        <v>23</v>
      </c>
      <c r="F2441" s="43">
        <v>140</v>
      </c>
      <c r="G2441" s="43">
        <v>385</v>
      </c>
      <c r="H2441" s="43">
        <v>30090</v>
      </c>
      <c r="I2441" s="167">
        <v>292695</v>
      </c>
    </row>
    <row r="2442" spans="1:9" s="27" customFormat="1" ht="11.25" customHeight="1" x14ac:dyDescent="0.2">
      <c r="A2442" s="25" t="s">
        <v>251</v>
      </c>
      <c r="B2442" s="25" t="s">
        <v>106</v>
      </c>
      <c r="C2442" s="25" t="s">
        <v>120</v>
      </c>
      <c r="D2442" s="25" t="s">
        <v>75</v>
      </c>
      <c r="E2442" s="25" t="s">
        <v>21</v>
      </c>
      <c r="F2442" s="43">
        <v>55</v>
      </c>
      <c r="G2442" s="43">
        <v>1330</v>
      </c>
      <c r="H2442" s="43">
        <v>72375</v>
      </c>
      <c r="I2442" s="167">
        <v>997680</v>
      </c>
    </row>
    <row r="2443" spans="1:9" s="27" customFormat="1" ht="11.25" customHeight="1" x14ac:dyDescent="0.2">
      <c r="A2443" s="25" t="s">
        <v>251</v>
      </c>
      <c r="B2443" s="25" t="s">
        <v>106</v>
      </c>
      <c r="C2443" s="25" t="s">
        <v>120</v>
      </c>
      <c r="D2443" s="25" t="s">
        <v>76</v>
      </c>
      <c r="E2443" s="25" t="s">
        <v>24</v>
      </c>
      <c r="F2443" s="43">
        <v>295</v>
      </c>
      <c r="G2443" s="43">
        <v>1480</v>
      </c>
      <c r="H2443" s="43">
        <v>96520</v>
      </c>
      <c r="I2443" s="167">
        <v>892770</v>
      </c>
    </row>
    <row r="2444" spans="1:9" s="27" customFormat="1" ht="11.25" customHeight="1" x14ac:dyDescent="0.2">
      <c r="A2444" s="25" t="s">
        <v>251</v>
      </c>
      <c r="B2444" s="25" t="s">
        <v>106</v>
      </c>
      <c r="C2444" s="25" t="s">
        <v>120</v>
      </c>
      <c r="D2444" s="25" t="s">
        <v>77</v>
      </c>
      <c r="E2444" s="25" t="s">
        <v>16</v>
      </c>
      <c r="F2444" s="43">
        <v>35</v>
      </c>
      <c r="G2444" s="43">
        <v>135</v>
      </c>
      <c r="H2444" s="43">
        <v>9370</v>
      </c>
      <c r="I2444" s="167">
        <v>103005</v>
      </c>
    </row>
    <row r="2445" spans="1:9" s="27" customFormat="1" ht="11.25" customHeight="1" x14ac:dyDescent="0.2">
      <c r="A2445" s="25" t="s">
        <v>251</v>
      </c>
      <c r="B2445" s="25" t="s">
        <v>106</v>
      </c>
      <c r="C2445" s="25" t="s">
        <v>120</v>
      </c>
      <c r="D2445" s="25" t="s">
        <v>78</v>
      </c>
      <c r="E2445" s="25" t="s">
        <v>13</v>
      </c>
      <c r="F2445" s="43">
        <v>10</v>
      </c>
      <c r="G2445" s="43">
        <v>20</v>
      </c>
      <c r="H2445" s="43">
        <v>1210</v>
      </c>
      <c r="I2445" s="167">
        <v>10935</v>
      </c>
    </row>
    <row r="2446" spans="1:9" s="27" customFormat="1" ht="11.25" customHeight="1" x14ac:dyDescent="0.2">
      <c r="A2446" s="25" t="s">
        <v>251</v>
      </c>
      <c r="B2446" s="25" t="s">
        <v>106</v>
      </c>
      <c r="C2446" s="25" t="s">
        <v>120</v>
      </c>
      <c r="D2446" s="25" t="s">
        <v>79</v>
      </c>
      <c r="E2446" s="25" t="s">
        <v>11</v>
      </c>
      <c r="F2446" s="43">
        <v>15</v>
      </c>
      <c r="G2446" s="43">
        <v>30</v>
      </c>
      <c r="H2446" s="43">
        <v>2340</v>
      </c>
      <c r="I2446" s="167">
        <v>21870</v>
      </c>
    </row>
    <row r="2447" spans="1:9" s="27" customFormat="1" ht="11.25" customHeight="1" x14ac:dyDescent="0.2">
      <c r="A2447" s="25" t="s">
        <v>251</v>
      </c>
      <c r="B2447" s="25" t="s">
        <v>106</v>
      </c>
      <c r="C2447" s="25" t="s">
        <v>120</v>
      </c>
      <c r="D2447" s="25" t="s">
        <v>80</v>
      </c>
      <c r="E2447" s="25" t="s">
        <v>25</v>
      </c>
      <c r="F2447" s="43">
        <v>175</v>
      </c>
      <c r="G2447" s="43">
        <v>1085</v>
      </c>
      <c r="H2447" s="43">
        <v>74005</v>
      </c>
      <c r="I2447" s="167">
        <v>738830</v>
      </c>
    </row>
    <row r="2448" spans="1:9" s="27" customFormat="1" ht="11.25" customHeight="1" x14ac:dyDescent="0.2">
      <c r="A2448" s="25" t="s">
        <v>251</v>
      </c>
      <c r="B2448" s="25" t="s">
        <v>106</v>
      </c>
      <c r="C2448" s="25" t="s">
        <v>120</v>
      </c>
      <c r="D2448" s="25" t="s">
        <v>81</v>
      </c>
      <c r="E2448" s="25" t="s">
        <v>19</v>
      </c>
      <c r="F2448" s="43">
        <v>50</v>
      </c>
      <c r="G2448" s="43">
        <v>115</v>
      </c>
      <c r="H2448" s="43">
        <v>8005</v>
      </c>
      <c r="I2448" s="167">
        <v>73525</v>
      </c>
    </row>
    <row r="2449" spans="1:9" s="27" customFormat="1" ht="11.25" customHeight="1" x14ac:dyDescent="0.2">
      <c r="A2449" s="25" t="s">
        <v>251</v>
      </c>
      <c r="B2449" s="25" t="s">
        <v>106</v>
      </c>
      <c r="C2449" s="25" t="s">
        <v>120</v>
      </c>
      <c r="D2449" s="25" t="s">
        <v>82</v>
      </c>
      <c r="E2449" s="25" t="s">
        <v>20</v>
      </c>
      <c r="F2449" s="43">
        <v>135</v>
      </c>
      <c r="G2449" s="43">
        <v>420</v>
      </c>
      <c r="H2449" s="43">
        <v>29445</v>
      </c>
      <c r="I2449" s="167">
        <v>273300</v>
      </c>
    </row>
    <row r="2450" spans="1:9" s="27" customFormat="1" ht="11.25" customHeight="1" x14ac:dyDescent="0.2">
      <c r="A2450" s="25" t="s">
        <v>251</v>
      </c>
      <c r="B2450" s="25" t="s">
        <v>94</v>
      </c>
      <c r="C2450" s="25" t="s">
        <v>100</v>
      </c>
      <c r="D2450" s="25" t="s">
        <v>67</v>
      </c>
      <c r="E2450" s="25" t="s">
        <v>15</v>
      </c>
      <c r="F2450" s="43">
        <v>0</v>
      </c>
      <c r="G2450" s="43">
        <v>5</v>
      </c>
      <c r="H2450" s="43">
        <v>355</v>
      </c>
      <c r="I2450" s="167">
        <v>2630</v>
      </c>
    </row>
    <row r="2451" spans="1:9" s="27" customFormat="1" ht="11.25" customHeight="1" x14ac:dyDescent="0.2">
      <c r="A2451" s="25" t="s">
        <v>251</v>
      </c>
      <c r="B2451" s="25" t="s">
        <v>94</v>
      </c>
      <c r="C2451" s="25" t="s">
        <v>100</v>
      </c>
      <c r="D2451" s="25" t="s">
        <v>71</v>
      </c>
      <c r="E2451" s="25" t="s">
        <v>22</v>
      </c>
      <c r="F2451" s="43">
        <v>0</v>
      </c>
      <c r="G2451" s="43">
        <v>5</v>
      </c>
      <c r="H2451" s="43">
        <v>420</v>
      </c>
      <c r="I2451" s="167">
        <v>2960</v>
      </c>
    </row>
    <row r="2452" spans="1:9" s="27" customFormat="1" ht="11.25" customHeight="1" x14ac:dyDescent="0.2">
      <c r="A2452" s="25" t="s">
        <v>251</v>
      </c>
      <c r="B2452" s="25" t="s">
        <v>94</v>
      </c>
      <c r="C2452" s="25" t="s">
        <v>100</v>
      </c>
      <c r="D2452" s="25" t="s">
        <v>72</v>
      </c>
      <c r="E2452" s="25" t="s">
        <v>10</v>
      </c>
      <c r="F2452" s="43">
        <v>0</v>
      </c>
      <c r="G2452" s="43">
        <v>5</v>
      </c>
      <c r="H2452" s="43">
        <v>670</v>
      </c>
      <c r="I2452" s="167">
        <v>5585</v>
      </c>
    </row>
    <row r="2453" spans="1:9" s="27" customFormat="1" ht="11.25" customHeight="1" x14ac:dyDescent="0.2">
      <c r="A2453" s="25" t="s">
        <v>251</v>
      </c>
      <c r="B2453" s="25" t="s">
        <v>94</v>
      </c>
      <c r="C2453" s="25" t="s">
        <v>100</v>
      </c>
      <c r="D2453" s="25" t="s">
        <v>73</v>
      </c>
      <c r="E2453" s="25" t="s">
        <v>18</v>
      </c>
      <c r="F2453" s="43">
        <v>10</v>
      </c>
      <c r="G2453" s="43">
        <v>75</v>
      </c>
      <c r="H2453" s="43">
        <v>5040</v>
      </c>
      <c r="I2453" s="167">
        <v>36120</v>
      </c>
    </row>
    <row r="2454" spans="1:9" s="27" customFormat="1" ht="11.25" customHeight="1" x14ac:dyDescent="0.2">
      <c r="A2454" s="25" t="s">
        <v>251</v>
      </c>
      <c r="B2454" s="25" t="s">
        <v>94</v>
      </c>
      <c r="C2454" s="25" t="s">
        <v>100</v>
      </c>
      <c r="D2454" s="25" t="s">
        <v>74</v>
      </c>
      <c r="E2454" s="25" t="s">
        <v>23</v>
      </c>
      <c r="F2454" s="43">
        <v>5</v>
      </c>
      <c r="G2454" s="43">
        <v>20</v>
      </c>
      <c r="H2454" s="43">
        <v>1290</v>
      </c>
      <c r="I2454" s="167">
        <v>10560</v>
      </c>
    </row>
    <row r="2455" spans="1:9" s="27" customFormat="1" ht="11.25" customHeight="1" x14ac:dyDescent="0.2">
      <c r="A2455" s="25" t="s">
        <v>251</v>
      </c>
      <c r="B2455" s="25" t="s">
        <v>94</v>
      </c>
      <c r="C2455" s="25" t="s">
        <v>100</v>
      </c>
      <c r="D2455" s="25" t="s">
        <v>75</v>
      </c>
      <c r="E2455" s="25" t="s">
        <v>21</v>
      </c>
      <c r="F2455" s="43">
        <v>15</v>
      </c>
      <c r="G2455" s="43">
        <v>295</v>
      </c>
      <c r="H2455" s="43">
        <v>19725</v>
      </c>
      <c r="I2455" s="167">
        <v>169695</v>
      </c>
    </row>
    <row r="2456" spans="1:9" s="27" customFormat="1" ht="11.25" customHeight="1" x14ac:dyDescent="0.2">
      <c r="A2456" s="25" t="s">
        <v>251</v>
      </c>
      <c r="B2456" s="25" t="s">
        <v>94</v>
      </c>
      <c r="C2456" s="25" t="s">
        <v>100</v>
      </c>
      <c r="D2456" s="25" t="s">
        <v>76</v>
      </c>
      <c r="E2456" s="25" t="s">
        <v>24</v>
      </c>
      <c r="F2456" s="43">
        <v>35</v>
      </c>
      <c r="G2456" s="43">
        <v>190</v>
      </c>
      <c r="H2456" s="43">
        <v>12930</v>
      </c>
      <c r="I2456" s="167">
        <v>101735</v>
      </c>
    </row>
    <row r="2457" spans="1:9" s="27" customFormat="1" ht="11.25" customHeight="1" x14ac:dyDescent="0.2">
      <c r="A2457" s="25" t="s">
        <v>251</v>
      </c>
      <c r="B2457" s="25" t="s">
        <v>94</v>
      </c>
      <c r="C2457" s="25" t="s">
        <v>100</v>
      </c>
      <c r="D2457" s="25" t="s">
        <v>77</v>
      </c>
      <c r="E2457" s="25" t="s">
        <v>16</v>
      </c>
      <c r="F2457" s="43">
        <v>0</v>
      </c>
      <c r="G2457" s="43">
        <v>15</v>
      </c>
      <c r="H2457" s="43">
        <v>1500</v>
      </c>
      <c r="I2457" s="167">
        <v>15140</v>
      </c>
    </row>
    <row r="2458" spans="1:9" s="27" customFormat="1" ht="11.25" customHeight="1" x14ac:dyDescent="0.2">
      <c r="A2458" s="25" t="s">
        <v>251</v>
      </c>
      <c r="B2458" s="25" t="s">
        <v>94</v>
      </c>
      <c r="C2458" s="25" t="s">
        <v>100</v>
      </c>
      <c r="D2458" s="25" t="s">
        <v>80</v>
      </c>
      <c r="E2458" s="25" t="s">
        <v>25</v>
      </c>
      <c r="F2458" s="43">
        <v>20</v>
      </c>
      <c r="G2458" s="43">
        <v>115</v>
      </c>
      <c r="H2458" s="43">
        <v>7070</v>
      </c>
      <c r="I2458" s="167">
        <v>57510</v>
      </c>
    </row>
    <row r="2459" spans="1:9" s="27" customFormat="1" ht="11.25" customHeight="1" x14ac:dyDescent="0.2">
      <c r="A2459" s="25" t="s">
        <v>251</v>
      </c>
      <c r="B2459" s="25" t="s">
        <v>94</v>
      </c>
      <c r="C2459" s="25" t="s">
        <v>100</v>
      </c>
      <c r="D2459" s="25" t="s">
        <v>81</v>
      </c>
      <c r="E2459" s="25" t="s">
        <v>19</v>
      </c>
      <c r="F2459" s="43">
        <v>5</v>
      </c>
      <c r="G2459" s="43">
        <v>20</v>
      </c>
      <c r="H2459" s="43">
        <v>2170</v>
      </c>
      <c r="I2459" s="167">
        <v>19065</v>
      </c>
    </row>
    <row r="2460" spans="1:9" s="27" customFormat="1" ht="11.25" customHeight="1" x14ac:dyDescent="0.2">
      <c r="A2460" s="25" t="s">
        <v>251</v>
      </c>
      <c r="B2460" s="25" t="s">
        <v>94</v>
      </c>
      <c r="C2460" s="25" t="s">
        <v>100</v>
      </c>
      <c r="D2460" s="25" t="s">
        <v>82</v>
      </c>
      <c r="E2460" s="25" t="s">
        <v>20</v>
      </c>
      <c r="F2460" s="43">
        <v>10</v>
      </c>
      <c r="G2460" s="43">
        <v>45</v>
      </c>
      <c r="H2460" s="43">
        <v>2955</v>
      </c>
      <c r="I2460" s="167">
        <v>23445</v>
      </c>
    </row>
    <row r="2461" spans="1:9" s="27" customFormat="1" ht="11.25" customHeight="1" x14ac:dyDescent="0.2">
      <c r="A2461" s="25" t="s">
        <v>251</v>
      </c>
      <c r="B2461" s="25" t="s">
        <v>105</v>
      </c>
      <c r="C2461" s="25" t="s">
        <v>384</v>
      </c>
      <c r="D2461" s="25" t="s">
        <v>66</v>
      </c>
      <c r="E2461" s="25" t="s">
        <v>12</v>
      </c>
      <c r="F2461" s="43">
        <v>55</v>
      </c>
      <c r="G2461" s="43">
        <v>170</v>
      </c>
      <c r="H2461" s="43">
        <v>14480</v>
      </c>
      <c r="I2461" s="167">
        <v>127435</v>
      </c>
    </row>
    <row r="2462" spans="1:9" s="27" customFormat="1" ht="11.25" customHeight="1" x14ac:dyDescent="0.2">
      <c r="A2462" s="25" t="s">
        <v>251</v>
      </c>
      <c r="B2462" s="25" t="s">
        <v>105</v>
      </c>
      <c r="C2462" s="25" t="s">
        <v>384</v>
      </c>
      <c r="D2462" s="25" t="s">
        <v>67</v>
      </c>
      <c r="E2462" s="25" t="s">
        <v>15</v>
      </c>
      <c r="F2462" s="43">
        <v>1395</v>
      </c>
      <c r="G2462" s="43">
        <v>7600</v>
      </c>
      <c r="H2462" s="43">
        <v>605500</v>
      </c>
      <c r="I2462" s="167">
        <v>5548380</v>
      </c>
    </row>
    <row r="2463" spans="1:9" s="27" customFormat="1" ht="11.25" customHeight="1" x14ac:dyDescent="0.2">
      <c r="A2463" s="25" t="s">
        <v>251</v>
      </c>
      <c r="B2463" s="25" t="s">
        <v>105</v>
      </c>
      <c r="C2463" s="25" t="s">
        <v>384</v>
      </c>
      <c r="D2463" s="25" t="s">
        <v>69</v>
      </c>
      <c r="E2463" s="25" t="s">
        <v>14</v>
      </c>
      <c r="F2463" s="43">
        <v>310</v>
      </c>
      <c r="G2463" s="43">
        <v>4875</v>
      </c>
      <c r="H2463" s="43">
        <v>184355</v>
      </c>
      <c r="I2463" s="167">
        <v>2388080</v>
      </c>
    </row>
    <row r="2464" spans="1:9" s="27" customFormat="1" ht="11.25" customHeight="1" x14ac:dyDescent="0.2">
      <c r="A2464" s="25" t="s">
        <v>251</v>
      </c>
      <c r="B2464" s="25" t="s">
        <v>105</v>
      </c>
      <c r="C2464" s="25" t="s">
        <v>384</v>
      </c>
      <c r="D2464" s="25" t="s">
        <v>70</v>
      </c>
      <c r="E2464" s="25" t="s">
        <v>17</v>
      </c>
      <c r="F2464" s="43">
        <v>65</v>
      </c>
      <c r="G2464" s="43">
        <v>27445</v>
      </c>
      <c r="H2464" s="43">
        <v>836060</v>
      </c>
      <c r="I2464" s="167">
        <v>12360205</v>
      </c>
    </row>
    <row r="2465" spans="1:9" s="27" customFormat="1" ht="11.25" customHeight="1" x14ac:dyDescent="0.2">
      <c r="A2465" s="25" t="s">
        <v>251</v>
      </c>
      <c r="B2465" s="25" t="s">
        <v>105</v>
      </c>
      <c r="C2465" s="25" t="s">
        <v>384</v>
      </c>
      <c r="D2465" s="25" t="s">
        <v>71</v>
      </c>
      <c r="E2465" s="25" t="s">
        <v>22</v>
      </c>
      <c r="F2465" s="43">
        <v>2725</v>
      </c>
      <c r="G2465" s="43">
        <v>21005</v>
      </c>
      <c r="H2465" s="43">
        <v>1314150</v>
      </c>
      <c r="I2465" s="167">
        <v>14931610</v>
      </c>
    </row>
    <row r="2466" spans="1:9" s="27" customFormat="1" ht="11.25" customHeight="1" x14ac:dyDescent="0.2">
      <c r="A2466" s="25" t="s">
        <v>251</v>
      </c>
      <c r="B2466" s="25" t="s">
        <v>105</v>
      </c>
      <c r="C2466" s="25" t="s">
        <v>384</v>
      </c>
      <c r="D2466" s="25" t="s">
        <v>72</v>
      </c>
      <c r="E2466" s="25" t="s">
        <v>10</v>
      </c>
      <c r="F2466" s="43">
        <v>150</v>
      </c>
      <c r="G2466" s="43">
        <v>910</v>
      </c>
      <c r="H2466" s="43">
        <v>67830</v>
      </c>
      <c r="I2466" s="167">
        <v>650110</v>
      </c>
    </row>
    <row r="2467" spans="1:9" s="27" customFormat="1" ht="11.25" customHeight="1" x14ac:dyDescent="0.2">
      <c r="A2467" s="25" t="s">
        <v>251</v>
      </c>
      <c r="B2467" s="25" t="s">
        <v>105</v>
      </c>
      <c r="C2467" s="25" t="s">
        <v>384</v>
      </c>
      <c r="D2467" s="25" t="s">
        <v>73</v>
      </c>
      <c r="E2467" s="25" t="s">
        <v>18</v>
      </c>
      <c r="F2467" s="43">
        <v>3885</v>
      </c>
      <c r="G2467" s="43">
        <v>11935</v>
      </c>
      <c r="H2467" s="43">
        <v>1201210</v>
      </c>
      <c r="I2467" s="167">
        <v>11905625</v>
      </c>
    </row>
    <row r="2468" spans="1:9" s="27" customFormat="1" ht="11.25" customHeight="1" x14ac:dyDescent="0.2">
      <c r="A2468" s="25" t="s">
        <v>251</v>
      </c>
      <c r="B2468" s="25" t="s">
        <v>105</v>
      </c>
      <c r="C2468" s="25" t="s">
        <v>384</v>
      </c>
      <c r="D2468" s="25" t="s">
        <v>74</v>
      </c>
      <c r="E2468" s="25" t="s">
        <v>23</v>
      </c>
      <c r="F2468" s="43">
        <v>27265</v>
      </c>
      <c r="G2468" s="43">
        <v>152360</v>
      </c>
      <c r="H2468" s="43">
        <v>12271370</v>
      </c>
      <c r="I2468" s="167">
        <v>125498030</v>
      </c>
    </row>
    <row r="2469" spans="1:9" s="27" customFormat="1" ht="11.25" customHeight="1" x14ac:dyDescent="0.2">
      <c r="A2469" s="25" t="s">
        <v>251</v>
      </c>
      <c r="B2469" s="25" t="s">
        <v>105</v>
      </c>
      <c r="C2469" s="25" t="s">
        <v>384</v>
      </c>
      <c r="D2469" s="25" t="s">
        <v>75</v>
      </c>
      <c r="E2469" s="25" t="s">
        <v>21</v>
      </c>
      <c r="F2469" s="43">
        <v>4725</v>
      </c>
      <c r="G2469" s="43">
        <v>74410</v>
      </c>
      <c r="H2469" s="43">
        <v>5431485</v>
      </c>
      <c r="I2469" s="167">
        <v>78818790</v>
      </c>
    </row>
    <row r="2470" spans="1:9" s="27" customFormat="1" ht="11.25" customHeight="1" x14ac:dyDescent="0.2">
      <c r="A2470" s="25" t="s">
        <v>251</v>
      </c>
      <c r="B2470" s="25" t="s">
        <v>105</v>
      </c>
      <c r="C2470" s="25" t="s">
        <v>384</v>
      </c>
      <c r="D2470" s="25" t="s">
        <v>76</v>
      </c>
      <c r="E2470" s="25" t="s">
        <v>24</v>
      </c>
      <c r="F2470" s="43">
        <v>30510</v>
      </c>
      <c r="G2470" s="43">
        <v>224090</v>
      </c>
      <c r="H2470" s="43">
        <v>23561105</v>
      </c>
      <c r="I2470" s="167">
        <v>233942065</v>
      </c>
    </row>
    <row r="2471" spans="1:9" s="27" customFormat="1" ht="11.25" customHeight="1" x14ac:dyDescent="0.2">
      <c r="A2471" s="25" t="s">
        <v>251</v>
      </c>
      <c r="B2471" s="25" t="s">
        <v>105</v>
      </c>
      <c r="C2471" s="25" t="s">
        <v>384</v>
      </c>
      <c r="D2471" s="25" t="s">
        <v>77</v>
      </c>
      <c r="E2471" s="25" t="s">
        <v>16</v>
      </c>
      <c r="F2471" s="43">
        <v>4635</v>
      </c>
      <c r="G2471" s="43">
        <v>26840</v>
      </c>
      <c r="H2471" s="43">
        <v>2102330</v>
      </c>
      <c r="I2471" s="167">
        <v>28700525</v>
      </c>
    </row>
    <row r="2472" spans="1:9" s="27" customFormat="1" ht="11.25" customHeight="1" x14ac:dyDescent="0.2">
      <c r="A2472" s="25" t="s">
        <v>251</v>
      </c>
      <c r="B2472" s="25" t="s">
        <v>105</v>
      </c>
      <c r="C2472" s="25" t="s">
        <v>384</v>
      </c>
      <c r="D2472" s="25" t="s">
        <v>78</v>
      </c>
      <c r="E2472" s="25" t="s">
        <v>13</v>
      </c>
      <c r="F2472" s="43">
        <v>1930</v>
      </c>
      <c r="G2472" s="43">
        <v>7395</v>
      </c>
      <c r="H2472" s="43">
        <v>565010</v>
      </c>
      <c r="I2472" s="167">
        <v>7775035</v>
      </c>
    </row>
    <row r="2473" spans="1:9" s="27" customFormat="1" ht="11.25" customHeight="1" x14ac:dyDescent="0.2">
      <c r="A2473" s="25" t="s">
        <v>251</v>
      </c>
      <c r="B2473" s="25" t="s">
        <v>105</v>
      </c>
      <c r="C2473" s="25" t="s">
        <v>384</v>
      </c>
      <c r="D2473" s="25" t="s">
        <v>79</v>
      </c>
      <c r="E2473" s="25" t="s">
        <v>11</v>
      </c>
      <c r="F2473" s="43">
        <v>4010</v>
      </c>
      <c r="G2473" s="43">
        <v>13270</v>
      </c>
      <c r="H2473" s="43">
        <v>1340535</v>
      </c>
      <c r="I2473" s="167">
        <v>15406210</v>
      </c>
    </row>
    <row r="2474" spans="1:9" s="27" customFormat="1" ht="11.25" customHeight="1" x14ac:dyDescent="0.2">
      <c r="A2474" s="25" t="s">
        <v>251</v>
      </c>
      <c r="B2474" s="25" t="s">
        <v>105</v>
      </c>
      <c r="C2474" s="25" t="s">
        <v>384</v>
      </c>
      <c r="D2474" s="25" t="s">
        <v>80</v>
      </c>
      <c r="E2474" s="25" t="s">
        <v>25</v>
      </c>
      <c r="F2474" s="43">
        <v>15475</v>
      </c>
      <c r="G2474" s="43">
        <v>130530</v>
      </c>
      <c r="H2474" s="43">
        <v>9820290</v>
      </c>
      <c r="I2474" s="167">
        <v>109135975</v>
      </c>
    </row>
    <row r="2475" spans="1:9" s="27" customFormat="1" ht="11.25" customHeight="1" x14ac:dyDescent="0.2">
      <c r="A2475" s="25" t="s">
        <v>251</v>
      </c>
      <c r="B2475" s="25" t="s">
        <v>105</v>
      </c>
      <c r="C2475" s="25" t="s">
        <v>384</v>
      </c>
      <c r="D2475" s="25" t="s">
        <v>81</v>
      </c>
      <c r="E2475" s="25" t="s">
        <v>19</v>
      </c>
      <c r="F2475" s="43">
        <v>4110</v>
      </c>
      <c r="G2475" s="43">
        <v>18675</v>
      </c>
      <c r="H2475" s="43">
        <v>1214980</v>
      </c>
      <c r="I2475" s="167">
        <v>12291625</v>
      </c>
    </row>
    <row r="2476" spans="1:9" s="27" customFormat="1" ht="11.25" customHeight="1" x14ac:dyDescent="0.2">
      <c r="A2476" s="25" t="s">
        <v>251</v>
      </c>
      <c r="B2476" s="25" t="s">
        <v>105</v>
      </c>
      <c r="C2476" s="25" t="s">
        <v>384</v>
      </c>
      <c r="D2476" s="25" t="s">
        <v>82</v>
      </c>
      <c r="E2476" s="25" t="s">
        <v>20</v>
      </c>
      <c r="F2476" s="43">
        <v>18790</v>
      </c>
      <c r="G2476" s="43">
        <v>97875</v>
      </c>
      <c r="H2476" s="43">
        <v>8206375</v>
      </c>
      <c r="I2476" s="167">
        <v>86025500</v>
      </c>
    </row>
    <row r="2477" spans="1:9" s="27" customFormat="1" ht="11.25" customHeight="1" x14ac:dyDescent="0.2">
      <c r="A2477" s="25" t="s">
        <v>251</v>
      </c>
      <c r="B2477" s="25" t="s">
        <v>93</v>
      </c>
      <c r="C2477" s="25" t="s">
        <v>383</v>
      </c>
      <c r="D2477" s="25" t="s">
        <v>66</v>
      </c>
      <c r="E2477" s="25" t="s">
        <v>12</v>
      </c>
      <c r="F2477" s="43">
        <v>140</v>
      </c>
      <c r="G2477" s="43">
        <v>330</v>
      </c>
      <c r="H2477" s="43">
        <v>23535</v>
      </c>
      <c r="I2477" s="167">
        <v>204865</v>
      </c>
    </row>
    <row r="2478" spans="1:9" s="27" customFormat="1" ht="11.25" customHeight="1" x14ac:dyDescent="0.2">
      <c r="A2478" s="25" t="s">
        <v>251</v>
      </c>
      <c r="B2478" s="25" t="s">
        <v>93</v>
      </c>
      <c r="C2478" s="25" t="s">
        <v>383</v>
      </c>
      <c r="D2478" s="25" t="s">
        <v>67</v>
      </c>
      <c r="E2478" s="25" t="s">
        <v>15</v>
      </c>
      <c r="F2478" s="43">
        <v>320</v>
      </c>
      <c r="G2478" s="43">
        <v>1590</v>
      </c>
      <c r="H2478" s="43">
        <v>83755</v>
      </c>
      <c r="I2478" s="167">
        <v>715025</v>
      </c>
    </row>
    <row r="2479" spans="1:9" s="27" customFormat="1" ht="11.25" customHeight="1" x14ac:dyDescent="0.2">
      <c r="A2479" s="25" t="s">
        <v>251</v>
      </c>
      <c r="B2479" s="25" t="s">
        <v>93</v>
      </c>
      <c r="C2479" s="25" t="s">
        <v>383</v>
      </c>
      <c r="D2479" s="25" t="s">
        <v>69</v>
      </c>
      <c r="E2479" s="25" t="s">
        <v>14</v>
      </c>
      <c r="F2479" s="43">
        <v>100</v>
      </c>
      <c r="G2479" s="43">
        <v>1685</v>
      </c>
      <c r="H2479" s="43">
        <v>71140</v>
      </c>
      <c r="I2479" s="167">
        <v>790725</v>
      </c>
    </row>
    <row r="2480" spans="1:9" s="27" customFormat="1" ht="11.25" customHeight="1" x14ac:dyDescent="0.2">
      <c r="A2480" s="25" t="s">
        <v>251</v>
      </c>
      <c r="B2480" s="25" t="s">
        <v>93</v>
      </c>
      <c r="C2480" s="25" t="s">
        <v>383</v>
      </c>
      <c r="D2480" s="25" t="s">
        <v>70</v>
      </c>
      <c r="E2480" s="25" t="s">
        <v>17</v>
      </c>
      <c r="F2480" s="43">
        <v>25</v>
      </c>
      <c r="G2480" s="43">
        <v>1075</v>
      </c>
      <c r="H2480" s="43">
        <v>48740</v>
      </c>
      <c r="I2480" s="167">
        <v>489785</v>
      </c>
    </row>
    <row r="2481" spans="1:9" s="27" customFormat="1" ht="11.25" customHeight="1" x14ac:dyDescent="0.2">
      <c r="A2481" s="25" t="s">
        <v>251</v>
      </c>
      <c r="B2481" s="25" t="s">
        <v>93</v>
      </c>
      <c r="C2481" s="25" t="s">
        <v>383</v>
      </c>
      <c r="D2481" s="25" t="s">
        <v>71</v>
      </c>
      <c r="E2481" s="25" t="s">
        <v>22</v>
      </c>
      <c r="F2481" s="43">
        <v>570</v>
      </c>
      <c r="G2481" s="43">
        <v>6020</v>
      </c>
      <c r="H2481" s="43">
        <v>271020</v>
      </c>
      <c r="I2481" s="167">
        <v>2635100</v>
      </c>
    </row>
    <row r="2482" spans="1:9" s="27" customFormat="1" ht="11.25" customHeight="1" x14ac:dyDescent="0.2">
      <c r="A2482" s="25" t="s">
        <v>251</v>
      </c>
      <c r="B2482" s="25" t="s">
        <v>93</v>
      </c>
      <c r="C2482" s="25" t="s">
        <v>383</v>
      </c>
      <c r="D2482" s="25" t="s">
        <v>72</v>
      </c>
      <c r="E2482" s="25" t="s">
        <v>10</v>
      </c>
      <c r="F2482" s="43">
        <v>25</v>
      </c>
      <c r="G2482" s="43">
        <v>70</v>
      </c>
      <c r="H2482" s="43">
        <v>4035</v>
      </c>
      <c r="I2482" s="167">
        <v>36745</v>
      </c>
    </row>
    <row r="2483" spans="1:9" s="27" customFormat="1" ht="11.25" customHeight="1" x14ac:dyDescent="0.2">
      <c r="A2483" s="25" t="s">
        <v>251</v>
      </c>
      <c r="B2483" s="25" t="s">
        <v>93</v>
      </c>
      <c r="C2483" s="25" t="s">
        <v>383</v>
      </c>
      <c r="D2483" s="25" t="s">
        <v>73</v>
      </c>
      <c r="E2483" s="25" t="s">
        <v>18</v>
      </c>
      <c r="F2483" s="43">
        <v>320</v>
      </c>
      <c r="G2483" s="43">
        <v>855</v>
      </c>
      <c r="H2483" s="43">
        <v>67815</v>
      </c>
      <c r="I2483" s="167">
        <v>697050</v>
      </c>
    </row>
    <row r="2484" spans="1:9" s="27" customFormat="1" ht="11.25" customHeight="1" x14ac:dyDescent="0.2">
      <c r="A2484" s="25" t="s">
        <v>251</v>
      </c>
      <c r="B2484" s="25" t="s">
        <v>93</v>
      </c>
      <c r="C2484" s="25" t="s">
        <v>383</v>
      </c>
      <c r="D2484" s="25" t="s">
        <v>74</v>
      </c>
      <c r="E2484" s="25" t="s">
        <v>23</v>
      </c>
      <c r="F2484" s="43">
        <v>3915</v>
      </c>
      <c r="G2484" s="43">
        <v>16190</v>
      </c>
      <c r="H2484" s="43">
        <v>1242780</v>
      </c>
      <c r="I2484" s="167">
        <v>11406235</v>
      </c>
    </row>
    <row r="2485" spans="1:9" s="27" customFormat="1" ht="11.25" customHeight="1" x14ac:dyDescent="0.2">
      <c r="A2485" s="25" t="s">
        <v>251</v>
      </c>
      <c r="B2485" s="25" t="s">
        <v>93</v>
      </c>
      <c r="C2485" s="25" t="s">
        <v>383</v>
      </c>
      <c r="D2485" s="25" t="s">
        <v>75</v>
      </c>
      <c r="E2485" s="25" t="s">
        <v>21</v>
      </c>
      <c r="F2485" s="43">
        <v>305</v>
      </c>
      <c r="G2485" s="43">
        <v>1425</v>
      </c>
      <c r="H2485" s="43">
        <v>69505</v>
      </c>
      <c r="I2485" s="167">
        <v>618630</v>
      </c>
    </row>
    <row r="2486" spans="1:9" s="27" customFormat="1" ht="11.25" customHeight="1" x14ac:dyDescent="0.2">
      <c r="A2486" s="25" t="s">
        <v>251</v>
      </c>
      <c r="B2486" s="25" t="s">
        <v>93</v>
      </c>
      <c r="C2486" s="25" t="s">
        <v>383</v>
      </c>
      <c r="D2486" s="25" t="s">
        <v>76</v>
      </c>
      <c r="E2486" s="25" t="s">
        <v>24</v>
      </c>
      <c r="F2486" s="43">
        <v>3960</v>
      </c>
      <c r="G2486" s="43">
        <v>19595</v>
      </c>
      <c r="H2486" s="43">
        <v>1804375</v>
      </c>
      <c r="I2486" s="167">
        <v>15746705</v>
      </c>
    </row>
    <row r="2487" spans="1:9" s="27" customFormat="1" ht="11.25" customHeight="1" x14ac:dyDescent="0.2">
      <c r="A2487" s="25" t="s">
        <v>251</v>
      </c>
      <c r="B2487" s="25" t="s">
        <v>93</v>
      </c>
      <c r="C2487" s="25" t="s">
        <v>383</v>
      </c>
      <c r="D2487" s="25" t="s">
        <v>77</v>
      </c>
      <c r="E2487" s="25" t="s">
        <v>16</v>
      </c>
      <c r="F2487" s="43">
        <v>185</v>
      </c>
      <c r="G2487" s="43">
        <v>1090</v>
      </c>
      <c r="H2487" s="43">
        <v>67615</v>
      </c>
      <c r="I2487" s="167">
        <v>705755</v>
      </c>
    </row>
    <row r="2488" spans="1:9" s="27" customFormat="1" ht="11.25" customHeight="1" x14ac:dyDescent="0.2">
      <c r="A2488" s="25" t="s">
        <v>251</v>
      </c>
      <c r="B2488" s="25" t="s">
        <v>93</v>
      </c>
      <c r="C2488" s="25" t="s">
        <v>383</v>
      </c>
      <c r="D2488" s="25" t="s">
        <v>78</v>
      </c>
      <c r="E2488" s="25" t="s">
        <v>13</v>
      </c>
      <c r="F2488" s="43">
        <v>210</v>
      </c>
      <c r="G2488" s="43">
        <v>465</v>
      </c>
      <c r="H2488" s="43">
        <v>30690</v>
      </c>
      <c r="I2488" s="167">
        <v>335485</v>
      </c>
    </row>
    <row r="2489" spans="1:9" s="27" customFormat="1" ht="11.25" customHeight="1" x14ac:dyDescent="0.2">
      <c r="A2489" s="25" t="s">
        <v>251</v>
      </c>
      <c r="B2489" s="25" t="s">
        <v>93</v>
      </c>
      <c r="C2489" s="25" t="s">
        <v>383</v>
      </c>
      <c r="D2489" s="25" t="s">
        <v>79</v>
      </c>
      <c r="E2489" s="25" t="s">
        <v>11</v>
      </c>
      <c r="F2489" s="43">
        <v>425</v>
      </c>
      <c r="G2489" s="43">
        <v>1265</v>
      </c>
      <c r="H2489" s="43">
        <v>119660</v>
      </c>
      <c r="I2489" s="167">
        <v>1214945</v>
      </c>
    </row>
    <row r="2490" spans="1:9" s="27" customFormat="1" ht="11.25" customHeight="1" x14ac:dyDescent="0.2">
      <c r="A2490" s="25" t="s">
        <v>251</v>
      </c>
      <c r="B2490" s="25" t="s">
        <v>93</v>
      </c>
      <c r="C2490" s="25" t="s">
        <v>383</v>
      </c>
      <c r="D2490" s="25" t="s">
        <v>80</v>
      </c>
      <c r="E2490" s="25" t="s">
        <v>25</v>
      </c>
      <c r="F2490" s="43">
        <v>1215</v>
      </c>
      <c r="G2490" s="43">
        <v>5200</v>
      </c>
      <c r="H2490" s="43">
        <v>324210</v>
      </c>
      <c r="I2490" s="167">
        <v>3080985</v>
      </c>
    </row>
    <row r="2491" spans="1:9" s="27" customFormat="1" ht="11.25" customHeight="1" x14ac:dyDescent="0.2">
      <c r="A2491" s="25" t="s">
        <v>251</v>
      </c>
      <c r="B2491" s="25" t="s">
        <v>93</v>
      </c>
      <c r="C2491" s="25" t="s">
        <v>383</v>
      </c>
      <c r="D2491" s="25" t="s">
        <v>81</v>
      </c>
      <c r="E2491" s="25" t="s">
        <v>19</v>
      </c>
      <c r="F2491" s="43">
        <v>695</v>
      </c>
      <c r="G2491" s="43">
        <v>2550</v>
      </c>
      <c r="H2491" s="43">
        <v>171370</v>
      </c>
      <c r="I2491" s="167">
        <v>1540130</v>
      </c>
    </row>
    <row r="2492" spans="1:9" s="27" customFormat="1" ht="11.25" customHeight="1" x14ac:dyDescent="0.2">
      <c r="A2492" s="25" t="s">
        <v>251</v>
      </c>
      <c r="B2492" s="25" t="s">
        <v>93</v>
      </c>
      <c r="C2492" s="25" t="s">
        <v>383</v>
      </c>
      <c r="D2492" s="25" t="s">
        <v>82</v>
      </c>
      <c r="E2492" s="25" t="s">
        <v>20</v>
      </c>
      <c r="F2492" s="43">
        <v>3810</v>
      </c>
      <c r="G2492" s="43">
        <v>12030</v>
      </c>
      <c r="H2492" s="43">
        <v>951175</v>
      </c>
      <c r="I2492" s="167">
        <v>8364000</v>
      </c>
    </row>
    <row r="2493" spans="1:9" s="27" customFormat="1" ht="11.25" customHeight="1" x14ac:dyDescent="0.2">
      <c r="A2493" s="25" t="s">
        <v>251</v>
      </c>
      <c r="B2493" s="25" t="s">
        <v>92</v>
      </c>
      <c r="C2493" s="25" t="s">
        <v>382</v>
      </c>
      <c r="D2493" s="25" t="s">
        <v>66</v>
      </c>
      <c r="E2493" s="25" t="s">
        <v>12</v>
      </c>
      <c r="F2493" s="43">
        <v>155</v>
      </c>
      <c r="G2493" s="43">
        <v>390</v>
      </c>
      <c r="H2493" s="43">
        <v>25880</v>
      </c>
      <c r="I2493" s="167">
        <v>215865</v>
      </c>
    </row>
    <row r="2494" spans="1:9" s="27" customFormat="1" ht="11.25" customHeight="1" x14ac:dyDescent="0.2">
      <c r="A2494" s="25" t="s">
        <v>251</v>
      </c>
      <c r="B2494" s="25" t="s">
        <v>92</v>
      </c>
      <c r="C2494" s="25" t="s">
        <v>382</v>
      </c>
      <c r="D2494" s="25" t="s">
        <v>67</v>
      </c>
      <c r="E2494" s="25" t="s">
        <v>15</v>
      </c>
      <c r="F2494" s="43">
        <v>410</v>
      </c>
      <c r="G2494" s="43">
        <v>1935</v>
      </c>
      <c r="H2494" s="43">
        <v>93615</v>
      </c>
      <c r="I2494" s="167">
        <v>751965</v>
      </c>
    </row>
    <row r="2495" spans="1:9" s="27" customFormat="1" ht="11.25" customHeight="1" x14ac:dyDescent="0.2">
      <c r="A2495" s="25" t="s">
        <v>251</v>
      </c>
      <c r="B2495" s="25" t="s">
        <v>92</v>
      </c>
      <c r="C2495" s="25" t="s">
        <v>382</v>
      </c>
      <c r="D2495" s="25" t="s">
        <v>69</v>
      </c>
      <c r="E2495" s="25" t="s">
        <v>14</v>
      </c>
      <c r="F2495" s="43">
        <v>95</v>
      </c>
      <c r="G2495" s="43">
        <v>1840</v>
      </c>
      <c r="H2495" s="43">
        <v>60140</v>
      </c>
      <c r="I2495" s="167">
        <v>683560</v>
      </c>
    </row>
    <row r="2496" spans="1:9" s="27" customFormat="1" ht="11.25" customHeight="1" x14ac:dyDescent="0.2">
      <c r="A2496" s="25" t="s">
        <v>251</v>
      </c>
      <c r="B2496" s="25" t="s">
        <v>92</v>
      </c>
      <c r="C2496" s="25" t="s">
        <v>382</v>
      </c>
      <c r="D2496" s="25" t="s">
        <v>70</v>
      </c>
      <c r="E2496" s="25" t="s">
        <v>17</v>
      </c>
      <c r="F2496" s="43">
        <v>40</v>
      </c>
      <c r="G2496" s="43">
        <v>3025</v>
      </c>
      <c r="H2496" s="43">
        <v>66945</v>
      </c>
      <c r="I2496" s="167">
        <v>859885</v>
      </c>
    </row>
    <row r="2497" spans="1:9" s="27" customFormat="1" ht="11.25" customHeight="1" x14ac:dyDescent="0.2">
      <c r="A2497" s="25" t="s">
        <v>251</v>
      </c>
      <c r="B2497" s="25" t="s">
        <v>92</v>
      </c>
      <c r="C2497" s="25" t="s">
        <v>382</v>
      </c>
      <c r="D2497" s="25" t="s">
        <v>71</v>
      </c>
      <c r="E2497" s="25" t="s">
        <v>22</v>
      </c>
      <c r="F2497" s="43">
        <v>710</v>
      </c>
      <c r="G2497" s="43">
        <v>6560</v>
      </c>
      <c r="H2497" s="43">
        <v>251865</v>
      </c>
      <c r="I2497" s="167">
        <v>2575390</v>
      </c>
    </row>
    <row r="2498" spans="1:9" s="27" customFormat="1" ht="11.25" customHeight="1" x14ac:dyDescent="0.2">
      <c r="A2498" s="25" t="s">
        <v>251</v>
      </c>
      <c r="B2498" s="25" t="s">
        <v>92</v>
      </c>
      <c r="C2498" s="25" t="s">
        <v>382</v>
      </c>
      <c r="D2498" s="25" t="s">
        <v>72</v>
      </c>
      <c r="E2498" s="25" t="s">
        <v>10</v>
      </c>
      <c r="F2498" s="43">
        <v>35</v>
      </c>
      <c r="G2498" s="43">
        <v>240</v>
      </c>
      <c r="H2498" s="43">
        <v>16145</v>
      </c>
      <c r="I2498" s="167">
        <v>141730</v>
      </c>
    </row>
    <row r="2499" spans="1:9" s="27" customFormat="1" ht="11.25" customHeight="1" x14ac:dyDescent="0.2">
      <c r="A2499" s="25" t="s">
        <v>251</v>
      </c>
      <c r="B2499" s="25" t="s">
        <v>92</v>
      </c>
      <c r="C2499" s="25" t="s">
        <v>382</v>
      </c>
      <c r="D2499" s="25" t="s">
        <v>73</v>
      </c>
      <c r="E2499" s="25" t="s">
        <v>18</v>
      </c>
      <c r="F2499" s="43">
        <v>315</v>
      </c>
      <c r="G2499" s="43">
        <v>800</v>
      </c>
      <c r="H2499" s="43">
        <v>60035</v>
      </c>
      <c r="I2499" s="167">
        <v>584140</v>
      </c>
    </row>
    <row r="2500" spans="1:9" s="27" customFormat="1" ht="11.25" customHeight="1" x14ac:dyDescent="0.2">
      <c r="A2500" s="25" t="s">
        <v>251</v>
      </c>
      <c r="B2500" s="25" t="s">
        <v>92</v>
      </c>
      <c r="C2500" s="25" t="s">
        <v>382</v>
      </c>
      <c r="D2500" s="25" t="s">
        <v>74</v>
      </c>
      <c r="E2500" s="25" t="s">
        <v>23</v>
      </c>
      <c r="F2500" s="43">
        <v>4830</v>
      </c>
      <c r="G2500" s="43">
        <v>19125</v>
      </c>
      <c r="H2500" s="43">
        <v>1437980</v>
      </c>
      <c r="I2500" s="167">
        <v>13145365</v>
      </c>
    </row>
    <row r="2501" spans="1:9" s="27" customFormat="1" ht="11.25" customHeight="1" x14ac:dyDescent="0.2">
      <c r="A2501" s="25" t="s">
        <v>251</v>
      </c>
      <c r="B2501" s="25" t="s">
        <v>92</v>
      </c>
      <c r="C2501" s="25" t="s">
        <v>382</v>
      </c>
      <c r="D2501" s="25" t="s">
        <v>75</v>
      </c>
      <c r="E2501" s="25" t="s">
        <v>21</v>
      </c>
      <c r="F2501" s="43">
        <v>305</v>
      </c>
      <c r="G2501" s="43">
        <v>1380</v>
      </c>
      <c r="H2501" s="43">
        <v>61420</v>
      </c>
      <c r="I2501" s="167">
        <v>585025</v>
      </c>
    </row>
    <row r="2502" spans="1:9" s="27" customFormat="1" ht="11.25" customHeight="1" x14ac:dyDescent="0.2">
      <c r="A2502" s="25" t="s">
        <v>251</v>
      </c>
      <c r="B2502" s="25" t="s">
        <v>92</v>
      </c>
      <c r="C2502" s="25" t="s">
        <v>382</v>
      </c>
      <c r="D2502" s="25" t="s">
        <v>76</v>
      </c>
      <c r="E2502" s="25" t="s">
        <v>24</v>
      </c>
      <c r="F2502" s="43">
        <v>4560</v>
      </c>
      <c r="G2502" s="43">
        <v>22010</v>
      </c>
      <c r="H2502" s="43">
        <v>2082935</v>
      </c>
      <c r="I2502" s="167">
        <v>18310105</v>
      </c>
    </row>
    <row r="2503" spans="1:9" s="27" customFormat="1" ht="11.25" customHeight="1" x14ac:dyDescent="0.2">
      <c r="A2503" s="25" t="s">
        <v>251</v>
      </c>
      <c r="B2503" s="25" t="s">
        <v>92</v>
      </c>
      <c r="C2503" s="25" t="s">
        <v>382</v>
      </c>
      <c r="D2503" s="25" t="s">
        <v>77</v>
      </c>
      <c r="E2503" s="25" t="s">
        <v>16</v>
      </c>
      <c r="F2503" s="43">
        <v>150</v>
      </c>
      <c r="G2503" s="43">
        <v>565</v>
      </c>
      <c r="H2503" s="43">
        <v>44135</v>
      </c>
      <c r="I2503" s="167">
        <v>436380</v>
      </c>
    </row>
    <row r="2504" spans="1:9" s="27" customFormat="1" ht="11.25" customHeight="1" x14ac:dyDescent="0.2">
      <c r="A2504" s="25" t="s">
        <v>251</v>
      </c>
      <c r="B2504" s="25" t="s">
        <v>92</v>
      </c>
      <c r="C2504" s="25" t="s">
        <v>382</v>
      </c>
      <c r="D2504" s="25" t="s">
        <v>78</v>
      </c>
      <c r="E2504" s="25" t="s">
        <v>13</v>
      </c>
      <c r="F2504" s="43">
        <v>225</v>
      </c>
      <c r="G2504" s="43">
        <v>565</v>
      </c>
      <c r="H2504" s="43">
        <v>36450</v>
      </c>
      <c r="I2504" s="167">
        <v>405895</v>
      </c>
    </row>
    <row r="2505" spans="1:9" s="27" customFormat="1" ht="11.25" customHeight="1" x14ac:dyDescent="0.2">
      <c r="A2505" s="25" t="s">
        <v>251</v>
      </c>
      <c r="B2505" s="25" t="s">
        <v>92</v>
      </c>
      <c r="C2505" s="25" t="s">
        <v>382</v>
      </c>
      <c r="D2505" s="25" t="s">
        <v>79</v>
      </c>
      <c r="E2505" s="25" t="s">
        <v>11</v>
      </c>
      <c r="F2505" s="43">
        <v>355</v>
      </c>
      <c r="G2505" s="43">
        <v>950</v>
      </c>
      <c r="H2505" s="43">
        <v>83305</v>
      </c>
      <c r="I2505" s="167">
        <v>802625</v>
      </c>
    </row>
    <row r="2506" spans="1:9" s="27" customFormat="1" ht="11.25" customHeight="1" x14ac:dyDescent="0.2">
      <c r="A2506" s="25" t="s">
        <v>251</v>
      </c>
      <c r="B2506" s="25" t="s">
        <v>92</v>
      </c>
      <c r="C2506" s="25" t="s">
        <v>382</v>
      </c>
      <c r="D2506" s="25" t="s">
        <v>80</v>
      </c>
      <c r="E2506" s="25" t="s">
        <v>25</v>
      </c>
      <c r="F2506" s="43">
        <v>1255</v>
      </c>
      <c r="G2506" s="43">
        <v>6030</v>
      </c>
      <c r="H2506" s="43">
        <v>350260</v>
      </c>
      <c r="I2506" s="167">
        <v>3344895</v>
      </c>
    </row>
    <row r="2507" spans="1:9" s="27" customFormat="1" ht="11.25" customHeight="1" x14ac:dyDescent="0.2">
      <c r="A2507" s="25" t="s">
        <v>251</v>
      </c>
      <c r="B2507" s="25" t="s">
        <v>92</v>
      </c>
      <c r="C2507" s="25" t="s">
        <v>382</v>
      </c>
      <c r="D2507" s="25" t="s">
        <v>81</v>
      </c>
      <c r="E2507" s="25" t="s">
        <v>19</v>
      </c>
      <c r="F2507" s="43">
        <v>780</v>
      </c>
      <c r="G2507" s="43">
        <v>2705</v>
      </c>
      <c r="H2507" s="43">
        <v>163270</v>
      </c>
      <c r="I2507" s="167">
        <v>1451995</v>
      </c>
    </row>
    <row r="2508" spans="1:9" s="27" customFormat="1" ht="11.25" customHeight="1" x14ac:dyDescent="0.2">
      <c r="A2508" s="25" t="s">
        <v>251</v>
      </c>
      <c r="B2508" s="25" t="s">
        <v>92</v>
      </c>
      <c r="C2508" s="25" t="s">
        <v>382</v>
      </c>
      <c r="D2508" s="25" t="s">
        <v>82</v>
      </c>
      <c r="E2508" s="25" t="s">
        <v>20</v>
      </c>
      <c r="F2508" s="43">
        <v>3715</v>
      </c>
      <c r="G2508" s="43">
        <v>11410</v>
      </c>
      <c r="H2508" s="43">
        <v>962865</v>
      </c>
      <c r="I2508" s="167">
        <v>8273495</v>
      </c>
    </row>
    <row r="2509" spans="1:9" s="27" customFormat="1" ht="11.25" customHeight="1" x14ac:dyDescent="0.2">
      <c r="A2509" s="25" t="s">
        <v>251</v>
      </c>
      <c r="B2509" s="25" t="s">
        <v>91</v>
      </c>
      <c r="C2509" s="25" t="s">
        <v>121</v>
      </c>
      <c r="D2509" s="25" t="s">
        <v>66</v>
      </c>
      <c r="E2509" s="25" t="s">
        <v>12</v>
      </c>
      <c r="F2509" s="43">
        <v>165</v>
      </c>
      <c r="G2509" s="43">
        <v>385</v>
      </c>
      <c r="H2509" s="43">
        <v>26505</v>
      </c>
      <c r="I2509" s="167">
        <v>246640</v>
      </c>
    </row>
    <row r="2510" spans="1:9" s="27" customFormat="1" ht="11.25" customHeight="1" x14ac:dyDescent="0.2">
      <c r="A2510" s="25" t="s">
        <v>251</v>
      </c>
      <c r="B2510" s="25" t="s">
        <v>91</v>
      </c>
      <c r="C2510" s="25" t="s">
        <v>121</v>
      </c>
      <c r="D2510" s="25" t="s">
        <v>67</v>
      </c>
      <c r="E2510" s="25" t="s">
        <v>15</v>
      </c>
      <c r="F2510" s="43">
        <v>535</v>
      </c>
      <c r="G2510" s="43">
        <v>2360</v>
      </c>
      <c r="H2510" s="43">
        <v>131320</v>
      </c>
      <c r="I2510" s="167">
        <v>1097385</v>
      </c>
    </row>
    <row r="2511" spans="1:9" s="27" customFormat="1" ht="11.25" customHeight="1" x14ac:dyDescent="0.2">
      <c r="A2511" s="25" t="s">
        <v>251</v>
      </c>
      <c r="B2511" s="25" t="s">
        <v>91</v>
      </c>
      <c r="C2511" s="25" t="s">
        <v>121</v>
      </c>
      <c r="D2511" s="25" t="s">
        <v>69</v>
      </c>
      <c r="E2511" s="25" t="s">
        <v>14</v>
      </c>
      <c r="F2511" s="43">
        <v>65</v>
      </c>
      <c r="G2511" s="43">
        <v>1210</v>
      </c>
      <c r="H2511" s="43">
        <v>42805</v>
      </c>
      <c r="I2511" s="167">
        <v>445250</v>
      </c>
    </row>
    <row r="2512" spans="1:9" s="27" customFormat="1" ht="11.25" customHeight="1" x14ac:dyDescent="0.2">
      <c r="A2512" s="25" t="s">
        <v>251</v>
      </c>
      <c r="B2512" s="25" t="s">
        <v>91</v>
      </c>
      <c r="C2512" s="25" t="s">
        <v>121</v>
      </c>
      <c r="D2512" s="25" t="s">
        <v>70</v>
      </c>
      <c r="E2512" s="25" t="s">
        <v>17</v>
      </c>
      <c r="F2512" s="43">
        <v>25</v>
      </c>
      <c r="G2512" s="43">
        <v>2040</v>
      </c>
      <c r="H2512" s="43">
        <v>107275</v>
      </c>
      <c r="I2512" s="167">
        <v>1444785</v>
      </c>
    </row>
    <row r="2513" spans="1:9" s="27" customFormat="1" ht="11.25" customHeight="1" x14ac:dyDescent="0.2">
      <c r="A2513" s="25" t="s">
        <v>251</v>
      </c>
      <c r="B2513" s="25" t="s">
        <v>91</v>
      </c>
      <c r="C2513" s="25" t="s">
        <v>121</v>
      </c>
      <c r="D2513" s="25" t="s">
        <v>71</v>
      </c>
      <c r="E2513" s="25" t="s">
        <v>22</v>
      </c>
      <c r="F2513" s="43">
        <v>640</v>
      </c>
      <c r="G2513" s="43">
        <v>6170</v>
      </c>
      <c r="H2513" s="43">
        <v>252970</v>
      </c>
      <c r="I2513" s="167">
        <v>2520465</v>
      </c>
    </row>
    <row r="2514" spans="1:9" s="27" customFormat="1" ht="11.25" customHeight="1" x14ac:dyDescent="0.2">
      <c r="A2514" s="25" t="s">
        <v>251</v>
      </c>
      <c r="B2514" s="25" t="s">
        <v>91</v>
      </c>
      <c r="C2514" s="25" t="s">
        <v>121</v>
      </c>
      <c r="D2514" s="25" t="s">
        <v>72</v>
      </c>
      <c r="E2514" s="25" t="s">
        <v>10</v>
      </c>
      <c r="F2514" s="43">
        <v>40</v>
      </c>
      <c r="G2514" s="43">
        <v>175</v>
      </c>
      <c r="H2514" s="43">
        <v>11105</v>
      </c>
      <c r="I2514" s="167">
        <v>105315</v>
      </c>
    </row>
    <row r="2515" spans="1:9" s="27" customFormat="1" ht="11.25" customHeight="1" x14ac:dyDescent="0.2">
      <c r="A2515" s="25" t="s">
        <v>251</v>
      </c>
      <c r="B2515" s="25" t="s">
        <v>91</v>
      </c>
      <c r="C2515" s="25" t="s">
        <v>121</v>
      </c>
      <c r="D2515" s="25" t="s">
        <v>73</v>
      </c>
      <c r="E2515" s="25" t="s">
        <v>18</v>
      </c>
      <c r="F2515" s="43">
        <v>420</v>
      </c>
      <c r="G2515" s="43">
        <v>1180</v>
      </c>
      <c r="H2515" s="43">
        <v>88995</v>
      </c>
      <c r="I2515" s="167">
        <v>892835</v>
      </c>
    </row>
    <row r="2516" spans="1:9" s="27" customFormat="1" ht="11.25" customHeight="1" x14ac:dyDescent="0.2">
      <c r="A2516" s="25" t="s">
        <v>251</v>
      </c>
      <c r="B2516" s="25" t="s">
        <v>91</v>
      </c>
      <c r="C2516" s="25" t="s">
        <v>121</v>
      </c>
      <c r="D2516" s="25" t="s">
        <v>74</v>
      </c>
      <c r="E2516" s="25" t="s">
        <v>23</v>
      </c>
      <c r="F2516" s="43">
        <v>5735</v>
      </c>
      <c r="G2516" s="43">
        <v>34100</v>
      </c>
      <c r="H2516" s="43">
        <v>1836370</v>
      </c>
      <c r="I2516" s="167">
        <v>16437480</v>
      </c>
    </row>
    <row r="2517" spans="1:9" s="27" customFormat="1" ht="11.25" customHeight="1" x14ac:dyDescent="0.2">
      <c r="A2517" s="25" t="s">
        <v>251</v>
      </c>
      <c r="B2517" s="25" t="s">
        <v>91</v>
      </c>
      <c r="C2517" s="25" t="s">
        <v>121</v>
      </c>
      <c r="D2517" s="25" t="s">
        <v>75</v>
      </c>
      <c r="E2517" s="25" t="s">
        <v>21</v>
      </c>
      <c r="F2517" s="43">
        <v>410</v>
      </c>
      <c r="G2517" s="43">
        <v>3220</v>
      </c>
      <c r="H2517" s="43">
        <v>162645</v>
      </c>
      <c r="I2517" s="167">
        <v>1684930</v>
      </c>
    </row>
    <row r="2518" spans="1:9" s="27" customFormat="1" ht="11.25" customHeight="1" x14ac:dyDescent="0.2">
      <c r="A2518" s="25" t="s">
        <v>251</v>
      </c>
      <c r="B2518" s="25" t="s">
        <v>91</v>
      </c>
      <c r="C2518" s="25" t="s">
        <v>121</v>
      </c>
      <c r="D2518" s="25" t="s">
        <v>76</v>
      </c>
      <c r="E2518" s="25" t="s">
        <v>24</v>
      </c>
      <c r="F2518" s="43">
        <v>5605</v>
      </c>
      <c r="G2518" s="43">
        <v>27730</v>
      </c>
      <c r="H2518" s="43">
        <v>2654360</v>
      </c>
      <c r="I2518" s="167">
        <v>23433405</v>
      </c>
    </row>
    <row r="2519" spans="1:9" s="27" customFormat="1" ht="11.25" customHeight="1" x14ac:dyDescent="0.2">
      <c r="A2519" s="25" t="s">
        <v>251</v>
      </c>
      <c r="B2519" s="25" t="s">
        <v>91</v>
      </c>
      <c r="C2519" s="25" t="s">
        <v>121</v>
      </c>
      <c r="D2519" s="25" t="s">
        <v>77</v>
      </c>
      <c r="E2519" s="25" t="s">
        <v>16</v>
      </c>
      <c r="F2519" s="43">
        <v>215</v>
      </c>
      <c r="G2519" s="43">
        <v>850</v>
      </c>
      <c r="H2519" s="43">
        <v>68745</v>
      </c>
      <c r="I2519" s="167">
        <v>690110</v>
      </c>
    </row>
    <row r="2520" spans="1:9" s="27" customFormat="1" ht="11.25" customHeight="1" x14ac:dyDescent="0.2">
      <c r="A2520" s="25" t="s">
        <v>251</v>
      </c>
      <c r="B2520" s="25" t="s">
        <v>91</v>
      </c>
      <c r="C2520" s="25" t="s">
        <v>121</v>
      </c>
      <c r="D2520" s="25" t="s">
        <v>78</v>
      </c>
      <c r="E2520" s="25" t="s">
        <v>13</v>
      </c>
      <c r="F2520" s="43">
        <v>280</v>
      </c>
      <c r="G2520" s="43">
        <v>725</v>
      </c>
      <c r="H2520" s="43">
        <v>46700</v>
      </c>
      <c r="I2520" s="167">
        <v>520270</v>
      </c>
    </row>
    <row r="2521" spans="1:9" s="27" customFormat="1" ht="11.25" customHeight="1" x14ac:dyDescent="0.2">
      <c r="A2521" s="25" t="s">
        <v>251</v>
      </c>
      <c r="B2521" s="25" t="s">
        <v>91</v>
      </c>
      <c r="C2521" s="25" t="s">
        <v>121</v>
      </c>
      <c r="D2521" s="25" t="s">
        <v>79</v>
      </c>
      <c r="E2521" s="25" t="s">
        <v>11</v>
      </c>
      <c r="F2521" s="43">
        <v>660</v>
      </c>
      <c r="G2521" s="43">
        <v>2015</v>
      </c>
      <c r="H2521" s="43">
        <v>193385</v>
      </c>
      <c r="I2521" s="167">
        <v>1959145</v>
      </c>
    </row>
    <row r="2522" spans="1:9" s="27" customFormat="1" ht="11.25" customHeight="1" x14ac:dyDescent="0.2">
      <c r="A2522" s="25" t="s">
        <v>251</v>
      </c>
      <c r="B2522" s="25" t="s">
        <v>91</v>
      </c>
      <c r="C2522" s="25" t="s">
        <v>121</v>
      </c>
      <c r="D2522" s="25" t="s">
        <v>80</v>
      </c>
      <c r="E2522" s="25" t="s">
        <v>25</v>
      </c>
      <c r="F2522" s="43">
        <v>1600</v>
      </c>
      <c r="G2522" s="43">
        <v>15770</v>
      </c>
      <c r="H2522" s="43">
        <v>541830</v>
      </c>
      <c r="I2522" s="167">
        <v>5108190</v>
      </c>
    </row>
    <row r="2523" spans="1:9" s="27" customFormat="1" ht="11.25" customHeight="1" x14ac:dyDescent="0.2">
      <c r="A2523" s="25" t="s">
        <v>251</v>
      </c>
      <c r="B2523" s="25" t="s">
        <v>91</v>
      </c>
      <c r="C2523" s="25" t="s">
        <v>121</v>
      </c>
      <c r="D2523" s="25" t="s">
        <v>81</v>
      </c>
      <c r="E2523" s="25" t="s">
        <v>19</v>
      </c>
      <c r="F2523" s="43">
        <v>935</v>
      </c>
      <c r="G2523" s="43">
        <v>3440</v>
      </c>
      <c r="H2523" s="43">
        <v>221460</v>
      </c>
      <c r="I2523" s="167">
        <v>1962610</v>
      </c>
    </row>
    <row r="2524" spans="1:9" s="27" customFormat="1" ht="11.25" customHeight="1" x14ac:dyDescent="0.2">
      <c r="A2524" s="25" t="s">
        <v>251</v>
      </c>
      <c r="B2524" s="25" t="s">
        <v>91</v>
      </c>
      <c r="C2524" s="25" t="s">
        <v>121</v>
      </c>
      <c r="D2524" s="25" t="s">
        <v>82</v>
      </c>
      <c r="E2524" s="25" t="s">
        <v>20</v>
      </c>
      <c r="F2524" s="43">
        <v>4990</v>
      </c>
      <c r="G2524" s="43">
        <v>17195</v>
      </c>
      <c r="H2524" s="43">
        <v>1457235</v>
      </c>
      <c r="I2524" s="167">
        <v>12695750</v>
      </c>
    </row>
    <row r="2525" spans="1:9" s="27" customFormat="1" ht="11.25" customHeight="1" x14ac:dyDescent="0.2">
      <c r="A2525" s="25" t="s">
        <v>251</v>
      </c>
      <c r="B2525" s="25" t="s">
        <v>90</v>
      </c>
      <c r="C2525" s="25" t="s">
        <v>381</v>
      </c>
      <c r="D2525" s="25" t="s">
        <v>66</v>
      </c>
      <c r="E2525" s="25" t="s">
        <v>12</v>
      </c>
      <c r="F2525" s="43">
        <v>155</v>
      </c>
      <c r="G2525" s="43">
        <v>475</v>
      </c>
      <c r="H2525" s="43">
        <v>33865</v>
      </c>
      <c r="I2525" s="167">
        <v>336725</v>
      </c>
    </row>
    <row r="2526" spans="1:9" s="27" customFormat="1" ht="11.25" customHeight="1" x14ac:dyDescent="0.2">
      <c r="A2526" s="25" t="s">
        <v>251</v>
      </c>
      <c r="B2526" s="25" t="s">
        <v>90</v>
      </c>
      <c r="C2526" s="25" t="s">
        <v>381</v>
      </c>
      <c r="D2526" s="25" t="s">
        <v>67</v>
      </c>
      <c r="E2526" s="25" t="s">
        <v>15</v>
      </c>
      <c r="F2526" s="43">
        <v>625</v>
      </c>
      <c r="G2526" s="43">
        <v>3780</v>
      </c>
      <c r="H2526" s="43">
        <v>177185</v>
      </c>
      <c r="I2526" s="167">
        <v>1536060</v>
      </c>
    </row>
    <row r="2527" spans="1:9" s="27" customFormat="1" ht="11.25" customHeight="1" x14ac:dyDescent="0.2">
      <c r="A2527" s="25" t="s">
        <v>251</v>
      </c>
      <c r="B2527" s="25" t="s">
        <v>90</v>
      </c>
      <c r="C2527" s="25" t="s">
        <v>381</v>
      </c>
      <c r="D2527" s="25" t="s">
        <v>69</v>
      </c>
      <c r="E2527" s="25" t="s">
        <v>14</v>
      </c>
      <c r="F2527" s="43">
        <v>110</v>
      </c>
      <c r="G2527" s="43">
        <v>1485</v>
      </c>
      <c r="H2527" s="43">
        <v>59475</v>
      </c>
      <c r="I2527" s="167">
        <v>639905</v>
      </c>
    </row>
    <row r="2528" spans="1:9" s="27" customFormat="1" ht="11.25" customHeight="1" x14ac:dyDescent="0.2">
      <c r="A2528" s="25" t="s">
        <v>251</v>
      </c>
      <c r="B2528" s="25" t="s">
        <v>90</v>
      </c>
      <c r="C2528" s="25" t="s">
        <v>381</v>
      </c>
      <c r="D2528" s="25" t="s">
        <v>70</v>
      </c>
      <c r="E2528" s="25" t="s">
        <v>17</v>
      </c>
      <c r="F2528" s="43">
        <v>40</v>
      </c>
      <c r="G2528" s="43">
        <v>1360</v>
      </c>
      <c r="H2528" s="43">
        <v>39290</v>
      </c>
      <c r="I2528" s="167">
        <v>485575</v>
      </c>
    </row>
    <row r="2529" spans="1:9" s="27" customFormat="1" ht="11.25" customHeight="1" x14ac:dyDescent="0.2">
      <c r="A2529" s="25" t="s">
        <v>251</v>
      </c>
      <c r="B2529" s="25" t="s">
        <v>90</v>
      </c>
      <c r="C2529" s="25" t="s">
        <v>381</v>
      </c>
      <c r="D2529" s="25" t="s">
        <v>71</v>
      </c>
      <c r="E2529" s="25" t="s">
        <v>22</v>
      </c>
      <c r="F2529" s="43">
        <v>1100</v>
      </c>
      <c r="G2529" s="43">
        <v>11355</v>
      </c>
      <c r="H2529" s="43">
        <v>463630</v>
      </c>
      <c r="I2529" s="167">
        <v>4619785</v>
      </c>
    </row>
    <row r="2530" spans="1:9" s="27" customFormat="1" ht="11.25" customHeight="1" x14ac:dyDescent="0.2">
      <c r="A2530" s="25" t="s">
        <v>251</v>
      </c>
      <c r="B2530" s="25" t="s">
        <v>90</v>
      </c>
      <c r="C2530" s="25" t="s">
        <v>381</v>
      </c>
      <c r="D2530" s="25" t="s">
        <v>72</v>
      </c>
      <c r="E2530" s="25" t="s">
        <v>10</v>
      </c>
      <c r="F2530" s="43">
        <v>100</v>
      </c>
      <c r="G2530" s="43">
        <v>410</v>
      </c>
      <c r="H2530" s="43">
        <v>28295</v>
      </c>
      <c r="I2530" s="167">
        <v>247805</v>
      </c>
    </row>
    <row r="2531" spans="1:9" s="27" customFormat="1" ht="11.25" customHeight="1" x14ac:dyDescent="0.2">
      <c r="A2531" s="25" t="s">
        <v>251</v>
      </c>
      <c r="B2531" s="25" t="s">
        <v>90</v>
      </c>
      <c r="C2531" s="25" t="s">
        <v>381</v>
      </c>
      <c r="D2531" s="25" t="s">
        <v>73</v>
      </c>
      <c r="E2531" s="25" t="s">
        <v>18</v>
      </c>
      <c r="F2531" s="43">
        <v>810</v>
      </c>
      <c r="G2531" s="43">
        <v>2375</v>
      </c>
      <c r="H2531" s="43">
        <v>177990</v>
      </c>
      <c r="I2531" s="167">
        <v>1679205</v>
      </c>
    </row>
    <row r="2532" spans="1:9" s="27" customFormat="1" ht="11.25" customHeight="1" x14ac:dyDescent="0.2">
      <c r="A2532" s="25" t="s">
        <v>251</v>
      </c>
      <c r="B2532" s="25" t="s">
        <v>90</v>
      </c>
      <c r="C2532" s="25" t="s">
        <v>381</v>
      </c>
      <c r="D2532" s="25" t="s">
        <v>74</v>
      </c>
      <c r="E2532" s="25" t="s">
        <v>23</v>
      </c>
      <c r="F2532" s="43">
        <v>9035</v>
      </c>
      <c r="G2532" s="43">
        <v>47780</v>
      </c>
      <c r="H2532" s="43">
        <v>3723615</v>
      </c>
      <c r="I2532" s="167">
        <v>33953675</v>
      </c>
    </row>
    <row r="2533" spans="1:9" s="27" customFormat="1" ht="11.25" customHeight="1" x14ac:dyDescent="0.2">
      <c r="A2533" s="25" t="s">
        <v>251</v>
      </c>
      <c r="B2533" s="25" t="s">
        <v>90</v>
      </c>
      <c r="C2533" s="25" t="s">
        <v>381</v>
      </c>
      <c r="D2533" s="25" t="s">
        <v>75</v>
      </c>
      <c r="E2533" s="25" t="s">
        <v>21</v>
      </c>
      <c r="F2533" s="43">
        <v>695</v>
      </c>
      <c r="G2533" s="43">
        <v>4865</v>
      </c>
      <c r="H2533" s="43">
        <v>249245</v>
      </c>
      <c r="I2533" s="167">
        <v>2431440</v>
      </c>
    </row>
    <row r="2534" spans="1:9" s="27" customFormat="1" ht="11.25" customHeight="1" x14ac:dyDescent="0.2">
      <c r="A2534" s="25" t="s">
        <v>251</v>
      </c>
      <c r="B2534" s="25" t="s">
        <v>90</v>
      </c>
      <c r="C2534" s="25" t="s">
        <v>381</v>
      </c>
      <c r="D2534" s="25" t="s">
        <v>76</v>
      </c>
      <c r="E2534" s="25" t="s">
        <v>24</v>
      </c>
      <c r="F2534" s="43">
        <v>8195</v>
      </c>
      <c r="G2534" s="43">
        <v>46395</v>
      </c>
      <c r="H2534" s="43">
        <v>4203835</v>
      </c>
      <c r="I2534" s="167">
        <v>36771100</v>
      </c>
    </row>
    <row r="2535" spans="1:9" s="27" customFormat="1" ht="11.25" customHeight="1" x14ac:dyDescent="0.2">
      <c r="A2535" s="25" t="s">
        <v>251</v>
      </c>
      <c r="B2535" s="25" t="s">
        <v>90</v>
      </c>
      <c r="C2535" s="25" t="s">
        <v>381</v>
      </c>
      <c r="D2535" s="25" t="s">
        <v>77</v>
      </c>
      <c r="E2535" s="25" t="s">
        <v>16</v>
      </c>
      <c r="F2535" s="43">
        <v>415</v>
      </c>
      <c r="G2535" s="43">
        <v>2455</v>
      </c>
      <c r="H2535" s="43">
        <v>177495</v>
      </c>
      <c r="I2535" s="167">
        <v>1924705</v>
      </c>
    </row>
    <row r="2536" spans="1:9" s="27" customFormat="1" ht="11.25" customHeight="1" x14ac:dyDescent="0.2">
      <c r="A2536" s="25" t="s">
        <v>251</v>
      </c>
      <c r="B2536" s="25" t="s">
        <v>90</v>
      </c>
      <c r="C2536" s="25" t="s">
        <v>381</v>
      </c>
      <c r="D2536" s="25" t="s">
        <v>78</v>
      </c>
      <c r="E2536" s="25" t="s">
        <v>13</v>
      </c>
      <c r="F2536" s="43">
        <v>540</v>
      </c>
      <c r="G2536" s="43">
        <v>1585</v>
      </c>
      <c r="H2536" s="43">
        <v>116675</v>
      </c>
      <c r="I2536" s="167">
        <v>1325835</v>
      </c>
    </row>
    <row r="2537" spans="1:9" s="27" customFormat="1" ht="11.25" customHeight="1" x14ac:dyDescent="0.2">
      <c r="A2537" s="25" t="s">
        <v>251</v>
      </c>
      <c r="B2537" s="25" t="s">
        <v>90</v>
      </c>
      <c r="C2537" s="25" t="s">
        <v>381</v>
      </c>
      <c r="D2537" s="25" t="s">
        <v>79</v>
      </c>
      <c r="E2537" s="25" t="s">
        <v>11</v>
      </c>
      <c r="F2537" s="43">
        <v>980</v>
      </c>
      <c r="G2537" s="43">
        <v>2885</v>
      </c>
      <c r="H2537" s="43">
        <v>287245</v>
      </c>
      <c r="I2537" s="167">
        <v>2969465</v>
      </c>
    </row>
    <row r="2538" spans="1:9" s="27" customFormat="1" ht="11.25" customHeight="1" x14ac:dyDescent="0.2">
      <c r="A2538" s="25" t="s">
        <v>251</v>
      </c>
      <c r="B2538" s="25" t="s">
        <v>90</v>
      </c>
      <c r="C2538" s="25" t="s">
        <v>381</v>
      </c>
      <c r="D2538" s="25" t="s">
        <v>80</v>
      </c>
      <c r="E2538" s="25" t="s">
        <v>25</v>
      </c>
      <c r="F2538" s="43">
        <v>2960</v>
      </c>
      <c r="G2538" s="43">
        <v>17745</v>
      </c>
      <c r="H2538" s="43">
        <v>1075190</v>
      </c>
      <c r="I2538" s="167">
        <v>10539345</v>
      </c>
    </row>
    <row r="2539" spans="1:9" s="27" customFormat="1" ht="11.25" customHeight="1" x14ac:dyDescent="0.2">
      <c r="A2539" s="25" t="s">
        <v>251</v>
      </c>
      <c r="B2539" s="25" t="s">
        <v>90</v>
      </c>
      <c r="C2539" s="25" t="s">
        <v>381</v>
      </c>
      <c r="D2539" s="25" t="s">
        <v>81</v>
      </c>
      <c r="E2539" s="25" t="s">
        <v>19</v>
      </c>
      <c r="F2539" s="43">
        <v>1560</v>
      </c>
      <c r="G2539" s="43">
        <v>5850</v>
      </c>
      <c r="H2539" s="43">
        <v>376325</v>
      </c>
      <c r="I2539" s="167">
        <v>3296940</v>
      </c>
    </row>
    <row r="2540" spans="1:9" s="27" customFormat="1" ht="11.25" customHeight="1" x14ac:dyDescent="0.2">
      <c r="A2540" s="25" t="s">
        <v>251</v>
      </c>
      <c r="B2540" s="25" t="s">
        <v>90</v>
      </c>
      <c r="C2540" s="25" t="s">
        <v>381</v>
      </c>
      <c r="D2540" s="25" t="s">
        <v>82</v>
      </c>
      <c r="E2540" s="25" t="s">
        <v>20</v>
      </c>
      <c r="F2540" s="43">
        <v>6710</v>
      </c>
      <c r="G2540" s="43">
        <v>24360</v>
      </c>
      <c r="H2540" s="43">
        <v>2012570</v>
      </c>
      <c r="I2540" s="167">
        <v>17639165</v>
      </c>
    </row>
    <row r="2541" spans="1:9" s="27" customFormat="1" ht="11.25" customHeight="1" x14ac:dyDescent="0.2">
      <c r="A2541" s="25" t="s">
        <v>251</v>
      </c>
      <c r="B2541" s="25" t="s">
        <v>104</v>
      </c>
      <c r="C2541" s="25" t="s">
        <v>380</v>
      </c>
      <c r="D2541" s="25" t="s">
        <v>66</v>
      </c>
      <c r="E2541" s="25" t="s">
        <v>12</v>
      </c>
      <c r="F2541" s="43">
        <v>350</v>
      </c>
      <c r="G2541" s="43">
        <v>755</v>
      </c>
      <c r="H2541" s="43">
        <v>51290</v>
      </c>
      <c r="I2541" s="167">
        <v>454685</v>
      </c>
    </row>
    <row r="2542" spans="1:9" s="27" customFormat="1" ht="11.25" customHeight="1" x14ac:dyDescent="0.2">
      <c r="A2542" s="25" t="s">
        <v>251</v>
      </c>
      <c r="B2542" s="25" t="s">
        <v>104</v>
      </c>
      <c r="C2542" s="25" t="s">
        <v>380</v>
      </c>
      <c r="D2542" s="25" t="s">
        <v>67</v>
      </c>
      <c r="E2542" s="25" t="s">
        <v>15</v>
      </c>
      <c r="F2542" s="43">
        <v>1060</v>
      </c>
      <c r="G2542" s="43">
        <v>5350</v>
      </c>
      <c r="H2542" s="43">
        <v>297835</v>
      </c>
      <c r="I2542" s="167">
        <v>2512325</v>
      </c>
    </row>
    <row r="2543" spans="1:9" s="27" customFormat="1" ht="11.25" customHeight="1" x14ac:dyDescent="0.2">
      <c r="A2543" s="25" t="s">
        <v>251</v>
      </c>
      <c r="B2543" s="25" t="s">
        <v>104</v>
      </c>
      <c r="C2543" s="25" t="s">
        <v>380</v>
      </c>
      <c r="D2543" s="25" t="s">
        <v>68</v>
      </c>
      <c r="E2543" s="25" t="s">
        <v>9</v>
      </c>
      <c r="F2543" s="43">
        <v>0</v>
      </c>
      <c r="G2543" s="43">
        <v>10</v>
      </c>
      <c r="H2543" s="43">
        <v>795</v>
      </c>
      <c r="I2543" s="167">
        <v>10940</v>
      </c>
    </row>
    <row r="2544" spans="1:9" s="27" customFormat="1" ht="11.25" customHeight="1" x14ac:dyDescent="0.2">
      <c r="A2544" s="25" t="s">
        <v>251</v>
      </c>
      <c r="B2544" s="25" t="s">
        <v>104</v>
      </c>
      <c r="C2544" s="25" t="s">
        <v>380</v>
      </c>
      <c r="D2544" s="25" t="s">
        <v>69</v>
      </c>
      <c r="E2544" s="25" t="s">
        <v>14</v>
      </c>
      <c r="F2544" s="43">
        <v>215</v>
      </c>
      <c r="G2544" s="43">
        <v>2975</v>
      </c>
      <c r="H2544" s="43">
        <v>112425</v>
      </c>
      <c r="I2544" s="167">
        <v>1256910</v>
      </c>
    </row>
    <row r="2545" spans="1:9" s="27" customFormat="1" ht="11.25" customHeight="1" x14ac:dyDescent="0.2">
      <c r="A2545" s="25" t="s">
        <v>251</v>
      </c>
      <c r="B2545" s="25" t="s">
        <v>104</v>
      </c>
      <c r="C2545" s="25" t="s">
        <v>380</v>
      </c>
      <c r="D2545" s="25" t="s">
        <v>70</v>
      </c>
      <c r="E2545" s="25" t="s">
        <v>17</v>
      </c>
      <c r="F2545" s="43">
        <v>55</v>
      </c>
      <c r="G2545" s="43">
        <v>2525</v>
      </c>
      <c r="H2545" s="43">
        <v>84730</v>
      </c>
      <c r="I2545" s="167">
        <v>990735</v>
      </c>
    </row>
    <row r="2546" spans="1:9" s="27" customFormat="1" ht="11.25" customHeight="1" x14ac:dyDescent="0.2">
      <c r="A2546" s="25" t="s">
        <v>251</v>
      </c>
      <c r="B2546" s="25" t="s">
        <v>104</v>
      </c>
      <c r="C2546" s="25" t="s">
        <v>380</v>
      </c>
      <c r="D2546" s="25" t="s">
        <v>71</v>
      </c>
      <c r="E2546" s="25" t="s">
        <v>22</v>
      </c>
      <c r="F2546" s="43">
        <v>1175</v>
      </c>
      <c r="G2546" s="43">
        <v>9745</v>
      </c>
      <c r="H2546" s="43">
        <v>408180</v>
      </c>
      <c r="I2546" s="167">
        <v>4145080</v>
      </c>
    </row>
    <row r="2547" spans="1:9" s="27" customFormat="1" ht="11.25" customHeight="1" x14ac:dyDescent="0.2">
      <c r="A2547" s="25" t="s">
        <v>251</v>
      </c>
      <c r="B2547" s="25" t="s">
        <v>104</v>
      </c>
      <c r="C2547" s="25" t="s">
        <v>380</v>
      </c>
      <c r="D2547" s="25" t="s">
        <v>72</v>
      </c>
      <c r="E2547" s="25" t="s">
        <v>10</v>
      </c>
      <c r="F2547" s="43">
        <v>75</v>
      </c>
      <c r="G2547" s="43">
        <v>350</v>
      </c>
      <c r="H2547" s="43">
        <v>26110</v>
      </c>
      <c r="I2547" s="167">
        <v>234795</v>
      </c>
    </row>
    <row r="2548" spans="1:9" s="27" customFormat="1" ht="11.25" customHeight="1" x14ac:dyDescent="0.2">
      <c r="A2548" s="25" t="s">
        <v>251</v>
      </c>
      <c r="B2548" s="25" t="s">
        <v>104</v>
      </c>
      <c r="C2548" s="25" t="s">
        <v>380</v>
      </c>
      <c r="D2548" s="25" t="s">
        <v>73</v>
      </c>
      <c r="E2548" s="25" t="s">
        <v>18</v>
      </c>
      <c r="F2548" s="43">
        <v>840</v>
      </c>
      <c r="G2548" s="43">
        <v>2205</v>
      </c>
      <c r="H2548" s="43">
        <v>172080</v>
      </c>
      <c r="I2548" s="167">
        <v>1655435</v>
      </c>
    </row>
    <row r="2549" spans="1:9" s="27" customFormat="1" ht="11.25" customHeight="1" x14ac:dyDescent="0.2">
      <c r="A2549" s="25" t="s">
        <v>251</v>
      </c>
      <c r="B2549" s="25" t="s">
        <v>104</v>
      </c>
      <c r="C2549" s="25" t="s">
        <v>380</v>
      </c>
      <c r="D2549" s="25" t="s">
        <v>74</v>
      </c>
      <c r="E2549" s="25" t="s">
        <v>23</v>
      </c>
      <c r="F2549" s="43">
        <v>10260</v>
      </c>
      <c r="G2549" s="43">
        <v>42855</v>
      </c>
      <c r="H2549" s="43">
        <v>3282715</v>
      </c>
      <c r="I2549" s="167">
        <v>31148865</v>
      </c>
    </row>
    <row r="2550" spans="1:9" s="27" customFormat="1" ht="11.25" customHeight="1" x14ac:dyDescent="0.2">
      <c r="A2550" s="25" t="s">
        <v>251</v>
      </c>
      <c r="B2550" s="25" t="s">
        <v>104</v>
      </c>
      <c r="C2550" s="25" t="s">
        <v>380</v>
      </c>
      <c r="D2550" s="25" t="s">
        <v>75</v>
      </c>
      <c r="E2550" s="25" t="s">
        <v>21</v>
      </c>
      <c r="F2550" s="43">
        <v>610</v>
      </c>
      <c r="G2550" s="43">
        <v>5745</v>
      </c>
      <c r="H2550" s="43">
        <v>409400</v>
      </c>
      <c r="I2550" s="167">
        <v>4355095</v>
      </c>
    </row>
    <row r="2551" spans="1:9" s="27" customFormat="1" ht="11.25" customHeight="1" x14ac:dyDescent="0.2">
      <c r="A2551" s="25" t="s">
        <v>251</v>
      </c>
      <c r="B2551" s="25" t="s">
        <v>104</v>
      </c>
      <c r="C2551" s="25" t="s">
        <v>380</v>
      </c>
      <c r="D2551" s="25" t="s">
        <v>76</v>
      </c>
      <c r="E2551" s="25" t="s">
        <v>24</v>
      </c>
      <c r="F2551" s="43">
        <v>9290</v>
      </c>
      <c r="G2551" s="43">
        <v>52305</v>
      </c>
      <c r="H2551" s="43">
        <v>4959335</v>
      </c>
      <c r="I2551" s="167">
        <v>44790750</v>
      </c>
    </row>
    <row r="2552" spans="1:9" s="27" customFormat="1" ht="11.25" customHeight="1" x14ac:dyDescent="0.2">
      <c r="A2552" s="25" t="s">
        <v>251</v>
      </c>
      <c r="B2552" s="25" t="s">
        <v>104</v>
      </c>
      <c r="C2552" s="25" t="s">
        <v>380</v>
      </c>
      <c r="D2552" s="25" t="s">
        <v>77</v>
      </c>
      <c r="E2552" s="25" t="s">
        <v>16</v>
      </c>
      <c r="F2552" s="43">
        <v>385</v>
      </c>
      <c r="G2552" s="43">
        <v>1655</v>
      </c>
      <c r="H2552" s="43">
        <v>131140</v>
      </c>
      <c r="I2552" s="167">
        <v>1313025</v>
      </c>
    </row>
    <row r="2553" spans="1:9" s="27" customFormat="1" ht="11.25" customHeight="1" x14ac:dyDescent="0.2">
      <c r="A2553" s="25" t="s">
        <v>251</v>
      </c>
      <c r="B2553" s="25" t="s">
        <v>104</v>
      </c>
      <c r="C2553" s="25" t="s">
        <v>380</v>
      </c>
      <c r="D2553" s="25" t="s">
        <v>78</v>
      </c>
      <c r="E2553" s="25" t="s">
        <v>13</v>
      </c>
      <c r="F2553" s="43">
        <v>495</v>
      </c>
      <c r="G2553" s="43">
        <v>1225</v>
      </c>
      <c r="H2553" s="43">
        <v>93170</v>
      </c>
      <c r="I2553" s="167">
        <v>1056735</v>
      </c>
    </row>
    <row r="2554" spans="1:9" s="27" customFormat="1" ht="11.25" customHeight="1" x14ac:dyDescent="0.2">
      <c r="A2554" s="25" t="s">
        <v>251</v>
      </c>
      <c r="B2554" s="25" t="s">
        <v>104</v>
      </c>
      <c r="C2554" s="25" t="s">
        <v>380</v>
      </c>
      <c r="D2554" s="25" t="s">
        <v>79</v>
      </c>
      <c r="E2554" s="25" t="s">
        <v>11</v>
      </c>
      <c r="F2554" s="43">
        <v>845</v>
      </c>
      <c r="G2554" s="43">
        <v>2470</v>
      </c>
      <c r="H2554" s="43">
        <v>230685</v>
      </c>
      <c r="I2554" s="167">
        <v>2272880</v>
      </c>
    </row>
    <row r="2555" spans="1:9" s="27" customFormat="1" ht="11.25" customHeight="1" x14ac:dyDescent="0.2">
      <c r="A2555" s="25" t="s">
        <v>251</v>
      </c>
      <c r="B2555" s="25" t="s">
        <v>104</v>
      </c>
      <c r="C2555" s="25" t="s">
        <v>380</v>
      </c>
      <c r="D2555" s="25" t="s">
        <v>80</v>
      </c>
      <c r="E2555" s="25" t="s">
        <v>25</v>
      </c>
      <c r="F2555" s="43">
        <v>2980</v>
      </c>
      <c r="G2555" s="43">
        <v>14570</v>
      </c>
      <c r="H2555" s="43">
        <v>875745</v>
      </c>
      <c r="I2555" s="167">
        <v>8574905</v>
      </c>
    </row>
    <row r="2556" spans="1:9" s="27" customFormat="1" ht="11.25" customHeight="1" x14ac:dyDescent="0.2">
      <c r="A2556" s="25" t="s">
        <v>251</v>
      </c>
      <c r="B2556" s="25" t="s">
        <v>104</v>
      </c>
      <c r="C2556" s="25" t="s">
        <v>380</v>
      </c>
      <c r="D2556" s="25" t="s">
        <v>81</v>
      </c>
      <c r="E2556" s="25" t="s">
        <v>19</v>
      </c>
      <c r="F2556" s="43">
        <v>1895</v>
      </c>
      <c r="G2556" s="43">
        <v>8410</v>
      </c>
      <c r="H2556" s="43">
        <v>468170</v>
      </c>
      <c r="I2556" s="167">
        <v>4220180</v>
      </c>
    </row>
    <row r="2557" spans="1:9" s="27" customFormat="1" ht="11.25" customHeight="1" x14ac:dyDescent="0.2">
      <c r="A2557" s="25" t="s">
        <v>251</v>
      </c>
      <c r="B2557" s="25" t="s">
        <v>104</v>
      </c>
      <c r="C2557" s="25" t="s">
        <v>380</v>
      </c>
      <c r="D2557" s="25" t="s">
        <v>82</v>
      </c>
      <c r="E2557" s="25" t="s">
        <v>20</v>
      </c>
      <c r="F2557" s="43">
        <v>6855</v>
      </c>
      <c r="G2557" s="43">
        <v>23665</v>
      </c>
      <c r="H2557" s="43">
        <v>2029175</v>
      </c>
      <c r="I2557" s="167">
        <v>17424635</v>
      </c>
    </row>
    <row r="2558" spans="1:9" s="27" customFormat="1" ht="11.25" customHeight="1" x14ac:dyDescent="0.2">
      <c r="A2558" s="25" t="s">
        <v>251</v>
      </c>
      <c r="B2558" s="25" t="s">
        <v>89</v>
      </c>
      <c r="C2558" s="25" t="s">
        <v>379</v>
      </c>
      <c r="D2558" s="25" t="s">
        <v>66</v>
      </c>
      <c r="E2558" s="25" t="s">
        <v>12</v>
      </c>
      <c r="F2558" s="43">
        <v>195</v>
      </c>
      <c r="G2558" s="43">
        <v>490</v>
      </c>
      <c r="H2558" s="43">
        <v>30740</v>
      </c>
      <c r="I2558" s="167">
        <v>254440</v>
      </c>
    </row>
    <row r="2559" spans="1:9" s="27" customFormat="1" ht="11.25" customHeight="1" x14ac:dyDescent="0.2">
      <c r="A2559" s="25" t="s">
        <v>251</v>
      </c>
      <c r="B2559" s="25" t="s">
        <v>89</v>
      </c>
      <c r="C2559" s="25" t="s">
        <v>379</v>
      </c>
      <c r="D2559" s="25" t="s">
        <v>67</v>
      </c>
      <c r="E2559" s="25" t="s">
        <v>15</v>
      </c>
      <c r="F2559" s="43">
        <v>535</v>
      </c>
      <c r="G2559" s="43">
        <v>3435</v>
      </c>
      <c r="H2559" s="43">
        <v>153015</v>
      </c>
      <c r="I2559" s="167">
        <v>1279750</v>
      </c>
    </row>
    <row r="2560" spans="1:9" s="27" customFormat="1" ht="11.25" customHeight="1" x14ac:dyDescent="0.2">
      <c r="A2560" s="25" t="s">
        <v>251</v>
      </c>
      <c r="B2560" s="25" t="s">
        <v>89</v>
      </c>
      <c r="C2560" s="25" t="s">
        <v>379</v>
      </c>
      <c r="D2560" s="25" t="s">
        <v>69</v>
      </c>
      <c r="E2560" s="25" t="s">
        <v>14</v>
      </c>
      <c r="F2560" s="43">
        <v>130</v>
      </c>
      <c r="G2560" s="43">
        <v>3875</v>
      </c>
      <c r="H2560" s="43">
        <v>119460</v>
      </c>
      <c r="I2560" s="167">
        <v>1259025</v>
      </c>
    </row>
    <row r="2561" spans="1:9" s="27" customFormat="1" ht="11.25" customHeight="1" x14ac:dyDescent="0.2">
      <c r="A2561" s="25" t="s">
        <v>251</v>
      </c>
      <c r="B2561" s="25" t="s">
        <v>89</v>
      </c>
      <c r="C2561" s="25" t="s">
        <v>379</v>
      </c>
      <c r="D2561" s="25" t="s">
        <v>70</v>
      </c>
      <c r="E2561" s="25" t="s">
        <v>17</v>
      </c>
      <c r="F2561" s="43">
        <v>60</v>
      </c>
      <c r="G2561" s="43">
        <v>6100</v>
      </c>
      <c r="H2561" s="43">
        <v>218085</v>
      </c>
      <c r="I2561" s="167">
        <v>2931205</v>
      </c>
    </row>
    <row r="2562" spans="1:9" s="27" customFormat="1" ht="11.25" customHeight="1" x14ac:dyDescent="0.2">
      <c r="A2562" s="25" t="s">
        <v>251</v>
      </c>
      <c r="B2562" s="25" t="s">
        <v>89</v>
      </c>
      <c r="C2562" s="25" t="s">
        <v>379</v>
      </c>
      <c r="D2562" s="25" t="s">
        <v>71</v>
      </c>
      <c r="E2562" s="25" t="s">
        <v>22</v>
      </c>
      <c r="F2562" s="43">
        <v>890</v>
      </c>
      <c r="G2562" s="43">
        <v>9285</v>
      </c>
      <c r="H2562" s="43">
        <v>342980</v>
      </c>
      <c r="I2562" s="167">
        <v>3268655</v>
      </c>
    </row>
    <row r="2563" spans="1:9" s="27" customFormat="1" ht="11.25" customHeight="1" x14ac:dyDescent="0.2">
      <c r="A2563" s="25" t="s">
        <v>251</v>
      </c>
      <c r="B2563" s="25" t="s">
        <v>89</v>
      </c>
      <c r="C2563" s="25" t="s">
        <v>379</v>
      </c>
      <c r="D2563" s="25" t="s">
        <v>72</v>
      </c>
      <c r="E2563" s="25" t="s">
        <v>10</v>
      </c>
      <c r="F2563" s="43">
        <v>55</v>
      </c>
      <c r="G2563" s="43">
        <v>265</v>
      </c>
      <c r="H2563" s="43">
        <v>15325</v>
      </c>
      <c r="I2563" s="167">
        <v>135260</v>
      </c>
    </row>
    <row r="2564" spans="1:9" s="27" customFormat="1" ht="11.25" customHeight="1" x14ac:dyDescent="0.2">
      <c r="A2564" s="25" t="s">
        <v>251</v>
      </c>
      <c r="B2564" s="25" t="s">
        <v>89</v>
      </c>
      <c r="C2564" s="25" t="s">
        <v>379</v>
      </c>
      <c r="D2564" s="25" t="s">
        <v>73</v>
      </c>
      <c r="E2564" s="25" t="s">
        <v>18</v>
      </c>
      <c r="F2564" s="43">
        <v>400</v>
      </c>
      <c r="G2564" s="43">
        <v>1090</v>
      </c>
      <c r="H2564" s="43">
        <v>71600</v>
      </c>
      <c r="I2564" s="167">
        <v>714780</v>
      </c>
    </row>
    <row r="2565" spans="1:9" s="27" customFormat="1" ht="11.25" customHeight="1" x14ac:dyDescent="0.2">
      <c r="A2565" s="25" t="s">
        <v>251</v>
      </c>
      <c r="B2565" s="25" t="s">
        <v>89</v>
      </c>
      <c r="C2565" s="25" t="s">
        <v>379</v>
      </c>
      <c r="D2565" s="25" t="s">
        <v>74</v>
      </c>
      <c r="E2565" s="25" t="s">
        <v>23</v>
      </c>
      <c r="F2565" s="43">
        <v>6325</v>
      </c>
      <c r="G2565" s="43">
        <v>29970</v>
      </c>
      <c r="H2565" s="43">
        <v>2225365</v>
      </c>
      <c r="I2565" s="167">
        <v>20121570</v>
      </c>
    </row>
    <row r="2566" spans="1:9" s="27" customFormat="1" ht="11.25" customHeight="1" x14ac:dyDescent="0.2">
      <c r="A2566" s="25" t="s">
        <v>251</v>
      </c>
      <c r="B2566" s="25" t="s">
        <v>89</v>
      </c>
      <c r="C2566" s="25" t="s">
        <v>379</v>
      </c>
      <c r="D2566" s="25" t="s">
        <v>75</v>
      </c>
      <c r="E2566" s="25" t="s">
        <v>21</v>
      </c>
      <c r="F2566" s="43">
        <v>375</v>
      </c>
      <c r="G2566" s="43">
        <v>5840</v>
      </c>
      <c r="H2566" s="43">
        <v>252575</v>
      </c>
      <c r="I2566" s="167">
        <v>3796265</v>
      </c>
    </row>
    <row r="2567" spans="1:9" s="27" customFormat="1" ht="11.25" customHeight="1" x14ac:dyDescent="0.2">
      <c r="A2567" s="25" t="s">
        <v>251</v>
      </c>
      <c r="B2567" s="25" t="s">
        <v>89</v>
      </c>
      <c r="C2567" s="25" t="s">
        <v>379</v>
      </c>
      <c r="D2567" s="25" t="s">
        <v>76</v>
      </c>
      <c r="E2567" s="25" t="s">
        <v>24</v>
      </c>
      <c r="F2567" s="43">
        <v>6070</v>
      </c>
      <c r="G2567" s="43">
        <v>30605</v>
      </c>
      <c r="H2567" s="43">
        <v>2851195</v>
      </c>
      <c r="I2567" s="167">
        <v>25308875</v>
      </c>
    </row>
    <row r="2568" spans="1:9" s="27" customFormat="1" ht="11.25" customHeight="1" x14ac:dyDescent="0.2">
      <c r="A2568" s="25" t="s">
        <v>251</v>
      </c>
      <c r="B2568" s="25" t="s">
        <v>89</v>
      </c>
      <c r="C2568" s="25" t="s">
        <v>379</v>
      </c>
      <c r="D2568" s="25" t="s">
        <v>77</v>
      </c>
      <c r="E2568" s="25" t="s">
        <v>16</v>
      </c>
      <c r="F2568" s="43">
        <v>320</v>
      </c>
      <c r="G2568" s="43">
        <v>1910</v>
      </c>
      <c r="H2568" s="43">
        <v>126615</v>
      </c>
      <c r="I2568" s="167">
        <v>1390230</v>
      </c>
    </row>
    <row r="2569" spans="1:9" s="27" customFormat="1" ht="11.25" customHeight="1" x14ac:dyDescent="0.2">
      <c r="A2569" s="25" t="s">
        <v>251</v>
      </c>
      <c r="B2569" s="25" t="s">
        <v>89</v>
      </c>
      <c r="C2569" s="25" t="s">
        <v>379</v>
      </c>
      <c r="D2569" s="25" t="s">
        <v>78</v>
      </c>
      <c r="E2569" s="25" t="s">
        <v>13</v>
      </c>
      <c r="F2569" s="43">
        <v>355</v>
      </c>
      <c r="G2569" s="43">
        <v>1060</v>
      </c>
      <c r="H2569" s="43">
        <v>63770</v>
      </c>
      <c r="I2569" s="167">
        <v>701480</v>
      </c>
    </row>
    <row r="2570" spans="1:9" s="27" customFormat="1" ht="11.25" customHeight="1" x14ac:dyDescent="0.2">
      <c r="A2570" s="25" t="s">
        <v>251</v>
      </c>
      <c r="B2570" s="25" t="s">
        <v>89</v>
      </c>
      <c r="C2570" s="25" t="s">
        <v>379</v>
      </c>
      <c r="D2570" s="25" t="s">
        <v>79</v>
      </c>
      <c r="E2570" s="25" t="s">
        <v>11</v>
      </c>
      <c r="F2570" s="43">
        <v>765</v>
      </c>
      <c r="G2570" s="43">
        <v>2230</v>
      </c>
      <c r="H2570" s="43">
        <v>203470</v>
      </c>
      <c r="I2570" s="167">
        <v>2107590</v>
      </c>
    </row>
    <row r="2571" spans="1:9" s="27" customFormat="1" ht="11.25" customHeight="1" x14ac:dyDescent="0.2">
      <c r="A2571" s="25" t="s">
        <v>251</v>
      </c>
      <c r="B2571" s="25" t="s">
        <v>89</v>
      </c>
      <c r="C2571" s="25" t="s">
        <v>379</v>
      </c>
      <c r="D2571" s="25" t="s">
        <v>80</v>
      </c>
      <c r="E2571" s="25" t="s">
        <v>25</v>
      </c>
      <c r="F2571" s="43">
        <v>2330</v>
      </c>
      <c r="G2571" s="43">
        <v>12980</v>
      </c>
      <c r="H2571" s="43">
        <v>751530</v>
      </c>
      <c r="I2571" s="167">
        <v>7399740</v>
      </c>
    </row>
    <row r="2572" spans="1:9" s="27" customFormat="1" ht="11.25" customHeight="1" x14ac:dyDescent="0.2">
      <c r="A2572" s="25" t="s">
        <v>251</v>
      </c>
      <c r="B2572" s="25" t="s">
        <v>89</v>
      </c>
      <c r="C2572" s="25" t="s">
        <v>379</v>
      </c>
      <c r="D2572" s="25" t="s">
        <v>81</v>
      </c>
      <c r="E2572" s="25" t="s">
        <v>19</v>
      </c>
      <c r="F2572" s="43">
        <v>1170</v>
      </c>
      <c r="G2572" s="43">
        <v>4625</v>
      </c>
      <c r="H2572" s="43">
        <v>260220</v>
      </c>
      <c r="I2572" s="167">
        <v>2364670</v>
      </c>
    </row>
    <row r="2573" spans="1:9" s="27" customFormat="1" ht="11.25" customHeight="1" x14ac:dyDescent="0.2">
      <c r="A2573" s="25" t="s">
        <v>251</v>
      </c>
      <c r="B2573" s="25" t="s">
        <v>89</v>
      </c>
      <c r="C2573" s="25" t="s">
        <v>379</v>
      </c>
      <c r="D2573" s="25" t="s">
        <v>82</v>
      </c>
      <c r="E2573" s="25" t="s">
        <v>20</v>
      </c>
      <c r="F2573" s="43">
        <v>6405</v>
      </c>
      <c r="G2573" s="43">
        <v>20575</v>
      </c>
      <c r="H2573" s="43">
        <v>1566970</v>
      </c>
      <c r="I2573" s="167">
        <v>13759675</v>
      </c>
    </row>
    <row r="2574" spans="1:9" s="27" customFormat="1" ht="11.25" customHeight="1" x14ac:dyDescent="0.2">
      <c r="A2574" s="25" t="s">
        <v>251</v>
      </c>
      <c r="B2574" s="25" t="s">
        <v>88</v>
      </c>
      <c r="C2574" s="25" t="s">
        <v>122</v>
      </c>
      <c r="D2574" s="25" t="s">
        <v>66</v>
      </c>
      <c r="E2574" s="25" t="s">
        <v>12</v>
      </c>
      <c r="F2574" s="43">
        <v>155</v>
      </c>
      <c r="G2574" s="43">
        <v>460</v>
      </c>
      <c r="H2574" s="43">
        <v>33935</v>
      </c>
      <c r="I2574" s="167">
        <v>348595</v>
      </c>
    </row>
    <row r="2575" spans="1:9" s="27" customFormat="1" ht="11.25" customHeight="1" x14ac:dyDescent="0.2">
      <c r="A2575" s="25" t="s">
        <v>251</v>
      </c>
      <c r="B2575" s="25" t="s">
        <v>88</v>
      </c>
      <c r="C2575" s="25" t="s">
        <v>122</v>
      </c>
      <c r="D2575" s="25" t="s">
        <v>67</v>
      </c>
      <c r="E2575" s="25" t="s">
        <v>15</v>
      </c>
      <c r="F2575" s="43">
        <v>610</v>
      </c>
      <c r="G2575" s="43">
        <v>3120</v>
      </c>
      <c r="H2575" s="43">
        <v>154690</v>
      </c>
      <c r="I2575" s="167">
        <v>1315990</v>
      </c>
    </row>
    <row r="2576" spans="1:9" s="27" customFormat="1" ht="11.25" customHeight="1" x14ac:dyDescent="0.2">
      <c r="A2576" s="25" t="s">
        <v>251</v>
      </c>
      <c r="B2576" s="25" t="s">
        <v>88</v>
      </c>
      <c r="C2576" s="25" t="s">
        <v>122</v>
      </c>
      <c r="D2576" s="25" t="s">
        <v>69</v>
      </c>
      <c r="E2576" s="25" t="s">
        <v>14</v>
      </c>
      <c r="F2576" s="43">
        <v>55</v>
      </c>
      <c r="G2576" s="43">
        <v>590</v>
      </c>
      <c r="H2576" s="43">
        <v>16965</v>
      </c>
      <c r="I2576" s="167">
        <v>180380</v>
      </c>
    </row>
    <row r="2577" spans="1:9" s="27" customFormat="1" ht="11.25" customHeight="1" x14ac:dyDescent="0.2">
      <c r="A2577" s="25" t="s">
        <v>251</v>
      </c>
      <c r="B2577" s="25" t="s">
        <v>88</v>
      </c>
      <c r="C2577" s="25" t="s">
        <v>122</v>
      </c>
      <c r="D2577" s="25" t="s">
        <v>70</v>
      </c>
      <c r="E2577" s="25" t="s">
        <v>17</v>
      </c>
      <c r="F2577" s="43">
        <v>30</v>
      </c>
      <c r="G2577" s="43">
        <v>365</v>
      </c>
      <c r="H2577" s="43">
        <v>9040</v>
      </c>
      <c r="I2577" s="167">
        <v>89820</v>
      </c>
    </row>
    <row r="2578" spans="1:9" s="27" customFormat="1" ht="11.25" customHeight="1" x14ac:dyDescent="0.2">
      <c r="A2578" s="25" t="s">
        <v>251</v>
      </c>
      <c r="B2578" s="25" t="s">
        <v>88</v>
      </c>
      <c r="C2578" s="25" t="s">
        <v>122</v>
      </c>
      <c r="D2578" s="25" t="s">
        <v>71</v>
      </c>
      <c r="E2578" s="25" t="s">
        <v>22</v>
      </c>
      <c r="F2578" s="43">
        <v>500</v>
      </c>
      <c r="G2578" s="43">
        <v>3450</v>
      </c>
      <c r="H2578" s="43">
        <v>159235</v>
      </c>
      <c r="I2578" s="167">
        <v>1532455</v>
      </c>
    </row>
    <row r="2579" spans="1:9" s="27" customFormat="1" ht="11.25" customHeight="1" x14ac:dyDescent="0.2">
      <c r="A2579" s="25" t="s">
        <v>251</v>
      </c>
      <c r="B2579" s="25" t="s">
        <v>88</v>
      </c>
      <c r="C2579" s="25" t="s">
        <v>122</v>
      </c>
      <c r="D2579" s="25" t="s">
        <v>72</v>
      </c>
      <c r="E2579" s="25" t="s">
        <v>10</v>
      </c>
      <c r="F2579" s="43">
        <v>35</v>
      </c>
      <c r="G2579" s="43">
        <v>145</v>
      </c>
      <c r="H2579" s="43">
        <v>7555</v>
      </c>
      <c r="I2579" s="167">
        <v>65835</v>
      </c>
    </row>
    <row r="2580" spans="1:9" s="27" customFormat="1" ht="11.25" customHeight="1" x14ac:dyDescent="0.2">
      <c r="A2580" s="25" t="s">
        <v>251</v>
      </c>
      <c r="B2580" s="25" t="s">
        <v>88</v>
      </c>
      <c r="C2580" s="25" t="s">
        <v>122</v>
      </c>
      <c r="D2580" s="25" t="s">
        <v>73</v>
      </c>
      <c r="E2580" s="25" t="s">
        <v>18</v>
      </c>
      <c r="F2580" s="43">
        <v>310</v>
      </c>
      <c r="G2580" s="43">
        <v>830</v>
      </c>
      <c r="H2580" s="43">
        <v>50795</v>
      </c>
      <c r="I2580" s="167">
        <v>489240</v>
      </c>
    </row>
    <row r="2581" spans="1:9" s="27" customFormat="1" ht="11.25" customHeight="1" x14ac:dyDescent="0.2">
      <c r="A2581" s="25" t="s">
        <v>251</v>
      </c>
      <c r="B2581" s="25" t="s">
        <v>88</v>
      </c>
      <c r="C2581" s="25" t="s">
        <v>122</v>
      </c>
      <c r="D2581" s="25" t="s">
        <v>74</v>
      </c>
      <c r="E2581" s="25" t="s">
        <v>23</v>
      </c>
      <c r="F2581" s="43">
        <v>6365</v>
      </c>
      <c r="G2581" s="43">
        <v>25350</v>
      </c>
      <c r="H2581" s="43">
        <v>1904080</v>
      </c>
      <c r="I2581" s="167">
        <v>17762145</v>
      </c>
    </row>
    <row r="2582" spans="1:9" s="27" customFormat="1" ht="11.25" customHeight="1" x14ac:dyDescent="0.2">
      <c r="A2582" s="25" t="s">
        <v>251</v>
      </c>
      <c r="B2582" s="25" t="s">
        <v>88</v>
      </c>
      <c r="C2582" s="25" t="s">
        <v>122</v>
      </c>
      <c r="D2582" s="25" t="s">
        <v>75</v>
      </c>
      <c r="E2582" s="25" t="s">
        <v>21</v>
      </c>
      <c r="F2582" s="43">
        <v>310</v>
      </c>
      <c r="G2582" s="43">
        <v>3040</v>
      </c>
      <c r="H2582" s="43">
        <v>190385</v>
      </c>
      <c r="I2582" s="167">
        <v>2144105</v>
      </c>
    </row>
    <row r="2583" spans="1:9" s="27" customFormat="1" ht="11.25" customHeight="1" x14ac:dyDescent="0.2">
      <c r="A2583" s="25" t="s">
        <v>251</v>
      </c>
      <c r="B2583" s="25" t="s">
        <v>88</v>
      </c>
      <c r="C2583" s="25" t="s">
        <v>122</v>
      </c>
      <c r="D2583" s="25" t="s">
        <v>76</v>
      </c>
      <c r="E2583" s="25" t="s">
        <v>24</v>
      </c>
      <c r="F2583" s="43">
        <v>6600</v>
      </c>
      <c r="G2583" s="43">
        <v>30890</v>
      </c>
      <c r="H2583" s="43">
        <v>2854095</v>
      </c>
      <c r="I2583" s="167">
        <v>25563180</v>
      </c>
    </row>
    <row r="2584" spans="1:9" s="27" customFormat="1" ht="11.25" customHeight="1" x14ac:dyDescent="0.2">
      <c r="A2584" s="25" t="s">
        <v>251</v>
      </c>
      <c r="B2584" s="25" t="s">
        <v>88</v>
      </c>
      <c r="C2584" s="25" t="s">
        <v>122</v>
      </c>
      <c r="D2584" s="25" t="s">
        <v>77</v>
      </c>
      <c r="E2584" s="25" t="s">
        <v>16</v>
      </c>
      <c r="F2584" s="43">
        <v>270</v>
      </c>
      <c r="G2584" s="43">
        <v>1125</v>
      </c>
      <c r="H2584" s="43">
        <v>85835</v>
      </c>
      <c r="I2584" s="167">
        <v>892765</v>
      </c>
    </row>
    <row r="2585" spans="1:9" s="27" customFormat="1" ht="11.25" customHeight="1" x14ac:dyDescent="0.2">
      <c r="A2585" s="25" t="s">
        <v>251</v>
      </c>
      <c r="B2585" s="25" t="s">
        <v>88</v>
      </c>
      <c r="C2585" s="25" t="s">
        <v>122</v>
      </c>
      <c r="D2585" s="25" t="s">
        <v>78</v>
      </c>
      <c r="E2585" s="25" t="s">
        <v>13</v>
      </c>
      <c r="F2585" s="43">
        <v>325</v>
      </c>
      <c r="G2585" s="43">
        <v>895</v>
      </c>
      <c r="H2585" s="43">
        <v>63060</v>
      </c>
      <c r="I2585" s="167">
        <v>710845</v>
      </c>
    </row>
    <row r="2586" spans="1:9" s="27" customFormat="1" ht="11.25" customHeight="1" x14ac:dyDescent="0.2">
      <c r="A2586" s="25" t="s">
        <v>251</v>
      </c>
      <c r="B2586" s="25" t="s">
        <v>88</v>
      </c>
      <c r="C2586" s="25" t="s">
        <v>122</v>
      </c>
      <c r="D2586" s="25" t="s">
        <v>79</v>
      </c>
      <c r="E2586" s="25" t="s">
        <v>11</v>
      </c>
      <c r="F2586" s="43">
        <v>730</v>
      </c>
      <c r="G2586" s="43">
        <v>2300</v>
      </c>
      <c r="H2586" s="43">
        <v>210200</v>
      </c>
      <c r="I2586" s="167">
        <v>2186410</v>
      </c>
    </row>
    <row r="2587" spans="1:9" s="27" customFormat="1" ht="11.25" customHeight="1" x14ac:dyDescent="0.2">
      <c r="A2587" s="25" t="s">
        <v>251</v>
      </c>
      <c r="B2587" s="25" t="s">
        <v>88</v>
      </c>
      <c r="C2587" s="25" t="s">
        <v>122</v>
      </c>
      <c r="D2587" s="25" t="s">
        <v>80</v>
      </c>
      <c r="E2587" s="25" t="s">
        <v>25</v>
      </c>
      <c r="F2587" s="43">
        <v>1765</v>
      </c>
      <c r="G2587" s="43">
        <v>8585</v>
      </c>
      <c r="H2587" s="43">
        <v>498300</v>
      </c>
      <c r="I2587" s="167">
        <v>4983745</v>
      </c>
    </row>
    <row r="2588" spans="1:9" s="27" customFormat="1" ht="11.25" customHeight="1" x14ac:dyDescent="0.2">
      <c r="A2588" s="25" t="s">
        <v>251</v>
      </c>
      <c r="B2588" s="25" t="s">
        <v>88</v>
      </c>
      <c r="C2588" s="25" t="s">
        <v>122</v>
      </c>
      <c r="D2588" s="25" t="s">
        <v>81</v>
      </c>
      <c r="E2588" s="25" t="s">
        <v>19</v>
      </c>
      <c r="F2588" s="43">
        <v>1020</v>
      </c>
      <c r="G2588" s="43">
        <v>3910</v>
      </c>
      <c r="H2588" s="43">
        <v>237500</v>
      </c>
      <c r="I2588" s="167">
        <v>2158235</v>
      </c>
    </row>
    <row r="2589" spans="1:9" s="27" customFormat="1" ht="11.25" customHeight="1" x14ac:dyDescent="0.2">
      <c r="A2589" s="25" t="s">
        <v>251</v>
      </c>
      <c r="B2589" s="25" t="s">
        <v>88</v>
      </c>
      <c r="C2589" s="25" t="s">
        <v>122</v>
      </c>
      <c r="D2589" s="25" t="s">
        <v>82</v>
      </c>
      <c r="E2589" s="25" t="s">
        <v>20</v>
      </c>
      <c r="F2589" s="43">
        <v>5100</v>
      </c>
      <c r="G2589" s="43">
        <v>16650</v>
      </c>
      <c r="H2589" s="43">
        <v>1320600</v>
      </c>
      <c r="I2589" s="167">
        <v>11526710</v>
      </c>
    </row>
    <row r="2590" spans="1:9" s="27" customFormat="1" ht="11.25" customHeight="1" x14ac:dyDescent="0.2">
      <c r="A2590" s="25" t="s">
        <v>251</v>
      </c>
      <c r="B2590" s="25" t="s">
        <v>87</v>
      </c>
      <c r="C2590" s="25" t="s">
        <v>123</v>
      </c>
      <c r="D2590" s="25" t="s">
        <v>66</v>
      </c>
      <c r="E2590" s="25" t="s">
        <v>12</v>
      </c>
      <c r="F2590" s="43">
        <v>490</v>
      </c>
      <c r="G2590" s="43">
        <v>1170</v>
      </c>
      <c r="H2590" s="43">
        <v>87915</v>
      </c>
      <c r="I2590" s="167">
        <v>811500</v>
      </c>
    </row>
    <row r="2591" spans="1:9" s="27" customFormat="1" ht="11.25" customHeight="1" x14ac:dyDescent="0.2">
      <c r="A2591" s="25" t="s">
        <v>251</v>
      </c>
      <c r="B2591" s="25" t="s">
        <v>87</v>
      </c>
      <c r="C2591" s="25" t="s">
        <v>123</v>
      </c>
      <c r="D2591" s="25" t="s">
        <v>67</v>
      </c>
      <c r="E2591" s="25" t="s">
        <v>15</v>
      </c>
      <c r="F2591" s="43">
        <v>940</v>
      </c>
      <c r="G2591" s="43">
        <v>3995</v>
      </c>
      <c r="H2591" s="43">
        <v>227255</v>
      </c>
      <c r="I2591" s="167">
        <v>1922860</v>
      </c>
    </row>
    <row r="2592" spans="1:9" s="27" customFormat="1" ht="11.25" customHeight="1" x14ac:dyDescent="0.2">
      <c r="A2592" s="25" t="s">
        <v>251</v>
      </c>
      <c r="B2592" s="25" t="s">
        <v>87</v>
      </c>
      <c r="C2592" s="25" t="s">
        <v>123</v>
      </c>
      <c r="D2592" s="25" t="s">
        <v>69</v>
      </c>
      <c r="E2592" s="25" t="s">
        <v>14</v>
      </c>
      <c r="F2592" s="43">
        <v>145</v>
      </c>
      <c r="G2592" s="43">
        <v>1830</v>
      </c>
      <c r="H2592" s="43">
        <v>65305</v>
      </c>
      <c r="I2592" s="167">
        <v>774055</v>
      </c>
    </row>
    <row r="2593" spans="1:9" s="27" customFormat="1" ht="11.25" customHeight="1" x14ac:dyDescent="0.2">
      <c r="A2593" s="25" t="s">
        <v>251</v>
      </c>
      <c r="B2593" s="25" t="s">
        <v>87</v>
      </c>
      <c r="C2593" s="25" t="s">
        <v>123</v>
      </c>
      <c r="D2593" s="25" t="s">
        <v>70</v>
      </c>
      <c r="E2593" s="25" t="s">
        <v>17</v>
      </c>
      <c r="F2593" s="43">
        <v>70</v>
      </c>
      <c r="G2593" s="43">
        <v>3915</v>
      </c>
      <c r="H2593" s="43">
        <v>175310</v>
      </c>
      <c r="I2593" s="167">
        <v>1885745</v>
      </c>
    </row>
    <row r="2594" spans="1:9" s="27" customFormat="1" ht="11.25" customHeight="1" x14ac:dyDescent="0.2">
      <c r="A2594" s="25" t="s">
        <v>251</v>
      </c>
      <c r="B2594" s="25" t="s">
        <v>87</v>
      </c>
      <c r="C2594" s="25" t="s">
        <v>123</v>
      </c>
      <c r="D2594" s="25" t="s">
        <v>71</v>
      </c>
      <c r="E2594" s="25" t="s">
        <v>22</v>
      </c>
      <c r="F2594" s="43">
        <v>1230</v>
      </c>
      <c r="G2594" s="43">
        <v>11340</v>
      </c>
      <c r="H2594" s="43">
        <v>550150</v>
      </c>
      <c r="I2594" s="167">
        <v>5477665</v>
      </c>
    </row>
    <row r="2595" spans="1:9" s="27" customFormat="1" ht="11.25" customHeight="1" x14ac:dyDescent="0.2">
      <c r="A2595" s="25" t="s">
        <v>251</v>
      </c>
      <c r="B2595" s="25" t="s">
        <v>87</v>
      </c>
      <c r="C2595" s="25" t="s">
        <v>123</v>
      </c>
      <c r="D2595" s="25" t="s">
        <v>72</v>
      </c>
      <c r="E2595" s="25" t="s">
        <v>10</v>
      </c>
      <c r="F2595" s="43">
        <v>70</v>
      </c>
      <c r="G2595" s="43">
        <v>280</v>
      </c>
      <c r="H2595" s="43">
        <v>16930</v>
      </c>
      <c r="I2595" s="167">
        <v>152030</v>
      </c>
    </row>
    <row r="2596" spans="1:9" s="27" customFormat="1" ht="11.25" customHeight="1" x14ac:dyDescent="0.2">
      <c r="A2596" s="25" t="s">
        <v>251</v>
      </c>
      <c r="B2596" s="25" t="s">
        <v>87</v>
      </c>
      <c r="C2596" s="25" t="s">
        <v>123</v>
      </c>
      <c r="D2596" s="25" t="s">
        <v>73</v>
      </c>
      <c r="E2596" s="25" t="s">
        <v>18</v>
      </c>
      <c r="F2596" s="43">
        <v>665</v>
      </c>
      <c r="G2596" s="43">
        <v>1600</v>
      </c>
      <c r="H2596" s="43">
        <v>124725</v>
      </c>
      <c r="I2596" s="167">
        <v>1237250</v>
      </c>
    </row>
    <row r="2597" spans="1:9" s="27" customFormat="1" ht="11.25" customHeight="1" x14ac:dyDescent="0.2">
      <c r="A2597" s="25" t="s">
        <v>251</v>
      </c>
      <c r="B2597" s="25" t="s">
        <v>87</v>
      </c>
      <c r="C2597" s="25" t="s">
        <v>123</v>
      </c>
      <c r="D2597" s="25" t="s">
        <v>74</v>
      </c>
      <c r="E2597" s="25" t="s">
        <v>23</v>
      </c>
      <c r="F2597" s="43">
        <v>11320</v>
      </c>
      <c r="G2597" s="43">
        <v>51255</v>
      </c>
      <c r="H2597" s="43">
        <v>3585600</v>
      </c>
      <c r="I2597" s="167">
        <v>33156510</v>
      </c>
    </row>
    <row r="2598" spans="1:9" s="27" customFormat="1" ht="11.25" customHeight="1" x14ac:dyDescent="0.2">
      <c r="A2598" s="25" t="s">
        <v>251</v>
      </c>
      <c r="B2598" s="25" t="s">
        <v>87</v>
      </c>
      <c r="C2598" s="25" t="s">
        <v>123</v>
      </c>
      <c r="D2598" s="25" t="s">
        <v>75</v>
      </c>
      <c r="E2598" s="25" t="s">
        <v>21</v>
      </c>
      <c r="F2598" s="43">
        <v>620</v>
      </c>
      <c r="G2598" s="43">
        <v>4665</v>
      </c>
      <c r="H2598" s="43">
        <v>246930</v>
      </c>
      <c r="I2598" s="167">
        <v>2565740</v>
      </c>
    </row>
    <row r="2599" spans="1:9" s="27" customFormat="1" ht="11.25" customHeight="1" x14ac:dyDescent="0.2">
      <c r="A2599" s="25" t="s">
        <v>251</v>
      </c>
      <c r="B2599" s="25" t="s">
        <v>87</v>
      </c>
      <c r="C2599" s="25" t="s">
        <v>123</v>
      </c>
      <c r="D2599" s="25" t="s">
        <v>76</v>
      </c>
      <c r="E2599" s="25" t="s">
        <v>24</v>
      </c>
      <c r="F2599" s="43">
        <v>10705</v>
      </c>
      <c r="G2599" s="43">
        <v>55170</v>
      </c>
      <c r="H2599" s="43">
        <v>5328615</v>
      </c>
      <c r="I2599" s="167">
        <v>48418665</v>
      </c>
    </row>
    <row r="2600" spans="1:9" s="27" customFormat="1" ht="11.25" customHeight="1" x14ac:dyDescent="0.2">
      <c r="A2600" s="25" t="s">
        <v>251</v>
      </c>
      <c r="B2600" s="25" t="s">
        <v>87</v>
      </c>
      <c r="C2600" s="25" t="s">
        <v>123</v>
      </c>
      <c r="D2600" s="25" t="s">
        <v>77</v>
      </c>
      <c r="E2600" s="25" t="s">
        <v>16</v>
      </c>
      <c r="F2600" s="43">
        <v>525</v>
      </c>
      <c r="G2600" s="43">
        <v>2370</v>
      </c>
      <c r="H2600" s="43">
        <v>187755</v>
      </c>
      <c r="I2600" s="167">
        <v>1975745</v>
      </c>
    </row>
    <row r="2601" spans="1:9" s="27" customFormat="1" ht="11.25" customHeight="1" x14ac:dyDescent="0.2">
      <c r="A2601" s="25" t="s">
        <v>251</v>
      </c>
      <c r="B2601" s="25" t="s">
        <v>87</v>
      </c>
      <c r="C2601" s="25" t="s">
        <v>123</v>
      </c>
      <c r="D2601" s="25" t="s">
        <v>78</v>
      </c>
      <c r="E2601" s="25" t="s">
        <v>13</v>
      </c>
      <c r="F2601" s="43">
        <v>580</v>
      </c>
      <c r="G2601" s="43">
        <v>1615</v>
      </c>
      <c r="H2601" s="43">
        <v>119475</v>
      </c>
      <c r="I2601" s="167">
        <v>1371250</v>
      </c>
    </row>
    <row r="2602" spans="1:9" s="27" customFormat="1" ht="11.25" customHeight="1" x14ac:dyDescent="0.2">
      <c r="A2602" s="25" t="s">
        <v>251</v>
      </c>
      <c r="B2602" s="25" t="s">
        <v>87</v>
      </c>
      <c r="C2602" s="25" t="s">
        <v>123</v>
      </c>
      <c r="D2602" s="25" t="s">
        <v>79</v>
      </c>
      <c r="E2602" s="25" t="s">
        <v>11</v>
      </c>
      <c r="F2602" s="43">
        <v>1455</v>
      </c>
      <c r="G2602" s="43">
        <v>3815</v>
      </c>
      <c r="H2602" s="43">
        <v>350265</v>
      </c>
      <c r="I2602" s="167">
        <v>3402895</v>
      </c>
    </row>
    <row r="2603" spans="1:9" s="27" customFormat="1" ht="11.25" customHeight="1" x14ac:dyDescent="0.2">
      <c r="A2603" s="25" t="s">
        <v>251</v>
      </c>
      <c r="B2603" s="25" t="s">
        <v>87</v>
      </c>
      <c r="C2603" s="25" t="s">
        <v>123</v>
      </c>
      <c r="D2603" s="25" t="s">
        <v>80</v>
      </c>
      <c r="E2603" s="25" t="s">
        <v>25</v>
      </c>
      <c r="F2603" s="43">
        <v>3200</v>
      </c>
      <c r="G2603" s="43">
        <v>14560</v>
      </c>
      <c r="H2603" s="43">
        <v>944500</v>
      </c>
      <c r="I2603" s="167">
        <v>9183455</v>
      </c>
    </row>
    <row r="2604" spans="1:9" s="27" customFormat="1" ht="11.25" customHeight="1" x14ac:dyDescent="0.2">
      <c r="A2604" s="25" t="s">
        <v>251</v>
      </c>
      <c r="B2604" s="25" t="s">
        <v>87</v>
      </c>
      <c r="C2604" s="25" t="s">
        <v>123</v>
      </c>
      <c r="D2604" s="25" t="s">
        <v>81</v>
      </c>
      <c r="E2604" s="25" t="s">
        <v>19</v>
      </c>
      <c r="F2604" s="43">
        <v>1815</v>
      </c>
      <c r="G2604" s="43">
        <v>6725</v>
      </c>
      <c r="H2604" s="43">
        <v>413880</v>
      </c>
      <c r="I2604" s="167">
        <v>3729385</v>
      </c>
    </row>
    <row r="2605" spans="1:9" s="27" customFormat="1" ht="11.25" customHeight="1" x14ac:dyDescent="0.2">
      <c r="A2605" s="25" t="s">
        <v>251</v>
      </c>
      <c r="B2605" s="25" t="s">
        <v>87</v>
      </c>
      <c r="C2605" s="25" t="s">
        <v>123</v>
      </c>
      <c r="D2605" s="25" t="s">
        <v>82</v>
      </c>
      <c r="E2605" s="25" t="s">
        <v>20</v>
      </c>
      <c r="F2605" s="43">
        <v>9220</v>
      </c>
      <c r="G2605" s="43">
        <v>28870</v>
      </c>
      <c r="H2605" s="43">
        <v>2445600</v>
      </c>
      <c r="I2605" s="167">
        <v>21630300</v>
      </c>
    </row>
    <row r="2606" spans="1:9" s="27" customFormat="1" ht="11.25" customHeight="1" x14ac:dyDescent="0.2">
      <c r="A2606" s="25" t="s">
        <v>251</v>
      </c>
      <c r="B2606" s="25" t="s">
        <v>103</v>
      </c>
      <c r="C2606" s="25" t="s">
        <v>124</v>
      </c>
      <c r="D2606" s="25" t="s">
        <v>66</v>
      </c>
      <c r="E2606" s="25" t="s">
        <v>12</v>
      </c>
      <c r="F2606" s="43">
        <v>330</v>
      </c>
      <c r="G2606" s="43">
        <v>690</v>
      </c>
      <c r="H2606" s="43">
        <v>55430</v>
      </c>
      <c r="I2606" s="167">
        <v>492155</v>
      </c>
    </row>
    <row r="2607" spans="1:9" s="27" customFormat="1" ht="11.25" customHeight="1" x14ac:dyDescent="0.2">
      <c r="A2607" s="25" t="s">
        <v>251</v>
      </c>
      <c r="B2607" s="25" t="s">
        <v>103</v>
      </c>
      <c r="C2607" s="25" t="s">
        <v>124</v>
      </c>
      <c r="D2607" s="25" t="s">
        <v>67</v>
      </c>
      <c r="E2607" s="25" t="s">
        <v>15</v>
      </c>
      <c r="F2607" s="43">
        <v>875</v>
      </c>
      <c r="G2607" s="43">
        <v>3815</v>
      </c>
      <c r="H2607" s="43">
        <v>216565</v>
      </c>
      <c r="I2607" s="167">
        <v>1829715</v>
      </c>
    </row>
    <row r="2608" spans="1:9" s="27" customFormat="1" ht="11.25" customHeight="1" x14ac:dyDescent="0.2">
      <c r="A2608" s="25" t="s">
        <v>251</v>
      </c>
      <c r="B2608" s="25" t="s">
        <v>103</v>
      </c>
      <c r="C2608" s="25" t="s">
        <v>124</v>
      </c>
      <c r="D2608" s="25" t="s">
        <v>68</v>
      </c>
      <c r="E2608" s="25" t="s">
        <v>9</v>
      </c>
      <c r="F2608" s="43">
        <v>0</v>
      </c>
      <c r="G2608" s="43">
        <v>0</v>
      </c>
      <c r="H2608" s="43">
        <v>140</v>
      </c>
      <c r="I2608" s="167">
        <v>1805</v>
      </c>
    </row>
    <row r="2609" spans="1:9" s="27" customFormat="1" ht="11.25" customHeight="1" x14ac:dyDescent="0.2">
      <c r="A2609" s="25" t="s">
        <v>251</v>
      </c>
      <c r="B2609" s="25" t="s">
        <v>103</v>
      </c>
      <c r="C2609" s="25" t="s">
        <v>124</v>
      </c>
      <c r="D2609" s="25" t="s">
        <v>69</v>
      </c>
      <c r="E2609" s="25" t="s">
        <v>14</v>
      </c>
      <c r="F2609" s="43">
        <v>125</v>
      </c>
      <c r="G2609" s="43">
        <v>2180</v>
      </c>
      <c r="H2609" s="43">
        <v>82635</v>
      </c>
      <c r="I2609" s="167">
        <v>1003155</v>
      </c>
    </row>
    <row r="2610" spans="1:9" s="27" customFormat="1" ht="11.25" customHeight="1" x14ac:dyDescent="0.2">
      <c r="A2610" s="25" t="s">
        <v>251</v>
      </c>
      <c r="B2610" s="25" t="s">
        <v>103</v>
      </c>
      <c r="C2610" s="25" t="s">
        <v>124</v>
      </c>
      <c r="D2610" s="25" t="s">
        <v>70</v>
      </c>
      <c r="E2610" s="25" t="s">
        <v>17</v>
      </c>
      <c r="F2610" s="43">
        <v>65</v>
      </c>
      <c r="G2610" s="43">
        <v>14035</v>
      </c>
      <c r="H2610" s="43">
        <v>378930</v>
      </c>
      <c r="I2610" s="167">
        <v>5406960</v>
      </c>
    </row>
    <row r="2611" spans="1:9" s="27" customFormat="1" ht="11.25" customHeight="1" x14ac:dyDescent="0.2">
      <c r="A2611" s="25" t="s">
        <v>251</v>
      </c>
      <c r="B2611" s="25" t="s">
        <v>103</v>
      </c>
      <c r="C2611" s="25" t="s">
        <v>124</v>
      </c>
      <c r="D2611" s="25" t="s">
        <v>71</v>
      </c>
      <c r="E2611" s="25" t="s">
        <v>22</v>
      </c>
      <c r="F2611" s="43">
        <v>1140</v>
      </c>
      <c r="G2611" s="43">
        <v>12015</v>
      </c>
      <c r="H2611" s="43">
        <v>601000</v>
      </c>
      <c r="I2611" s="167">
        <v>6060815</v>
      </c>
    </row>
    <row r="2612" spans="1:9" s="27" customFormat="1" ht="11.25" customHeight="1" x14ac:dyDescent="0.2">
      <c r="A2612" s="25" t="s">
        <v>251</v>
      </c>
      <c r="B2612" s="25" t="s">
        <v>103</v>
      </c>
      <c r="C2612" s="25" t="s">
        <v>124</v>
      </c>
      <c r="D2612" s="25" t="s">
        <v>72</v>
      </c>
      <c r="E2612" s="25" t="s">
        <v>10</v>
      </c>
      <c r="F2612" s="43">
        <v>95</v>
      </c>
      <c r="G2612" s="43">
        <v>455</v>
      </c>
      <c r="H2612" s="43">
        <v>32160</v>
      </c>
      <c r="I2612" s="167">
        <v>276960</v>
      </c>
    </row>
    <row r="2613" spans="1:9" s="27" customFormat="1" ht="11.25" customHeight="1" x14ac:dyDescent="0.2">
      <c r="A2613" s="25" t="s">
        <v>251</v>
      </c>
      <c r="B2613" s="25" t="s">
        <v>103</v>
      </c>
      <c r="C2613" s="25" t="s">
        <v>124</v>
      </c>
      <c r="D2613" s="25" t="s">
        <v>73</v>
      </c>
      <c r="E2613" s="25" t="s">
        <v>18</v>
      </c>
      <c r="F2613" s="43">
        <v>900</v>
      </c>
      <c r="G2613" s="43">
        <v>2245</v>
      </c>
      <c r="H2613" s="43">
        <v>172980</v>
      </c>
      <c r="I2613" s="167">
        <v>1629105</v>
      </c>
    </row>
    <row r="2614" spans="1:9" s="27" customFormat="1" ht="11.25" customHeight="1" x14ac:dyDescent="0.2">
      <c r="A2614" s="25" t="s">
        <v>251</v>
      </c>
      <c r="B2614" s="25" t="s">
        <v>103</v>
      </c>
      <c r="C2614" s="25" t="s">
        <v>124</v>
      </c>
      <c r="D2614" s="25" t="s">
        <v>74</v>
      </c>
      <c r="E2614" s="25" t="s">
        <v>23</v>
      </c>
      <c r="F2614" s="43">
        <v>11255</v>
      </c>
      <c r="G2614" s="43">
        <v>45515</v>
      </c>
      <c r="H2614" s="43">
        <v>3555585</v>
      </c>
      <c r="I2614" s="167">
        <v>32774205</v>
      </c>
    </row>
    <row r="2615" spans="1:9" s="27" customFormat="1" ht="11.25" customHeight="1" x14ac:dyDescent="0.2">
      <c r="A2615" s="25" t="s">
        <v>251</v>
      </c>
      <c r="B2615" s="25" t="s">
        <v>103</v>
      </c>
      <c r="C2615" s="25" t="s">
        <v>124</v>
      </c>
      <c r="D2615" s="25" t="s">
        <v>75</v>
      </c>
      <c r="E2615" s="25" t="s">
        <v>21</v>
      </c>
      <c r="F2615" s="43">
        <v>700</v>
      </c>
      <c r="G2615" s="43">
        <v>7605</v>
      </c>
      <c r="H2615" s="43">
        <v>355085</v>
      </c>
      <c r="I2615" s="167">
        <v>4187860</v>
      </c>
    </row>
    <row r="2616" spans="1:9" s="27" customFormat="1" ht="11.25" customHeight="1" x14ac:dyDescent="0.2">
      <c r="A2616" s="25" t="s">
        <v>251</v>
      </c>
      <c r="B2616" s="25" t="s">
        <v>103</v>
      </c>
      <c r="C2616" s="25" t="s">
        <v>124</v>
      </c>
      <c r="D2616" s="25" t="s">
        <v>76</v>
      </c>
      <c r="E2616" s="25" t="s">
        <v>24</v>
      </c>
      <c r="F2616" s="43">
        <v>11485</v>
      </c>
      <c r="G2616" s="43">
        <v>55700</v>
      </c>
      <c r="H2616" s="43">
        <v>5280575</v>
      </c>
      <c r="I2616" s="167">
        <v>46929720</v>
      </c>
    </row>
    <row r="2617" spans="1:9" s="27" customFormat="1" ht="11.25" customHeight="1" x14ac:dyDescent="0.2">
      <c r="A2617" s="25" t="s">
        <v>251</v>
      </c>
      <c r="B2617" s="25" t="s">
        <v>103</v>
      </c>
      <c r="C2617" s="25" t="s">
        <v>124</v>
      </c>
      <c r="D2617" s="25" t="s">
        <v>77</v>
      </c>
      <c r="E2617" s="25" t="s">
        <v>16</v>
      </c>
      <c r="F2617" s="43">
        <v>660</v>
      </c>
      <c r="G2617" s="43">
        <v>3910</v>
      </c>
      <c r="H2617" s="43">
        <v>270240</v>
      </c>
      <c r="I2617" s="167">
        <v>2979410</v>
      </c>
    </row>
    <row r="2618" spans="1:9" s="27" customFormat="1" ht="11.25" customHeight="1" x14ac:dyDescent="0.2">
      <c r="A2618" s="25" t="s">
        <v>251</v>
      </c>
      <c r="B2618" s="25" t="s">
        <v>103</v>
      </c>
      <c r="C2618" s="25" t="s">
        <v>124</v>
      </c>
      <c r="D2618" s="25" t="s">
        <v>78</v>
      </c>
      <c r="E2618" s="25" t="s">
        <v>13</v>
      </c>
      <c r="F2618" s="43">
        <v>590</v>
      </c>
      <c r="G2618" s="43">
        <v>1520</v>
      </c>
      <c r="H2618" s="43">
        <v>102900</v>
      </c>
      <c r="I2618" s="167">
        <v>1093665</v>
      </c>
    </row>
    <row r="2619" spans="1:9" s="27" customFormat="1" ht="11.25" customHeight="1" x14ac:dyDescent="0.2">
      <c r="A2619" s="25" t="s">
        <v>251</v>
      </c>
      <c r="B2619" s="25" t="s">
        <v>103</v>
      </c>
      <c r="C2619" s="25" t="s">
        <v>124</v>
      </c>
      <c r="D2619" s="25" t="s">
        <v>79</v>
      </c>
      <c r="E2619" s="25" t="s">
        <v>11</v>
      </c>
      <c r="F2619" s="43">
        <v>1565</v>
      </c>
      <c r="G2619" s="43">
        <v>4165</v>
      </c>
      <c r="H2619" s="43">
        <v>385710</v>
      </c>
      <c r="I2619" s="167">
        <v>3638030</v>
      </c>
    </row>
    <row r="2620" spans="1:9" s="27" customFormat="1" ht="11.25" customHeight="1" x14ac:dyDescent="0.2">
      <c r="A2620" s="25" t="s">
        <v>251</v>
      </c>
      <c r="B2620" s="25" t="s">
        <v>103</v>
      </c>
      <c r="C2620" s="25" t="s">
        <v>124</v>
      </c>
      <c r="D2620" s="25" t="s">
        <v>80</v>
      </c>
      <c r="E2620" s="25" t="s">
        <v>25</v>
      </c>
      <c r="F2620" s="43">
        <v>3840</v>
      </c>
      <c r="G2620" s="43">
        <v>29100</v>
      </c>
      <c r="H2620" s="43">
        <v>1693405</v>
      </c>
      <c r="I2620" s="167">
        <v>19121610</v>
      </c>
    </row>
    <row r="2621" spans="1:9" s="27" customFormat="1" ht="11.25" customHeight="1" x14ac:dyDescent="0.2">
      <c r="A2621" s="25" t="s">
        <v>251</v>
      </c>
      <c r="B2621" s="25" t="s">
        <v>103</v>
      </c>
      <c r="C2621" s="25" t="s">
        <v>124</v>
      </c>
      <c r="D2621" s="25" t="s">
        <v>81</v>
      </c>
      <c r="E2621" s="25" t="s">
        <v>19</v>
      </c>
      <c r="F2621" s="43">
        <v>1865</v>
      </c>
      <c r="G2621" s="43">
        <v>6565</v>
      </c>
      <c r="H2621" s="43">
        <v>401610</v>
      </c>
      <c r="I2621" s="167">
        <v>3576865</v>
      </c>
    </row>
    <row r="2622" spans="1:9" s="27" customFormat="1" ht="11.25" customHeight="1" x14ac:dyDescent="0.2">
      <c r="A2622" s="25" t="s">
        <v>251</v>
      </c>
      <c r="B2622" s="25" t="s">
        <v>103</v>
      </c>
      <c r="C2622" s="25" t="s">
        <v>124</v>
      </c>
      <c r="D2622" s="25" t="s">
        <v>82</v>
      </c>
      <c r="E2622" s="25" t="s">
        <v>20</v>
      </c>
      <c r="F2622" s="43">
        <v>8785</v>
      </c>
      <c r="G2622" s="43">
        <v>29485</v>
      </c>
      <c r="H2622" s="43">
        <v>2388445</v>
      </c>
      <c r="I2622" s="167">
        <v>21507260</v>
      </c>
    </row>
    <row r="2623" spans="1:9" s="27" customFormat="1" ht="11.25" customHeight="1" x14ac:dyDescent="0.2">
      <c r="A2623" s="25" t="s">
        <v>251</v>
      </c>
      <c r="B2623" s="25" t="s">
        <v>86</v>
      </c>
      <c r="C2623" s="25" t="s">
        <v>378</v>
      </c>
      <c r="D2623" s="25" t="s">
        <v>66</v>
      </c>
      <c r="E2623" s="25" t="s">
        <v>12</v>
      </c>
      <c r="F2623" s="43">
        <v>220</v>
      </c>
      <c r="G2623" s="43">
        <v>510</v>
      </c>
      <c r="H2623" s="43">
        <v>35510</v>
      </c>
      <c r="I2623" s="167">
        <v>300400</v>
      </c>
    </row>
    <row r="2624" spans="1:9" s="27" customFormat="1" ht="11.25" customHeight="1" x14ac:dyDescent="0.2">
      <c r="A2624" s="25" t="s">
        <v>251</v>
      </c>
      <c r="B2624" s="25" t="s">
        <v>86</v>
      </c>
      <c r="C2624" s="25" t="s">
        <v>378</v>
      </c>
      <c r="D2624" s="25" t="s">
        <v>67</v>
      </c>
      <c r="E2624" s="25" t="s">
        <v>15</v>
      </c>
      <c r="F2624" s="43">
        <v>1365</v>
      </c>
      <c r="G2624" s="43">
        <v>6205</v>
      </c>
      <c r="H2624" s="43">
        <v>353300</v>
      </c>
      <c r="I2624" s="167">
        <v>3143315</v>
      </c>
    </row>
    <row r="2625" spans="1:9" s="27" customFormat="1" ht="11.25" customHeight="1" x14ac:dyDescent="0.2">
      <c r="A2625" s="25" t="s">
        <v>251</v>
      </c>
      <c r="B2625" s="25" t="s">
        <v>86</v>
      </c>
      <c r="C2625" s="25" t="s">
        <v>378</v>
      </c>
      <c r="D2625" s="25" t="s">
        <v>69</v>
      </c>
      <c r="E2625" s="25" t="s">
        <v>14</v>
      </c>
      <c r="F2625" s="43">
        <v>335</v>
      </c>
      <c r="G2625" s="43">
        <v>4725</v>
      </c>
      <c r="H2625" s="43">
        <v>155785</v>
      </c>
      <c r="I2625" s="167">
        <v>1852810</v>
      </c>
    </row>
    <row r="2626" spans="1:9" s="27" customFormat="1" ht="11.25" customHeight="1" x14ac:dyDescent="0.2">
      <c r="A2626" s="25" t="s">
        <v>251</v>
      </c>
      <c r="B2626" s="25" t="s">
        <v>86</v>
      </c>
      <c r="C2626" s="25" t="s">
        <v>378</v>
      </c>
      <c r="D2626" s="25" t="s">
        <v>70</v>
      </c>
      <c r="E2626" s="25" t="s">
        <v>17</v>
      </c>
      <c r="F2626" s="43">
        <v>70</v>
      </c>
      <c r="G2626" s="43">
        <v>1995</v>
      </c>
      <c r="H2626" s="43">
        <v>82160</v>
      </c>
      <c r="I2626" s="167">
        <v>1090540</v>
      </c>
    </row>
    <row r="2627" spans="1:9" s="27" customFormat="1" ht="11.25" customHeight="1" x14ac:dyDescent="0.2">
      <c r="A2627" s="25" t="s">
        <v>251</v>
      </c>
      <c r="B2627" s="25" t="s">
        <v>86</v>
      </c>
      <c r="C2627" s="25" t="s">
        <v>378</v>
      </c>
      <c r="D2627" s="25" t="s">
        <v>71</v>
      </c>
      <c r="E2627" s="25" t="s">
        <v>22</v>
      </c>
      <c r="F2627" s="43">
        <v>2405</v>
      </c>
      <c r="G2627" s="43">
        <v>22225</v>
      </c>
      <c r="H2627" s="43">
        <v>944030</v>
      </c>
      <c r="I2627" s="167">
        <v>9997190</v>
      </c>
    </row>
    <row r="2628" spans="1:9" s="27" customFormat="1" ht="11.25" customHeight="1" x14ac:dyDescent="0.2">
      <c r="A2628" s="25" t="s">
        <v>251</v>
      </c>
      <c r="B2628" s="25" t="s">
        <v>86</v>
      </c>
      <c r="C2628" s="25" t="s">
        <v>378</v>
      </c>
      <c r="D2628" s="25" t="s">
        <v>72</v>
      </c>
      <c r="E2628" s="25" t="s">
        <v>10</v>
      </c>
      <c r="F2628" s="43">
        <v>105</v>
      </c>
      <c r="G2628" s="43">
        <v>425</v>
      </c>
      <c r="H2628" s="43">
        <v>29180</v>
      </c>
      <c r="I2628" s="167">
        <v>244885</v>
      </c>
    </row>
    <row r="2629" spans="1:9" s="27" customFormat="1" ht="11.25" customHeight="1" x14ac:dyDescent="0.2">
      <c r="A2629" s="25" t="s">
        <v>251</v>
      </c>
      <c r="B2629" s="25" t="s">
        <v>86</v>
      </c>
      <c r="C2629" s="25" t="s">
        <v>378</v>
      </c>
      <c r="D2629" s="25" t="s">
        <v>73</v>
      </c>
      <c r="E2629" s="25" t="s">
        <v>18</v>
      </c>
      <c r="F2629" s="43">
        <v>1295</v>
      </c>
      <c r="G2629" s="43">
        <v>3330</v>
      </c>
      <c r="H2629" s="43">
        <v>253245</v>
      </c>
      <c r="I2629" s="167">
        <v>2475325</v>
      </c>
    </row>
    <row r="2630" spans="1:9" s="27" customFormat="1" ht="11.25" customHeight="1" x14ac:dyDescent="0.2">
      <c r="A2630" s="25" t="s">
        <v>251</v>
      </c>
      <c r="B2630" s="25" t="s">
        <v>86</v>
      </c>
      <c r="C2630" s="25" t="s">
        <v>378</v>
      </c>
      <c r="D2630" s="25" t="s">
        <v>74</v>
      </c>
      <c r="E2630" s="25" t="s">
        <v>23</v>
      </c>
      <c r="F2630" s="43">
        <v>15720</v>
      </c>
      <c r="G2630" s="43">
        <v>68160</v>
      </c>
      <c r="H2630" s="43">
        <v>5109665</v>
      </c>
      <c r="I2630" s="167">
        <v>48817475</v>
      </c>
    </row>
    <row r="2631" spans="1:9" s="27" customFormat="1" ht="11.25" customHeight="1" x14ac:dyDescent="0.2">
      <c r="A2631" s="25" t="s">
        <v>251</v>
      </c>
      <c r="B2631" s="25" t="s">
        <v>86</v>
      </c>
      <c r="C2631" s="25" t="s">
        <v>378</v>
      </c>
      <c r="D2631" s="25" t="s">
        <v>75</v>
      </c>
      <c r="E2631" s="25" t="s">
        <v>21</v>
      </c>
      <c r="F2631" s="43">
        <v>1170</v>
      </c>
      <c r="G2631" s="43">
        <v>8995</v>
      </c>
      <c r="H2631" s="43">
        <v>470105</v>
      </c>
      <c r="I2631" s="167">
        <v>4847770</v>
      </c>
    </row>
    <row r="2632" spans="1:9" s="27" customFormat="1" ht="11.25" customHeight="1" x14ac:dyDescent="0.2">
      <c r="A2632" s="25" t="s">
        <v>251</v>
      </c>
      <c r="B2632" s="25" t="s">
        <v>86</v>
      </c>
      <c r="C2632" s="25" t="s">
        <v>378</v>
      </c>
      <c r="D2632" s="25" t="s">
        <v>76</v>
      </c>
      <c r="E2632" s="25" t="s">
        <v>24</v>
      </c>
      <c r="F2632" s="43">
        <v>15810</v>
      </c>
      <c r="G2632" s="43">
        <v>77100</v>
      </c>
      <c r="H2632" s="43">
        <v>7062625</v>
      </c>
      <c r="I2632" s="167">
        <v>65129000</v>
      </c>
    </row>
    <row r="2633" spans="1:9" s="27" customFormat="1" ht="11.25" customHeight="1" x14ac:dyDescent="0.2">
      <c r="A2633" s="25" t="s">
        <v>251</v>
      </c>
      <c r="B2633" s="25" t="s">
        <v>86</v>
      </c>
      <c r="C2633" s="25" t="s">
        <v>378</v>
      </c>
      <c r="D2633" s="25" t="s">
        <v>77</v>
      </c>
      <c r="E2633" s="25" t="s">
        <v>16</v>
      </c>
      <c r="F2633" s="43">
        <v>895</v>
      </c>
      <c r="G2633" s="43">
        <v>4425</v>
      </c>
      <c r="H2633" s="43">
        <v>313400</v>
      </c>
      <c r="I2633" s="167">
        <v>3499625</v>
      </c>
    </row>
    <row r="2634" spans="1:9" s="27" customFormat="1" ht="11.25" customHeight="1" x14ac:dyDescent="0.2">
      <c r="A2634" s="25" t="s">
        <v>251</v>
      </c>
      <c r="B2634" s="25" t="s">
        <v>86</v>
      </c>
      <c r="C2634" s="25" t="s">
        <v>378</v>
      </c>
      <c r="D2634" s="25" t="s">
        <v>78</v>
      </c>
      <c r="E2634" s="25" t="s">
        <v>13</v>
      </c>
      <c r="F2634" s="43">
        <v>890</v>
      </c>
      <c r="G2634" s="43">
        <v>2835</v>
      </c>
      <c r="H2634" s="43">
        <v>200605</v>
      </c>
      <c r="I2634" s="167">
        <v>2506205</v>
      </c>
    </row>
    <row r="2635" spans="1:9" s="27" customFormat="1" ht="11.25" customHeight="1" x14ac:dyDescent="0.2">
      <c r="A2635" s="25" t="s">
        <v>251</v>
      </c>
      <c r="B2635" s="25" t="s">
        <v>86</v>
      </c>
      <c r="C2635" s="25" t="s">
        <v>378</v>
      </c>
      <c r="D2635" s="25" t="s">
        <v>79</v>
      </c>
      <c r="E2635" s="25" t="s">
        <v>11</v>
      </c>
      <c r="F2635" s="43">
        <v>1700</v>
      </c>
      <c r="G2635" s="43">
        <v>4625</v>
      </c>
      <c r="H2635" s="43">
        <v>403295</v>
      </c>
      <c r="I2635" s="167">
        <v>3998040</v>
      </c>
    </row>
    <row r="2636" spans="1:9" s="27" customFormat="1" ht="11.25" customHeight="1" x14ac:dyDescent="0.2">
      <c r="A2636" s="25" t="s">
        <v>251</v>
      </c>
      <c r="B2636" s="25" t="s">
        <v>86</v>
      </c>
      <c r="C2636" s="25" t="s">
        <v>378</v>
      </c>
      <c r="D2636" s="25" t="s">
        <v>80</v>
      </c>
      <c r="E2636" s="25" t="s">
        <v>25</v>
      </c>
      <c r="F2636" s="43">
        <v>5765</v>
      </c>
      <c r="G2636" s="43">
        <v>30925</v>
      </c>
      <c r="H2636" s="43">
        <v>1964345</v>
      </c>
      <c r="I2636" s="167">
        <v>20312700</v>
      </c>
    </row>
    <row r="2637" spans="1:9" s="27" customFormat="1" ht="11.25" customHeight="1" x14ac:dyDescent="0.2">
      <c r="A2637" s="25" t="s">
        <v>251</v>
      </c>
      <c r="B2637" s="25" t="s">
        <v>86</v>
      </c>
      <c r="C2637" s="25" t="s">
        <v>378</v>
      </c>
      <c r="D2637" s="25" t="s">
        <v>81</v>
      </c>
      <c r="E2637" s="25" t="s">
        <v>19</v>
      </c>
      <c r="F2637" s="43">
        <v>2855</v>
      </c>
      <c r="G2637" s="43">
        <v>10925</v>
      </c>
      <c r="H2637" s="43">
        <v>607400</v>
      </c>
      <c r="I2637" s="167">
        <v>5685695</v>
      </c>
    </row>
    <row r="2638" spans="1:9" s="27" customFormat="1" ht="11.25" customHeight="1" x14ac:dyDescent="0.2">
      <c r="A2638" s="25" t="s">
        <v>251</v>
      </c>
      <c r="B2638" s="25" t="s">
        <v>86</v>
      </c>
      <c r="C2638" s="25" t="s">
        <v>378</v>
      </c>
      <c r="D2638" s="25" t="s">
        <v>82</v>
      </c>
      <c r="E2638" s="25" t="s">
        <v>20</v>
      </c>
      <c r="F2638" s="43">
        <v>12560</v>
      </c>
      <c r="G2638" s="43">
        <v>43085</v>
      </c>
      <c r="H2638" s="43">
        <v>3354350</v>
      </c>
      <c r="I2638" s="167">
        <v>30479150</v>
      </c>
    </row>
    <row r="2639" spans="1:9" s="27" customFormat="1" ht="11.25" customHeight="1" x14ac:dyDescent="0.2">
      <c r="A2639" s="25" t="s">
        <v>251</v>
      </c>
      <c r="B2639" s="25" t="s">
        <v>85</v>
      </c>
      <c r="C2639" s="25" t="s">
        <v>377</v>
      </c>
      <c r="D2639" s="25" t="s">
        <v>66</v>
      </c>
      <c r="E2639" s="25" t="s">
        <v>12</v>
      </c>
      <c r="F2639" s="43">
        <v>320</v>
      </c>
      <c r="G2639" s="43">
        <v>785</v>
      </c>
      <c r="H2639" s="43">
        <v>64195</v>
      </c>
      <c r="I2639" s="167">
        <v>602990</v>
      </c>
    </row>
    <row r="2640" spans="1:9" s="27" customFormat="1" ht="11.25" customHeight="1" x14ac:dyDescent="0.2">
      <c r="A2640" s="25" t="s">
        <v>251</v>
      </c>
      <c r="B2640" s="25" t="s">
        <v>85</v>
      </c>
      <c r="C2640" s="25" t="s">
        <v>377</v>
      </c>
      <c r="D2640" s="25" t="s">
        <v>67</v>
      </c>
      <c r="E2640" s="25" t="s">
        <v>15</v>
      </c>
      <c r="F2640" s="43">
        <v>950</v>
      </c>
      <c r="G2640" s="43">
        <v>3860</v>
      </c>
      <c r="H2640" s="43">
        <v>271565</v>
      </c>
      <c r="I2640" s="167">
        <v>2389260</v>
      </c>
    </row>
    <row r="2641" spans="1:9" s="27" customFormat="1" ht="11.25" customHeight="1" x14ac:dyDescent="0.2">
      <c r="A2641" s="25" t="s">
        <v>251</v>
      </c>
      <c r="B2641" s="25" t="s">
        <v>85</v>
      </c>
      <c r="C2641" s="25" t="s">
        <v>377</v>
      </c>
      <c r="D2641" s="25" t="s">
        <v>68</v>
      </c>
      <c r="E2641" s="25" t="s">
        <v>9</v>
      </c>
      <c r="F2641" s="43">
        <v>0</v>
      </c>
      <c r="G2641" s="43">
        <v>185</v>
      </c>
      <c r="H2641" s="43">
        <v>5255</v>
      </c>
      <c r="I2641" s="167">
        <v>77220</v>
      </c>
    </row>
    <row r="2642" spans="1:9" s="27" customFormat="1" ht="11.25" customHeight="1" x14ac:dyDescent="0.2">
      <c r="A2642" s="25" t="s">
        <v>251</v>
      </c>
      <c r="B2642" s="25" t="s">
        <v>85</v>
      </c>
      <c r="C2642" s="25" t="s">
        <v>377</v>
      </c>
      <c r="D2642" s="25" t="s">
        <v>69</v>
      </c>
      <c r="E2642" s="25" t="s">
        <v>14</v>
      </c>
      <c r="F2642" s="43">
        <v>115</v>
      </c>
      <c r="G2642" s="43">
        <v>995</v>
      </c>
      <c r="H2642" s="43">
        <v>49655</v>
      </c>
      <c r="I2642" s="167">
        <v>602160</v>
      </c>
    </row>
    <row r="2643" spans="1:9" s="27" customFormat="1" ht="11.25" customHeight="1" x14ac:dyDescent="0.2">
      <c r="A2643" s="25" t="s">
        <v>251</v>
      </c>
      <c r="B2643" s="25" t="s">
        <v>85</v>
      </c>
      <c r="C2643" s="25" t="s">
        <v>377</v>
      </c>
      <c r="D2643" s="25" t="s">
        <v>70</v>
      </c>
      <c r="E2643" s="25" t="s">
        <v>17</v>
      </c>
      <c r="F2643" s="43">
        <v>25</v>
      </c>
      <c r="G2643" s="43">
        <v>185</v>
      </c>
      <c r="H2643" s="43">
        <v>11700</v>
      </c>
      <c r="I2643" s="167">
        <v>135505</v>
      </c>
    </row>
    <row r="2644" spans="1:9" s="27" customFormat="1" ht="11.25" customHeight="1" x14ac:dyDescent="0.2">
      <c r="A2644" s="25" t="s">
        <v>251</v>
      </c>
      <c r="B2644" s="25" t="s">
        <v>85</v>
      </c>
      <c r="C2644" s="25" t="s">
        <v>377</v>
      </c>
      <c r="D2644" s="25" t="s">
        <v>71</v>
      </c>
      <c r="E2644" s="25" t="s">
        <v>22</v>
      </c>
      <c r="F2644" s="43">
        <v>1020</v>
      </c>
      <c r="G2644" s="43">
        <v>5890</v>
      </c>
      <c r="H2644" s="43">
        <v>352435</v>
      </c>
      <c r="I2644" s="167">
        <v>3782800</v>
      </c>
    </row>
    <row r="2645" spans="1:9" s="27" customFormat="1" ht="11.25" customHeight="1" x14ac:dyDescent="0.2">
      <c r="A2645" s="25" t="s">
        <v>251</v>
      </c>
      <c r="B2645" s="25" t="s">
        <v>85</v>
      </c>
      <c r="C2645" s="25" t="s">
        <v>377</v>
      </c>
      <c r="D2645" s="25" t="s">
        <v>72</v>
      </c>
      <c r="E2645" s="25" t="s">
        <v>10</v>
      </c>
      <c r="F2645" s="43">
        <v>70</v>
      </c>
      <c r="G2645" s="43">
        <v>205</v>
      </c>
      <c r="H2645" s="43">
        <v>15110</v>
      </c>
      <c r="I2645" s="167">
        <v>138440</v>
      </c>
    </row>
    <row r="2646" spans="1:9" s="27" customFormat="1" ht="11.25" customHeight="1" x14ac:dyDescent="0.2">
      <c r="A2646" s="25" t="s">
        <v>251</v>
      </c>
      <c r="B2646" s="25" t="s">
        <v>85</v>
      </c>
      <c r="C2646" s="25" t="s">
        <v>377</v>
      </c>
      <c r="D2646" s="25" t="s">
        <v>73</v>
      </c>
      <c r="E2646" s="25" t="s">
        <v>18</v>
      </c>
      <c r="F2646" s="43">
        <v>1410</v>
      </c>
      <c r="G2646" s="43">
        <v>3585</v>
      </c>
      <c r="H2646" s="43">
        <v>326530</v>
      </c>
      <c r="I2646" s="167">
        <v>3690315</v>
      </c>
    </row>
    <row r="2647" spans="1:9" s="27" customFormat="1" ht="11.25" customHeight="1" x14ac:dyDescent="0.2">
      <c r="A2647" s="25" t="s">
        <v>251</v>
      </c>
      <c r="B2647" s="25" t="s">
        <v>85</v>
      </c>
      <c r="C2647" s="25" t="s">
        <v>377</v>
      </c>
      <c r="D2647" s="25" t="s">
        <v>74</v>
      </c>
      <c r="E2647" s="25" t="s">
        <v>23</v>
      </c>
      <c r="F2647" s="43">
        <v>12750</v>
      </c>
      <c r="G2647" s="43">
        <v>60350</v>
      </c>
      <c r="H2647" s="43">
        <v>4382750</v>
      </c>
      <c r="I2647" s="167">
        <v>42408695</v>
      </c>
    </row>
    <row r="2648" spans="1:9" s="27" customFormat="1" ht="11.25" customHeight="1" x14ac:dyDescent="0.2">
      <c r="A2648" s="25" t="s">
        <v>251</v>
      </c>
      <c r="B2648" s="25" t="s">
        <v>85</v>
      </c>
      <c r="C2648" s="25" t="s">
        <v>377</v>
      </c>
      <c r="D2648" s="25" t="s">
        <v>75</v>
      </c>
      <c r="E2648" s="25" t="s">
        <v>21</v>
      </c>
      <c r="F2648" s="43">
        <v>1290</v>
      </c>
      <c r="G2648" s="43">
        <v>11050</v>
      </c>
      <c r="H2648" s="43">
        <v>646800</v>
      </c>
      <c r="I2648" s="167">
        <v>7524735</v>
      </c>
    </row>
    <row r="2649" spans="1:9" s="27" customFormat="1" ht="11.25" customHeight="1" x14ac:dyDescent="0.2">
      <c r="A2649" s="25" t="s">
        <v>251</v>
      </c>
      <c r="B2649" s="25" t="s">
        <v>85</v>
      </c>
      <c r="C2649" s="25" t="s">
        <v>377</v>
      </c>
      <c r="D2649" s="25" t="s">
        <v>76</v>
      </c>
      <c r="E2649" s="25" t="s">
        <v>24</v>
      </c>
      <c r="F2649" s="43">
        <v>13135</v>
      </c>
      <c r="G2649" s="43">
        <v>67035</v>
      </c>
      <c r="H2649" s="43">
        <v>6710325</v>
      </c>
      <c r="I2649" s="167">
        <v>64019875</v>
      </c>
    </row>
    <row r="2650" spans="1:9" s="27" customFormat="1" ht="11.25" customHeight="1" x14ac:dyDescent="0.2">
      <c r="A2650" s="25" t="s">
        <v>251</v>
      </c>
      <c r="B2650" s="25" t="s">
        <v>85</v>
      </c>
      <c r="C2650" s="25" t="s">
        <v>377</v>
      </c>
      <c r="D2650" s="25" t="s">
        <v>77</v>
      </c>
      <c r="E2650" s="25" t="s">
        <v>16</v>
      </c>
      <c r="F2650" s="43">
        <v>690</v>
      </c>
      <c r="G2650" s="43">
        <v>3280</v>
      </c>
      <c r="H2650" s="43">
        <v>273980</v>
      </c>
      <c r="I2650" s="167">
        <v>3223880</v>
      </c>
    </row>
    <row r="2651" spans="1:9" s="27" customFormat="1" ht="11.25" customHeight="1" x14ac:dyDescent="0.2">
      <c r="A2651" s="25" t="s">
        <v>251</v>
      </c>
      <c r="B2651" s="25" t="s">
        <v>85</v>
      </c>
      <c r="C2651" s="25" t="s">
        <v>377</v>
      </c>
      <c r="D2651" s="25" t="s">
        <v>78</v>
      </c>
      <c r="E2651" s="25" t="s">
        <v>13</v>
      </c>
      <c r="F2651" s="43">
        <v>745</v>
      </c>
      <c r="G2651" s="43">
        <v>1945</v>
      </c>
      <c r="H2651" s="43">
        <v>159280</v>
      </c>
      <c r="I2651" s="167">
        <v>1855080</v>
      </c>
    </row>
    <row r="2652" spans="1:9" s="27" customFormat="1" ht="11.25" customHeight="1" x14ac:dyDescent="0.2">
      <c r="A2652" s="25" t="s">
        <v>251</v>
      </c>
      <c r="B2652" s="25" t="s">
        <v>85</v>
      </c>
      <c r="C2652" s="25" t="s">
        <v>377</v>
      </c>
      <c r="D2652" s="25" t="s">
        <v>79</v>
      </c>
      <c r="E2652" s="25" t="s">
        <v>11</v>
      </c>
      <c r="F2652" s="43">
        <v>2035</v>
      </c>
      <c r="G2652" s="43">
        <v>4735</v>
      </c>
      <c r="H2652" s="43">
        <v>465350</v>
      </c>
      <c r="I2652" s="167">
        <v>4640765</v>
      </c>
    </row>
    <row r="2653" spans="1:9" s="27" customFormat="1" ht="11.25" customHeight="1" x14ac:dyDescent="0.2">
      <c r="A2653" s="25" t="s">
        <v>251</v>
      </c>
      <c r="B2653" s="25" t="s">
        <v>85</v>
      </c>
      <c r="C2653" s="25" t="s">
        <v>377</v>
      </c>
      <c r="D2653" s="25" t="s">
        <v>80</v>
      </c>
      <c r="E2653" s="25" t="s">
        <v>25</v>
      </c>
      <c r="F2653" s="43">
        <v>4685</v>
      </c>
      <c r="G2653" s="43">
        <v>28425</v>
      </c>
      <c r="H2653" s="43">
        <v>1779035</v>
      </c>
      <c r="I2653" s="167">
        <v>18212355</v>
      </c>
    </row>
    <row r="2654" spans="1:9" s="27" customFormat="1" ht="11.25" customHeight="1" x14ac:dyDescent="0.2">
      <c r="A2654" s="25" t="s">
        <v>251</v>
      </c>
      <c r="B2654" s="25" t="s">
        <v>85</v>
      </c>
      <c r="C2654" s="25" t="s">
        <v>377</v>
      </c>
      <c r="D2654" s="25" t="s">
        <v>81</v>
      </c>
      <c r="E2654" s="25" t="s">
        <v>19</v>
      </c>
      <c r="F2654" s="43">
        <v>2010</v>
      </c>
      <c r="G2654" s="43">
        <v>6890</v>
      </c>
      <c r="H2654" s="43">
        <v>445305</v>
      </c>
      <c r="I2654" s="167">
        <v>4214310</v>
      </c>
    </row>
    <row r="2655" spans="1:9" s="27" customFormat="1" ht="11.25" customHeight="1" x14ac:dyDescent="0.2">
      <c r="A2655" s="25" t="s">
        <v>251</v>
      </c>
      <c r="B2655" s="25" t="s">
        <v>85</v>
      </c>
      <c r="C2655" s="25" t="s">
        <v>377</v>
      </c>
      <c r="D2655" s="25" t="s">
        <v>82</v>
      </c>
      <c r="E2655" s="25" t="s">
        <v>20</v>
      </c>
      <c r="F2655" s="43">
        <v>8410</v>
      </c>
      <c r="G2655" s="43">
        <v>28610</v>
      </c>
      <c r="H2655" s="43">
        <v>2617220</v>
      </c>
      <c r="I2655" s="167">
        <v>23925695</v>
      </c>
    </row>
    <row r="2656" spans="1:9" s="27" customFormat="1" ht="11.25" customHeight="1" x14ac:dyDescent="0.2">
      <c r="A2656" s="25" t="s">
        <v>251</v>
      </c>
      <c r="B2656" s="25" t="s">
        <v>84</v>
      </c>
      <c r="C2656" s="25" t="s">
        <v>125</v>
      </c>
      <c r="D2656" s="25" t="s">
        <v>66</v>
      </c>
      <c r="E2656" s="25" t="s">
        <v>12</v>
      </c>
      <c r="F2656" s="43">
        <v>50</v>
      </c>
      <c r="G2656" s="43">
        <v>100</v>
      </c>
      <c r="H2656" s="43">
        <v>10190</v>
      </c>
      <c r="I2656" s="167">
        <v>93780</v>
      </c>
    </row>
    <row r="2657" spans="1:9" s="27" customFormat="1" ht="11.25" customHeight="1" x14ac:dyDescent="0.2">
      <c r="A2657" s="25" t="s">
        <v>251</v>
      </c>
      <c r="B2657" s="25" t="s">
        <v>84</v>
      </c>
      <c r="C2657" s="25" t="s">
        <v>125</v>
      </c>
      <c r="D2657" s="25" t="s">
        <v>67</v>
      </c>
      <c r="E2657" s="25" t="s">
        <v>15</v>
      </c>
      <c r="F2657" s="43">
        <v>160</v>
      </c>
      <c r="G2657" s="43">
        <v>660</v>
      </c>
      <c r="H2657" s="43">
        <v>54840</v>
      </c>
      <c r="I2657" s="167">
        <v>495240</v>
      </c>
    </row>
    <row r="2658" spans="1:9" s="27" customFormat="1" ht="11.25" customHeight="1" x14ac:dyDescent="0.2">
      <c r="A2658" s="25" t="s">
        <v>251</v>
      </c>
      <c r="B2658" s="25" t="s">
        <v>84</v>
      </c>
      <c r="C2658" s="25" t="s">
        <v>125</v>
      </c>
      <c r="D2658" s="25" t="s">
        <v>69</v>
      </c>
      <c r="E2658" s="25" t="s">
        <v>14</v>
      </c>
      <c r="F2658" s="43">
        <v>0</v>
      </c>
      <c r="G2658" s="43">
        <v>5</v>
      </c>
      <c r="H2658" s="43">
        <v>205</v>
      </c>
      <c r="I2658" s="167">
        <v>1645</v>
      </c>
    </row>
    <row r="2659" spans="1:9" s="27" customFormat="1" ht="11.25" customHeight="1" x14ac:dyDescent="0.2">
      <c r="A2659" s="25" t="s">
        <v>251</v>
      </c>
      <c r="B2659" s="25" t="s">
        <v>84</v>
      </c>
      <c r="C2659" s="25" t="s">
        <v>125</v>
      </c>
      <c r="D2659" s="25" t="s">
        <v>70</v>
      </c>
      <c r="E2659" s="25" t="s">
        <v>17</v>
      </c>
      <c r="F2659" s="43">
        <v>5</v>
      </c>
      <c r="G2659" s="43">
        <v>120</v>
      </c>
      <c r="H2659" s="43">
        <v>3980</v>
      </c>
      <c r="I2659" s="167">
        <v>43690</v>
      </c>
    </row>
    <row r="2660" spans="1:9" s="27" customFormat="1" ht="11.25" customHeight="1" x14ac:dyDescent="0.2">
      <c r="A2660" s="25" t="s">
        <v>251</v>
      </c>
      <c r="B2660" s="25" t="s">
        <v>84</v>
      </c>
      <c r="C2660" s="25" t="s">
        <v>125</v>
      </c>
      <c r="D2660" s="25" t="s">
        <v>71</v>
      </c>
      <c r="E2660" s="25" t="s">
        <v>22</v>
      </c>
      <c r="F2660" s="43">
        <v>75</v>
      </c>
      <c r="G2660" s="43">
        <v>230</v>
      </c>
      <c r="H2660" s="43">
        <v>19155</v>
      </c>
      <c r="I2660" s="167">
        <v>171220</v>
      </c>
    </row>
    <row r="2661" spans="1:9" s="27" customFormat="1" ht="11.25" customHeight="1" x14ac:dyDescent="0.2">
      <c r="A2661" s="25" t="s">
        <v>251</v>
      </c>
      <c r="B2661" s="25" t="s">
        <v>84</v>
      </c>
      <c r="C2661" s="25" t="s">
        <v>125</v>
      </c>
      <c r="D2661" s="25" t="s">
        <v>72</v>
      </c>
      <c r="E2661" s="25" t="s">
        <v>10</v>
      </c>
      <c r="F2661" s="43">
        <v>5</v>
      </c>
      <c r="G2661" s="43">
        <v>30</v>
      </c>
      <c r="H2661" s="43">
        <v>2685</v>
      </c>
      <c r="I2661" s="167">
        <v>26725</v>
      </c>
    </row>
    <row r="2662" spans="1:9" s="27" customFormat="1" ht="11.25" customHeight="1" x14ac:dyDescent="0.2">
      <c r="A2662" s="25" t="s">
        <v>251</v>
      </c>
      <c r="B2662" s="25" t="s">
        <v>84</v>
      </c>
      <c r="C2662" s="25" t="s">
        <v>125</v>
      </c>
      <c r="D2662" s="25" t="s">
        <v>73</v>
      </c>
      <c r="E2662" s="25" t="s">
        <v>18</v>
      </c>
      <c r="F2662" s="43">
        <v>120</v>
      </c>
      <c r="G2662" s="43">
        <v>280</v>
      </c>
      <c r="H2662" s="43">
        <v>26890</v>
      </c>
      <c r="I2662" s="167">
        <v>243130</v>
      </c>
    </row>
    <row r="2663" spans="1:9" s="27" customFormat="1" ht="11.25" customHeight="1" x14ac:dyDescent="0.2">
      <c r="A2663" s="25" t="s">
        <v>251</v>
      </c>
      <c r="B2663" s="25" t="s">
        <v>84</v>
      </c>
      <c r="C2663" s="25" t="s">
        <v>125</v>
      </c>
      <c r="D2663" s="25" t="s">
        <v>74</v>
      </c>
      <c r="E2663" s="25" t="s">
        <v>23</v>
      </c>
      <c r="F2663" s="43">
        <v>1160</v>
      </c>
      <c r="G2663" s="43">
        <v>4135</v>
      </c>
      <c r="H2663" s="43">
        <v>361875</v>
      </c>
      <c r="I2663" s="167">
        <v>3456115</v>
      </c>
    </row>
    <row r="2664" spans="1:9" s="27" customFormat="1" ht="11.25" customHeight="1" x14ac:dyDescent="0.2">
      <c r="A2664" s="25" t="s">
        <v>251</v>
      </c>
      <c r="B2664" s="25" t="s">
        <v>84</v>
      </c>
      <c r="C2664" s="25" t="s">
        <v>125</v>
      </c>
      <c r="D2664" s="25" t="s">
        <v>75</v>
      </c>
      <c r="E2664" s="25" t="s">
        <v>21</v>
      </c>
      <c r="F2664" s="43">
        <v>125</v>
      </c>
      <c r="G2664" s="43">
        <v>905</v>
      </c>
      <c r="H2664" s="43">
        <v>46825</v>
      </c>
      <c r="I2664" s="167">
        <v>550600</v>
      </c>
    </row>
    <row r="2665" spans="1:9" s="27" customFormat="1" ht="11.25" customHeight="1" x14ac:dyDescent="0.2">
      <c r="A2665" s="25" t="s">
        <v>251</v>
      </c>
      <c r="B2665" s="25" t="s">
        <v>84</v>
      </c>
      <c r="C2665" s="25" t="s">
        <v>125</v>
      </c>
      <c r="D2665" s="25" t="s">
        <v>76</v>
      </c>
      <c r="E2665" s="25" t="s">
        <v>24</v>
      </c>
      <c r="F2665" s="43">
        <v>1275</v>
      </c>
      <c r="G2665" s="43">
        <v>4480</v>
      </c>
      <c r="H2665" s="43">
        <v>482005</v>
      </c>
      <c r="I2665" s="167">
        <v>4609985</v>
      </c>
    </row>
    <row r="2666" spans="1:9" s="27" customFormat="1" ht="11.25" customHeight="1" x14ac:dyDescent="0.2">
      <c r="A2666" s="25" t="s">
        <v>251</v>
      </c>
      <c r="B2666" s="25" t="s">
        <v>84</v>
      </c>
      <c r="C2666" s="25" t="s">
        <v>125</v>
      </c>
      <c r="D2666" s="25" t="s">
        <v>77</v>
      </c>
      <c r="E2666" s="25" t="s">
        <v>16</v>
      </c>
      <c r="F2666" s="43">
        <v>35</v>
      </c>
      <c r="G2666" s="43">
        <v>145</v>
      </c>
      <c r="H2666" s="43">
        <v>13180</v>
      </c>
      <c r="I2666" s="167">
        <v>154440</v>
      </c>
    </row>
    <row r="2667" spans="1:9" s="27" customFormat="1" ht="11.25" customHeight="1" x14ac:dyDescent="0.2">
      <c r="A2667" s="25" t="s">
        <v>251</v>
      </c>
      <c r="B2667" s="25" t="s">
        <v>84</v>
      </c>
      <c r="C2667" s="25" t="s">
        <v>125</v>
      </c>
      <c r="D2667" s="25" t="s">
        <v>78</v>
      </c>
      <c r="E2667" s="25" t="s">
        <v>13</v>
      </c>
      <c r="F2667" s="43">
        <v>50</v>
      </c>
      <c r="G2667" s="43">
        <v>115</v>
      </c>
      <c r="H2667" s="43">
        <v>11075</v>
      </c>
      <c r="I2667" s="167">
        <v>115265</v>
      </c>
    </row>
    <row r="2668" spans="1:9" s="27" customFormat="1" ht="11.25" customHeight="1" x14ac:dyDescent="0.2">
      <c r="A2668" s="25" t="s">
        <v>251</v>
      </c>
      <c r="B2668" s="25" t="s">
        <v>84</v>
      </c>
      <c r="C2668" s="25" t="s">
        <v>125</v>
      </c>
      <c r="D2668" s="25" t="s">
        <v>79</v>
      </c>
      <c r="E2668" s="25" t="s">
        <v>11</v>
      </c>
      <c r="F2668" s="43">
        <v>135</v>
      </c>
      <c r="G2668" s="43">
        <v>340</v>
      </c>
      <c r="H2668" s="43">
        <v>32120</v>
      </c>
      <c r="I2668" s="167">
        <v>306630</v>
      </c>
    </row>
    <row r="2669" spans="1:9" s="27" customFormat="1" ht="11.25" customHeight="1" x14ac:dyDescent="0.2">
      <c r="A2669" s="25" t="s">
        <v>251</v>
      </c>
      <c r="B2669" s="25" t="s">
        <v>84</v>
      </c>
      <c r="C2669" s="25" t="s">
        <v>125</v>
      </c>
      <c r="D2669" s="25" t="s">
        <v>80</v>
      </c>
      <c r="E2669" s="25" t="s">
        <v>25</v>
      </c>
      <c r="F2669" s="43">
        <v>340</v>
      </c>
      <c r="G2669" s="43">
        <v>1295</v>
      </c>
      <c r="H2669" s="43">
        <v>99835</v>
      </c>
      <c r="I2669" s="167">
        <v>976630</v>
      </c>
    </row>
    <row r="2670" spans="1:9" s="27" customFormat="1" ht="11.25" customHeight="1" x14ac:dyDescent="0.2">
      <c r="A2670" s="25" t="s">
        <v>251</v>
      </c>
      <c r="B2670" s="25" t="s">
        <v>84</v>
      </c>
      <c r="C2670" s="25" t="s">
        <v>125</v>
      </c>
      <c r="D2670" s="25" t="s">
        <v>81</v>
      </c>
      <c r="E2670" s="25" t="s">
        <v>19</v>
      </c>
      <c r="F2670" s="43">
        <v>105</v>
      </c>
      <c r="G2670" s="43">
        <v>385</v>
      </c>
      <c r="H2670" s="43">
        <v>27565</v>
      </c>
      <c r="I2670" s="167">
        <v>242630</v>
      </c>
    </row>
    <row r="2671" spans="1:9" s="27" customFormat="1" ht="11.25" customHeight="1" x14ac:dyDescent="0.2">
      <c r="A2671" s="25" t="s">
        <v>251</v>
      </c>
      <c r="B2671" s="25" t="s">
        <v>84</v>
      </c>
      <c r="C2671" s="25" t="s">
        <v>125</v>
      </c>
      <c r="D2671" s="25" t="s">
        <v>82</v>
      </c>
      <c r="E2671" s="25" t="s">
        <v>20</v>
      </c>
      <c r="F2671" s="43">
        <v>515</v>
      </c>
      <c r="G2671" s="43">
        <v>1465</v>
      </c>
      <c r="H2671" s="43">
        <v>143565</v>
      </c>
      <c r="I2671" s="167">
        <v>1317200</v>
      </c>
    </row>
    <row r="2672" spans="1:9" s="27" customFormat="1" ht="11.25" customHeight="1" x14ac:dyDescent="0.2">
      <c r="A2672" s="25" t="s">
        <v>251</v>
      </c>
      <c r="B2672" s="25" t="s">
        <v>407</v>
      </c>
      <c r="C2672" s="25" t="s">
        <v>394</v>
      </c>
      <c r="D2672" s="25" t="s">
        <v>74</v>
      </c>
      <c r="E2672" s="25" t="s">
        <v>23</v>
      </c>
      <c r="F2672" s="43">
        <v>0</v>
      </c>
      <c r="G2672" s="43">
        <v>0</v>
      </c>
      <c r="H2672" s="43">
        <v>10</v>
      </c>
      <c r="I2672" s="167">
        <v>75</v>
      </c>
    </row>
    <row r="2673" spans="1:9" s="27" customFormat="1" ht="11.25" customHeight="1" x14ac:dyDescent="0.2">
      <c r="A2673" s="25" t="s">
        <v>251</v>
      </c>
      <c r="B2673" s="25" t="s">
        <v>407</v>
      </c>
      <c r="C2673" s="25" t="s">
        <v>394</v>
      </c>
      <c r="D2673" s="25" t="s">
        <v>75</v>
      </c>
      <c r="E2673" s="25" t="s">
        <v>21</v>
      </c>
      <c r="F2673" s="43">
        <v>0</v>
      </c>
      <c r="G2673" s="43">
        <v>20</v>
      </c>
      <c r="H2673" s="43">
        <v>1435</v>
      </c>
      <c r="I2673" s="167">
        <v>27355</v>
      </c>
    </row>
    <row r="2674" spans="1:9" s="27" customFormat="1" ht="11.25" customHeight="1" x14ac:dyDescent="0.2">
      <c r="A2674" s="25" t="s">
        <v>251</v>
      </c>
      <c r="B2674" s="25" t="s">
        <v>407</v>
      </c>
      <c r="C2674" s="25" t="s">
        <v>394</v>
      </c>
      <c r="D2674" s="25" t="s">
        <v>76</v>
      </c>
      <c r="E2674" s="25" t="s">
        <v>24</v>
      </c>
      <c r="F2674" s="43">
        <v>5</v>
      </c>
      <c r="G2674" s="43">
        <v>20</v>
      </c>
      <c r="H2674" s="43">
        <v>2150</v>
      </c>
      <c r="I2674" s="167">
        <v>20820</v>
      </c>
    </row>
    <row r="2675" spans="1:9" s="27" customFormat="1" ht="11.25" customHeight="1" x14ac:dyDescent="0.2">
      <c r="A2675" s="25" t="s">
        <v>251</v>
      </c>
      <c r="B2675" s="25" t="s">
        <v>407</v>
      </c>
      <c r="C2675" s="25" t="s">
        <v>394</v>
      </c>
      <c r="D2675" s="25" t="s">
        <v>80</v>
      </c>
      <c r="E2675" s="25" t="s">
        <v>25</v>
      </c>
      <c r="F2675" s="43">
        <v>5</v>
      </c>
      <c r="G2675" s="43">
        <v>10</v>
      </c>
      <c r="H2675" s="43">
        <v>1145</v>
      </c>
      <c r="I2675" s="167">
        <v>17205</v>
      </c>
    </row>
    <row r="2676" spans="1:9" s="27" customFormat="1" ht="11.25" customHeight="1" x14ac:dyDescent="0.2">
      <c r="A2676" s="25" t="s">
        <v>251</v>
      </c>
      <c r="B2676" s="25" t="s">
        <v>407</v>
      </c>
      <c r="C2676" s="25" t="s">
        <v>394</v>
      </c>
      <c r="D2676" s="25" t="s">
        <v>82</v>
      </c>
      <c r="E2676" s="25" t="s">
        <v>20</v>
      </c>
      <c r="F2676" s="43">
        <v>0</v>
      </c>
      <c r="G2676" s="43">
        <v>0</v>
      </c>
      <c r="H2676" s="43">
        <v>70</v>
      </c>
      <c r="I2676" s="167">
        <v>865</v>
      </c>
    </row>
    <row r="2677" spans="1:9" s="27" customFormat="1" ht="11.25" customHeight="1" x14ac:dyDescent="0.2">
      <c r="A2677" s="25" t="s">
        <v>393</v>
      </c>
      <c r="B2677" s="25" t="s">
        <v>97</v>
      </c>
      <c r="C2677" s="25" t="s">
        <v>143</v>
      </c>
      <c r="D2677" s="25" t="s">
        <v>66</v>
      </c>
      <c r="E2677" s="25" t="s">
        <v>12</v>
      </c>
      <c r="F2677" s="43">
        <v>5</v>
      </c>
      <c r="G2677" s="43">
        <v>25</v>
      </c>
      <c r="H2677" s="43">
        <v>1685</v>
      </c>
      <c r="I2677" s="167">
        <v>15105</v>
      </c>
    </row>
    <row r="2678" spans="1:9" s="27" customFormat="1" ht="11.25" customHeight="1" x14ac:dyDescent="0.2">
      <c r="A2678" s="25" t="s">
        <v>393</v>
      </c>
      <c r="B2678" s="25" t="s">
        <v>97</v>
      </c>
      <c r="C2678" s="25" t="s">
        <v>143</v>
      </c>
      <c r="D2678" s="25" t="s">
        <v>67</v>
      </c>
      <c r="E2678" s="25" t="s">
        <v>15</v>
      </c>
      <c r="F2678" s="43">
        <v>45</v>
      </c>
      <c r="G2678" s="43">
        <v>125</v>
      </c>
      <c r="H2678" s="43">
        <v>10880</v>
      </c>
      <c r="I2678" s="167">
        <v>100235</v>
      </c>
    </row>
    <row r="2679" spans="1:9" s="27" customFormat="1" ht="11.25" customHeight="1" x14ac:dyDescent="0.2">
      <c r="A2679" s="25" t="s">
        <v>393</v>
      </c>
      <c r="B2679" s="25" t="s">
        <v>97</v>
      </c>
      <c r="C2679" s="25" t="s">
        <v>143</v>
      </c>
      <c r="D2679" s="25" t="s">
        <v>69</v>
      </c>
      <c r="E2679" s="25" t="s">
        <v>14</v>
      </c>
      <c r="F2679" s="43">
        <v>0</v>
      </c>
      <c r="G2679" s="43">
        <v>0</v>
      </c>
      <c r="H2679" s="43">
        <v>15</v>
      </c>
      <c r="I2679" s="167">
        <v>145</v>
      </c>
    </row>
    <row r="2680" spans="1:9" s="27" customFormat="1" ht="11.25" customHeight="1" x14ac:dyDescent="0.2">
      <c r="A2680" s="25" t="s">
        <v>393</v>
      </c>
      <c r="B2680" s="25" t="s">
        <v>97</v>
      </c>
      <c r="C2680" s="25" t="s">
        <v>143</v>
      </c>
      <c r="D2680" s="25" t="s">
        <v>71</v>
      </c>
      <c r="E2680" s="25" t="s">
        <v>22</v>
      </c>
      <c r="F2680" s="43">
        <v>15</v>
      </c>
      <c r="G2680" s="43">
        <v>55</v>
      </c>
      <c r="H2680" s="43">
        <v>3920</v>
      </c>
      <c r="I2680" s="167">
        <v>41435</v>
      </c>
    </row>
    <row r="2681" spans="1:9" s="27" customFormat="1" ht="11.25" customHeight="1" x14ac:dyDescent="0.2">
      <c r="A2681" s="25" t="s">
        <v>393</v>
      </c>
      <c r="B2681" s="25" t="s">
        <v>97</v>
      </c>
      <c r="C2681" s="25" t="s">
        <v>143</v>
      </c>
      <c r="D2681" s="25" t="s">
        <v>72</v>
      </c>
      <c r="E2681" s="25" t="s">
        <v>10</v>
      </c>
      <c r="F2681" s="43">
        <v>0</v>
      </c>
      <c r="G2681" s="43">
        <v>5</v>
      </c>
      <c r="H2681" s="43">
        <v>230</v>
      </c>
      <c r="I2681" s="167">
        <v>1835</v>
      </c>
    </row>
    <row r="2682" spans="1:9" s="27" customFormat="1" ht="11.25" customHeight="1" x14ac:dyDescent="0.2">
      <c r="A2682" s="25" t="s">
        <v>393</v>
      </c>
      <c r="B2682" s="25" t="s">
        <v>97</v>
      </c>
      <c r="C2682" s="25" t="s">
        <v>143</v>
      </c>
      <c r="D2682" s="25" t="s">
        <v>73</v>
      </c>
      <c r="E2682" s="25" t="s">
        <v>18</v>
      </c>
      <c r="F2682" s="43">
        <v>45</v>
      </c>
      <c r="G2682" s="43">
        <v>125</v>
      </c>
      <c r="H2682" s="43">
        <v>14055</v>
      </c>
      <c r="I2682" s="167">
        <v>129395</v>
      </c>
    </row>
    <row r="2683" spans="1:9" s="27" customFormat="1" ht="11.25" customHeight="1" x14ac:dyDescent="0.2">
      <c r="A2683" s="25" t="s">
        <v>393</v>
      </c>
      <c r="B2683" s="25" t="s">
        <v>97</v>
      </c>
      <c r="C2683" s="25" t="s">
        <v>143</v>
      </c>
      <c r="D2683" s="25" t="s">
        <v>74</v>
      </c>
      <c r="E2683" s="25" t="s">
        <v>23</v>
      </c>
      <c r="F2683" s="43">
        <v>145</v>
      </c>
      <c r="G2683" s="43">
        <v>310</v>
      </c>
      <c r="H2683" s="43">
        <v>26270</v>
      </c>
      <c r="I2683" s="167">
        <v>254010</v>
      </c>
    </row>
    <row r="2684" spans="1:9" s="27" customFormat="1" ht="11.25" customHeight="1" x14ac:dyDescent="0.2">
      <c r="A2684" s="25" t="s">
        <v>393</v>
      </c>
      <c r="B2684" s="25" t="s">
        <v>97</v>
      </c>
      <c r="C2684" s="25" t="s">
        <v>143</v>
      </c>
      <c r="D2684" s="25" t="s">
        <v>75</v>
      </c>
      <c r="E2684" s="25" t="s">
        <v>21</v>
      </c>
      <c r="F2684" s="43">
        <v>60</v>
      </c>
      <c r="G2684" s="43">
        <v>570</v>
      </c>
      <c r="H2684" s="43">
        <v>29760</v>
      </c>
      <c r="I2684" s="167">
        <v>350240</v>
      </c>
    </row>
    <row r="2685" spans="1:9" s="27" customFormat="1" ht="11.25" customHeight="1" x14ac:dyDescent="0.2">
      <c r="A2685" s="25" t="s">
        <v>393</v>
      </c>
      <c r="B2685" s="25" t="s">
        <v>97</v>
      </c>
      <c r="C2685" s="25" t="s">
        <v>143</v>
      </c>
      <c r="D2685" s="25" t="s">
        <v>76</v>
      </c>
      <c r="E2685" s="25" t="s">
        <v>24</v>
      </c>
      <c r="F2685" s="43">
        <v>375</v>
      </c>
      <c r="G2685" s="43">
        <v>1950</v>
      </c>
      <c r="H2685" s="43">
        <v>164240</v>
      </c>
      <c r="I2685" s="167">
        <v>1643955</v>
      </c>
    </row>
    <row r="2686" spans="1:9" s="27" customFormat="1" ht="11.25" customHeight="1" x14ac:dyDescent="0.2">
      <c r="A2686" s="25" t="s">
        <v>393</v>
      </c>
      <c r="B2686" s="25" t="s">
        <v>97</v>
      </c>
      <c r="C2686" s="25" t="s">
        <v>143</v>
      </c>
      <c r="D2686" s="25" t="s">
        <v>77</v>
      </c>
      <c r="E2686" s="25" t="s">
        <v>16</v>
      </c>
      <c r="F2686" s="43">
        <v>15</v>
      </c>
      <c r="G2686" s="43">
        <v>65</v>
      </c>
      <c r="H2686" s="43">
        <v>4860</v>
      </c>
      <c r="I2686" s="167">
        <v>49525</v>
      </c>
    </row>
    <row r="2687" spans="1:9" s="27" customFormat="1" ht="11.25" customHeight="1" x14ac:dyDescent="0.2">
      <c r="A2687" s="25" t="s">
        <v>393</v>
      </c>
      <c r="B2687" s="25" t="s">
        <v>97</v>
      </c>
      <c r="C2687" s="25" t="s">
        <v>143</v>
      </c>
      <c r="D2687" s="25" t="s">
        <v>78</v>
      </c>
      <c r="E2687" s="25" t="s">
        <v>13</v>
      </c>
      <c r="F2687" s="43">
        <v>15</v>
      </c>
      <c r="G2687" s="43">
        <v>65</v>
      </c>
      <c r="H2687" s="43">
        <v>4015</v>
      </c>
      <c r="I2687" s="167">
        <v>43445</v>
      </c>
    </row>
    <row r="2688" spans="1:9" s="27" customFormat="1" ht="11.25" customHeight="1" x14ac:dyDescent="0.2">
      <c r="A2688" s="25" t="s">
        <v>393</v>
      </c>
      <c r="B2688" s="25" t="s">
        <v>97</v>
      </c>
      <c r="C2688" s="25" t="s">
        <v>143</v>
      </c>
      <c r="D2688" s="25" t="s">
        <v>79</v>
      </c>
      <c r="E2688" s="25" t="s">
        <v>11</v>
      </c>
      <c r="F2688" s="43">
        <v>20</v>
      </c>
      <c r="G2688" s="43">
        <v>45</v>
      </c>
      <c r="H2688" s="43">
        <v>4125</v>
      </c>
      <c r="I2688" s="167">
        <v>39960</v>
      </c>
    </row>
    <row r="2689" spans="1:9" s="27" customFormat="1" ht="11.25" customHeight="1" x14ac:dyDescent="0.2">
      <c r="A2689" s="25" t="s">
        <v>393</v>
      </c>
      <c r="B2689" s="25" t="s">
        <v>97</v>
      </c>
      <c r="C2689" s="25" t="s">
        <v>143</v>
      </c>
      <c r="D2689" s="25" t="s">
        <v>80</v>
      </c>
      <c r="E2689" s="25" t="s">
        <v>25</v>
      </c>
      <c r="F2689" s="43">
        <v>205</v>
      </c>
      <c r="G2689" s="43">
        <v>700</v>
      </c>
      <c r="H2689" s="43">
        <v>58960</v>
      </c>
      <c r="I2689" s="167">
        <v>625255</v>
      </c>
    </row>
    <row r="2690" spans="1:9" s="27" customFormat="1" ht="11.25" customHeight="1" x14ac:dyDescent="0.2">
      <c r="A2690" s="25" t="s">
        <v>393</v>
      </c>
      <c r="B2690" s="25" t="s">
        <v>97</v>
      </c>
      <c r="C2690" s="25" t="s">
        <v>143</v>
      </c>
      <c r="D2690" s="25" t="s">
        <v>81</v>
      </c>
      <c r="E2690" s="25" t="s">
        <v>19</v>
      </c>
      <c r="F2690" s="43">
        <v>30</v>
      </c>
      <c r="G2690" s="43">
        <v>85</v>
      </c>
      <c r="H2690" s="43">
        <v>6955</v>
      </c>
      <c r="I2690" s="167">
        <v>77435</v>
      </c>
    </row>
    <row r="2691" spans="1:9" s="27" customFormat="1" ht="11.25" customHeight="1" x14ac:dyDescent="0.2">
      <c r="A2691" s="25" t="s">
        <v>393</v>
      </c>
      <c r="B2691" s="25" t="s">
        <v>97</v>
      </c>
      <c r="C2691" s="25" t="s">
        <v>143</v>
      </c>
      <c r="D2691" s="25" t="s">
        <v>82</v>
      </c>
      <c r="E2691" s="25" t="s">
        <v>20</v>
      </c>
      <c r="F2691" s="43">
        <v>100</v>
      </c>
      <c r="G2691" s="43">
        <v>255</v>
      </c>
      <c r="H2691" s="43">
        <v>21330</v>
      </c>
      <c r="I2691" s="167">
        <v>222560</v>
      </c>
    </row>
    <row r="2692" spans="1:9" s="27" customFormat="1" ht="11.25" customHeight="1" x14ac:dyDescent="0.2">
      <c r="A2692" s="25" t="s">
        <v>393</v>
      </c>
      <c r="B2692" s="25" t="s">
        <v>96</v>
      </c>
      <c r="C2692" s="25" t="s">
        <v>102</v>
      </c>
      <c r="D2692" s="25" t="s">
        <v>66</v>
      </c>
      <c r="E2692" s="25" t="s">
        <v>12</v>
      </c>
      <c r="F2692" s="43">
        <v>25</v>
      </c>
      <c r="G2692" s="43">
        <v>250</v>
      </c>
      <c r="H2692" s="43">
        <v>11705</v>
      </c>
      <c r="I2692" s="167">
        <v>95235</v>
      </c>
    </row>
    <row r="2693" spans="1:9" s="27" customFormat="1" ht="11.25" customHeight="1" x14ac:dyDescent="0.2">
      <c r="A2693" s="25" t="s">
        <v>393</v>
      </c>
      <c r="B2693" s="25" t="s">
        <v>96</v>
      </c>
      <c r="C2693" s="25" t="s">
        <v>102</v>
      </c>
      <c r="D2693" s="25" t="s">
        <v>67</v>
      </c>
      <c r="E2693" s="25" t="s">
        <v>15</v>
      </c>
      <c r="F2693" s="43">
        <v>35</v>
      </c>
      <c r="G2693" s="43">
        <v>145</v>
      </c>
      <c r="H2693" s="43">
        <v>8240</v>
      </c>
      <c r="I2693" s="167">
        <v>75050</v>
      </c>
    </row>
    <row r="2694" spans="1:9" s="27" customFormat="1" ht="11.25" customHeight="1" x14ac:dyDescent="0.2">
      <c r="A2694" s="25" t="s">
        <v>393</v>
      </c>
      <c r="B2694" s="25" t="s">
        <v>96</v>
      </c>
      <c r="C2694" s="25" t="s">
        <v>102</v>
      </c>
      <c r="D2694" s="25" t="s">
        <v>69</v>
      </c>
      <c r="E2694" s="25" t="s">
        <v>14</v>
      </c>
      <c r="F2694" s="43">
        <v>0</v>
      </c>
      <c r="G2694" s="43">
        <v>0</v>
      </c>
      <c r="H2694" s="43">
        <v>335</v>
      </c>
      <c r="I2694" s="167">
        <v>3365</v>
      </c>
    </row>
    <row r="2695" spans="1:9" s="27" customFormat="1" ht="11.25" customHeight="1" x14ac:dyDescent="0.2">
      <c r="A2695" s="25" t="s">
        <v>393</v>
      </c>
      <c r="B2695" s="25" t="s">
        <v>96</v>
      </c>
      <c r="C2695" s="25" t="s">
        <v>102</v>
      </c>
      <c r="D2695" s="25" t="s">
        <v>70</v>
      </c>
      <c r="E2695" s="25" t="s">
        <v>17</v>
      </c>
      <c r="F2695" s="43">
        <v>0</v>
      </c>
      <c r="G2695" s="43">
        <v>0</v>
      </c>
      <c r="H2695" s="43">
        <v>210</v>
      </c>
      <c r="I2695" s="167">
        <v>4255</v>
      </c>
    </row>
    <row r="2696" spans="1:9" s="27" customFormat="1" ht="11.25" customHeight="1" x14ac:dyDescent="0.2">
      <c r="A2696" s="25" t="s">
        <v>393</v>
      </c>
      <c r="B2696" s="25" t="s">
        <v>96</v>
      </c>
      <c r="C2696" s="25" t="s">
        <v>102</v>
      </c>
      <c r="D2696" s="25" t="s">
        <v>71</v>
      </c>
      <c r="E2696" s="25" t="s">
        <v>22</v>
      </c>
      <c r="F2696" s="43">
        <v>45</v>
      </c>
      <c r="G2696" s="43">
        <v>105</v>
      </c>
      <c r="H2696" s="43">
        <v>8060</v>
      </c>
      <c r="I2696" s="167">
        <v>80860</v>
      </c>
    </row>
    <row r="2697" spans="1:9" s="27" customFormat="1" ht="11.25" customHeight="1" x14ac:dyDescent="0.2">
      <c r="A2697" s="25" t="s">
        <v>393</v>
      </c>
      <c r="B2697" s="25" t="s">
        <v>96</v>
      </c>
      <c r="C2697" s="25" t="s">
        <v>102</v>
      </c>
      <c r="D2697" s="25" t="s">
        <v>72</v>
      </c>
      <c r="E2697" s="25" t="s">
        <v>10</v>
      </c>
      <c r="F2697" s="43">
        <v>5</v>
      </c>
      <c r="G2697" s="43">
        <v>5</v>
      </c>
      <c r="H2697" s="43">
        <v>845</v>
      </c>
      <c r="I2697" s="167">
        <v>8175</v>
      </c>
    </row>
    <row r="2698" spans="1:9" s="27" customFormat="1" ht="11.25" customHeight="1" x14ac:dyDescent="0.2">
      <c r="A2698" s="25" t="s">
        <v>393</v>
      </c>
      <c r="B2698" s="25" t="s">
        <v>96</v>
      </c>
      <c r="C2698" s="25" t="s">
        <v>102</v>
      </c>
      <c r="D2698" s="25" t="s">
        <v>73</v>
      </c>
      <c r="E2698" s="25" t="s">
        <v>18</v>
      </c>
      <c r="F2698" s="43">
        <v>35</v>
      </c>
      <c r="G2698" s="43">
        <v>115</v>
      </c>
      <c r="H2698" s="43">
        <v>12425</v>
      </c>
      <c r="I2698" s="167">
        <v>118715</v>
      </c>
    </row>
    <row r="2699" spans="1:9" s="27" customFormat="1" ht="11.25" customHeight="1" x14ac:dyDescent="0.2">
      <c r="A2699" s="25" t="s">
        <v>393</v>
      </c>
      <c r="B2699" s="25" t="s">
        <v>96</v>
      </c>
      <c r="C2699" s="25" t="s">
        <v>102</v>
      </c>
      <c r="D2699" s="25" t="s">
        <v>74</v>
      </c>
      <c r="E2699" s="25" t="s">
        <v>23</v>
      </c>
      <c r="F2699" s="43">
        <v>130</v>
      </c>
      <c r="G2699" s="43">
        <v>310</v>
      </c>
      <c r="H2699" s="43">
        <v>24610</v>
      </c>
      <c r="I2699" s="167">
        <v>227920</v>
      </c>
    </row>
    <row r="2700" spans="1:9" s="27" customFormat="1" ht="11.25" customHeight="1" x14ac:dyDescent="0.2">
      <c r="A2700" s="25" t="s">
        <v>393</v>
      </c>
      <c r="B2700" s="25" t="s">
        <v>96</v>
      </c>
      <c r="C2700" s="25" t="s">
        <v>102</v>
      </c>
      <c r="D2700" s="25" t="s">
        <v>75</v>
      </c>
      <c r="E2700" s="25" t="s">
        <v>21</v>
      </c>
      <c r="F2700" s="43">
        <v>65</v>
      </c>
      <c r="G2700" s="43">
        <v>505</v>
      </c>
      <c r="H2700" s="43">
        <v>29735</v>
      </c>
      <c r="I2700" s="167">
        <v>326780</v>
      </c>
    </row>
    <row r="2701" spans="1:9" s="27" customFormat="1" ht="11.25" customHeight="1" x14ac:dyDescent="0.2">
      <c r="A2701" s="25" t="s">
        <v>393</v>
      </c>
      <c r="B2701" s="25" t="s">
        <v>96</v>
      </c>
      <c r="C2701" s="25" t="s">
        <v>102</v>
      </c>
      <c r="D2701" s="25" t="s">
        <v>76</v>
      </c>
      <c r="E2701" s="25" t="s">
        <v>24</v>
      </c>
      <c r="F2701" s="43">
        <v>325</v>
      </c>
      <c r="G2701" s="43">
        <v>1910</v>
      </c>
      <c r="H2701" s="43">
        <v>155510</v>
      </c>
      <c r="I2701" s="167">
        <v>1504190</v>
      </c>
    </row>
    <row r="2702" spans="1:9" s="27" customFormat="1" ht="11.25" customHeight="1" x14ac:dyDescent="0.2">
      <c r="A2702" s="25" t="s">
        <v>393</v>
      </c>
      <c r="B2702" s="25" t="s">
        <v>96</v>
      </c>
      <c r="C2702" s="25" t="s">
        <v>102</v>
      </c>
      <c r="D2702" s="25" t="s">
        <v>77</v>
      </c>
      <c r="E2702" s="25" t="s">
        <v>16</v>
      </c>
      <c r="F2702" s="43">
        <v>15</v>
      </c>
      <c r="G2702" s="43">
        <v>70</v>
      </c>
      <c r="H2702" s="43">
        <v>5135</v>
      </c>
      <c r="I2702" s="167">
        <v>58105</v>
      </c>
    </row>
    <row r="2703" spans="1:9" s="27" customFormat="1" ht="11.25" customHeight="1" x14ac:dyDescent="0.2">
      <c r="A2703" s="25" t="s">
        <v>393</v>
      </c>
      <c r="B2703" s="25" t="s">
        <v>96</v>
      </c>
      <c r="C2703" s="25" t="s">
        <v>102</v>
      </c>
      <c r="D2703" s="25" t="s">
        <v>78</v>
      </c>
      <c r="E2703" s="25" t="s">
        <v>13</v>
      </c>
      <c r="F2703" s="43">
        <v>25</v>
      </c>
      <c r="G2703" s="43">
        <v>90</v>
      </c>
      <c r="H2703" s="43">
        <v>7310</v>
      </c>
      <c r="I2703" s="167">
        <v>112015</v>
      </c>
    </row>
    <row r="2704" spans="1:9" s="27" customFormat="1" ht="11.25" customHeight="1" x14ac:dyDescent="0.2">
      <c r="A2704" s="25" t="s">
        <v>393</v>
      </c>
      <c r="B2704" s="25" t="s">
        <v>96</v>
      </c>
      <c r="C2704" s="25" t="s">
        <v>102</v>
      </c>
      <c r="D2704" s="25" t="s">
        <v>79</v>
      </c>
      <c r="E2704" s="25" t="s">
        <v>11</v>
      </c>
      <c r="F2704" s="43">
        <v>15</v>
      </c>
      <c r="G2704" s="43">
        <v>35</v>
      </c>
      <c r="H2704" s="43">
        <v>2440</v>
      </c>
      <c r="I2704" s="167">
        <v>23495</v>
      </c>
    </row>
    <row r="2705" spans="1:9" s="27" customFormat="1" ht="11.25" customHeight="1" x14ac:dyDescent="0.2">
      <c r="A2705" s="25" t="s">
        <v>393</v>
      </c>
      <c r="B2705" s="25" t="s">
        <v>96</v>
      </c>
      <c r="C2705" s="25" t="s">
        <v>102</v>
      </c>
      <c r="D2705" s="25" t="s">
        <v>80</v>
      </c>
      <c r="E2705" s="25" t="s">
        <v>25</v>
      </c>
      <c r="F2705" s="43">
        <v>160</v>
      </c>
      <c r="G2705" s="43">
        <v>665</v>
      </c>
      <c r="H2705" s="43">
        <v>54080</v>
      </c>
      <c r="I2705" s="167">
        <v>580215</v>
      </c>
    </row>
    <row r="2706" spans="1:9" s="27" customFormat="1" ht="11.25" customHeight="1" x14ac:dyDescent="0.2">
      <c r="A2706" s="25" t="s">
        <v>393</v>
      </c>
      <c r="B2706" s="25" t="s">
        <v>96</v>
      </c>
      <c r="C2706" s="25" t="s">
        <v>102</v>
      </c>
      <c r="D2706" s="25" t="s">
        <v>81</v>
      </c>
      <c r="E2706" s="25" t="s">
        <v>19</v>
      </c>
      <c r="F2706" s="43">
        <v>45</v>
      </c>
      <c r="G2706" s="43">
        <v>115</v>
      </c>
      <c r="H2706" s="43">
        <v>9625</v>
      </c>
      <c r="I2706" s="167">
        <v>94000</v>
      </c>
    </row>
    <row r="2707" spans="1:9" s="27" customFormat="1" ht="11.25" customHeight="1" x14ac:dyDescent="0.2">
      <c r="A2707" s="25" t="s">
        <v>393</v>
      </c>
      <c r="B2707" s="25" t="s">
        <v>96</v>
      </c>
      <c r="C2707" s="25" t="s">
        <v>102</v>
      </c>
      <c r="D2707" s="25" t="s">
        <v>82</v>
      </c>
      <c r="E2707" s="25" t="s">
        <v>20</v>
      </c>
      <c r="F2707" s="43">
        <v>135</v>
      </c>
      <c r="G2707" s="43">
        <v>490</v>
      </c>
      <c r="H2707" s="43">
        <v>35050</v>
      </c>
      <c r="I2707" s="167">
        <v>342135</v>
      </c>
    </row>
    <row r="2708" spans="1:9" s="27" customFormat="1" ht="11.25" customHeight="1" x14ac:dyDescent="0.2">
      <c r="A2708" s="25" t="s">
        <v>393</v>
      </c>
      <c r="B2708" s="25" t="s">
        <v>95</v>
      </c>
      <c r="C2708" s="25" t="s">
        <v>101</v>
      </c>
      <c r="D2708" s="25" t="s">
        <v>66</v>
      </c>
      <c r="E2708" s="25" t="s">
        <v>12</v>
      </c>
      <c r="F2708" s="43">
        <v>0</v>
      </c>
      <c r="G2708" s="43">
        <v>0</v>
      </c>
      <c r="H2708" s="43">
        <v>175</v>
      </c>
      <c r="I2708" s="167">
        <v>2075</v>
      </c>
    </row>
    <row r="2709" spans="1:9" s="27" customFormat="1" ht="11.25" customHeight="1" x14ac:dyDescent="0.2">
      <c r="A2709" s="25" t="s">
        <v>393</v>
      </c>
      <c r="B2709" s="25" t="s">
        <v>95</v>
      </c>
      <c r="C2709" s="25" t="s">
        <v>101</v>
      </c>
      <c r="D2709" s="25" t="s">
        <v>67</v>
      </c>
      <c r="E2709" s="25" t="s">
        <v>15</v>
      </c>
      <c r="F2709" s="43">
        <v>0</v>
      </c>
      <c r="G2709" s="43">
        <v>5</v>
      </c>
      <c r="H2709" s="43">
        <v>405</v>
      </c>
      <c r="I2709" s="167">
        <v>3170</v>
      </c>
    </row>
    <row r="2710" spans="1:9" s="27" customFormat="1" ht="11.25" customHeight="1" x14ac:dyDescent="0.2">
      <c r="A2710" s="25" t="s">
        <v>393</v>
      </c>
      <c r="B2710" s="25" t="s">
        <v>95</v>
      </c>
      <c r="C2710" s="25" t="s">
        <v>101</v>
      </c>
      <c r="D2710" s="25" t="s">
        <v>71</v>
      </c>
      <c r="E2710" s="25" t="s">
        <v>22</v>
      </c>
      <c r="F2710" s="43">
        <v>10</v>
      </c>
      <c r="G2710" s="43">
        <v>25</v>
      </c>
      <c r="H2710" s="43">
        <v>2360</v>
      </c>
      <c r="I2710" s="167">
        <v>26170</v>
      </c>
    </row>
    <row r="2711" spans="1:9" s="27" customFormat="1" ht="11.25" customHeight="1" x14ac:dyDescent="0.2">
      <c r="A2711" s="25" t="s">
        <v>393</v>
      </c>
      <c r="B2711" s="25" t="s">
        <v>95</v>
      </c>
      <c r="C2711" s="25" t="s">
        <v>101</v>
      </c>
      <c r="D2711" s="25" t="s">
        <v>72</v>
      </c>
      <c r="E2711" s="25" t="s">
        <v>10</v>
      </c>
      <c r="F2711" s="43">
        <v>0</v>
      </c>
      <c r="G2711" s="43">
        <v>0</v>
      </c>
      <c r="H2711" s="43">
        <v>85</v>
      </c>
      <c r="I2711" s="167">
        <v>1165</v>
      </c>
    </row>
    <row r="2712" spans="1:9" s="27" customFormat="1" ht="11.25" customHeight="1" x14ac:dyDescent="0.2">
      <c r="A2712" s="25" t="s">
        <v>393</v>
      </c>
      <c r="B2712" s="25" t="s">
        <v>95</v>
      </c>
      <c r="C2712" s="25" t="s">
        <v>101</v>
      </c>
      <c r="D2712" s="25" t="s">
        <v>73</v>
      </c>
      <c r="E2712" s="25" t="s">
        <v>18</v>
      </c>
      <c r="F2712" s="43">
        <v>15</v>
      </c>
      <c r="G2712" s="43">
        <v>40</v>
      </c>
      <c r="H2712" s="43">
        <v>4225</v>
      </c>
      <c r="I2712" s="167">
        <v>39730</v>
      </c>
    </row>
    <row r="2713" spans="1:9" s="27" customFormat="1" ht="11.25" customHeight="1" x14ac:dyDescent="0.2">
      <c r="A2713" s="25" t="s">
        <v>393</v>
      </c>
      <c r="B2713" s="25" t="s">
        <v>95</v>
      </c>
      <c r="C2713" s="25" t="s">
        <v>101</v>
      </c>
      <c r="D2713" s="25" t="s">
        <v>74</v>
      </c>
      <c r="E2713" s="25" t="s">
        <v>23</v>
      </c>
      <c r="F2713" s="43">
        <v>35</v>
      </c>
      <c r="G2713" s="43">
        <v>55</v>
      </c>
      <c r="H2713" s="43">
        <v>4390</v>
      </c>
      <c r="I2713" s="167">
        <v>48460</v>
      </c>
    </row>
    <row r="2714" spans="1:9" s="27" customFormat="1" ht="11.25" customHeight="1" x14ac:dyDescent="0.2">
      <c r="A2714" s="25" t="s">
        <v>393</v>
      </c>
      <c r="B2714" s="25" t="s">
        <v>95</v>
      </c>
      <c r="C2714" s="25" t="s">
        <v>101</v>
      </c>
      <c r="D2714" s="25" t="s">
        <v>75</v>
      </c>
      <c r="E2714" s="25" t="s">
        <v>21</v>
      </c>
      <c r="F2714" s="43">
        <v>15</v>
      </c>
      <c r="G2714" s="43">
        <v>125</v>
      </c>
      <c r="H2714" s="43">
        <v>7010</v>
      </c>
      <c r="I2714" s="167">
        <v>84910</v>
      </c>
    </row>
    <row r="2715" spans="1:9" s="27" customFormat="1" ht="11.25" customHeight="1" x14ac:dyDescent="0.2">
      <c r="A2715" s="25" t="s">
        <v>393</v>
      </c>
      <c r="B2715" s="25" t="s">
        <v>95</v>
      </c>
      <c r="C2715" s="25" t="s">
        <v>101</v>
      </c>
      <c r="D2715" s="25" t="s">
        <v>76</v>
      </c>
      <c r="E2715" s="25" t="s">
        <v>24</v>
      </c>
      <c r="F2715" s="43">
        <v>55</v>
      </c>
      <c r="G2715" s="43">
        <v>265</v>
      </c>
      <c r="H2715" s="43">
        <v>23755</v>
      </c>
      <c r="I2715" s="167">
        <v>254555</v>
      </c>
    </row>
    <row r="2716" spans="1:9" s="27" customFormat="1" ht="11.25" customHeight="1" x14ac:dyDescent="0.2">
      <c r="A2716" s="25" t="s">
        <v>393</v>
      </c>
      <c r="B2716" s="25" t="s">
        <v>95</v>
      </c>
      <c r="C2716" s="25" t="s">
        <v>101</v>
      </c>
      <c r="D2716" s="25" t="s">
        <v>77</v>
      </c>
      <c r="E2716" s="25" t="s">
        <v>16</v>
      </c>
      <c r="F2716" s="43">
        <v>5</v>
      </c>
      <c r="G2716" s="43">
        <v>10</v>
      </c>
      <c r="H2716" s="43">
        <v>560</v>
      </c>
      <c r="I2716" s="167">
        <v>5270</v>
      </c>
    </row>
    <row r="2717" spans="1:9" s="27" customFormat="1" ht="11.25" customHeight="1" x14ac:dyDescent="0.2">
      <c r="A2717" s="25" t="s">
        <v>393</v>
      </c>
      <c r="B2717" s="25" t="s">
        <v>95</v>
      </c>
      <c r="C2717" s="25" t="s">
        <v>101</v>
      </c>
      <c r="D2717" s="25" t="s">
        <v>78</v>
      </c>
      <c r="E2717" s="25" t="s">
        <v>13</v>
      </c>
      <c r="F2717" s="43">
        <v>10</v>
      </c>
      <c r="G2717" s="43">
        <v>25</v>
      </c>
      <c r="H2717" s="43">
        <v>2345</v>
      </c>
      <c r="I2717" s="167">
        <v>32975</v>
      </c>
    </row>
    <row r="2718" spans="1:9" s="27" customFormat="1" ht="11.25" customHeight="1" x14ac:dyDescent="0.2">
      <c r="A2718" s="25" t="s">
        <v>393</v>
      </c>
      <c r="B2718" s="25" t="s">
        <v>95</v>
      </c>
      <c r="C2718" s="25" t="s">
        <v>101</v>
      </c>
      <c r="D2718" s="25" t="s">
        <v>79</v>
      </c>
      <c r="E2718" s="25" t="s">
        <v>11</v>
      </c>
      <c r="F2718" s="43">
        <v>5</v>
      </c>
      <c r="G2718" s="43">
        <v>5</v>
      </c>
      <c r="H2718" s="43">
        <v>335</v>
      </c>
      <c r="I2718" s="167">
        <v>6075</v>
      </c>
    </row>
    <row r="2719" spans="1:9" s="27" customFormat="1" ht="11.25" customHeight="1" x14ac:dyDescent="0.2">
      <c r="A2719" s="25" t="s">
        <v>393</v>
      </c>
      <c r="B2719" s="25" t="s">
        <v>95</v>
      </c>
      <c r="C2719" s="25" t="s">
        <v>101</v>
      </c>
      <c r="D2719" s="25" t="s">
        <v>80</v>
      </c>
      <c r="E2719" s="25" t="s">
        <v>25</v>
      </c>
      <c r="F2719" s="43">
        <v>25</v>
      </c>
      <c r="G2719" s="43">
        <v>90</v>
      </c>
      <c r="H2719" s="43">
        <v>6890</v>
      </c>
      <c r="I2719" s="167">
        <v>74370</v>
      </c>
    </row>
    <row r="2720" spans="1:9" s="27" customFormat="1" ht="11.25" customHeight="1" x14ac:dyDescent="0.2">
      <c r="A2720" s="25" t="s">
        <v>393</v>
      </c>
      <c r="B2720" s="25" t="s">
        <v>95</v>
      </c>
      <c r="C2720" s="25" t="s">
        <v>101</v>
      </c>
      <c r="D2720" s="25" t="s">
        <v>81</v>
      </c>
      <c r="E2720" s="25" t="s">
        <v>19</v>
      </c>
      <c r="F2720" s="43">
        <v>10</v>
      </c>
      <c r="G2720" s="43">
        <v>25</v>
      </c>
      <c r="H2720" s="43">
        <v>1175</v>
      </c>
      <c r="I2720" s="167">
        <v>9825</v>
      </c>
    </row>
    <row r="2721" spans="1:9" s="27" customFormat="1" ht="11.25" customHeight="1" x14ac:dyDescent="0.2">
      <c r="A2721" s="25" t="s">
        <v>393</v>
      </c>
      <c r="B2721" s="25" t="s">
        <v>95</v>
      </c>
      <c r="C2721" s="25" t="s">
        <v>101</v>
      </c>
      <c r="D2721" s="25" t="s">
        <v>82</v>
      </c>
      <c r="E2721" s="25" t="s">
        <v>20</v>
      </c>
      <c r="F2721" s="43">
        <v>20</v>
      </c>
      <c r="G2721" s="43">
        <v>55</v>
      </c>
      <c r="H2721" s="43">
        <v>4265</v>
      </c>
      <c r="I2721" s="167">
        <v>44615</v>
      </c>
    </row>
    <row r="2722" spans="1:9" s="27" customFormat="1" ht="11.25" customHeight="1" x14ac:dyDescent="0.2">
      <c r="A2722" s="25" t="s">
        <v>393</v>
      </c>
      <c r="B2722" s="25" t="s">
        <v>106</v>
      </c>
      <c r="C2722" s="25" t="s">
        <v>120</v>
      </c>
      <c r="D2722" s="25" t="s">
        <v>66</v>
      </c>
      <c r="E2722" s="25" t="s">
        <v>12</v>
      </c>
      <c r="F2722" s="43">
        <v>5</v>
      </c>
      <c r="G2722" s="43">
        <v>15</v>
      </c>
      <c r="H2722" s="43">
        <v>985</v>
      </c>
      <c r="I2722" s="167">
        <v>11145</v>
      </c>
    </row>
    <row r="2723" spans="1:9" s="27" customFormat="1" ht="11.25" customHeight="1" x14ac:dyDescent="0.2">
      <c r="A2723" s="25" t="s">
        <v>393</v>
      </c>
      <c r="B2723" s="25" t="s">
        <v>106</v>
      </c>
      <c r="C2723" s="25" t="s">
        <v>120</v>
      </c>
      <c r="D2723" s="25" t="s">
        <v>67</v>
      </c>
      <c r="E2723" s="25" t="s">
        <v>15</v>
      </c>
      <c r="F2723" s="43">
        <v>35</v>
      </c>
      <c r="G2723" s="43">
        <v>115</v>
      </c>
      <c r="H2723" s="43">
        <v>11380</v>
      </c>
      <c r="I2723" s="167">
        <v>96035</v>
      </c>
    </row>
    <row r="2724" spans="1:9" s="27" customFormat="1" ht="11.25" customHeight="1" x14ac:dyDescent="0.2">
      <c r="A2724" s="25" t="s">
        <v>393</v>
      </c>
      <c r="B2724" s="25" t="s">
        <v>106</v>
      </c>
      <c r="C2724" s="25" t="s">
        <v>120</v>
      </c>
      <c r="D2724" s="25" t="s">
        <v>69</v>
      </c>
      <c r="E2724" s="25" t="s">
        <v>14</v>
      </c>
      <c r="F2724" s="43">
        <v>5</v>
      </c>
      <c r="G2724" s="43">
        <v>10</v>
      </c>
      <c r="H2724" s="43">
        <v>550</v>
      </c>
      <c r="I2724" s="167">
        <v>4425</v>
      </c>
    </row>
    <row r="2725" spans="1:9" s="27" customFormat="1" ht="11.25" customHeight="1" x14ac:dyDescent="0.2">
      <c r="A2725" s="25" t="s">
        <v>393</v>
      </c>
      <c r="B2725" s="25" t="s">
        <v>106</v>
      </c>
      <c r="C2725" s="25" t="s">
        <v>120</v>
      </c>
      <c r="D2725" s="25" t="s">
        <v>70</v>
      </c>
      <c r="E2725" s="25" t="s">
        <v>17</v>
      </c>
      <c r="F2725" s="43">
        <v>0</v>
      </c>
      <c r="G2725" s="43">
        <v>5</v>
      </c>
      <c r="H2725" s="43">
        <v>490</v>
      </c>
      <c r="I2725" s="167">
        <v>3925</v>
      </c>
    </row>
    <row r="2726" spans="1:9" s="27" customFormat="1" ht="11.25" customHeight="1" x14ac:dyDescent="0.2">
      <c r="A2726" s="25" t="s">
        <v>393</v>
      </c>
      <c r="B2726" s="25" t="s">
        <v>106</v>
      </c>
      <c r="C2726" s="25" t="s">
        <v>120</v>
      </c>
      <c r="D2726" s="25" t="s">
        <v>71</v>
      </c>
      <c r="E2726" s="25" t="s">
        <v>22</v>
      </c>
      <c r="F2726" s="43">
        <v>35</v>
      </c>
      <c r="G2726" s="43">
        <v>80</v>
      </c>
      <c r="H2726" s="43">
        <v>7185</v>
      </c>
      <c r="I2726" s="167">
        <v>66980</v>
      </c>
    </row>
    <row r="2727" spans="1:9" s="27" customFormat="1" ht="11.25" customHeight="1" x14ac:dyDescent="0.2">
      <c r="A2727" s="25" t="s">
        <v>393</v>
      </c>
      <c r="B2727" s="25" t="s">
        <v>106</v>
      </c>
      <c r="C2727" s="25" t="s">
        <v>120</v>
      </c>
      <c r="D2727" s="25" t="s">
        <v>72</v>
      </c>
      <c r="E2727" s="25" t="s">
        <v>10</v>
      </c>
      <c r="F2727" s="43">
        <v>5</v>
      </c>
      <c r="G2727" s="43">
        <v>5</v>
      </c>
      <c r="H2727" s="43">
        <v>385</v>
      </c>
      <c r="I2727" s="167">
        <v>3320</v>
      </c>
    </row>
    <row r="2728" spans="1:9" s="27" customFormat="1" ht="11.25" customHeight="1" x14ac:dyDescent="0.2">
      <c r="A2728" s="25" t="s">
        <v>393</v>
      </c>
      <c r="B2728" s="25" t="s">
        <v>106</v>
      </c>
      <c r="C2728" s="25" t="s">
        <v>120</v>
      </c>
      <c r="D2728" s="25" t="s">
        <v>73</v>
      </c>
      <c r="E2728" s="25" t="s">
        <v>18</v>
      </c>
      <c r="F2728" s="43">
        <v>55</v>
      </c>
      <c r="G2728" s="43">
        <v>160</v>
      </c>
      <c r="H2728" s="43">
        <v>14810</v>
      </c>
      <c r="I2728" s="167">
        <v>131985</v>
      </c>
    </row>
    <row r="2729" spans="1:9" s="27" customFormat="1" ht="11.25" customHeight="1" x14ac:dyDescent="0.2">
      <c r="A2729" s="25" t="s">
        <v>393</v>
      </c>
      <c r="B2729" s="25" t="s">
        <v>106</v>
      </c>
      <c r="C2729" s="25" t="s">
        <v>120</v>
      </c>
      <c r="D2729" s="25" t="s">
        <v>74</v>
      </c>
      <c r="E2729" s="25" t="s">
        <v>23</v>
      </c>
      <c r="F2729" s="43">
        <v>120</v>
      </c>
      <c r="G2729" s="43">
        <v>340</v>
      </c>
      <c r="H2729" s="43">
        <v>26565</v>
      </c>
      <c r="I2729" s="167">
        <v>248775</v>
      </c>
    </row>
    <row r="2730" spans="1:9" s="27" customFormat="1" ht="11.25" customHeight="1" x14ac:dyDescent="0.2">
      <c r="A2730" s="25" t="s">
        <v>393</v>
      </c>
      <c r="B2730" s="25" t="s">
        <v>106</v>
      </c>
      <c r="C2730" s="25" t="s">
        <v>120</v>
      </c>
      <c r="D2730" s="25" t="s">
        <v>75</v>
      </c>
      <c r="E2730" s="25" t="s">
        <v>21</v>
      </c>
      <c r="F2730" s="43">
        <v>50</v>
      </c>
      <c r="G2730" s="43">
        <v>1235</v>
      </c>
      <c r="H2730" s="43">
        <v>61405</v>
      </c>
      <c r="I2730" s="167">
        <v>848895</v>
      </c>
    </row>
    <row r="2731" spans="1:9" s="27" customFormat="1" ht="11.25" customHeight="1" x14ac:dyDescent="0.2">
      <c r="A2731" s="25" t="s">
        <v>393</v>
      </c>
      <c r="B2731" s="25" t="s">
        <v>106</v>
      </c>
      <c r="C2731" s="25" t="s">
        <v>120</v>
      </c>
      <c r="D2731" s="25" t="s">
        <v>76</v>
      </c>
      <c r="E2731" s="25" t="s">
        <v>24</v>
      </c>
      <c r="F2731" s="43">
        <v>260</v>
      </c>
      <c r="G2731" s="43">
        <v>1280</v>
      </c>
      <c r="H2731" s="43">
        <v>90010</v>
      </c>
      <c r="I2731" s="167">
        <v>821360</v>
      </c>
    </row>
    <row r="2732" spans="1:9" s="27" customFormat="1" ht="11.25" customHeight="1" x14ac:dyDescent="0.2">
      <c r="A2732" s="25" t="s">
        <v>393</v>
      </c>
      <c r="B2732" s="25" t="s">
        <v>106</v>
      </c>
      <c r="C2732" s="25" t="s">
        <v>120</v>
      </c>
      <c r="D2732" s="25" t="s">
        <v>77</v>
      </c>
      <c r="E2732" s="25" t="s">
        <v>16</v>
      </c>
      <c r="F2732" s="43">
        <v>30</v>
      </c>
      <c r="G2732" s="43">
        <v>115</v>
      </c>
      <c r="H2732" s="43">
        <v>7680</v>
      </c>
      <c r="I2732" s="167">
        <v>81660</v>
      </c>
    </row>
    <row r="2733" spans="1:9" s="27" customFormat="1" ht="11.25" customHeight="1" x14ac:dyDescent="0.2">
      <c r="A2733" s="25" t="s">
        <v>393</v>
      </c>
      <c r="B2733" s="25" t="s">
        <v>106</v>
      </c>
      <c r="C2733" s="25" t="s">
        <v>120</v>
      </c>
      <c r="D2733" s="25" t="s">
        <v>78</v>
      </c>
      <c r="E2733" s="25" t="s">
        <v>13</v>
      </c>
      <c r="F2733" s="43">
        <v>10</v>
      </c>
      <c r="G2733" s="43">
        <v>15</v>
      </c>
      <c r="H2733" s="43">
        <v>1485</v>
      </c>
      <c r="I2733" s="167">
        <v>13305</v>
      </c>
    </row>
    <row r="2734" spans="1:9" s="27" customFormat="1" ht="11.25" customHeight="1" x14ac:dyDescent="0.2">
      <c r="A2734" s="25" t="s">
        <v>393</v>
      </c>
      <c r="B2734" s="25" t="s">
        <v>106</v>
      </c>
      <c r="C2734" s="25" t="s">
        <v>120</v>
      </c>
      <c r="D2734" s="25" t="s">
        <v>79</v>
      </c>
      <c r="E2734" s="25" t="s">
        <v>11</v>
      </c>
      <c r="F2734" s="43">
        <v>15</v>
      </c>
      <c r="G2734" s="43">
        <v>30</v>
      </c>
      <c r="H2734" s="43">
        <v>3065</v>
      </c>
      <c r="I2734" s="167">
        <v>31010</v>
      </c>
    </row>
    <row r="2735" spans="1:9" s="27" customFormat="1" ht="11.25" customHeight="1" x14ac:dyDescent="0.2">
      <c r="A2735" s="25" t="s">
        <v>393</v>
      </c>
      <c r="B2735" s="25" t="s">
        <v>106</v>
      </c>
      <c r="C2735" s="25" t="s">
        <v>120</v>
      </c>
      <c r="D2735" s="25" t="s">
        <v>80</v>
      </c>
      <c r="E2735" s="25" t="s">
        <v>25</v>
      </c>
      <c r="F2735" s="43">
        <v>165</v>
      </c>
      <c r="G2735" s="43">
        <v>970</v>
      </c>
      <c r="H2735" s="43">
        <v>75505</v>
      </c>
      <c r="I2735" s="167">
        <v>757895</v>
      </c>
    </row>
    <row r="2736" spans="1:9" s="27" customFormat="1" ht="11.25" customHeight="1" x14ac:dyDescent="0.2">
      <c r="A2736" s="25" t="s">
        <v>393</v>
      </c>
      <c r="B2736" s="25" t="s">
        <v>106</v>
      </c>
      <c r="C2736" s="25" t="s">
        <v>120</v>
      </c>
      <c r="D2736" s="25" t="s">
        <v>81</v>
      </c>
      <c r="E2736" s="25" t="s">
        <v>19</v>
      </c>
      <c r="F2736" s="43">
        <v>45</v>
      </c>
      <c r="G2736" s="43">
        <v>80</v>
      </c>
      <c r="H2736" s="43">
        <v>6805</v>
      </c>
      <c r="I2736" s="167">
        <v>62875</v>
      </c>
    </row>
    <row r="2737" spans="1:9" s="27" customFormat="1" ht="11.25" customHeight="1" x14ac:dyDescent="0.2">
      <c r="A2737" s="25" t="s">
        <v>393</v>
      </c>
      <c r="B2737" s="25" t="s">
        <v>106</v>
      </c>
      <c r="C2737" s="25" t="s">
        <v>120</v>
      </c>
      <c r="D2737" s="25" t="s">
        <v>82</v>
      </c>
      <c r="E2737" s="25" t="s">
        <v>20</v>
      </c>
      <c r="F2737" s="43">
        <v>115</v>
      </c>
      <c r="G2737" s="43">
        <v>360</v>
      </c>
      <c r="H2737" s="43">
        <v>24450</v>
      </c>
      <c r="I2737" s="167">
        <v>223875</v>
      </c>
    </row>
    <row r="2738" spans="1:9" s="27" customFormat="1" ht="11.25" customHeight="1" x14ac:dyDescent="0.2">
      <c r="A2738" s="25" t="s">
        <v>393</v>
      </c>
      <c r="B2738" s="25" t="s">
        <v>94</v>
      </c>
      <c r="C2738" s="25" t="s">
        <v>100</v>
      </c>
      <c r="D2738" s="25" t="s">
        <v>67</v>
      </c>
      <c r="E2738" s="25" t="s">
        <v>15</v>
      </c>
      <c r="F2738" s="43">
        <v>0</v>
      </c>
      <c r="G2738" s="43">
        <v>5</v>
      </c>
      <c r="H2738" s="43">
        <v>355</v>
      </c>
      <c r="I2738" s="167">
        <v>2670</v>
      </c>
    </row>
    <row r="2739" spans="1:9" s="27" customFormat="1" ht="11.25" customHeight="1" x14ac:dyDescent="0.2">
      <c r="A2739" s="25" t="s">
        <v>393</v>
      </c>
      <c r="B2739" s="25" t="s">
        <v>94</v>
      </c>
      <c r="C2739" s="25" t="s">
        <v>100</v>
      </c>
      <c r="D2739" s="25" t="s">
        <v>72</v>
      </c>
      <c r="E2739" s="25" t="s">
        <v>10</v>
      </c>
      <c r="F2739" s="43">
        <v>0</v>
      </c>
      <c r="G2739" s="43">
        <v>5</v>
      </c>
      <c r="H2739" s="43">
        <v>770</v>
      </c>
      <c r="I2739" s="167">
        <v>6395</v>
      </c>
    </row>
    <row r="2740" spans="1:9" s="27" customFormat="1" ht="11.25" customHeight="1" x14ac:dyDescent="0.2">
      <c r="A2740" s="25" t="s">
        <v>393</v>
      </c>
      <c r="B2740" s="25" t="s">
        <v>94</v>
      </c>
      <c r="C2740" s="25" t="s">
        <v>100</v>
      </c>
      <c r="D2740" s="25" t="s">
        <v>73</v>
      </c>
      <c r="E2740" s="25" t="s">
        <v>18</v>
      </c>
      <c r="F2740" s="43">
        <v>10</v>
      </c>
      <c r="G2740" s="43">
        <v>45</v>
      </c>
      <c r="H2740" s="43">
        <v>4640</v>
      </c>
      <c r="I2740" s="167">
        <v>33430</v>
      </c>
    </row>
    <row r="2741" spans="1:9" s="27" customFormat="1" ht="11.25" customHeight="1" x14ac:dyDescent="0.2">
      <c r="A2741" s="25" t="s">
        <v>393</v>
      </c>
      <c r="B2741" s="25" t="s">
        <v>94</v>
      </c>
      <c r="C2741" s="25" t="s">
        <v>100</v>
      </c>
      <c r="D2741" s="25" t="s">
        <v>74</v>
      </c>
      <c r="E2741" s="25" t="s">
        <v>23</v>
      </c>
      <c r="F2741" s="43">
        <v>10</v>
      </c>
      <c r="G2741" s="43">
        <v>20</v>
      </c>
      <c r="H2741" s="43">
        <v>1335</v>
      </c>
      <c r="I2741" s="167">
        <v>10310</v>
      </c>
    </row>
    <row r="2742" spans="1:9" s="27" customFormat="1" ht="11.25" customHeight="1" x14ac:dyDescent="0.2">
      <c r="A2742" s="25" t="s">
        <v>393</v>
      </c>
      <c r="B2742" s="25" t="s">
        <v>94</v>
      </c>
      <c r="C2742" s="25" t="s">
        <v>100</v>
      </c>
      <c r="D2742" s="25" t="s">
        <v>75</v>
      </c>
      <c r="E2742" s="25" t="s">
        <v>21</v>
      </c>
      <c r="F2742" s="43">
        <v>15</v>
      </c>
      <c r="G2742" s="43">
        <v>235</v>
      </c>
      <c r="H2742" s="43">
        <v>13275</v>
      </c>
      <c r="I2742" s="167">
        <v>113395</v>
      </c>
    </row>
    <row r="2743" spans="1:9" s="27" customFormat="1" ht="11.25" customHeight="1" x14ac:dyDescent="0.2">
      <c r="A2743" s="25" t="s">
        <v>393</v>
      </c>
      <c r="B2743" s="25" t="s">
        <v>94</v>
      </c>
      <c r="C2743" s="25" t="s">
        <v>100</v>
      </c>
      <c r="D2743" s="25" t="s">
        <v>76</v>
      </c>
      <c r="E2743" s="25" t="s">
        <v>24</v>
      </c>
      <c r="F2743" s="43">
        <v>35</v>
      </c>
      <c r="G2743" s="43">
        <v>160</v>
      </c>
      <c r="H2743" s="43">
        <v>11575</v>
      </c>
      <c r="I2743" s="167">
        <v>94325</v>
      </c>
    </row>
    <row r="2744" spans="1:9" s="27" customFormat="1" ht="11.25" customHeight="1" x14ac:dyDescent="0.2">
      <c r="A2744" s="25" t="s">
        <v>393</v>
      </c>
      <c r="B2744" s="25" t="s">
        <v>94</v>
      </c>
      <c r="C2744" s="25" t="s">
        <v>100</v>
      </c>
      <c r="D2744" s="25" t="s">
        <v>77</v>
      </c>
      <c r="E2744" s="25" t="s">
        <v>16</v>
      </c>
      <c r="F2744" s="43">
        <v>0</v>
      </c>
      <c r="G2744" s="43">
        <v>15</v>
      </c>
      <c r="H2744" s="43">
        <v>1350</v>
      </c>
      <c r="I2744" s="167">
        <v>13850</v>
      </c>
    </row>
    <row r="2745" spans="1:9" s="27" customFormat="1" ht="11.25" customHeight="1" x14ac:dyDescent="0.2">
      <c r="A2745" s="25" t="s">
        <v>393</v>
      </c>
      <c r="B2745" s="25" t="s">
        <v>94</v>
      </c>
      <c r="C2745" s="25" t="s">
        <v>100</v>
      </c>
      <c r="D2745" s="25" t="s">
        <v>80</v>
      </c>
      <c r="E2745" s="25" t="s">
        <v>25</v>
      </c>
      <c r="F2745" s="43">
        <v>15</v>
      </c>
      <c r="G2745" s="43">
        <v>80</v>
      </c>
      <c r="H2745" s="43">
        <v>5045</v>
      </c>
      <c r="I2745" s="167">
        <v>42190</v>
      </c>
    </row>
    <row r="2746" spans="1:9" s="27" customFormat="1" ht="11.25" customHeight="1" x14ac:dyDescent="0.2">
      <c r="A2746" s="25" t="s">
        <v>393</v>
      </c>
      <c r="B2746" s="25" t="s">
        <v>94</v>
      </c>
      <c r="C2746" s="25" t="s">
        <v>100</v>
      </c>
      <c r="D2746" s="25" t="s">
        <v>81</v>
      </c>
      <c r="E2746" s="25" t="s">
        <v>19</v>
      </c>
      <c r="F2746" s="43">
        <v>5</v>
      </c>
      <c r="G2746" s="43">
        <v>15</v>
      </c>
      <c r="H2746" s="43">
        <v>1475</v>
      </c>
      <c r="I2746" s="167">
        <v>13515</v>
      </c>
    </row>
    <row r="2747" spans="1:9" s="27" customFormat="1" ht="11.25" customHeight="1" x14ac:dyDescent="0.2">
      <c r="A2747" s="25" t="s">
        <v>393</v>
      </c>
      <c r="B2747" s="25" t="s">
        <v>94</v>
      </c>
      <c r="C2747" s="25" t="s">
        <v>100</v>
      </c>
      <c r="D2747" s="25" t="s">
        <v>82</v>
      </c>
      <c r="E2747" s="25" t="s">
        <v>20</v>
      </c>
      <c r="F2747" s="43">
        <v>10</v>
      </c>
      <c r="G2747" s="43">
        <v>30</v>
      </c>
      <c r="H2747" s="43">
        <v>2065</v>
      </c>
      <c r="I2747" s="167">
        <v>16000</v>
      </c>
    </row>
    <row r="2748" spans="1:9" s="27" customFormat="1" ht="11.25" customHeight="1" x14ac:dyDescent="0.2">
      <c r="A2748" s="25" t="s">
        <v>393</v>
      </c>
      <c r="B2748" s="25" t="s">
        <v>105</v>
      </c>
      <c r="C2748" s="25" t="s">
        <v>384</v>
      </c>
      <c r="D2748" s="25" t="s">
        <v>66</v>
      </c>
      <c r="E2748" s="25" t="s">
        <v>12</v>
      </c>
      <c r="F2748" s="43">
        <v>35</v>
      </c>
      <c r="G2748" s="43">
        <v>130</v>
      </c>
      <c r="H2748" s="43">
        <v>10020</v>
      </c>
      <c r="I2748" s="167">
        <v>97590</v>
      </c>
    </row>
    <row r="2749" spans="1:9" s="27" customFormat="1" ht="11.25" customHeight="1" x14ac:dyDescent="0.2">
      <c r="A2749" s="25" t="s">
        <v>393</v>
      </c>
      <c r="B2749" s="25" t="s">
        <v>105</v>
      </c>
      <c r="C2749" s="25" t="s">
        <v>384</v>
      </c>
      <c r="D2749" s="25" t="s">
        <v>67</v>
      </c>
      <c r="E2749" s="25" t="s">
        <v>15</v>
      </c>
      <c r="F2749" s="43">
        <v>1140</v>
      </c>
      <c r="G2749" s="43">
        <v>5815</v>
      </c>
      <c r="H2749" s="43">
        <v>493925</v>
      </c>
      <c r="I2749" s="167">
        <v>4598075</v>
      </c>
    </row>
    <row r="2750" spans="1:9" s="27" customFormat="1" ht="11.25" customHeight="1" x14ac:dyDescent="0.2">
      <c r="A2750" s="25" t="s">
        <v>393</v>
      </c>
      <c r="B2750" s="25" t="s">
        <v>105</v>
      </c>
      <c r="C2750" s="25" t="s">
        <v>384</v>
      </c>
      <c r="D2750" s="25" t="s">
        <v>69</v>
      </c>
      <c r="E2750" s="25" t="s">
        <v>14</v>
      </c>
      <c r="F2750" s="43">
        <v>270</v>
      </c>
      <c r="G2750" s="43">
        <v>4175</v>
      </c>
      <c r="H2750" s="43">
        <v>156215</v>
      </c>
      <c r="I2750" s="167">
        <v>1953695</v>
      </c>
    </row>
    <row r="2751" spans="1:9" s="27" customFormat="1" ht="11.25" customHeight="1" x14ac:dyDescent="0.2">
      <c r="A2751" s="25" t="s">
        <v>393</v>
      </c>
      <c r="B2751" s="25" t="s">
        <v>105</v>
      </c>
      <c r="C2751" s="25" t="s">
        <v>384</v>
      </c>
      <c r="D2751" s="25" t="s">
        <v>70</v>
      </c>
      <c r="E2751" s="25" t="s">
        <v>17</v>
      </c>
      <c r="F2751" s="43">
        <v>55</v>
      </c>
      <c r="G2751" s="43">
        <v>18170</v>
      </c>
      <c r="H2751" s="43">
        <v>564165</v>
      </c>
      <c r="I2751" s="167">
        <v>8241850</v>
      </c>
    </row>
    <row r="2752" spans="1:9" s="27" customFormat="1" ht="11.25" customHeight="1" x14ac:dyDescent="0.2">
      <c r="A2752" s="25" t="s">
        <v>393</v>
      </c>
      <c r="B2752" s="25" t="s">
        <v>105</v>
      </c>
      <c r="C2752" s="25" t="s">
        <v>384</v>
      </c>
      <c r="D2752" s="25" t="s">
        <v>71</v>
      </c>
      <c r="E2752" s="25" t="s">
        <v>22</v>
      </c>
      <c r="F2752" s="43">
        <v>2110</v>
      </c>
      <c r="G2752" s="43">
        <v>16210</v>
      </c>
      <c r="H2752" s="43">
        <v>916680</v>
      </c>
      <c r="I2752" s="167">
        <v>10500050</v>
      </c>
    </row>
    <row r="2753" spans="1:9" s="27" customFormat="1" ht="11.25" customHeight="1" x14ac:dyDescent="0.2">
      <c r="A2753" s="25" t="s">
        <v>393</v>
      </c>
      <c r="B2753" s="25" t="s">
        <v>105</v>
      </c>
      <c r="C2753" s="25" t="s">
        <v>384</v>
      </c>
      <c r="D2753" s="25" t="s">
        <v>72</v>
      </c>
      <c r="E2753" s="25" t="s">
        <v>10</v>
      </c>
      <c r="F2753" s="43">
        <v>115</v>
      </c>
      <c r="G2753" s="43">
        <v>760</v>
      </c>
      <c r="H2753" s="43">
        <v>55755</v>
      </c>
      <c r="I2753" s="167">
        <v>527610</v>
      </c>
    </row>
    <row r="2754" spans="1:9" s="27" customFormat="1" ht="11.25" customHeight="1" x14ac:dyDescent="0.2">
      <c r="A2754" s="25" t="s">
        <v>393</v>
      </c>
      <c r="B2754" s="25" t="s">
        <v>105</v>
      </c>
      <c r="C2754" s="25" t="s">
        <v>384</v>
      </c>
      <c r="D2754" s="25" t="s">
        <v>73</v>
      </c>
      <c r="E2754" s="25" t="s">
        <v>18</v>
      </c>
      <c r="F2754" s="43">
        <v>3225</v>
      </c>
      <c r="G2754" s="43">
        <v>10175</v>
      </c>
      <c r="H2754" s="43">
        <v>1089390</v>
      </c>
      <c r="I2754" s="167">
        <v>10538965</v>
      </c>
    </row>
    <row r="2755" spans="1:9" s="27" customFormat="1" ht="11.25" customHeight="1" x14ac:dyDescent="0.2">
      <c r="A2755" s="25" t="s">
        <v>393</v>
      </c>
      <c r="B2755" s="25" t="s">
        <v>105</v>
      </c>
      <c r="C2755" s="25" t="s">
        <v>384</v>
      </c>
      <c r="D2755" s="25" t="s">
        <v>74</v>
      </c>
      <c r="E2755" s="25" t="s">
        <v>23</v>
      </c>
      <c r="F2755" s="43">
        <v>14150</v>
      </c>
      <c r="G2755" s="43">
        <v>63295</v>
      </c>
      <c r="H2755" s="43">
        <v>4668280</v>
      </c>
      <c r="I2755" s="167">
        <v>49455270</v>
      </c>
    </row>
    <row r="2756" spans="1:9" s="27" customFormat="1" ht="11.25" customHeight="1" x14ac:dyDescent="0.2">
      <c r="A2756" s="25" t="s">
        <v>393</v>
      </c>
      <c r="B2756" s="25" t="s">
        <v>105</v>
      </c>
      <c r="C2756" s="25" t="s">
        <v>384</v>
      </c>
      <c r="D2756" s="25" t="s">
        <v>75</v>
      </c>
      <c r="E2756" s="25" t="s">
        <v>21</v>
      </c>
      <c r="F2756" s="43">
        <v>4125</v>
      </c>
      <c r="G2756" s="43">
        <v>58110</v>
      </c>
      <c r="H2756" s="43">
        <v>3967350</v>
      </c>
      <c r="I2756" s="167">
        <v>55393890</v>
      </c>
    </row>
    <row r="2757" spans="1:9" s="27" customFormat="1" ht="11.25" customHeight="1" x14ac:dyDescent="0.2">
      <c r="A2757" s="25" t="s">
        <v>393</v>
      </c>
      <c r="B2757" s="25" t="s">
        <v>105</v>
      </c>
      <c r="C2757" s="25" t="s">
        <v>384</v>
      </c>
      <c r="D2757" s="25" t="s">
        <v>76</v>
      </c>
      <c r="E2757" s="25" t="s">
        <v>24</v>
      </c>
      <c r="F2757" s="43">
        <v>29975</v>
      </c>
      <c r="G2757" s="43">
        <v>208085</v>
      </c>
      <c r="H2757" s="43">
        <v>24049725</v>
      </c>
      <c r="I2757" s="167">
        <v>239072790</v>
      </c>
    </row>
    <row r="2758" spans="1:9" s="27" customFormat="1" ht="11.25" customHeight="1" x14ac:dyDescent="0.2">
      <c r="A2758" s="25" t="s">
        <v>393</v>
      </c>
      <c r="B2758" s="25" t="s">
        <v>105</v>
      </c>
      <c r="C2758" s="25" t="s">
        <v>384</v>
      </c>
      <c r="D2758" s="25" t="s">
        <v>77</v>
      </c>
      <c r="E2758" s="25" t="s">
        <v>16</v>
      </c>
      <c r="F2758" s="43">
        <v>4100</v>
      </c>
      <c r="G2758" s="43">
        <v>22895</v>
      </c>
      <c r="H2758" s="43">
        <v>1855335</v>
      </c>
      <c r="I2758" s="167">
        <v>25079145</v>
      </c>
    </row>
    <row r="2759" spans="1:9" s="27" customFormat="1" ht="11.25" customHeight="1" x14ac:dyDescent="0.2">
      <c r="A2759" s="25" t="s">
        <v>393</v>
      </c>
      <c r="B2759" s="25" t="s">
        <v>105</v>
      </c>
      <c r="C2759" s="25" t="s">
        <v>384</v>
      </c>
      <c r="D2759" s="25" t="s">
        <v>78</v>
      </c>
      <c r="E2759" s="25" t="s">
        <v>13</v>
      </c>
      <c r="F2759" s="43">
        <v>1560</v>
      </c>
      <c r="G2759" s="43">
        <v>5645</v>
      </c>
      <c r="H2759" s="43">
        <v>447630</v>
      </c>
      <c r="I2759" s="167">
        <v>6247815</v>
      </c>
    </row>
    <row r="2760" spans="1:9" s="27" customFormat="1" ht="11.25" customHeight="1" x14ac:dyDescent="0.2">
      <c r="A2760" s="25" t="s">
        <v>393</v>
      </c>
      <c r="B2760" s="25" t="s">
        <v>105</v>
      </c>
      <c r="C2760" s="25" t="s">
        <v>384</v>
      </c>
      <c r="D2760" s="25" t="s">
        <v>79</v>
      </c>
      <c r="E2760" s="25" t="s">
        <v>11</v>
      </c>
      <c r="F2760" s="43">
        <v>1440</v>
      </c>
      <c r="G2760" s="43">
        <v>4715</v>
      </c>
      <c r="H2760" s="43">
        <v>432265</v>
      </c>
      <c r="I2760" s="167">
        <v>5024390</v>
      </c>
    </row>
    <row r="2761" spans="1:9" s="27" customFormat="1" ht="11.25" customHeight="1" x14ac:dyDescent="0.2">
      <c r="A2761" s="25" t="s">
        <v>393</v>
      </c>
      <c r="B2761" s="25" t="s">
        <v>105</v>
      </c>
      <c r="C2761" s="25" t="s">
        <v>384</v>
      </c>
      <c r="D2761" s="25" t="s">
        <v>80</v>
      </c>
      <c r="E2761" s="25" t="s">
        <v>25</v>
      </c>
      <c r="F2761" s="43">
        <v>13030</v>
      </c>
      <c r="G2761" s="43">
        <v>95700</v>
      </c>
      <c r="H2761" s="43">
        <v>7569760</v>
      </c>
      <c r="I2761" s="167">
        <v>86531385</v>
      </c>
    </row>
    <row r="2762" spans="1:9" s="27" customFormat="1" ht="11.25" customHeight="1" x14ac:dyDescent="0.2">
      <c r="A2762" s="25" t="s">
        <v>393</v>
      </c>
      <c r="B2762" s="25" t="s">
        <v>105</v>
      </c>
      <c r="C2762" s="25" t="s">
        <v>384</v>
      </c>
      <c r="D2762" s="25" t="s">
        <v>81</v>
      </c>
      <c r="E2762" s="25" t="s">
        <v>19</v>
      </c>
      <c r="F2762" s="43">
        <v>2820</v>
      </c>
      <c r="G2762" s="43">
        <v>13060</v>
      </c>
      <c r="H2762" s="43">
        <v>653435</v>
      </c>
      <c r="I2762" s="167">
        <v>6956380</v>
      </c>
    </row>
    <row r="2763" spans="1:9" s="27" customFormat="1" ht="11.25" customHeight="1" x14ac:dyDescent="0.2">
      <c r="A2763" s="25" t="s">
        <v>393</v>
      </c>
      <c r="B2763" s="25" t="s">
        <v>105</v>
      </c>
      <c r="C2763" s="25" t="s">
        <v>384</v>
      </c>
      <c r="D2763" s="25" t="s">
        <v>82</v>
      </c>
      <c r="E2763" s="25" t="s">
        <v>20</v>
      </c>
      <c r="F2763" s="43">
        <v>10635</v>
      </c>
      <c r="G2763" s="43">
        <v>66600</v>
      </c>
      <c r="H2763" s="43">
        <v>5271080</v>
      </c>
      <c r="I2763" s="167">
        <v>60232875</v>
      </c>
    </row>
    <row r="2764" spans="1:9" s="27" customFormat="1" ht="11.25" customHeight="1" x14ac:dyDescent="0.2">
      <c r="A2764" s="25" t="s">
        <v>393</v>
      </c>
      <c r="B2764" s="25" t="s">
        <v>93</v>
      </c>
      <c r="C2764" s="25" t="s">
        <v>383</v>
      </c>
      <c r="D2764" s="25" t="s">
        <v>66</v>
      </c>
      <c r="E2764" s="25" t="s">
        <v>12</v>
      </c>
      <c r="F2764" s="43">
        <v>120</v>
      </c>
      <c r="G2764" s="43">
        <v>290</v>
      </c>
      <c r="H2764" s="43">
        <v>20780</v>
      </c>
      <c r="I2764" s="167">
        <v>190140</v>
      </c>
    </row>
    <row r="2765" spans="1:9" s="27" customFormat="1" ht="11.25" customHeight="1" x14ac:dyDescent="0.2">
      <c r="A2765" s="25" t="s">
        <v>393</v>
      </c>
      <c r="B2765" s="25" t="s">
        <v>93</v>
      </c>
      <c r="C2765" s="25" t="s">
        <v>383</v>
      </c>
      <c r="D2765" s="25" t="s">
        <v>67</v>
      </c>
      <c r="E2765" s="25" t="s">
        <v>15</v>
      </c>
      <c r="F2765" s="43">
        <v>205</v>
      </c>
      <c r="G2765" s="43">
        <v>1045</v>
      </c>
      <c r="H2765" s="43">
        <v>52520</v>
      </c>
      <c r="I2765" s="167">
        <v>470205</v>
      </c>
    </row>
    <row r="2766" spans="1:9" s="27" customFormat="1" ht="11.25" customHeight="1" x14ac:dyDescent="0.2">
      <c r="A2766" s="25" t="s">
        <v>393</v>
      </c>
      <c r="B2766" s="25" t="s">
        <v>93</v>
      </c>
      <c r="C2766" s="25" t="s">
        <v>383</v>
      </c>
      <c r="D2766" s="25" t="s">
        <v>69</v>
      </c>
      <c r="E2766" s="25" t="s">
        <v>14</v>
      </c>
      <c r="F2766" s="43">
        <v>90</v>
      </c>
      <c r="G2766" s="43">
        <v>1600</v>
      </c>
      <c r="H2766" s="43">
        <v>62885</v>
      </c>
      <c r="I2766" s="167">
        <v>697590</v>
      </c>
    </row>
    <row r="2767" spans="1:9" s="27" customFormat="1" ht="11.25" customHeight="1" x14ac:dyDescent="0.2">
      <c r="A2767" s="25" t="s">
        <v>393</v>
      </c>
      <c r="B2767" s="25" t="s">
        <v>93</v>
      </c>
      <c r="C2767" s="25" t="s">
        <v>383</v>
      </c>
      <c r="D2767" s="25" t="s">
        <v>70</v>
      </c>
      <c r="E2767" s="25" t="s">
        <v>17</v>
      </c>
      <c r="F2767" s="43">
        <v>20</v>
      </c>
      <c r="G2767" s="43">
        <v>900</v>
      </c>
      <c r="H2767" s="43">
        <v>40525</v>
      </c>
      <c r="I2767" s="167">
        <v>386120</v>
      </c>
    </row>
    <row r="2768" spans="1:9" s="27" customFormat="1" ht="11.25" customHeight="1" x14ac:dyDescent="0.2">
      <c r="A2768" s="25" t="s">
        <v>393</v>
      </c>
      <c r="B2768" s="25" t="s">
        <v>93</v>
      </c>
      <c r="C2768" s="25" t="s">
        <v>383</v>
      </c>
      <c r="D2768" s="25" t="s">
        <v>71</v>
      </c>
      <c r="E2768" s="25" t="s">
        <v>22</v>
      </c>
      <c r="F2768" s="43">
        <v>495</v>
      </c>
      <c r="G2768" s="43">
        <v>5570</v>
      </c>
      <c r="H2768" s="43">
        <v>244340</v>
      </c>
      <c r="I2768" s="167">
        <v>2382040</v>
      </c>
    </row>
    <row r="2769" spans="1:9" s="27" customFormat="1" ht="11.25" customHeight="1" x14ac:dyDescent="0.2">
      <c r="A2769" s="25" t="s">
        <v>393</v>
      </c>
      <c r="B2769" s="25" t="s">
        <v>93</v>
      </c>
      <c r="C2769" s="25" t="s">
        <v>383</v>
      </c>
      <c r="D2769" s="25" t="s">
        <v>72</v>
      </c>
      <c r="E2769" s="25" t="s">
        <v>10</v>
      </c>
      <c r="F2769" s="43">
        <v>10</v>
      </c>
      <c r="G2769" s="43">
        <v>30</v>
      </c>
      <c r="H2769" s="43">
        <v>1605</v>
      </c>
      <c r="I2769" s="167">
        <v>14550</v>
      </c>
    </row>
    <row r="2770" spans="1:9" s="27" customFormat="1" ht="11.25" customHeight="1" x14ac:dyDescent="0.2">
      <c r="A2770" s="25" t="s">
        <v>393</v>
      </c>
      <c r="B2770" s="25" t="s">
        <v>93</v>
      </c>
      <c r="C2770" s="25" t="s">
        <v>383</v>
      </c>
      <c r="D2770" s="25" t="s">
        <v>73</v>
      </c>
      <c r="E2770" s="25" t="s">
        <v>18</v>
      </c>
      <c r="F2770" s="43">
        <v>230</v>
      </c>
      <c r="G2770" s="43">
        <v>600</v>
      </c>
      <c r="H2770" s="43">
        <v>45470</v>
      </c>
      <c r="I2770" s="167">
        <v>456715</v>
      </c>
    </row>
    <row r="2771" spans="1:9" s="27" customFormat="1" ht="11.25" customHeight="1" x14ac:dyDescent="0.2">
      <c r="A2771" s="25" t="s">
        <v>393</v>
      </c>
      <c r="B2771" s="25" t="s">
        <v>93</v>
      </c>
      <c r="C2771" s="25" t="s">
        <v>383</v>
      </c>
      <c r="D2771" s="25" t="s">
        <v>74</v>
      </c>
      <c r="E2771" s="25" t="s">
        <v>23</v>
      </c>
      <c r="F2771" s="43">
        <v>1645</v>
      </c>
      <c r="G2771" s="43">
        <v>6160</v>
      </c>
      <c r="H2771" s="43">
        <v>359385</v>
      </c>
      <c r="I2771" s="167">
        <v>3330160</v>
      </c>
    </row>
    <row r="2772" spans="1:9" s="27" customFormat="1" ht="11.25" customHeight="1" x14ac:dyDescent="0.2">
      <c r="A2772" s="25" t="s">
        <v>393</v>
      </c>
      <c r="B2772" s="25" t="s">
        <v>93</v>
      </c>
      <c r="C2772" s="25" t="s">
        <v>383</v>
      </c>
      <c r="D2772" s="25" t="s">
        <v>75</v>
      </c>
      <c r="E2772" s="25" t="s">
        <v>21</v>
      </c>
      <c r="F2772" s="43">
        <v>245</v>
      </c>
      <c r="G2772" s="43">
        <v>1115</v>
      </c>
      <c r="H2772" s="43">
        <v>58700</v>
      </c>
      <c r="I2772" s="167">
        <v>519230</v>
      </c>
    </row>
    <row r="2773" spans="1:9" s="27" customFormat="1" ht="11.25" customHeight="1" x14ac:dyDescent="0.2">
      <c r="A2773" s="25" t="s">
        <v>393</v>
      </c>
      <c r="B2773" s="25" t="s">
        <v>93</v>
      </c>
      <c r="C2773" s="25" t="s">
        <v>383</v>
      </c>
      <c r="D2773" s="25" t="s">
        <v>76</v>
      </c>
      <c r="E2773" s="25" t="s">
        <v>24</v>
      </c>
      <c r="F2773" s="43">
        <v>4195</v>
      </c>
      <c r="G2773" s="43">
        <v>19640</v>
      </c>
      <c r="H2773" s="43">
        <v>1919650</v>
      </c>
      <c r="I2773" s="167">
        <v>16648105</v>
      </c>
    </row>
    <row r="2774" spans="1:9" s="27" customFormat="1" ht="11.25" customHeight="1" x14ac:dyDescent="0.2">
      <c r="A2774" s="25" t="s">
        <v>393</v>
      </c>
      <c r="B2774" s="25" t="s">
        <v>93</v>
      </c>
      <c r="C2774" s="25" t="s">
        <v>383</v>
      </c>
      <c r="D2774" s="25" t="s">
        <v>77</v>
      </c>
      <c r="E2774" s="25" t="s">
        <v>16</v>
      </c>
      <c r="F2774" s="43">
        <v>150</v>
      </c>
      <c r="G2774" s="43">
        <v>770</v>
      </c>
      <c r="H2774" s="43">
        <v>50860</v>
      </c>
      <c r="I2774" s="167">
        <v>531530</v>
      </c>
    </row>
    <row r="2775" spans="1:9" s="27" customFormat="1" ht="11.25" customHeight="1" x14ac:dyDescent="0.2">
      <c r="A2775" s="25" t="s">
        <v>393</v>
      </c>
      <c r="B2775" s="25" t="s">
        <v>93</v>
      </c>
      <c r="C2775" s="25" t="s">
        <v>383</v>
      </c>
      <c r="D2775" s="25" t="s">
        <v>78</v>
      </c>
      <c r="E2775" s="25" t="s">
        <v>13</v>
      </c>
      <c r="F2775" s="43">
        <v>145</v>
      </c>
      <c r="G2775" s="43">
        <v>360</v>
      </c>
      <c r="H2775" s="43">
        <v>27300</v>
      </c>
      <c r="I2775" s="167">
        <v>303880</v>
      </c>
    </row>
    <row r="2776" spans="1:9" s="27" customFormat="1" ht="11.25" customHeight="1" x14ac:dyDescent="0.2">
      <c r="A2776" s="25" t="s">
        <v>393</v>
      </c>
      <c r="B2776" s="25" t="s">
        <v>93</v>
      </c>
      <c r="C2776" s="25" t="s">
        <v>383</v>
      </c>
      <c r="D2776" s="25" t="s">
        <v>79</v>
      </c>
      <c r="E2776" s="25" t="s">
        <v>11</v>
      </c>
      <c r="F2776" s="43">
        <v>120</v>
      </c>
      <c r="G2776" s="43">
        <v>275</v>
      </c>
      <c r="H2776" s="43">
        <v>20670</v>
      </c>
      <c r="I2776" s="167">
        <v>205125</v>
      </c>
    </row>
    <row r="2777" spans="1:9" s="27" customFormat="1" ht="11.25" customHeight="1" x14ac:dyDescent="0.2">
      <c r="A2777" s="25" t="s">
        <v>393</v>
      </c>
      <c r="B2777" s="25" t="s">
        <v>93</v>
      </c>
      <c r="C2777" s="25" t="s">
        <v>383</v>
      </c>
      <c r="D2777" s="25" t="s">
        <v>80</v>
      </c>
      <c r="E2777" s="25" t="s">
        <v>25</v>
      </c>
      <c r="F2777" s="43">
        <v>950</v>
      </c>
      <c r="G2777" s="43">
        <v>3770</v>
      </c>
      <c r="H2777" s="43">
        <v>243435</v>
      </c>
      <c r="I2777" s="167">
        <v>2332900</v>
      </c>
    </row>
    <row r="2778" spans="1:9" s="27" customFormat="1" ht="11.25" customHeight="1" x14ac:dyDescent="0.2">
      <c r="A2778" s="25" t="s">
        <v>393</v>
      </c>
      <c r="B2778" s="25" t="s">
        <v>93</v>
      </c>
      <c r="C2778" s="25" t="s">
        <v>383</v>
      </c>
      <c r="D2778" s="25" t="s">
        <v>81</v>
      </c>
      <c r="E2778" s="25" t="s">
        <v>19</v>
      </c>
      <c r="F2778" s="43">
        <v>465</v>
      </c>
      <c r="G2778" s="43">
        <v>1455</v>
      </c>
      <c r="H2778" s="43">
        <v>73310</v>
      </c>
      <c r="I2778" s="167">
        <v>685140</v>
      </c>
    </row>
    <row r="2779" spans="1:9" s="27" customFormat="1" ht="11.25" customHeight="1" x14ac:dyDescent="0.2">
      <c r="A2779" s="25" t="s">
        <v>393</v>
      </c>
      <c r="B2779" s="25" t="s">
        <v>93</v>
      </c>
      <c r="C2779" s="25" t="s">
        <v>383</v>
      </c>
      <c r="D2779" s="25" t="s">
        <v>82</v>
      </c>
      <c r="E2779" s="25" t="s">
        <v>20</v>
      </c>
      <c r="F2779" s="43">
        <v>2105</v>
      </c>
      <c r="G2779" s="43">
        <v>7115</v>
      </c>
      <c r="H2779" s="43">
        <v>423605</v>
      </c>
      <c r="I2779" s="167">
        <v>4188750</v>
      </c>
    </row>
    <row r="2780" spans="1:9" s="27" customFormat="1" ht="11.25" customHeight="1" x14ac:dyDescent="0.2">
      <c r="A2780" s="25" t="s">
        <v>393</v>
      </c>
      <c r="B2780" s="25" t="s">
        <v>92</v>
      </c>
      <c r="C2780" s="25" t="s">
        <v>382</v>
      </c>
      <c r="D2780" s="25" t="s">
        <v>66</v>
      </c>
      <c r="E2780" s="25" t="s">
        <v>12</v>
      </c>
      <c r="F2780" s="43">
        <v>120</v>
      </c>
      <c r="G2780" s="43">
        <v>350</v>
      </c>
      <c r="H2780" s="43">
        <v>29765</v>
      </c>
      <c r="I2780" s="167">
        <v>282890</v>
      </c>
    </row>
    <row r="2781" spans="1:9" s="27" customFormat="1" ht="11.25" customHeight="1" x14ac:dyDescent="0.2">
      <c r="A2781" s="25" t="s">
        <v>393</v>
      </c>
      <c r="B2781" s="25" t="s">
        <v>92</v>
      </c>
      <c r="C2781" s="25" t="s">
        <v>382</v>
      </c>
      <c r="D2781" s="25" t="s">
        <v>67</v>
      </c>
      <c r="E2781" s="25" t="s">
        <v>15</v>
      </c>
      <c r="F2781" s="43">
        <v>305</v>
      </c>
      <c r="G2781" s="43">
        <v>1485</v>
      </c>
      <c r="H2781" s="43">
        <v>58370</v>
      </c>
      <c r="I2781" s="167">
        <v>497805</v>
      </c>
    </row>
    <row r="2782" spans="1:9" s="27" customFormat="1" ht="11.25" customHeight="1" x14ac:dyDescent="0.2">
      <c r="A2782" s="25" t="s">
        <v>393</v>
      </c>
      <c r="B2782" s="25" t="s">
        <v>92</v>
      </c>
      <c r="C2782" s="25" t="s">
        <v>382</v>
      </c>
      <c r="D2782" s="25" t="s">
        <v>69</v>
      </c>
      <c r="E2782" s="25" t="s">
        <v>14</v>
      </c>
      <c r="F2782" s="43">
        <v>90</v>
      </c>
      <c r="G2782" s="43">
        <v>1540</v>
      </c>
      <c r="H2782" s="43">
        <v>51935</v>
      </c>
      <c r="I2782" s="167">
        <v>574820</v>
      </c>
    </row>
    <row r="2783" spans="1:9" s="27" customFormat="1" ht="11.25" customHeight="1" x14ac:dyDescent="0.2">
      <c r="A2783" s="25" t="s">
        <v>393</v>
      </c>
      <c r="B2783" s="25" t="s">
        <v>92</v>
      </c>
      <c r="C2783" s="25" t="s">
        <v>382</v>
      </c>
      <c r="D2783" s="25" t="s">
        <v>70</v>
      </c>
      <c r="E2783" s="25" t="s">
        <v>17</v>
      </c>
      <c r="F2783" s="43">
        <v>25</v>
      </c>
      <c r="G2783" s="43">
        <v>715</v>
      </c>
      <c r="H2783" s="43">
        <v>23095</v>
      </c>
      <c r="I2783" s="167">
        <v>289990</v>
      </c>
    </row>
    <row r="2784" spans="1:9" s="27" customFormat="1" ht="11.25" customHeight="1" x14ac:dyDescent="0.2">
      <c r="A2784" s="25" t="s">
        <v>393</v>
      </c>
      <c r="B2784" s="25" t="s">
        <v>92</v>
      </c>
      <c r="C2784" s="25" t="s">
        <v>382</v>
      </c>
      <c r="D2784" s="25" t="s">
        <v>71</v>
      </c>
      <c r="E2784" s="25" t="s">
        <v>22</v>
      </c>
      <c r="F2784" s="43">
        <v>585</v>
      </c>
      <c r="G2784" s="43">
        <v>5420</v>
      </c>
      <c r="H2784" s="43">
        <v>212985</v>
      </c>
      <c r="I2784" s="167">
        <v>2138310</v>
      </c>
    </row>
    <row r="2785" spans="1:9" s="27" customFormat="1" ht="11.25" customHeight="1" x14ac:dyDescent="0.2">
      <c r="A2785" s="25" t="s">
        <v>393</v>
      </c>
      <c r="B2785" s="25" t="s">
        <v>92</v>
      </c>
      <c r="C2785" s="25" t="s">
        <v>382</v>
      </c>
      <c r="D2785" s="25" t="s">
        <v>72</v>
      </c>
      <c r="E2785" s="25" t="s">
        <v>10</v>
      </c>
      <c r="F2785" s="43">
        <v>25</v>
      </c>
      <c r="G2785" s="43">
        <v>165</v>
      </c>
      <c r="H2785" s="43">
        <v>9005</v>
      </c>
      <c r="I2785" s="167">
        <v>83800</v>
      </c>
    </row>
    <row r="2786" spans="1:9" s="27" customFormat="1" ht="11.25" customHeight="1" x14ac:dyDescent="0.2">
      <c r="A2786" s="25" t="s">
        <v>393</v>
      </c>
      <c r="B2786" s="25" t="s">
        <v>92</v>
      </c>
      <c r="C2786" s="25" t="s">
        <v>382</v>
      </c>
      <c r="D2786" s="25" t="s">
        <v>73</v>
      </c>
      <c r="E2786" s="25" t="s">
        <v>18</v>
      </c>
      <c r="F2786" s="43">
        <v>260</v>
      </c>
      <c r="G2786" s="43">
        <v>810</v>
      </c>
      <c r="H2786" s="43">
        <v>53190</v>
      </c>
      <c r="I2786" s="167">
        <v>512635</v>
      </c>
    </row>
    <row r="2787" spans="1:9" s="27" customFormat="1" ht="11.25" customHeight="1" x14ac:dyDescent="0.2">
      <c r="A2787" s="25" t="s">
        <v>393</v>
      </c>
      <c r="B2787" s="25" t="s">
        <v>92</v>
      </c>
      <c r="C2787" s="25" t="s">
        <v>382</v>
      </c>
      <c r="D2787" s="25" t="s">
        <v>74</v>
      </c>
      <c r="E2787" s="25" t="s">
        <v>23</v>
      </c>
      <c r="F2787" s="43">
        <v>2125</v>
      </c>
      <c r="G2787" s="43">
        <v>7220</v>
      </c>
      <c r="H2787" s="43">
        <v>400720</v>
      </c>
      <c r="I2787" s="167">
        <v>3663050</v>
      </c>
    </row>
    <row r="2788" spans="1:9" s="27" customFormat="1" ht="11.25" customHeight="1" x14ac:dyDescent="0.2">
      <c r="A2788" s="25" t="s">
        <v>393</v>
      </c>
      <c r="B2788" s="25" t="s">
        <v>92</v>
      </c>
      <c r="C2788" s="25" t="s">
        <v>382</v>
      </c>
      <c r="D2788" s="25" t="s">
        <v>75</v>
      </c>
      <c r="E2788" s="25" t="s">
        <v>21</v>
      </c>
      <c r="F2788" s="43">
        <v>280</v>
      </c>
      <c r="G2788" s="43">
        <v>1220</v>
      </c>
      <c r="H2788" s="43">
        <v>61795</v>
      </c>
      <c r="I2788" s="167">
        <v>593750</v>
      </c>
    </row>
    <row r="2789" spans="1:9" s="27" customFormat="1" ht="11.25" customHeight="1" x14ac:dyDescent="0.2">
      <c r="A2789" s="25" t="s">
        <v>393</v>
      </c>
      <c r="B2789" s="25" t="s">
        <v>92</v>
      </c>
      <c r="C2789" s="25" t="s">
        <v>382</v>
      </c>
      <c r="D2789" s="25" t="s">
        <v>76</v>
      </c>
      <c r="E2789" s="25" t="s">
        <v>24</v>
      </c>
      <c r="F2789" s="43">
        <v>5255</v>
      </c>
      <c r="G2789" s="43">
        <v>23780</v>
      </c>
      <c r="H2789" s="43">
        <v>2203620</v>
      </c>
      <c r="I2789" s="167">
        <v>19299090</v>
      </c>
    </row>
    <row r="2790" spans="1:9" s="27" customFormat="1" ht="11.25" customHeight="1" x14ac:dyDescent="0.2">
      <c r="A2790" s="25" t="s">
        <v>393</v>
      </c>
      <c r="B2790" s="25" t="s">
        <v>92</v>
      </c>
      <c r="C2790" s="25" t="s">
        <v>382</v>
      </c>
      <c r="D2790" s="25" t="s">
        <v>77</v>
      </c>
      <c r="E2790" s="25" t="s">
        <v>16</v>
      </c>
      <c r="F2790" s="43">
        <v>125</v>
      </c>
      <c r="G2790" s="43">
        <v>440</v>
      </c>
      <c r="H2790" s="43">
        <v>35860</v>
      </c>
      <c r="I2790" s="167">
        <v>355045</v>
      </c>
    </row>
    <row r="2791" spans="1:9" s="27" customFormat="1" ht="11.25" customHeight="1" x14ac:dyDescent="0.2">
      <c r="A2791" s="25" t="s">
        <v>393</v>
      </c>
      <c r="B2791" s="25" t="s">
        <v>92</v>
      </c>
      <c r="C2791" s="25" t="s">
        <v>382</v>
      </c>
      <c r="D2791" s="25" t="s">
        <v>78</v>
      </c>
      <c r="E2791" s="25" t="s">
        <v>13</v>
      </c>
      <c r="F2791" s="43">
        <v>170</v>
      </c>
      <c r="G2791" s="43">
        <v>455</v>
      </c>
      <c r="H2791" s="43">
        <v>26615</v>
      </c>
      <c r="I2791" s="167">
        <v>297155</v>
      </c>
    </row>
    <row r="2792" spans="1:9" s="27" customFormat="1" ht="11.25" customHeight="1" x14ac:dyDescent="0.2">
      <c r="A2792" s="25" t="s">
        <v>393</v>
      </c>
      <c r="B2792" s="25" t="s">
        <v>92</v>
      </c>
      <c r="C2792" s="25" t="s">
        <v>382</v>
      </c>
      <c r="D2792" s="25" t="s">
        <v>79</v>
      </c>
      <c r="E2792" s="25" t="s">
        <v>11</v>
      </c>
      <c r="F2792" s="43">
        <v>120</v>
      </c>
      <c r="G2792" s="43">
        <v>215</v>
      </c>
      <c r="H2792" s="43">
        <v>14420</v>
      </c>
      <c r="I2792" s="167">
        <v>138510</v>
      </c>
    </row>
    <row r="2793" spans="1:9" s="27" customFormat="1" ht="11.25" customHeight="1" x14ac:dyDescent="0.2">
      <c r="A2793" s="25" t="s">
        <v>393</v>
      </c>
      <c r="B2793" s="25" t="s">
        <v>92</v>
      </c>
      <c r="C2793" s="25" t="s">
        <v>382</v>
      </c>
      <c r="D2793" s="25" t="s">
        <v>80</v>
      </c>
      <c r="E2793" s="25" t="s">
        <v>25</v>
      </c>
      <c r="F2793" s="43">
        <v>1005</v>
      </c>
      <c r="G2793" s="43">
        <v>4455</v>
      </c>
      <c r="H2793" s="43">
        <v>274680</v>
      </c>
      <c r="I2793" s="167">
        <v>2676865</v>
      </c>
    </row>
    <row r="2794" spans="1:9" s="27" customFormat="1" ht="11.25" customHeight="1" x14ac:dyDescent="0.2">
      <c r="A2794" s="25" t="s">
        <v>393</v>
      </c>
      <c r="B2794" s="25" t="s">
        <v>92</v>
      </c>
      <c r="C2794" s="25" t="s">
        <v>382</v>
      </c>
      <c r="D2794" s="25" t="s">
        <v>81</v>
      </c>
      <c r="E2794" s="25" t="s">
        <v>19</v>
      </c>
      <c r="F2794" s="43">
        <v>470</v>
      </c>
      <c r="G2794" s="43">
        <v>1315</v>
      </c>
      <c r="H2794" s="43">
        <v>54415</v>
      </c>
      <c r="I2794" s="167">
        <v>511970</v>
      </c>
    </row>
    <row r="2795" spans="1:9" s="27" customFormat="1" ht="11.25" customHeight="1" x14ac:dyDescent="0.2">
      <c r="A2795" s="25" t="s">
        <v>393</v>
      </c>
      <c r="B2795" s="25" t="s">
        <v>92</v>
      </c>
      <c r="C2795" s="25" t="s">
        <v>382</v>
      </c>
      <c r="D2795" s="25" t="s">
        <v>82</v>
      </c>
      <c r="E2795" s="25" t="s">
        <v>20</v>
      </c>
      <c r="F2795" s="43">
        <v>1890</v>
      </c>
      <c r="G2795" s="43">
        <v>6655</v>
      </c>
      <c r="H2795" s="43">
        <v>451675</v>
      </c>
      <c r="I2795" s="167">
        <v>4343630</v>
      </c>
    </row>
    <row r="2796" spans="1:9" s="27" customFormat="1" ht="11.25" customHeight="1" x14ac:dyDescent="0.2">
      <c r="A2796" s="25" t="s">
        <v>393</v>
      </c>
      <c r="B2796" s="25" t="s">
        <v>91</v>
      </c>
      <c r="C2796" s="25" t="s">
        <v>121</v>
      </c>
      <c r="D2796" s="25" t="s">
        <v>66</v>
      </c>
      <c r="E2796" s="25" t="s">
        <v>12</v>
      </c>
      <c r="F2796" s="43">
        <v>120</v>
      </c>
      <c r="G2796" s="43">
        <v>315</v>
      </c>
      <c r="H2796" s="43">
        <v>30560</v>
      </c>
      <c r="I2796" s="167">
        <v>326180</v>
      </c>
    </row>
    <row r="2797" spans="1:9" s="27" customFormat="1" ht="11.25" customHeight="1" x14ac:dyDescent="0.2">
      <c r="A2797" s="25" t="s">
        <v>393</v>
      </c>
      <c r="B2797" s="25" t="s">
        <v>91</v>
      </c>
      <c r="C2797" s="25" t="s">
        <v>121</v>
      </c>
      <c r="D2797" s="25" t="s">
        <v>67</v>
      </c>
      <c r="E2797" s="25" t="s">
        <v>15</v>
      </c>
      <c r="F2797" s="43">
        <v>350</v>
      </c>
      <c r="G2797" s="43">
        <v>1370</v>
      </c>
      <c r="H2797" s="43">
        <v>68420</v>
      </c>
      <c r="I2797" s="167">
        <v>609595</v>
      </c>
    </row>
    <row r="2798" spans="1:9" s="27" customFormat="1" ht="11.25" customHeight="1" x14ac:dyDescent="0.2">
      <c r="A2798" s="25" t="s">
        <v>393</v>
      </c>
      <c r="B2798" s="25" t="s">
        <v>91</v>
      </c>
      <c r="C2798" s="25" t="s">
        <v>121</v>
      </c>
      <c r="D2798" s="25" t="s">
        <v>69</v>
      </c>
      <c r="E2798" s="25" t="s">
        <v>14</v>
      </c>
      <c r="F2798" s="43">
        <v>60</v>
      </c>
      <c r="G2798" s="43">
        <v>1305</v>
      </c>
      <c r="H2798" s="43">
        <v>44205</v>
      </c>
      <c r="I2798" s="167">
        <v>444795</v>
      </c>
    </row>
    <row r="2799" spans="1:9" s="27" customFormat="1" ht="11.25" customHeight="1" x14ac:dyDescent="0.2">
      <c r="A2799" s="25" t="s">
        <v>393</v>
      </c>
      <c r="B2799" s="25" t="s">
        <v>91</v>
      </c>
      <c r="C2799" s="25" t="s">
        <v>121</v>
      </c>
      <c r="D2799" s="25" t="s">
        <v>70</v>
      </c>
      <c r="E2799" s="25" t="s">
        <v>17</v>
      </c>
      <c r="F2799" s="43">
        <v>25</v>
      </c>
      <c r="G2799" s="43">
        <v>520</v>
      </c>
      <c r="H2799" s="43">
        <v>12910</v>
      </c>
      <c r="I2799" s="167">
        <v>140360</v>
      </c>
    </row>
    <row r="2800" spans="1:9" s="27" customFormat="1" ht="11.25" customHeight="1" x14ac:dyDescent="0.2">
      <c r="A2800" s="25" t="s">
        <v>393</v>
      </c>
      <c r="B2800" s="25" t="s">
        <v>91</v>
      </c>
      <c r="C2800" s="25" t="s">
        <v>121</v>
      </c>
      <c r="D2800" s="25" t="s">
        <v>71</v>
      </c>
      <c r="E2800" s="25" t="s">
        <v>22</v>
      </c>
      <c r="F2800" s="43">
        <v>555</v>
      </c>
      <c r="G2800" s="43">
        <v>4785</v>
      </c>
      <c r="H2800" s="43">
        <v>210330</v>
      </c>
      <c r="I2800" s="167">
        <v>2094500</v>
      </c>
    </row>
    <row r="2801" spans="1:9" s="27" customFormat="1" ht="11.25" customHeight="1" x14ac:dyDescent="0.2">
      <c r="A2801" s="25" t="s">
        <v>393</v>
      </c>
      <c r="B2801" s="25" t="s">
        <v>91</v>
      </c>
      <c r="C2801" s="25" t="s">
        <v>121</v>
      </c>
      <c r="D2801" s="25" t="s">
        <v>72</v>
      </c>
      <c r="E2801" s="25" t="s">
        <v>10</v>
      </c>
      <c r="F2801" s="43">
        <v>30</v>
      </c>
      <c r="G2801" s="43">
        <v>90</v>
      </c>
      <c r="H2801" s="43">
        <v>6610</v>
      </c>
      <c r="I2801" s="167">
        <v>61160</v>
      </c>
    </row>
    <row r="2802" spans="1:9" s="27" customFormat="1" ht="11.25" customHeight="1" x14ac:dyDescent="0.2">
      <c r="A2802" s="25" t="s">
        <v>393</v>
      </c>
      <c r="B2802" s="25" t="s">
        <v>91</v>
      </c>
      <c r="C2802" s="25" t="s">
        <v>121</v>
      </c>
      <c r="D2802" s="25" t="s">
        <v>73</v>
      </c>
      <c r="E2802" s="25" t="s">
        <v>18</v>
      </c>
      <c r="F2802" s="43">
        <v>335</v>
      </c>
      <c r="G2802" s="43">
        <v>895</v>
      </c>
      <c r="H2802" s="43">
        <v>73525</v>
      </c>
      <c r="I2802" s="167">
        <v>757345</v>
      </c>
    </row>
    <row r="2803" spans="1:9" s="27" customFormat="1" ht="11.25" customHeight="1" x14ac:dyDescent="0.2">
      <c r="A2803" s="25" t="s">
        <v>393</v>
      </c>
      <c r="B2803" s="25" t="s">
        <v>91</v>
      </c>
      <c r="C2803" s="25" t="s">
        <v>121</v>
      </c>
      <c r="D2803" s="25" t="s">
        <v>74</v>
      </c>
      <c r="E2803" s="25" t="s">
        <v>23</v>
      </c>
      <c r="F2803" s="43">
        <v>2045</v>
      </c>
      <c r="G2803" s="43">
        <v>6775</v>
      </c>
      <c r="H2803" s="43">
        <v>398630</v>
      </c>
      <c r="I2803" s="167">
        <v>3664605</v>
      </c>
    </row>
    <row r="2804" spans="1:9" s="27" customFormat="1" ht="11.25" customHeight="1" x14ac:dyDescent="0.2">
      <c r="A2804" s="25" t="s">
        <v>393</v>
      </c>
      <c r="B2804" s="25" t="s">
        <v>91</v>
      </c>
      <c r="C2804" s="25" t="s">
        <v>121</v>
      </c>
      <c r="D2804" s="25" t="s">
        <v>75</v>
      </c>
      <c r="E2804" s="25" t="s">
        <v>21</v>
      </c>
      <c r="F2804" s="43">
        <v>355</v>
      </c>
      <c r="G2804" s="43">
        <v>2685</v>
      </c>
      <c r="H2804" s="43">
        <v>143440</v>
      </c>
      <c r="I2804" s="167">
        <v>1485890</v>
      </c>
    </row>
    <row r="2805" spans="1:9" s="27" customFormat="1" ht="11.25" customHeight="1" x14ac:dyDescent="0.2">
      <c r="A2805" s="25" t="s">
        <v>393</v>
      </c>
      <c r="B2805" s="25" t="s">
        <v>91</v>
      </c>
      <c r="C2805" s="25" t="s">
        <v>121</v>
      </c>
      <c r="D2805" s="25" t="s">
        <v>76</v>
      </c>
      <c r="E2805" s="25" t="s">
        <v>24</v>
      </c>
      <c r="F2805" s="43">
        <v>5730</v>
      </c>
      <c r="G2805" s="43">
        <v>26965</v>
      </c>
      <c r="H2805" s="43">
        <v>2780665</v>
      </c>
      <c r="I2805" s="167">
        <v>24472515</v>
      </c>
    </row>
    <row r="2806" spans="1:9" s="27" customFormat="1" ht="11.25" customHeight="1" x14ac:dyDescent="0.2">
      <c r="A2806" s="25" t="s">
        <v>393</v>
      </c>
      <c r="B2806" s="25" t="s">
        <v>91</v>
      </c>
      <c r="C2806" s="25" t="s">
        <v>121</v>
      </c>
      <c r="D2806" s="25" t="s">
        <v>77</v>
      </c>
      <c r="E2806" s="25" t="s">
        <v>16</v>
      </c>
      <c r="F2806" s="43">
        <v>190</v>
      </c>
      <c r="G2806" s="43">
        <v>755</v>
      </c>
      <c r="H2806" s="43">
        <v>62930</v>
      </c>
      <c r="I2806" s="167">
        <v>634500</v>
      </c>
    </row>
    <row r="2807" spans="1:9" s="27" customFormat="1" ht="11.25" customHeight="1" x14ac:dyDescent="0.2">
      <c r="A2807" s="25" t="s">
        <v>393</v>
      </c>
      <c r="B2807" s="25" t="s">
        <v>91</v>
      </c>
      <c r="C2807" s="25" t="s">
        <v>121</v>
      </c>
      <c r="D2807" s="25" t="s">
        <v>78</v>
      </c>
      <c r="E2807" s="25" t="s">
        <v>13</v>
      </c>
      <c r="F2807" s="43">
        <v>205</v>
      </c>
      <c r="G2807" s="43">
        <v>600</v>
      </c>
      <c r="H2807" s="43">
        <v>33415</v>
      </c>
      <c r="I2807" s="167">
        <v>370860</v>
      </c>
    </row>
    <row r="2808" spans="1:9" s="27" customFormat="1" ht="11.25" customHeight="1" x14ac:dyDescent="0.2">
      <c r="A2808" s="25" t="s">
        <v>393</v>
      </c>
      <c r="B2808" s="25" t="s">
        <v>91</v>
      </c>
      <c r="C2808" s="25" t="s">
        <v>121</v>
      </c>
      <c r="D2808" s="25" t="s">
        <v>79</v>
      </c>
      <c r="E2808" s="25" t="s">
        <v>11</v>
      </c>
      <c r="F2808" s="43">
        <v>195</v>
      </c>
      <c r="G2808" s="43">
        <v>450</v>
      </c>
      <c r="H2808" s="43">
        <v>30625</v>
      </c>
      <c r="I2808" s="167">
        <v>291960</v>
      </c>
    </row>
    <row r="2809" spans="1:9" s="27" customFormat="1" ht="11.25" customHeight="1" x14ac:dyDescent="0.2">
      <c r="A2809" s="25" t="s">
        <v>393</v>
      </c>
      <c r="B2809" s="25" t="s">
        <v>91</v>
      </c>
      <c r="C2809" s="25" t="s">
        <v>121</v>
      </c>
      <c r="D2809" s="25" t="s">
        <v>80</v>
      </c>
      <c r="E2809" s="25" t="s">
        <v>25</v>
      </c>
      <c r="F2809" s="43">
        <v>1240</v>
      </c>
      <c r="G2809" s="43">
        <v>5525</v>
      </c>
      <c r="H2809" s="43">
        <v>359165</v>
      </c>
      <c r="I2809" s="167">
        <v>3485155</v>
      </c>
    </row>
    <row r="2810" spans="1:9" s="27" customFormat="1" ht="11.25" customHeight="1" x14ac:dyDescent="0.2">
      <c r="A2810" s="25" t="s">
        <v>393</v>
      </c>
      <c r="B2810" s="25" t="s">
        <v>91</v>
      </c>
      <c r="C2810" s="25" t="s">
        <v>121</v>
      </c>
      <c r="D2810" s="25" t="s">
        <v>81</v>
      </c>
      <c r="E2810" s="25" t="s">
        <v>19</v>
      </c>
      <c r="F2810" s="43">
        <v>580</v>
      </c>
      <c r="G2810" s="43">
        <v>1885</v>
      </c>
      <c r="H2810" s="43">
        <v>81175</v>
      </c>
      <c r="I2810" s="167">
        <v>765750</v>
      </c>
    </row>
    <row r="2811" spans="1:9" s="27" customFormat="1" ht="11.25" customHeight="1" x14ac:dyDescent="0.2">
      <c r="A2811" s="25" t="s">
        <v>393</v>
      </c>
      <c r="B2811" s="25" t="s">
        <v>91</v>
      </c>
      <c r="C2811" s="25" t="s">
        <v>121</v>
      </c>
      <c r="D2811" s="25" t="s">
        <v>82</v>
      </c>
      <c r="E2811" s="25" t="s">
        <v>20</v>
      </c>
      <c r="F2811" s="43">
        <v>2515</v>
      </c>
      <c r="G2811" s="43">
        <v>10200</v>
      </c>
      <c r="H2811" s="43">
        <v>707275</v>
      </c>
      <c r="I2811" s="167">
        <v>6827015</v>
      </c>
    </row>
    <row r="2812" spans="1:9" s="27" customFormat="1" ht="11.25" customHeight="1" x14ac:dyDescent="0.2">
      <c r="A2812" s="25" t="s">
        <v>393</v>
      </c>
      <c r="B2812" s="25" t="s">
        <v>90</v>
      </c>
      <c r="C2812" s="25" t="s">
        <v>381</v>
      </c>
      <c r="D2812" s="25" t="s">
        <v>66</v>
      </c>
      <c r="E2812" s="25" t="s">
        <v>12</v>
      </c>
      <c r="F2812" s="43">
        <v>130</v>
      </c>
      <c r="G2812" s="43">
        <v>495</v>
      </c>
      <c r="H2812" s="43">
        <v>46015</v>
      </c>
      <c r="I2812" s="167">
        <v>515965</v>
      </c>
    </row>
    <row r="2813" spans="1:9" s="27" customFormat="1" ht="11.25" customHeight="1" x14ac:dyDescent="0.2">
      <c r="A2813" s="25" t="s">
        <v>393</v>
      </c>
      <c r="B2813" s="25" t="s">
        <v>90</v>
      </c>
      <c r="C2813" s="25" t="s">
        <v>381</v>
      </c>
      <c r="D2813" s="25" t="s">
        <v>67</v>
      </c>
      <c r="E2813" s="25" t="s">
        <v>15</v>
      </c>
      <c r="F2813" s="43">
        <v>470</v>
      </c>
      <c r="G2813" s="43">
        <v>2715</v>
      </c>
      <c r="H2813" s="43">
        <v>121950</v>
      </c>
      <c r="I2813" s="167">
        <v>1080325</v>
      </c>
    </row>
    <row r="2814" spans="1:9" s="27" customFormat="1" ht="11.25" customHeight="1" x14ac:dyDescent="0.2">
      <c r="A2814" s="25" t="s">
        <v>393</v>
      </c>
      <c r="B2814" s="25" t="s">
        <v>90</v>
      </c>
      <c r="C2814" s="25" t="s">
        <v>381</v>
      </c>
      <c r="D2814" s="25" t="s">
        <v>69</v>
      </c>
      <c r="E2814" s="25" t="s">
        <v>14</v>
      </c>
      <c r="F2814" s="43">
        <v>85</v>
      </c>
      <c r="G2814" s="43">
        <v>1405</v>
      </c>
      <c r="H2814" s="43">
        <v>51955</v>
      </c>
      <c r="I2814" s="167">
        <v>586120</v>
      </c>
    </row>
    <row r="2815" spans="1:9" s="27" customFormat="1" ht="11.25" customHeight="1" x14ac:dyDescent="0.2">
      <c r="A2815" s="25" t="s">
        <v>393</v>
      </c>
      <c r="B2815" s="25" t="s">
        <v>90</v>
      </c>
      <c r="C2815" s="25" t="s">
        <v>381</v>
      </c>
      <c r="D2815" s="25" t="s">
        <v>70</v>
      </c>
      <c r="E2815" s="25" t="s">
        <v>17</v>
      </c>
      <c r="F2815" s="43">
        <v>40</v>
      </c>
      <c r="G2815" s="43">
        <v>1770</v>
      </c>
      <c r="H2815" s="43">
        <v>71295</v>
      </c>
      <c r="I2815" s="167">
        <v>867945</v>
      </c>
    </row>
    <row r="2816" spans="1:9" s="27" customFormat="1" ht="11.25" customHeight="1" x14ac:dyDescent="0.2">
      <c r="A2816" s="25" t="s">
        <v>393</v>
      </c>
      <c r="B2816" s="25" t="s">
        <v>90</v>
      </c>
      <c r="C2816" s="25" t="s">
        <v>381</v>
      </c>
      <c r="D2816" s="25" t="s">
        <v>71</v>
      </c>
      <c r="E2816" s="25" t="s">
        <v>22</v>
      </c>
      <c r="F2816" s="43">
        <v>895</v>
      </c>
      <c r="G2816" s="43">
        <v>8920</v>
      </c>
      <c r="H2816" s="43">
        <v>351035</v>
      </c>
      <c r="I2816" s="167">
        <v>3440100</v>
      </c>
    </row>
    <row r="2817" spans="1:9" s="27" customFormat="1" ht="11.25" customHeight="1" x14ac:dyDescent="0.2">
      <c r="A2817" s="25" t="s">
        <v>393</v>
      </c>
      <c r="B2817" s="25" t="s">
        <v>90</v>
      </c>
      <c r="C2817" s="25" t="s">
        <v>381</v>
      </c>
      <c r="D2817" s="25" t="s">
        <v>72</v>
      </c>
      <c r="E2817" s="25" t="s">
        <v>10</v>
      </c>
      <c r="F2817" s="43">
        <v>70</v>
      </c>
      <c r="G2817" s="43">
        <v>235</v>
      </c>
      <c r="H2817" s="43">
        <v>15830</v>
      </c>
      <c r="I2817" s="167">
        <v>141715</v>
      </c>
    </row>
    <row r="2818" spans="1:9" s="27" customFormat="1" ht="11.25" customHeight="1" x14ac:dyDescent="0.2">
      <c r="A2818" s="25" t="s">
        <v>393</v>
      </c>
      <c r="B2818" s="25" t="s">
        <v>90</v>
      </c>
      <c r="C2818" s="25" t="s">
        <v>381</v>
      </c>
      <c r="D2818" s="25" t="s">
        <v>73</v>
      </c>
      <c r="E2818" s="25" t="s">
        <v>18</v>
      </c>
      <c r="F2818" s="43">
        <v>665</v>
      </c>
      <c r="G2818" s="43">
        <v>2035</v>
      </c>
      <c r="H2818" s="43">
        <v>157270</v>
      </c>
      <c r="I2818" s="167">
        <v>1440735</v>
      </c>
    </row>
    <row r="2819" spans="1:9" s="27" customFormat="1" ht="11.25" customHeight="1" x14ac:dyDescent="0.2">
      <c r="A2819" s="25" t="s">
        <v>393</v>
      </c>
      <c r="B2819" s="25" t="s">
        <v>90</v>
      </c>
      <c r="C2819" s="25" t="s">
        <v>381</v>
      </c>
      <c r="D2819" s="25" t="s">
        <v>74</v>
      </c>
      <c r="E2819" s="25" t="s">
        <v>23</v>
      </c>
      <c r="F2819" s="43">
        <v>3730</v>
      </c>
      <c r="G2819" s="43">
        <v>12845</v>
      </c>
      <c r="H2819" s="43">
        <v>791680</v>
      </c>
      <c r="I2819" s="167">
        <v>7526655</v>
      </c>
    </row>
    <row r="2820" spans="1:9" s="27" customFormat="1" ht="11.25" customHeight="1" x14ac:dyDescent="0.2">
      <c r="A2820" s="25" t="s">
        <v>393</v>
      </c>
      <c r="B2820" s="25" t="s">
        <v>90</v>
      </c>
      <c r="C2820" s="25" t="s">
        <v>381</v>
      </c>
      <c r="D2820" s="25" t="s">
        <v>75</v>
      </c>
      <c r="E2820" s="25" t="s">
        <v>21</v>
      </c>
      <c r="F2820" s="43">
        <v>610</v>
      </c>
      <c r="G2820" s="43">
        <v>3880</v>
      </c>
      <c r="H2820" s="43">
        <v>192100</v>
      </c>
      <c r="I2820" s="167">
        <v>1912325</v>
      </c>
    </row>
    <row r="2821" spans="1:9" s="27" customFormat="1" ht="11.25" customHeight="1" x14ac:dyDescent="0.2">
      <c r="A2821" s="25" t="s">
        <v>393</v>
      </c>
      <c r="B2821" s="25" t="s">
        <v>90</v>
      </c>
      <c r="C2821" s="25" t="s">
        <v>381</v>
      </c>
      <c r="D2821" s="25" t="s">
        <v>76</v>
      </c>
      <c r="E2821" s="25" t="s">
        <v>24</v>
      </c>
      <c r="F2821" s="43">
        <v>8255</v>
      </c>
      <c r="G2821" s="43">
        <v>42635</v>
      </c>
      <c r="H2821" s="43">
        <v>4255890</v>
      </c>
      <c r="I2821" s="167">
        <v>37218600</v>
      </c>
    </row>
    <row r="2822" spans="1:9" s="27" customFormat="1" ht="11.25" customHeight="1" x14ac:dyDescent="0.2">
      <c r="A2822" s="25" t="s">
        <v>393</v>
      </c>
      <c r="B2822" s="25" t="s">
        <v>90</v>
      </c>
      <c r="C2822" s="25" t="s">
        <v>381</v>
      </c>
      <c r="D2822" s="25" t="s">
        <v>77</v>
      </c>
      <c r="E2822" s="25" t="s">
        <v>16</v>
      </c>
      <c r="F2822" s="43">
        <v>390</v>
      </c>
      <c r="G2822" s="43">
        <v>2040</v>
      </c>
      <c r="H2822" s="43">
        <v>156210</v>
      </c>
      <c r="I2822" s="167">
        <v>1675360</v>
      </c>
    </row>
    <row r="2823" spans="1:9" s="27" customFormat="1" ht="11.25" customHeight="1" x14ac:dyDescent="0.2">
      <c r="A2823" s="25" t="s">
        <v>393</v>
      </c>
      <c r="B2823" s="25" t="s">
        <v>90</v>
      </c>
      <c r="C2823" s="25" t="s">
        <v>381</v>
      </c>
      <c r="D2823" s="25" t="s">
        <v>78</v>
      </c>
      <c r="E2823" s="25" t="s">
        <v>13</v>
      </c>
      <c r="F2823" s="43">
        <v>420</v>
      </c>
      <c r="G2823" s="43">
        <v>1275</v>
      </c>
      <c r="H2823" s="43">
        <v>86335</v>
      </c>
      <c r="I2823" s="167">
        <v>946020</v>
      </c>
    </row>
    <row r="2824" spans="1:9" s="27" customFormat="1" ht="11.25" customHeight="1" x14ac:dyDescent="0.2">
      <c r="A2824" s="25" t="s">
        <v>393</v>
      </c>
      <c r="B2824" s="25" t="s">
        <v>90</v>
      </c>
      <c r="C2824" s="25" t="s">
        <v>381</v>
      </c>
      <c r="D2824" s="25" t="s">
        <v>79</v>
      </c>
      <c r="E2824" s="25" t="s">
        <v>11</v>
      </c>
      <c r="F2824" s="43">
        <v>325</v>
      </c>
      <c r="G2824" s="43">
        <v>725</v>
      </c>
      <c r="H2824" s="43">
        <v>48875</v>
      </c>
      <c r="I2824" s="167">
        <v>462950</v>
      </c>
    </row>
    <row r="2825" spans="1:9" s="27" customFormat="1" ht="11.25" customHeight="1" x14ac:dyDescent="0.2">
      <c r="A2825" s="25" t="s">
        <v>393</v>
      </c>
      <c r="B2825" s="25" t="s">
        <v>90</v>
      </c>
      <c r="C2825" s="25" t="s">
        <v>381</v>
      </c>
      <c r="D2825" s="25" t="s">
        <v>80</v>
      </c>
      <c r="E2825" s="25" t="s">
        <v>25</v>
      </c>
      <c r="F2825" s="43">
        <v>2355</v>
      </c>
      <c r="G2825" s="43">
        <v>11180</v>
      </c>
      <c r="H2825" s="43">
        <v>742865</v>
      </c>
      <c r="I2825" s="167">
        <v>7240920</v>
      </c>
    </row>
    <row r="2826" spans="1:9" s="27" customFormat="1" ht="11.25" customHeight="1" x14ac:dyDescent="0.2">
      <c r="A2826" s="25" t="s">
        <v>393</v>
      </c>
      <c r="B2826" s="25" t="s">
        <v>90</v>
      </c>
      <c r="C2826" s="25" t="s">
        <v>381</v>
      </c>
      <c r="D2826" s="25" t="s">
        <v>81</v>
      </c>
      <c r="E2826" s="25" t="s">
        <v>19</v>
      </c>
      <c r="F2826" s="43">
        <v>980</v>
      </c>
      <c r="G2826" s="43">
        <v>3385</v>
      </c>
      <c r="H2826" s="43">
        <v>147890</v>
      </c>
      <c r="I2826" s="167">
        <v>1349460</v>
      </c>
    </row>
    <row r="2827" spans="1:9" s="27" customFormat="1" ht="11.25" customHeight="1" x14ac:dyDescent="0.2">
      <c r="A2827" s="25" t="s">
        <v>393</v>
      </c>
      <c r="B2827" s="25" t="s">
        <v>90</v>
      </c>
      <c r="C2827" s="25" t="s">
        <v>381</v>
      </c>
      <c r="D2827" s="25" t="s">
        <v>82</v>
      </c>
      <c r="E2827" s="25" t="s">
        <v>20</v>
      </c>
      <c r="F2827" s="43">
        <v>3385</v>
      </c>
      <c r="G2827" s="43">
        <v>14305</v>
      </c>
      <c r="H2827" s="43">
        <v>945505</v>
      </c>
      <c r="I2827" s="167">
        <v>9223730</v>
      </c>
    </row>
    <row r="2828" spans="1:9" s="27" customFormat="1" ht="11.25" customHeight="1" x14ac:dyDescent="0.2">
      <c r="A2828" s="25" t="s">
        <v>393</v>
      </c>
      <c r="B2828" s="25" t="s">
        <v>104</v>
      </c>
      <c r="C2828" s="25" t="s">
        <v>380</v>
      </c>
      <c r="D2828" s="25" t="s">
        <v>66</v>
      </c>
      <c r="E2828" s="25" t="s">
        <v>12</v>
      </c>
      <c r="F2828" s="43">
        <v>290</v>
      </c>
      <c r="G2828" s="43">
        <v>555</v>
      </c>
      <c r="H2828" s="43">
        <v>44730</v>
      </c>
      <c r="I2828" s="167">
        <v>413350</v>
      </c>
    </row>
    <row r="2829" spans="1:9" s="27" customFormat="1" ht="11.25" customHeight="1" x14ac:dyDescent="0.2">
      <c r="A2829" s="25" t="s">
        <v>393</v>
      </c>
      <c r="B2829" s="25" t="s">
        <v>104</v>
      </c>
      <c r="C2829" s="25" t="s">
        <v>380</v>
      </c>
      <c r="D2829" s="25" t="s">
        <v>67</v>
      </c>
      <c r="E2829" s="25" t="s">
        <v>15</v>
      </c>
      <c r="F2829" s="43">
        <v>860</v>
      </c>
      <c r="G2829" s="43">
        <v>3850</v>
      </c>
      <c r="H2829" s="43">
        <v>208190</v>
      </c>
      <c r="I2829" s="167">
        <v>1827690</v>
      </c>
    </row>
    <row r="2830" spans="1:9" s="27" customFormat="1" ht="11.25" customHeight="1" x14ac:dyDescent="0.2">
      <c r="A2830" s="25" t="s">
        <v>393</v>
      </c>
      <c r="B2830" s="25" t="s">
        <v>104</v>
      </c>
      <c r="C2830" s="25" t="s">
        <v>380</v>
      </c>
      <c r="D2830" s="25" t="s">
        <v>68</v>
      </c>
      <c r="E2830" s="25" t="s">
        <v>9</v>
      </c>
      <c r="F2830" s="43">
        <v>0</v>
      </c>
      <c r="G2830" s="43">
        <v>10</v>
      </c>
      <c r="H2830" s="43">
        <v>705</v>
      </c>
      <c r="I2830" s="167">
        <v>9910</v>
      </c>
    </row>
    <row r="2831" spans="1:9" s="27" customFormat="1" ht="11.25" customHeight="1" x14ac:dyDescent="0.2">
      <c r="A2831" s="25" t="s">
        <v>393</v>
      </c>
      <c r="B2831" s="25" t="s">
        <v>104</v>
      </c>
      <c r="C2831" s="25" t="s">
        <v>380</v>
      </c>
      <c r="D2831" s="25" t="s">
        <v>69</v>
      </c>
      <c r="E2831" s="25" t="s">
        <v>14</v>
      </c>
      <c r="F2831" s="43">
        <v>175</v>
      </c>
      <c r="G2831" s="43">
        <v>2520</v>
      </c>
      <c r="H2831" s="43">
        <v>96750</v>
      </c>
      <c r="I2831" s="167">
        <v>1063715</v>
      </c>
    </row>
    <row r="2832" spans="1:9" s="27" customFormat="1" ht="11.25" customHeight="1" x14ac:dyDescent="0.2">
      <c r="A2832" s="25" t="s">
        <v>393</v>
      </c>
      <c r="B2832" s="25" t="s">
        <v>104</v>
      </c>
      <c r="C2832" s="25" t="s">
        <v>380</v>
      </c>
      <c r="D2832" s="25" t="s">
        <v>70</v>
      </c>
      <c r="E2832" s="25" t="s">
        <v>17</v>
      </c>
      <c r="F2832" s="43">
        <v>55</v>
      </c>
      <c r="G2832" s="43">
        <v>1850</v>
      </c>
      <c r="H2832" s="43">
        <v>58435</v>
      </c>
      <c r="I2832" s="167">
        <v>630950</v>
      </c>
    </row>
    <row r="2833" spans="1:9" s="27" customFormat="1" ht="11.25" customHeight="1" x14ac:dyDescent="0.2">
      <c r="A2833" s="25" t="s">
        <v>393</v>
      </c>
      <c r="B2833" s="25" t="s">
        <v>104</v>
      </c>
      <c r="C2833" s="25" t="s">
        <v>380</v>
      </c>
      <c r="D2833" s="25" t="s">
        <v>71</v>
      </c>
      <c r="E2833" s="25" t="s">
        <v>22</v>
      </c>
      <c r="F2833" s="43">
        <v>1010</v>
      </c>
      <c r="G2833" s="43">
        <v>7695</v>
      </c>
      <c r="H2833" s="43">
        <v>334325</v>
      </c>
      <c r="I2833" s="167">
        <v>3268025</v>
      </c>
    </row>
    <row r="2834" spans="1:9" s="27" customFormat="1" ht="11.25" customHeight="1" x14ac:dyDescent="0.2">
      <c r="A2834" s="25" t="s">
        <v>393</v>
      </c>
      <c r="B2834" s="25" t="s">
        <v>104</v>
      </c>
      <c r="C2834" s="25" t="s">
        <v>380</v>
      </c>
      <c r="D2834" s="25" t="s">
        <v>72</v>
      </c>
      <c r="E2834" s="25" t="s">
        <v>10</v>
      </c>
      <c r="F2834" s="43">
        <v>55</v>
      </c>
      <c r="G2834" s="43">
        <v>210</v>
      </c>
      <c r="H2834" s="43">
        <v>15920</v>
      </c>
      <c r="I2834" s="167">
        <v>151210</v>
      </c>
    </row>
    <row r="2835" spans="1:9" s="27" customFormat="1" ht="11.25" customHeight="1" x14ac:dyDescent="0.2">
      <c r="A2835" s="25" t="s">
        <v>393</v>
      </c>
      <c r="B2835" s="25" t="s">
        <v>104</v>
      </c>
      <c r="C2835" s="25" t="s">
        <v>380</v>
      </c>
      <c r="D2835" s="25" t="s">
        <v>73</v>
      </c>
      <c r="E2835" s="25" t="s">
        <v>18</v>
      </c>
      <c r="F2835" s="43">
        <v>685</v>
      </c>
      <c r="G2835" s="43">
        <v>1785</v>
      </c>
      <c r="H2835" s="43">
        <v>145240</v>
      </c>
      <c r="I2835" s="167">
        <v>1379930</v>
      </c>
    </row>
    <row r="2836" spans="1:9" s="27" customFormat="1" ht="11.25" customHeight="1" x14ac:dyDescent="0.2">
      <c r="A2836" s="25" t="s">
        <v>393</v>
      </c>
      <c r="B2836" s="25" t="s">
        <v>104</v>
      </c>
      <c r="C2836" s="25" t="s">
        <v>380</v>
      </c>
      <c r="D2836" s="25" t="s">
        <v>74</v>
      </c>
      <c r="E2836" s="25" t="s">
        <v>23</v>
      </c>
      <c r="F2836" s="43">
        <v>4690</v>
      </c>
      <c r="G2836" s="43">
        <v>16605</v>
      </c>
      <c r="H2836" s="43">
        <v>977315</v>
      </c>
      <c r="I2836" s="167">
        <v>9537410</v>
      </c>
    </row>
    <row r="2837" spans="1:9" s="27" customFormat="1" ht="11.25" customHeight="1" x14ac:dyDescent="0.2">
      <c r="A2837" s="25" t="s">
        <v>393</v>
      </c>
      <c r="B2837" s="25" t="s">
        <v>104</v>
      </c>
      <c r="C2837" s="25" t="s">
        <v>380</v>
      </c>
      <c r="D2837" s="25" t="s">
        <v>75</v>
      </c>
      <c r="E2837" s="25" t="s">
        <v>21</v>
      </c>
      <c r="F2837" s="43">
        <v>540</v>
      </c>
      <c r="G2837" s="43">
        <v>5110</v>
      </c>
      <c r="H2837" s="43">
        <v>421535</v>
      </c>
      <c r="I2837" s="167">
        <v>4544340</v>
      </c>
    </row>
    <row r="2838" spans="1:9" s="27" customFormat="1" ht="11.25" customHeight="1" x14ac:dyDescent="0.2">
      <c r="A2838" s="25" t="s">
        <v>393</v>
      </c>
      <c r="B2838" s="25" t="s">
        <v>104</v>
      </c>
      <c r="C2838" s="25" t="s">
        <v>380</v>
      </c>
      <c r="D2838" s="25" t="s">
        <v>76</v>
      </c>
      <c r="E2838" s="25" t="s">
        <v>24</v>
      </c>
      <c r="F2838" s="43">
        <v>9695</v>
      </c>
      <c r="G2838" s="43">
        <v>51805</v>
      </c>
      <c r="H2838" s="43">
        <v>5296275</v>
      </c>
      <c r="I2838" s="167">
        <v>47869975</v>
      </c>
    </row>
    <row r="2839" spans="1:9" s="27" customFormat="1" ht="11.25" customHeight="1" x14ac:dyDescent="0.2">
      <c r="A2839" s="25" t="s">
        <v>393</v>
      </c>
      <c r="B2839" s="25" t="s">
        <v>104</v>
      </c>
      <c r="C2839" s="25" t="s">
        <v>380</v>
      </c>
      <c r="D2839" s="25" t="s">
        <v>77</v>
      </c>
      <c r="E2839" s="25" t="s">
        <v>16</v>
      </c>
      <c r="F2839" s="43">
        <v>315</v>
      </c>
      <c r="G2839" s="43">
        <v>1370</v>
      </c>
      <c r="H2839" s="43">
        <v>118500</v>
      </c>
      <c r="I2839" s="167">
        <v>1176510</v>
      </c>
    </row>
    <row r="2840" spans="1:9" s="27" customFormat="1" ht="11.25" customHeight="1" x14ac:dyDescent="0.2">
      <c r="A2840" s="25" t="s">
        <v>393</v>
      </c>
      <c r="B2840" s="25" t="s">
        <v>104</v>
      </c>
      <c r="C2840" s="25" t="s">
        <v>380</v>
      </c>
      <c r="D2840" s="25" t="s">
        <v>78</v>
      </c>
      <c r="E2840" s="25" t="s">
        <v>13</v>
      </c>
      <c r="F2840" s="43">
        <v>365</v>
      </c>
      <c r="G2840" s="43">
        <v>885</v>
      </c>
      <c r="H2840" s="43">
        <v>68115</v>
      </c>
      <c r="I2840" s="167">
        <v>781915</v>
      </c>
    </row>
    <row r="2841" spans="1:9" s="27" customFormat="1" ht="11.25" customHeight="1" x14ac:dyDescent="0.2">
      <c r="A2841" s="25" t="s">
        <v>393</v>
      </c>
      <c r="B2841" s="25" t="s">
        <v>104</v>
      </c>
      <c r="C2841" s="25" t="s">
        <v>380</v>
      </c>
      <c r="D2841" s="25" t="s">
        <v>79</v>
      </c>
      <c r="E2841" s="25" t="s">
        <v>11</v>
      </c>
      <c r="F2841" s="43">
        <v>345</v>
      </c>
      <c r="G2841" s="43">
        <v>750</v>
      </c>
      <c r="H2841" s="43">
        <v>55560</v>
      </c>
      <c r="I2841" s="167">
        <v>519190</v>
      </c>
    </row>
    <row r="2842" spans="1:9" s="27" customFormat="1" ht="11.25" customHeight="1" x14ac:dyDescent="0.2">
      <c r="A2842" s="25" t="s">
        <v>393</v>
      </c>
      <c r="B2842" s="25" t="s">
        <v>104</v>
      </c>
      <c r="C2842" s="25" t="s">
        <v>380</v>
      </c>
      <c r="D2842" s="25" t="s">
        <v>80</v>
      </c>
      <c r="E2842" s="25" t="s">
        <v>25</v>
      </c>
      <c r="F2842" s="43">
        <v>2350</v>
      </c>
      <c r="G2842" s="43">
        <v>9875</v>
      </c>
      <c r="H2842" s="43">
        <v>627205</v>
      </c>
      <c r="I2842" s="167">
        <v>6235005</v>
      </c>
    </row>
    <row r="2843" spans="1:9" s="27" customFormat="1" ht="11.25" customHeight="1" x14ac:dyDescent="0.2">
      <c r="A2843" s="25" t="s">
        <v>393</v>
      </c>
      <c r="B2843" s="25" t="s">
        <v>104</v>
      </c>
      <c r="C2843" s="25" t="s">
        <v>380</v>
      </c>
      <c r="D2843" s="25" t="s">
        <v>81</v>
      </c>
      <c r="E2843" s="25" t="s">
        <v>19</v>
      </c>
      <c r="F2843" s="43">
        <v>1330</v>
      </c>
      <c r="G2843" s="43">
        <v>5100</v>
      </c>
      <c r="H2843" s="43">
        <v>205850</v>
      </c>
      <c r="I2843" s="167">
        <v>1948905</v>
      </c>
    </row>
    <row r="2844" spans="1:9" s="27" customFormat="1" ht="11.25" customHeight="1" x14ac:dyDescent="0.2">
      <c r="A2844" s="25" t="s">
        <v>393</v>
      </c>
      <c r="B2844" s="25" t="s">
        <v>104</v>
      </c>
      <c r="C2844" s="25" t="s">
        <v>380</v>
      </c>
      <c r="D2844" s="25" t="s">
        <v>82</v>
      </c>
      <c r="E2844" s="25" t="s">
        <v>20</v>
      </c>
      <c r="F2844" s="43">
        <v>3235</v>
      </c>
      <c r="G2844" s="43">
        <v>12780</v>
      </c>
      <c r="H2844" s="43">
        <v>853590</v>
      </c>
      <c r="I2844" s="167">
        <v>8211525</v>
      </c>
    </row>
    <row r="2845" spans="1:9" s="27" customFormat="1" ht="11.25" customHeight="1" x14ac:dyDescent="0.2">
      <c r="A2845" s="25" t="s">
        <v>393</v>
      </c>
      <c r="B2845" s="25" t="s">
        <v>89</v>
      </c>
      <c r="C2845" s="25" t="s">
        <v>379</v>
      </c>
      <c r="D2845" s="25" t="s">
        <v>66</v>
      </c>
      <c r="E2845" s="25" t="s">
        <v>12</v>
      </c>
      <c r="F2845" s="43">
        <v>150</v>
      </c>
      <c r="G2845" s="43">
        <v>395</v>
      </c>
      <c r="H2845" s="43">
        <v>25150</v>
      </c>
      <c r="I2845" s="167">
        <v>222115</v>
      </c>
    </row>
    <row r="2846" spans="1:9" s="27" customFormat="1" ht="11.25" customHeight="1" x14ac:dyDescent="0.2">
      <c r="A2846" s="25" t="s">
        <v>393</v>
      </c>
      <c r="B2846" s="25" t="s">
        <v>89</v>
      </c>
      <c r="C2846" s="25" t="s">
        <v>379</v>
      </c>
      <c r="D2846" s="25" t="s">
        <v>67</v>
      </c>
      <c r="E2846" s="25" t="s">
        <v>15</v>
      </c>
      <c r="F2846" s="43">
        <v>375</v>
      </c>
      <c r="G2846" s="43">
        <v>2360</v>
      </c>
      <c r="H2846" s="43">
        <v>105320</v>
      </c>
      <c r="I2846" s="167">
        <v>904380</v>
      </c>
    </row>
    <row r="2847" spans="1:9" s="27" customFormat="1" ht="11.25" customHeight="1" x14ac:dyDescent="0.2">
      <c r="A2847" s="25" t="s">
        <v>393</v>
      </c>
      <c r="B2847" s="25" t="s">
        <v>89</v>
      </c>
      <c r="C2847" s="25" t="s">
        <v>379</v>
      </c>
      <c r="D2847" s="25" t="s">
        <v>69</v>
      </c>
      <c r="E2847" s="25" t="s">
        <v>14</v>
      </c>
      <c r="F2847" s="43">
        <v>105</v>
      </c>
      <c r="G2847" s="43">
        <v>2540</v>
      </c>
      <c r="H2847" s="43">
        <v>79810</v>
      </c>
      <c r="I2847" s="167">
        <v>800725</v>
      </c>
    </row>
    <row r="2848" spans="1:9" s="27" customFormat="1" ht="11.25" customHeight="1" x14ac:dyDescent="0.2">
      <c r="A2848" s="25" t="s">
        <v>393</v>
      </c>
      <c r="B2848" s="25" t="s">
        <v>89</v>
      </c>
      <c r="C2848" s="25" t="s">
        <v>379</v>
      </c>
      <c r="D2848" s="25" t="s">
        <v>70</v>
      </c>
      <c r="E2848" s="25" t="s">
        <v>17</v>
      </c>
      <c r="F2848" s="43">
        <v>55</v>
      </c>
      <c r="G2848" s="43">
        <v>6980</v>
      </c>
      <c r="H2848" s="43">
        <v>308350</v>
      </c>
      <c r="I2848" s="167">
        <v>4170810</v>
      </c>
    </row>
    <row r="2849" spans="1:9" s="27" customFormat="1" ht="11.25" customHeight="1" x14ac:dyDescent="0.2">
      <c r="A2849" s="25" t="s">
        <v>393</v>
      </c>
      <c r="B2849" s="25" t="s">
        <v>89</v>
      </c>
      <c r="C2849" s="25" t="s">
        <v>379</v>
      </c>
      <c r="D2849" s="25" t="s">
        <v>71</v>
      </c>
      <c r="E2849" s="25" t="s">
        <v>22</v>
      </c>
      <c r="F2849" s="43">
        <v>690</v>
      </c>
      <c r="G2849" s="43">
        <v>8120</v>
      </c>
      <c r="H2849" s="43">
        <v>299930</v>
      </c>
      <c r="I2849" s="167">
        <v>2877245</v>
      </c>
    </row>
    <row r="2850" spans="1:9" s="27" customFormat="1" ht="11.25" customHeight="1" x14ac:dyDescent="0.2">
      <c r="A2850" s="25" t="s">
        <v>393</v>
      </c>
      <c r="B2850" s="25" t="s">
        <v>89</v>
      </c>
      <c r="C2850" s="25" t="s">
        <v>379</v>
      </c>
      <c r="D2850" s="25" t="s">
        <v>72</v>
      </c>
      <c r="E2850" s="25" t="s">
        <v>10</v>
      </c>
      <c r="F2850" s="43">
        <v>25</v>
      </c>
      <c r="G2850" s="43">
        <v>110</v>
      </c>
      <c r="H2850" s="43">
        <v>7490</v>
      </c>
      <c r="I2850" s="167">
        <v>69690</v>
      </c>
    </row>
    <row r="2851" spans="1:9" s="27" customFormat="1" ht="11.25" customHeight="1" x14ac:dyDescent="0.2">
      <c r="A2851" s="25" t="s">
        <v>393</v>
      </c>
      <c r="B2851" s="25" t="s">
        <v>89</v>
      </c>
      <c r="C2851" s="25" t="s">
        <v>379</v>
      </c>
      <c r="D2851" s="25" t="s">
        <v>73</v>
      </c>
      <c r="E2851" s="25" t="s">
        <v>18</v>
      </c>
      <c r="F2851" s="43">
        <v>270</v>
      </c>
      <c r="G2851" s="43">
        <v>735</v>
      </c>
      <c r="H2851" s="43">
        <v>45185</v>
      </c>
      <c r="I2851" s="167">
        <v>430550</v>
      </c>
    </row>
    <row r="2852" spans="1:9" s="27" customFormat="1" ht="11.25" customHeight="1" x14ac:dyDescent="0.2">
      <c r="A2852" s="25" t="s">
        <v>393</v>
      </c>
      <c r="B2852" s="25" t="s">
        <v>89</v>
      </c>
      <c r="C2852" s="25" t="s">
        <v>379</v>
      </c>
      <c r="D2852" s="25" t="s">
        <v>74</v>
      </c>
      <c r="E2852" s="25" t="s">
        <v>23</v>
      </c>
      <c r="F2852" s="43">
        <v>2360</v>
      </c>
      <c r="G2852" s="43">
        <v>9350</v>
      </c>
      <c r="H2852" s="43">
        <v>489090</v>
      </c>
      <c r="I2852" s="167">
        <v>4531945</v>
      </c>
    </row>
    <row r="2853" spans="1:9" s="27" customFormat="1" ht="11.25" customHeight="1" x14ac:dyDescent="0.2">
      <c r="A2853" s="25" t="s">
        <v>393</v>
      </c>
      <c r="B2853" s="25" t="s">
        <v>89</v>
      </c>
      <c r="C2853" s="25" t="s">
        <v>379</v>
      </c>
      <c r="D2853" s="25" t="s">
        <v>75</v>
      </c>
      <c r="E2853" s="25" t="s">
        <v>21</v>
      </c>
      <c r="F2853" s="43">
        <v>295</v>
      </c>
      <c r="G2853" s="43">
        <v>4355</v>
      </c>
      <c r="H2853" s="43">
        <v>201955</v>
      </c>
      <c r="I2853" s="167">
        <v>3146165</v>
      </c>
    </row>
    <row r="2854" spans="1:9" s="27" customFormat="1" ht="11.25" customHeight="1" x14ac:dyDescent="0.2">
      <c r="A2854" s="25" t="s">
        <v>393</v>
      </c>
      <c r="B2854" s="25" t="s">
        <v>89</v>
      </c>
      <c r="C2854" s="25" t="s">
        <v>379</v>
      </c>
      <c r="D2854" s="25" t="s">
        <v>76</v>
      </c>
      <c r="E2854" s="25" t="s">
        <v>24</v>
      </c>
      <c r="F2854" s="43">
        <v>6200</v>
      </c>
      <c r="G2854" s="43">
        <v>29460</v>
      </c>
      <c r="H2854" s="43">
        <v>3018315</v>
      </c>
      <c r="I2854" s="167">
        <v>26816790</v>
      </c>
    </row>
    <row r="2855" spans="1:9" s="27" customFormat="1" ht="11.25" customHeight="1" x14ac:dyDescent="0.2">
      <c r="A2855" s="25" t="s">
        <v>393</v>
      </c>
      <c r="B2855" s="25" t="s">
        <v>89</v>
      </c>
      <c r="C2855" s="25" t="s">
        <v>379</v>
      </c>
      <c r="D2855" s="25" t="s">
        <v>77</v>
      </c>
      <c r="E2855" s="25" t="s">
        <v>16</v>
      </c>
      <c r="F2855" s="43">
        <v>285</v>
      </c>
      <c r="G2855" s="43">
        <v>1620</v>
      </c>
      <c r="H2855" s="43">
        <v>102445</v>
      </c>
      <c r="I2855" s="167">
        <v>1107835</v>
      </c>
    </row>
    <row r="2856" spans="1:9" s="27" customFormat="1" ht="11.25" customHeight="1" x14ac:dyDescent="0.2">
      <c r="A2856" s="25" t="s">
        <v>393</v>
      </c>
      <c r="B2856" s="25" t="s">
        <v>89</v>
      </c>
      <c r="C2856" s="25" t="s">
        <v>379</v>
      </c>
      <c r="D2856" s="25" t="s">
        <v>78</v>
      </c>
      <c r="E2856" s="25" t="s">
        <v>13</v>
      </c>
      <c r="F2856" s="43">
        <v>280</v>
      </c>
      <c r="G2856" s="43">
        <v>780</v>
      </c>
      <c r="H2856" s="43">
        <v>40715</v>
      </c>
      <c r="I2856" s="167">
        <v>466525</v>
      </c>
    </row>
    <row r="2857" spans="1:9" s="27" customFormat="1" ht="11.25" customHeight="1" x14ac:dyDescent="0.2">
      <c r="A2857" s="25" t="s">
        <v>393</v>
      </c>
      <c r="B2857" s="25" t="s">
        <v>89</v>
      </c>
      <c r="C2857" s="25" t="s">
        <v>379</v>
      </c>
      <c r="D2857" s="25" t="s">
        <v>79</v>
      </c>
      <c r="E2857" s="25" t="s">
        <v>11</v>
      </c>
      <c r="F2857" s="43">
        <v>250</v>
      </c>
      <c r="G2857" s="43">
        <v>525</v>
      </c>
      <c r="H2857" s="43">
        <v>30005</v>
      </c>
      <c r="I2857" s="167">
        <v>295625</v>
      </c>
    </row>
    <row r="2858" spans="1:9" s="27" customFormat="1" ht="11.25" customHeight="1" x14ac:dyDescent="0.2">
      <c r="A2858" s="25" t="s">
        <v>393</v>
      </c>
      <c r="B2858" s="25" t="s">
        <v>89</v>
      </c>
      <c r="C2858" s="25" t="s">
        <v>379</v>
      </c>
      <c r="D2858" s="25" t="s">
        <v>80</v>
      </c>
      <c r="E2858" s="25" t="s">
        <v>25</v>
      </c>
      <c r="F2858" s="43">
        <v>1835</v>
      </c>
      <c r="G2858" s="43">
        <v>8850</v>
      </c>
      <c r="H2858" s="43">
        <v>523015</v>
      </c>
      <c r="I2858" s="167">
        <v>5252060</v>
      </c>
    </row>
    <row r="2859" spans="1:9" s="27" customFormat="1" ht="11.25" customHeight="1" x14ac:dyDescent="0.2">
      <c r="A2859" s="25" t="s">
        <v>393</v>
      </c>
      <c r="B2859" s="25" t="s">
        <v>89</v>
      </c>
      <c r="C2859" s="25" t="s">
        <v>379</v>
      </c>
      <c r="D2859" s="25" t="s">
        <v>81</v>
      </c>
      <c r="E2859" s="25" t="s">
        <v>19</v>
      </c>
      <c r="F2859" s="43">
        <v>740</v>
      </c>
      <c r="G2859" s="43">
        <v>2715</v>
      </c>
      <c r="H2859" s="43">
        <v>98475</v>
      </c>
      <c r="I2859" s="167">
        <v>933755</v>
      </c>
    </row>
    <row r="2860" spans="1:9" s="27" customFormat="1" ht="11.25" customHeight="1" x14ac:dyDescent="0.2">
      <c r="A2860" s="25" t="s">
        <v>393</v>
      </c>
      <c r="B2860" s="25" t="s">
        <v>89</v>
      </c>
      <c r="C2860" s="25" t="s">
        <v>379</v>
      </c>
      <c r="D2860" s="25" t="s">
        <v>82</v>
      </c>
      <c r="E2860" s="25" t="s">
        <v>20</v>
      </c>
      <c r="F2860" s="43">
        <v>3490</v>
      </c>
      <c r="G2860" s="43">
        <v>12480</v>
      </c>
      <c r="H2860" s="43">
        <v>690930</v>
      </c>
      <c r="I2860" s="167">
        <v>6852860</v>
      </c>
    </row>
    <row r="2861" spans="1:9" s="27" customFormat="1" ht="11.25" customHeight="1" x14ac:dyDescent="0.2">
      <c r="A2861" s="25" t="s">
        <v>393</v>
      </c>
      <c r="B2861" s="25" t="s">
        <v>88</v>
      </c>
      <c r="C2861" s="25" t="s">
        <v>122</v>
      </c>
      <c r="D2861" s="25" t="s">
        <v>66</v>
      </c>
      <c r="E2861" s="25" t="s">
        <v>12</v>
      </c>
      <c r="F2861" s="43">
        <v>120</v>
      </c>
      <c r="G2861" s="43">
        <v>355</v>
      </c>
      <c r="H2861" s="43">
        <v>28095</v>
      </c>
      <c r="I2861" s="167">
        <v>306485</v>
      </c>
    </row>
    <row r="2862" spans="1:9" s="27" customFormat="1" ht="11.25" customHeight="1" x14ac:dyDescent="0.2">
      <c r="A2862" s="25" t="s">
        <v>393</v>
      </c>
      <c r="B2862" s="25" t="s">
        <v>88</v>
      </c>
      <c r="C2862" s="25" t="s">
        <v>122</v>
      </c>
      <c r="D2862" s="25" t="s">
        <v>67</v>
      </c>
      <c r="E2862" s="25" t="s">
        <v>15</v>
      </c>
      <c r="F2862" s="43">
        <v>390</v>
      </c>
      <c r="G2862" s="43">
        <v>2065</v>
      </c>
      <c r="H2862" s="43">
        <v>102205</v>
      </c>
      <c r="I2862" s="167">
        <v>912455</v>
      </c>
    </row>
    <row r="2863" spans="1:9" s="27" customFormat="1" ht="11.25" customHeight="1" x14ac:dyDescent="0.2">
      <c r="A2863" s="25" t="s">
        <v>393</v>
      </c>
      <c r="B2863" s="25" t="s">
        <v>88</v>
      </c>
      <c r="C2863" s="25" t="s">
        <v>122</v>
      </c>
      <c r="D2863" s="25" t="s">
        <v>69</v>
      </c>
      <c r="E2863" s="25" t="s">
        <v>14</v>
      </c>
      <c r="F2863" s="43">
        <v>45</v>
      </c>
      <c r="G2863" s="43">
        <v>535</v>
      </c>
      <c r="H2863" s="43">
        <v>12980</v>
      </c>
      <c r="I2863" s="167">
        <v>132275</v>
      </c>
    </row>
    <row r="2864" spans="1:9" s="27" customFormat="1" ht="11.25" customHeight="1" x14ac:dyDescent="0.2">
      <c r="A2864" s="25" t="s">
        <v>393</v>
      </c>
      <c r="B2864" s="25" t="s">
        <v>88</v>
      </c>
      <c r="C2864" s="25" t="s">
        <v>122</v>
      </c>
      <c r="D2864" s="25" t="s">
        <v>70</v>
      </c>
      <c r="E2864" s="25" t="s">
        <v>17</v>
      </c>
      <c r="F2864" s="43">
        <v>25</v>
      </c>
      <c r="G2864" s="43">
        <v>460</v>
      </c>
      <c r="H2864" s="43">
        <v>13060</v>
      </c>
      <c r="I2864" s="167">
        <v>116745</v>
      </c>
    </row>
    <row r="2865" spans="1:9" s="27" customFormat="1" ht="11.25" customHeight="1" x14ac:dyDescent="0.2">
      <c r="A2865" s="25" t="s">
        <v>393</v>
      </c>
      <c r="B2865" s="25" t="s">
        <v>88</v>
      </c>
      <c r="C2865" s="25" t="s">
        <v>122</v>
      </c>
      <c r="D2865" s="25" t="s">
        <v>71</v>
      </c>
      <c r="E2865" s="25" t="s">
        <v>22</v>
      </c>
      <c r="F2865" s="43">
        <v>345</v>
      </c>
      <c r="G2865" s="43">
        <v>2700</v>
      </c>
      <c r="H2865" s="43">
        <v>104615</v>
      </c>
      <c r="I2865" s="167">
        <v>1009070</v>
      </c>
    </row>
    <row r="2866" spans="1:9" s="27" customFormat="1" ht="11.25" customHeight="1" x14ac:dyDescent="0.2">
      <c r="A2866" s="25" t="s">
        <v>393</v>
      </c>
      <c r="B2866" s="25" t="s">
        <v>88</v>
      </c>
      <c r="C2866" s="25" t="s">
        <v>122</v>
      </c>
      <c r="D2866" s="25" t="s">
        <v>72</v>
      </c>
      <c r="E2866" s="25" t="s">
        <v>10</v>
      </c>
      <c r="F2866" s="43">
        <v>15</v>
      </c>
      <c r="G2866" s="43">
        <v>55</v>
      </c>
      <c r="H2866" s="43">
        <v>5485</v>
      </c>
      <c r="I2866" s="167">
        <v>60870</v>
      </c>
    </row>
    <row r="2867" spans="1:9" s="27" customFormat="1" ht="11.25" customHeight="1" x14ac:dyDescent="0.2">
      <c r="A2867" s="25" t="s">
        <v>393</v>
      </c>
      <c r="B2867" s="25" t="s">
        <v>88</v>
      </c>
      <c r="C2867" s="25" t="s">
        <v>122</v>
      </c>
      <c r="D2867" s="25" t="s">
        <v>73</v>
      </c>
      <c r="E2867" s="25" t="s">
        <v>18</v>
      </c>
      <c r="F2867" s="43">
        <v>215</v>
      </c>
      <c r="G2867" s="43">
        <v>910</v>
      </c>
      <c r="H2867" s="43">
        <v>48840</v>
      </c>
      <c r="I2867" s="167">
        <v>468325</v>
      </c>
    </row>
    <row r="2868" spans="1:9" s="27" customFormat="1" ht="11.25" customHeight="1" x14ac:dyDescent="0.2">
      <c r="A2868" s="25" t="s">
        <v>393</v>
      </c>
      <c r="B2868" s="25" t="s">
        <v>88</v>
      </c>
      <c r="C2868" s="25" t="s">
        <v>122</v>
      </c>
      <c r="D2868" s="25" t="s">
        <v>74</v>
      </c>
      <c r="E2868" s="25" t="s">
        <v>23</v>
      </c>
      <c r="F2868" s="43">
        <v>2145</v>
      </c>
      <c r="G2868" s="43">
        <v>8080</v>
      </c>
      <c r="H2868" s="43">
        <v>436510</v>
      </c>
      <c r="I2868" s="167">
        <v>4115330</v>
      </c>
    </row>
    <row r="2869" spans="1:9" s="27" customFormat="1" ht="11.25" customHeight="1" x14ac:dyDescent="0.2">
      <c r="A2869" s="25" t="s">
        <v>393</v>
      </c>
      <c r="B2869" s="25" t="s">
        <v>88</v>
      </c>
      <c r="C2869" s="25" t="s">
        <v>122</v>
      </c>
      <c r="D2869" s="25" t="s">
        <v>75</v>
      </c>
      <c r="E2869" s="25" t="s">
        <v>21</v>
      </c>
      <c r="F2869" s="43">
        <v>265</v>
      </c>
      <c r="G2869" s="43">
        <v>2535</v>
      </c>
      <c r="H2869" s="43">
        <v>174080</v>
      </c>
      <c r="I2869" s="167">
        <v>2003800</v>
      </c>
    </row>
    <row r="2870" spans="1:9" s="27" customFormat="1" ht="11.25" customHeight="1" x14ac:dyDescent="0.2">
      <c r="A2870" s="25" t="s">
        <v>393</v>
      </c>
      <c r="B2870" s="25" t="s">
        <v>88</v>
      </c>
      <c r="C2870" s="25" t="s">
        <v>122</v>
      </c>
      <c r="D2870" s="25" t="s">
        <v>76</v>
      </c>
      <c r="E2870" s="25" t="s">
        <v>24</v>
      </c>
      <c r="F2870" s="43">
        <v>6615</v>
      </c>
      <c r="G2870" s="43">
        <v>28760</v>
      </c>
      <c r="H2870" s="43">
        <v>3042250</v>
      </c>
      <c r="I2870" s="167">
        <v>27284005</v>
      </c>
    </row>
    <row r="2871" spans="1:9" s="27" customFormat="1" ht="11.25" customHeight="1" x14ac:dyDescent="0.2">
      <c r="A2871" s="25" t="s">
        <v>393</v>
      </c>
      <c r="B2871" s="25" t="s">
        <v>88</v>
      </c>
      <c r="C2871" s="25" t="s">
        <v>122</v>
      </c>
      <c r="D2871" s="25" t="s">
        <v>77</v>
      </c>
      <c r="E2871" s="25" t="s">
        <v>16</v>
      </c>
      <c r="F2871" s="43">
        <v>235</v>
      </c>
      <c r="G2871" s="43">
        <v>915</v>
      </c>
      <c r="H2871" s="43">
        <v>73025</v>
      </c>
      <c r="I2871" s="167">
        <v>747000</v>
      </c>
    </row>
    <row r="2872" spans="1:9" s="27" customFormat="1" ht="11.25" customHeight="1" x14ac:dyDescent="0.2">
      <c r="A2872" s="25" t="s">
        <v>393</v>
      </c>
      <c r="B2872" s="25" t="s">
        <v>88</v>
      </c>
      <c r="C2872" s="25" t="s">
        <v>122</v>
      </c>
      <c r="D2872" s="25" t="s">
        <v>78</v>
      </c>
      <c r="E2872" s="25" t="s">
        <v>13</v>
      </c>
      <c r="F2872" s="43">
        <v>225</v>
      </c>
      <c r="G2872" s="43">
        <v>665</v>
      </c>
      <c r="H2872" s="43">
        <v>44800</v>
      </c>
      <c r="I2872" s="167">
        <v>527655</v>
      </c>
    </row>
    <row r="2873" spans="1:9" s="27" customFormat="1" ht="11.25" customHeight="1" x14ac:dyDescent="0.2">
      <c r="A2873" s="25" t="s">
        <v>393</v>
      </c>
      <c r="B2873" s="25" t="s">
        <v>88</v>
      </c>
      <c r="C2873" s="25" t="s">
        <v>122</v>
      </c>
      <c r="D2873" s="25" t="s">
        <v>79</v>
      </c>
      <c r="E2873" s="25" t="s">
        <v>11</v>
      </c>
      <c r="F2873" s="43">
        <v>190</v>
      </c>
      <c r="G2873" s="43">
        <v>390</v>
      </c>
      <c r="H2873" s="43">
        <v>23975</v>
      </c>
      <c r="I2873" s="167">
        <v>215130</v>
      </c>
    </row>
    <row r="2874" spans="1:9" s="27" customFormat="1" ht="11.25" customHeight="1" x14ac:dyDescent="0.2">
      <c r="A2874" s="25" t="s">
        <v>393</v>
      </c>
      <c r="B2874" s="25" t="s">
        <v>88</v>
      </c>
      <c r="C2874" s="25" t="s">
        <v>122</v>
      </c>
      <c r="D2874" s="25" t="s">
        <v>80</v>
      </c>
      <c r="E2874" s="25" t="s">
        <v>25</v>
      </c>
      <c r="F2874" s="43">
        <v>1360</v>
      </c>
      <c r="G2874" s="43">
        <v>5825</v>
      </c>
      <c r="H2874" s="43">
        <v>363045</v>
      </c>
      <c r="I2874" s="167">
        <v>3679175</v>
      </c>
    </row>
    <row r="2875" spans="1:9" s="27" customFormat="1" ht="11.25" customHeight="1" x14ac:dyDescent="0.2">
      <c r="A2875" s="25" t="s">
        <v>393</v>
      </c>
      <c r="B2875" s="25" t="s">
        <v>88</v>
      </c>
      <c r="C2875" s="25" t="s">
        <v>122</v>
      </c>
      <c r="D2875" s="25" t="s">
        <v>81</v>
      </c>
      <c r="E2875" s="25" t="s">
        <v>19</v>
      </c>
      <c r="F2875" s="43">
        <v>655</v>
      </c>
      <c r="G2875" s="43">
        <v>2175</v>
      </c>
      <c r="H2875" s="43">
        <v>88350</v>
      </c>
      <c r="I2875" s="167">
        <v>865660</v>
      </c>
    </row>
    <row r="2876" spans="1:9" s="27" customFormat="1" ht="11.25" customHeight="1" x14ac:dyDescent="0.2">
      <c r="A2876" s="25" t="s">
        <v>393</v>
      </c>
      <c r="B2876" s="25" t="s">
        <v>88</v>
      </c>
      <c r="C2876" s="25" t="s">
        <v>122</v>
      </c>
      <c r="D2876" s="25" t="s">
        <v>82</v>
      </c>
      <c r="E2876" s="25" t="s">
        <v>20</v>
      </c>
      <c r="F2876" s="43">
        <v>2680</v>
      </c>
      <c r="G2876" s="43">
        <v>9805</v>
      </c>
      <c r="H2876" s="43">
        <v>587390</v>
      </c>
      <c r="I2876" s="167">
        <v>5673150</v>
      </c>
    </row>
    <row r="2877" spans="1:9" s="27" customFormat="1" ht="11.25" customHeight="1" x14ac:dyDescent="0.2">
      <c r="A2877" s="25" t="s">
        <v>393</v>
      </c>
      <c r="B2877" s="25" t="s">
        <v>87</v>
      </c>
      <c r="C2877" s="25" t="s">
        <v>123</v>
      </c>
      <c r="D2877" s="25" t="s">
        <v>66</v>
      </c>
      <c r="E2877" s="25" t="s">
        <v>12</v>
      </c>
      <c r="F2877" s="43">
        <v>425</v>
      </c>
      <c r="G2877" s="43">
        <v>895</v>
      </c>
      <c r="H2877" s="43">
        <v>71775</v>
      </c>
      <c r="I2877" s="167">
        <v>721285</v>
      </c>
    </row>
    <row r="2878" spans="1:9" s="27" customFormat="1" ht="11.25" customHeight="1" x14ac:dyDescent="0.2">
      <c r="A2878" s="25" t="s">
        <v>393</v>
      </c>
      <c r="B2878" s="25" t="s">
        <v>87</v>
      </c>
      <c r="C2878" s="25" t="s">
        <v>123</v>
      </c>
      <c r="D2878" s="25" t="s">
        <v>67</v>
      </c>
      <c r="E2878" s="25" t="s">
        <v>15</v>
      </c>
      <c r="F2878" s="43">
        <v>660</v>
      </c>
      <c r="G2878" s="43">
        <v>2745</v>
      </c>
      <c r="H2878" s="43">
        <v>142130</v>
      </c>
      <c r="I2878" s="167">
        <v>1231170</v>
      </c>
    </row>
    <row r="2879" spans="1:9" s="27" customFormat="1" ht="11.25" customHeight="1" x14ac:dyDescent="0.2">
      <c r="A2879" s="25" t="s">
        <v>393</v>
      </c>
      <c r="B2879" s="25" t="s">
        <v>87</v>
      </c>
      <c r="C2879" s="25" t="s">
        <v>123</v>
      </c>
      <c r="D2879" s="25" t="s">
        <v>69</v>
      </c>
      <c r="E2879" s="25" t="s">
        <v>14</v>
      </c>
      <c r="F2879" s="43">
        <v>120</v>
      </c>
      <c r="G2879" s="43">
        <v>1515</v>
      </c>
      <c r="H2879" s="43">
        <v>56450</v>
      </c>
      <c r="I2879" s="167">
        <v>639360</v>
      </c>
    </row>
    <row r="2880" spans="1:9" s="27" customFormat="1" ht="11.25" customHeight="1" x14ac:dyDescent="0.2">
      <c r="A2880" s="25" t="s">
        <v>393</v>
      </c>
      <c r="B2880" s="25" t="s">
        <v>87</v>
      </c>
      <c r="C2880" s="25" t="s">
        <v>123</v>
      </c>
      <c r="D2880" s="25" t="s">
        <v>70</v>
      </c>
      <c r="E2880" s="25" t="s">
        <v>17</v>
      </c>
      <c r="F2880" s="43">
        <v>65</v>
      </c>
      <c r="G2880" s="43">
        <v>4095</v>
      </c>
      <c r="H2880" s="43">
        <v>185110</v>
      </c>
      <c r="I2880" s="167">
        <v>2048690</v>
      </c>
    </row>
    <row r="2881" spans="1:9" s="27" customFormat="1" ht="11.25" customHeight="1" x14ac:dyDescent="0.2">
      <c r="A2881" s="25" t="s">
        <v>393</v>
      </c>
      <c r="B2881" s="25" t="s">
        <v>87</v>
      </c>
      <c r="C2881" s="25" t="s">
        <v>123</v>
      </c>
      <c r="D2881" s="25" t="s">
        <v>71</v>
      </c>
      <c r="E2881" s="25" t="s">
        <v>22</v>
      </c>
      <c r="F2881" s="43">
        <v>925</v>
      </c>
      <c r="G2881" s="43">
        <v>9575</v>
      </c>
      <c r="H2881" s="43">
        <v>412705</v>
      </c>
      <c r="I2881" s="167">
        <v>4110085</v>
      </c>
    </row>
    <row r="2882" spans="1:9" s="27" customFormat="1" ht="11.25" customHeight="1" x14ac:dyDescent="0.2">
      <c r="A2882" s="25" t="s">
        <v>393</v>
      </c>
      <c r="B2882" s="25" t="s">
        <v>87</v>
      </c>
      <c r="C2882" s="25" t="s">
        <v>123</v>
      </c>
      <c r="D2882" s="25" t="s">
        <v>72</v>
      </c>
      <c r="E2882" s="25" t="s">
        <v>10</v>
      </c>
      <c r="F2882" s="43">
        <v>45</v>
      </c>
      <c r="G2882" s="43">
        <v>160</v>
      </c>
      <c r="H2882" s="43">
        <v>10565</v>
      </c>
      <c r="I2882" s="167">
        <v>100945</v>
      </c>
    </row>
    <row r="2883" spans="1:9" s="27" customFormat="1" ht="11.25" customHeight="1" x14ac:dyDescent="0.2">
      <c r="A2883" s="25" t="s">
        <v>393</v>
      </c>
      <c r="B2883" s="25" t="s">
        <v>87</v>
      </c>
      <c r="C2883" s="25" t="s">
        <v>123</v>
      </c>
      <c r="D2883" s="25" t="s">
        <v>73</v>
      </c>
      <c r="E2883" s="25" t="s">
        <v>18</v>
      </c>
      <c r="F2883" s="43">
        <v>495</v>
      </c>
      <c r="G2883" s="43">
        <v>1265</v>
      </c>
      <c r="H2883" s="43">
        <v>97750</v>
      </c>
      <c r="I2883" s="167">
        <v>943290</v>
      </c>
    </row>
    <row r="2884" spans="1:9" s="27" customFormat="1" ht="11.25" customHeight="1" x14ac:dyDescent="0.2">
      <c r="A2884" s="25" t="s">
        <v>393</v>
      </c>
      <c r="B2884" s="25" t="s">
        <v>87</v>
      </c>
      <c r="C2884" s="25" t="s">
        <v>123</v>
      </c>
      <c r="D2884" s="25" t="s">
        <v>74</v>
      </c>
      <c r="E2884" s="25" t="s">
        <v>23</v>
      </c>
      <c r="F2884" s="43">
        <v>4255</v>
      </c>
      <c r="G2884" s="43">
        <v>15285</v>
      </c>
      <c r="H2884" s="43">
        <v>925825</v>
      </c>
      <c r="I2884" s="167">
        <v>8709100</v>
      </c>
    </row>
    <row r="2885" spans="1:9" s="27" customFormat="1" ht="11.25" customHeight="1" x14ac:dyDescent="0.2">
      <c r="A2885" s="25" t="s">
        <v>393</v>
      </c>
      <c r="B2885" s="25" t="s">
        <v>87</v>
      </c>
      <c r="C2885" s="25" t="s">
        <v>123</v>
      </c>
      <c r="D2885" s="25" t="s">
        <v>75</v>
      </c>
      <c r="E2885" s="25" t="s">
        <v>21</v>
      </c>
      <c r="F2885" s="43">
        <v>545</v>
      </c>
      <c r="G2885" s="43">
        <v>4215</v>
      </c>
      <c r="H2885" s="43">
        <v>237710</v>
      </c>
      <c r="I2885" s="167">
        <v>2426500</v>
      </c>
    </row>
    <row r="2886" spans="1:9" s="27" customFormat="1" ht="11.25" customHeight="1" x14ac:dyDescent="0.2">
      <c r="A2886" s="25" t="s">
        <v>393</v>
      </c>
      <c r="B2886" s="25" t="s">
        <v>87</v>
      </c>
      <c r="C2886" s="25" t="s">
        <v>123</v>
      </c>
      <c r="D2886" s="25" t="s">
        <v>76</v>
      </c>
      <c r="E2886" s="25" t="s">
        <v>24</v>
      </c>
      <c r="F2886" s="43">
        <v>11285</v>
      </c>
      <c r="G2886" s="43">
        <v>53635</v>
      </c>
      <c r="H2886" s="43">
        <v>5636600</v>
      </c>
      <c r="I2886" s="167">
        <v>51180370</v>
      </c>
    </row>
    <row r="2887" spans="1:9" s="27" customFormat="1" ht="11.25" customHeight="1" x14ac:dyDescent="0.2">
      <c r="A2887" s="25" t="s">
        <v>393</v>
      </c>
      <c r="B2887" s="25" t="s">
        <v>87</v>
      </c>
      <c r="C2887" s="25" t="s">
        <v>123</v>
      </c>
      <c r="D2887" s="25" t="s">
        <v>77</v>
      </c>
      <c r="E2887" s="25" t="s">
        <v>16</v>
      </c>
      <c r="F2887" s="43">
        <v>435</v>
      </c>
      <c r="G2887" s="43">
        <v>1890</v>
      </c>
      <c r="H2887" s="43">
        <v>150255</v>
      </c>
      <c r="I2887" s="167">
        <v>1581305</v>
      </c>
    </row>
    <row r="2888" spans="1:9" s="27" customFormat="1" ht="11.25" customHeight="1" x14ac:dyDescent="0.2">
      <c r="A2888" s="25" t="s">
        <v>393</v>
      </c>
      <c r="B2888" s="25" t="s">
        <v>87</v>
      </c>
      <c r="C2888" s="25" t="s">
        <v>123</v>
      </c>
      <c r="D2888" s="25" t="s">
        <v>78</v>
      </c>
      <c r="E2888" s="25" t="s">
        <v>13</v>
      </c>
      <c r="F2888" s="43">
        <v>425</v>
      </c>
      <c r="G2888" s="43">
        <v>1330</v>
      </c>
      <c r="H2888" s="43">
        <v>93170</v>
      </c>
      <c r="I2888" s="167">
        <v>1093920</v>
      </c>
    </row>
    <row r="2889" spans="1:9" s="27" customFormat="1" ht="11.25" customHeight="1" x14ac:dyDescent="0.2">
      <c r="A2889" s="25" t="s">
        <v>393</v>
      </c>
      <c r="B2889" s="25" t="s">
        <v>87</v>
      </c>
      <c r="C2889" s="25" t="s">
        <v>123</v>
      </c>
      <c r="D2889" s="25" t="s">
        <v>79</v>
      </c>
      <c r="E2889" s="25" t="s">
        <v>11</v>
      </c>
      <c r="F2889" s="43">
        <v>490</v>
      </c>
      <c r="G2889" s="43">
        <v>970</v>
      </c>
      <c r="H2889" s="43">
        <v>63885</v>
      </c>
      <c r="I2889" s="167">
        <v>610635</v>
      </c>
    </row>
    <row r="2890" spans="1:9" s="27" customFormat="1" ht="11.25" customHeight="1" x14ac:dyDescent="0.2">
      <c r="A2890" s="25" t="s">
        <v>393</v>
      </c>
      <c r="B2890" s="25" t="s">
        <v>87</v>
      </c>
      <c r="C2890" s="25" t="s">
        <v>123</v>
      </c>
      <c r="D2890" s="25" t="s">
        <v>80</v>
      </c>
      <c r="E2890" s="25" t="s">
        <v>25</v>
      </c>
      <c r="F2890" s="43">
        <v>2575</v>
      </c>
      <c r="G2890" s="43">
        <v>10595</v>
      </c>
      <c r="H2890" s="43">
        <v>718490</v>
      </c>
      <c r="I2890" s="167">
        <v>7118355</v>
      </c>
    </row>
    <row r="2891" spans="1:9" s="27" customFormat="1" ht="11.25" customHeight="1" x14ac:dyDescent="0.2">
      <c r="A2891" s="25" t="s">
        <v>393</v>
      </c>
      <c r="B2891" s="25" t="s">
        <v>87</v>
      </c>
      <c r="C2891" s="25" t="s">
        <v>123</v>
      </c>
      <c r="D2891" s="25" t="s">
        <v>81</v>
      </c>
      <c r="E2891" s="25" t="s">
        <v>19</v>
      </c>
      <c r="F2891" s="43">
        <v>1215</v>
      </c>
      <c r="G2891" s="43">
        <v>3665</v>
      </c>
      <c r="H2891" s="43">
        <v>167400</v>
      </c>
      <c r="I2891" s="167">
        <v>1555790</v>
      </c>
    </row>
    <row r="2892" spans="1:9" s="27" customFormat="1" ht="11.25" customHeight="1" x14ac:dyDescent="0.2">
      <c r="A2892" s="25" t="s">
        <v>393</v>
      </c>
      <c r="B2892" s="25" t="s">
        <v>87</v>
      </c>
      <c r="C2892" s="25" t="s">
        <v>123</v>
      </c>
      <c r="D2892" s="25" t="s">
        <v>82</v>
      </c>
      <c r="E2892" s="25" t="s">
        <v>20</v>
      </c>
      <c r="F2892" s="43">
        <v>4710</v>
      </c>
      <c r="G2892" s="43">
        <v>16370</v>
      </c>
      <c r="H2892" s="43">
        <v>1105480</v>
      </c>
      <c r="I2892" s="167">
        <v>10859500</v>
      </c>
    </row>
    <row r="2893" spans="1:9" s="27" customFormat="1" ht="11.25" customHeight="1" x14ac:dyDescent="0.2">
      <c r="A2893" s="25" t="s">
        <v>393</v>
      </c>
      <c r="B2893" s="25" t="s">
        <v>103</v>
      </c>
      <c r="C2893" s="25" t="s">
        <v>124</v>
      </c>
      <c r="D2893" s="25" t="s">
        <v>66</v>
      </c>
      <c r="E2893" s="25" t="s">
        <v>12</v>
      </c>
      <c r="F2893" s="43">
        <v>265</v>
      </c>
      <c r="G2893" s="43">
        <v>605</v>
      </c>
      <c r="H2893" s="43">
        <v>51160</v>
      </c>
      <c r="I2893" s="167">
        <v>472170</v>
      </c>
    </row>
    <row r="2894" spans="1:9" s="27" customFormat="1" ht="11.25" customHeight="1" x14ac:dyDescent="0.2">
      <c r="A2894" s="25" t="s">
        <v>393</v>
      </c>
      <c r="B2894" s="25" t="s">
        <v>103</v>
      </c>
      <c r="C2894" s="25" t="s">
        <v>124</v>
      </c>
      <c r="D2894" s="25" t="s">
        <v>67</v>
      </c>
      <c r="E2894" s="25" t="s">
        <v>15</v>
      </c>
      <c r="F2894" s="43">
        <v>700</v>
      </c>
      <c r="G2894" s="43">
        <v>3080</v>
      </c>
      <c r="H2894" s="43">
        <v>165930</v>
      </c>
      <c r="I2894" s="167">
        <v>1432905</v>
      </c>
    </row>
    <row r="2895" spans="1:9" s="27" customFormat="1" ht="11.25" customHeight="1" x14ac:dyDescent="0.2">
      <c r="A2895" s="25" t="s">
        <v>393</v>
      </c>
      <c r="B2895" s="25" t="s">
        <v>103</v>
      </c>
      <c r="C2895" s="25" t="s">
        <v>124</v>
      </c>
      <c r="D2895" s="25" t="s">
        <v>68</v>
      </c>
      <c r="E2895" s="25" t="s">
        <v>9</v>
      </c>
      <c r="F2895" s="43">
        <v>0</v>
      </c>
      <c r="G2895" s="43">
        <v>0</v>
      </c>
      <c r="H2895" s="43">
        <v>150</v>
      </c>
      <c r="I2895" s="167">
        <v>1955</v>
      </c>
    </row>
    <row r="2896" spans="1:9" s="27" customFormat="1" ht="11.25" customHeight="1" x14ac:dyDescent="0.2">
      <c r="A2896" s="25" t="s">
        <v>393</v>
      </c>
      <c r="B2896" s="25" t="s">
        <v>103</v>
      </c>
      <c r="C2896" s="25" t="s">
        <v>124</v>
      </c>
      <c r="D2896" s="25" t="s">
        <v>69</v>
      </c>
      <c r="E2896" s="25" t="s">
        <v>14</v>
      </c>
      <c r="F2896" s="43">
        <v>120</v>
      </c>
      <c r="G2896" s="43">
        <v>2025</v>
      </c>
      <c r="H2896" s="43">
        <v>73245</v>
      </c>
      <c r="I2896" s="167">
        <v>877635</v>
      </c>
    </row>
    <row r="2897" spans="1:9" s="27" customFormat="1" ht="11.25" customHeight="1" x14ac:dyDescent="0.2">
      <c r="A2897" s="25" t="s">
        <v>393</v>
      </c>
      <c r="B2897" s="25" t="s">
        <v>103</v>
      </c>
      <c r="C2897" s="25" t="s">
        <v>124</v>
      </c>
      <c r="D2897" s="25" t="s">
        <v>70</v>
      </c>
      <c r="E2897" s="25" t="s">
        <v>17</v>
      </c>
      <c r="F2897" s="43">
        <v>50</v>
      </c>
      <c r="G2897" s="43">
        <v>14185</v>
      </c>
      <c r="H2897" s="43">
        <v>411915</v>
      </c>
      <c r="I2897" s="167">
        <v>5855290</v>
      </c>
    </row>
    <row r="2898" spans="1:9" s="27" customFormat="1" ht="11.25" customHeight="1" x14ac:dyDescent="0.2">
      <c r="A2898" s="25" t="s">
        <v>393</v>
      </c>
      <c r="B2898" s="25" t="s">
        <v>103</v>
      </c>
      <c r="C2898" s="25" t="s">
        <v>124</v>
      </c>
      <c r="D2898" s="25" t="s">
        <v>71</v>
      </c>
      <c r="E2898" s="25" t="s">
        <v>22</v>
      </c>
      <c r="F2898" s="43">
        <v>850</v>
      </c>
      <c r="G2898" s="43">
        <v>10660</v>
      </c>
      <c r="H2898" s="43">
        <v>534775</v>
      </c>
      <c r="I2898" s="167">
        <v>5474315</v>
      </c>
    </row>
    <row r="2899" spans="1:9" s="27" customFormat="1" ht="11.25" customHeight="1" x14ac:dyDescent="0.2">
      <c r="A2899" s="25" t="s">
        <v>393</v>
      </c>
      <c r="B2899" s="25" t="s">
        <v>103</v>
      </c>
      <c r="C2899" s="25" t="s">
        <v>124</v>
      </c>
      <c r="D2899" s="25" t="s">
        <v>72</v>
      </c>
      <c r="E2899" s="25" t="s">
        <v>10</v>
      </c>
      <c r="F2899" s="43">
        <v>65</v>
      </c>
      <c r="G2899" s="43">
        <v>280</v>
      </c>
      <c r="H2899" s="43">
        <v>28245</v>
      </c>
      <c r="I2899" s="167">
        <v>244420</v>
      </c>
    </row>
    <row r="2900" spans="1:9" s="27" customFormat="1" ht="11.25" customHeight="1" x14ac:dyDescent="0.2">
      <c r="A2900" s="25" t="s">
        <v>393</v>
      </c>
      <c r="B2900" s="25" t="s">
        <v>103</v>
      </c>
      <c r="C2900" s="25" t="s">
        <v>124</v>
      </c>
      <c r="D2900" s="25" t="s">
        <v>73</v>
      </c>
      <c r="E2900" s="25" t="s">
        <v>18</v>
      </c>
      <c r="F2900" s="43">
        <v>710</v>
      </c>
      <c r="G2900" s="43">
        <v>2045</v>
      </c>
      <c r="H2900" s="43">
        <v>166570</v>
      </c>
      <c r="I2900" s="167">
        <v>1550220</v>
      </c>
    </row>
    <row r="2901" spans="1:9" s="27" customFormat="1" ht="11.25" customHeight="1" x14ac:dyDescent="0.2">
      <c r="A2901" s="25" t="s">
        <v>393</v>
      </c>
      <c r="B2901" s="25" t="s">
        <v>103</v>
      </c>
      <c r="C2901" s="25" t="s">
        <v>124</v>
      </c>
      <c r="D2901" s="25" t="s">
        <v>74</v>
      </c>
      <c r="E2901" s="25" t="s">
        <v>23</v>
      </c>
      <c r="F2901" s="43">
        <v>4885</v>
      </c>
      <c r="G2901" s="43">
        <v>16895</v>
      </c>
      <c r="H2901" s="43">
        <v>1053940</v>
      </c>
      <c r="I2901" s="167">
        <v>9849830</v>
      </c>
    </row>
    <row r="2902" spans="1:9" s="27" customFormat="1" ht="11.25" customHeight="1" x14ac:dyDescent="0.2">
      <c r="A2902" s="25" t="s">
        <v>393</v>
      </c>
      <c r="B2902" s="25" t="s">
        <v>103</v>
      </c>
      <c r="C2902" s="25" t="s">
        <v>124</v>
      </c>
      <c r="D2902" s="25" t="s">
        <v>75</v>
      </c>
      <c r="E2902" s="25" t="s">
        <v>21</v>
      </c>
      <c r="F2902" s="43">
        <v>615</v>
      </c>
      <c r="G2902" s="43">
        <v>6820</v>
      </c>
      <c r="H2902" s="43">
        <v>419155</v>
      </c>
      <c r="I2902" s="167">
        <v>4589310</v>
      </c>
    </row>
    <row r="2903" spans="1:9" s="27" customFormat="1" ht="11.25" customHeight="1" x14ac:dyDescent="0.2">
      <c r="A2903" s="25" t="s">
        <v>393</v>
      </c>
      <c r="B2903" s="25" t="s">
        <v>103</v>
      </c>
      <c r="C2903" s="25" t="s">
        <v>124</v>
      </c>
      <c r="D2903" s="25" t="s">
        <v>76</v>
      </c>
      <c r="E2903" s="25" t="s">
        <v>24</v>
      </c>
      <c r="F2903" s="43">
        <v>11925</v>
      </c>
      <c r="G2903" s="43">
        <v>53620</v>
      </c>
      <c r="H2903" s="43">
        <v>5563805</v>
      </c>
      <c r="I2903" s="167">
        <v>49339005</v>
      </c>
    </row>
    <row r="2904" spans="1:9" s="27" customFormat="1" ht="11.25" customHeight="1" x14ac:dyDescent="0.2">
      <c r="A2904" s="25" t="s">
        <v>393</v>
      </c>
      <c r="B2904" s="25" t="s">
        <v>103</v>
      </c>
      <c r="C2904" s="25" t="s">
        <v>124</v>
      </c>
      <c r="D2904" s="25" t="s">
        <v>77</v>
      </c>
      <c r="E2904" s="25" t="s">
        <v>16</v>
      </c>
      <c r="F2904" s="43">
        <v>540</v>
      </c>
      <c r="G2904" s="43">
        <v>2605</v>
      </c>
      <c r="H2904" s="43">
        <v>198695</v>
      </c>
      <c r="I2904" s="167">
        <v>2152060</v>
      </c>
    </row>
    <row r="2905" spans="1:9" s="27" customFormat="1" ht="11.25" customHeight="1" x14ac:dyDescent="0.2">
      <c r="A2905" s="25" t="s">
        <v>393</v>
      </c>
      <c r="B2905" s="25" t="s">
        <v>103</v>
      </c>
      <c r="C2905" s="25" t="s">
        <v>124</v>
      </c>
      <c r="D2905" s="25" t="s">
        <v>78</v>
      </c>
      <c r="E2905" s="25" t="s">
        <v>13</v>
      </c>
      <c r="F2905" s="43">
        <v>400</v>
      </c>
      <c r="G2905" s="43">
        <v>1060</v>
      </c>
      <c r="H2905" s="43">
        <v>67765</v>
      </c>
      <c r="I2905" s="167">
        <v>731795</v>
      </c>
    </row>
    <row r="2906" spans="1:9" s="27" customFormat="1" ht="11.25" customHeight="1" x14ac:dyDescent="0.2">
      <c r="A2906" s="25" t="s">
        <v>393</v>
      </c>
      <c r="B2906" s="25" t="s">
        <v>103</v>
      </c>
      <c r="C2906" s="25" t="s">
        <v>124</v>
      </c>
      <c r="D2906" s="25" t="s">
        <v>79</v>
      </c>
      <c r="E2906" s="25" t="s">
        <v>11</v>
      </c>
      <c r="F2906" s="43">
        <v>635</v>
      </c>
      <c r="G2906" s="43">
        <v>1450</v>
      </c>
      <c r="H2906" s="43">
        <v>101000</v>
      </c>
      <c r="I2906" s="167">
        <v>974480</v>
      </c>
    </row>
    <row r="2907" spans="1:9" s="27" customFormat="1" ht="11.25" customHeight="1" x14ac:dyDescent="0.2">
      <c r="A2907" s="25" t="s">
        <v>393</v>
      </c>
      <c r="B2907" s="25" t="s">
        <v>103</v>
      </c>
      <c r="C2907" s="25" t="s">
        <v>124</v>
      </c>
      <c r="D2907" s="25" t="s">
        <v>80</v>
      </c>
      <c r="E2907" s="25" t="s">
        <v>25</v>
      </c>
      <c r="F2907" s="43">
        <v>3210</v>
      </c>
      <c r="G2907" s="43">
        <v>23970</v>
      </c>
      <c r="H2907" s="43">
        <v>1373880</v>
      </c>
      <c r="I2907" s="167">
        <v>16112690</v>
      </c>
    </row>
    <row r="2908" spans="1:9" s="27" customFormat="1" ht="11.25" customHeight="1" x14ac:dyDescent="0.2">
      <c r="A2908" s="25" t="s">
        <v>393</v>
      </c>
      <c r="B2908" s="25" t="s">
        <v>103</v>
      </c>
      <c r="C2908" s="25" t="s">
        <v>124</v>
      </c>
      <c r="D2908" s="25" t="s">
        <v>81</v>
      </c>
      <c r="E2908" s="25" t="s">
        <v>19</v>
      </c>
      <c r="F2908" s="43">
        <v>1305</v>
      </c>
      <c r="G2908" s="43">
        <v>3960</v>
      </c>
      <c r="H2908" s="43">
        <v>190875</v>
      </c>
      <c r="I2908" s="167">
        <v>1776920</v>
      </c>
    </row>
    <row r="2909" spans="1:9" s="27" customFormat="1" ht="11.25" customHeight="1" x14ac:dyDescent="0.2">
      <c r="A2909" s="25" t="s">
        <v>393</v>
      </c>
      <c r="B2909" s="25" t="s">
        <v>103</v>
      </c>
      <c r="C2909" s="25" t="s">
        <v>124</v>
      </c>
      <c r="D2909" s="25" t="s">
        <v>82</v>
      </c>
      <c r="E2909" s="25" t="s">
        <v>20</v>
      </c>
      <c r="F2909" s="43">
        <v>4975</v>
      </c>
      <c r="G2909" s="43">
        <v>18310</v>
      </c>
      <c r="H2909" s="43">
        <v>1198625</v>
      </c>
      <c r="I2909" s="167">
        <v>11772720</v>
      </c>
    </row>
    <row r="2910" spans="1:9" s="27" customFormat="1" ht="11.25" customHeight="1" x14ac:dyDescent="0.2">
      <c r="A2910" s="25" t="s">
        <v>393</v>
      </c>
      <c r="B2910" s="25" t="s">
        <v>86</v>
      </c>
      <c r="C2910" s="25" t="s">
        <v>378</v>
      </c>
      <c r="D2910" s="25" t="s">
        <v>66</v>
      </c>
      <c r="E2910" s="25" t="s">
        <v>12</v>
      </c>
      <c r="F2910" s="43">
        <v>175</v>
      </c>
      <c r="G2910" s="43">
        <v>375</v>
      </c>
      <c r="H2910" s="43">
        <v>31630</v>
      </c>
      <c r="I2910" s="167">
        <v>290880</v>
      </c>
    </row>
    <row r="2911" spans="1:9" s="27" customFormat="1" ht="11.25" customHeight="1" x14ac:dyDescent="0.2">
      <c r="A2911" s="25" t="s">
        <v>393</v>
      </c>
      <c r="B2911" s="25" t="s">
        <v>86</v>
      </c>
      <c r="C2911" s="25" t="s">
        <v>378</v>
      </c>
      <c r="D2911" s="25" t="s">
        <v>67</v>
      </c>
      <c r="E2911" s="25" t="s">
        <v>15</v>
      </c>
      <c r="F2911" s="43">
        <v>1060</v>
      </c>
      <c r="G2911" s="43">
        <v>4810</v>
      </c>
      <c r="H2911" s="43">
        <v>277475</v>
      </c>
      <c r="I2911" s="167">
        <v>2569740</v>
      </c>
    </row>
    <row r="2912" spans="1:9" s="27" customFormat="1" ht="11.25" customHeight="1" x14ac:dyDescent="0.2">
      <c r="A2912" s="25" t="s">
        <v>393</v>
      </c>
      <c r="B2912" s="25" t="s">
        <v>86</v>
      </c>
      <c r="C2912" s="25" t="s">
        <v>378</v>
      </c>
      <c r="D2912" s="25" t="s">
        <v>69</v>
      </c>
      <c r="E2912" s="25" t="s">
        <v>14</v>
      </c>
      <c r="F2912" s="43">
        <v>305</v>
      </c>
      <c r="G2912" s="43">
        <v>3385</v>
      </c>
      <c r="H2912" s="43">
        <v>131920</v>
      </c>
      <c r="I2912" s="167">
        <v>1530670</v>
      </c>
    </row>
    <row r="2913" spans="1:9" s="27" customFormat="1" ht="11.25" customHeight="1" x14ac:dyDescent="0.2">
      <c r="A2913" s="25" t="s">
        <v>393</v>
      </c>
      <c r="B2913" s="25" t="s">
        <v>86</v>
      </c>
      <c r="C2913" s="25" t="s">
        <v>378</v>
      </c>
      <c r="D2913" s="25" t="s">
        <v>70</v>
      </c>
      <c r="E2913" s="25" t="s">
        <v>17</v>
      </c>
      <c r="F2913" s="43">
        <v>55</v>
      </c>
      <c r="G2913" s="43">
        <v>1045</v>
      </c>
      <c r="H2913" s="43">
        <v>41770</v>
      </c>
      <c r="I2913" s="167">
        <v>461630</v>
      </c>
    </row>
    <row r="2914" spans="1:9" s="27" customFormat="1" ht="11.25" customHeight="1" x14ac:dyDescent="0.2">
      <c r="A2914" s="25" t="s">
        <v>393</v>
      </c>
      <c r="B2914" s="25" t="s">
        <v>86</v>
      </c>
      <c r="C2914" s="25" t="s">
        <v>378</v>
      </c>
      <c r="D2914" s="25" t="s">
        <v>71</v>
      </c>
      <c r="E2914" s="25" t="s">
        <v>22</v>
      </c>
      <c r="F2914" s="43">
        <v>2005</v>
      </c>
      <c r="G2914" s="43">
        <v>18410</v>
      </c>
      <c r="H2914" s="43">
        <v>741140</v>
      </c>
      <c r="I2914" s="167">
        <v>7701880</v>
      </c>
    </row>
    <row r="2915" spans="1:9" s="27" customFormat="1" ht="11.25" customHeight="1" x14ac:dyDescent="0.2">
      <c r="A2915" s="25" t="s">
        <v>393</v>
      </c>
      <c r="B2915" s="25" t="s">
        <v>86</v>
      </c>
      <c r="C2915" s="25" t="s">
        <v>378</v>
      </c>
      <c r="D2915" s="25" t="s">
        <v>72</v>
      </c>
      <c r="E2915" s="25" t="s">
        <v>10</v>
      </c>
      <c r="F2915" s="43">
        <v>90</v>
      </c>
      <c r="G2915" s="43">
        <v>360</v>
      </c>
      <c r="H2915" s="43">
        <v>28005</v>
      </c>
      <c r="I2915" s="167">
        <v>243960</v>
      </c>
    </row>
    <row r="2916" spans="1:9" s="27" customFormat="1" ht="11.25" customHeight="1" x14ac:dyDescent="0.2">
      <c r="A2916" s="25" t="s">
        <v>393</v>
      </c>
      <c r="B2916" s="25" t="s">
        <v>86</v>
      </c>
      <c r="C2916" s="25" t="s">
        <v>378</v>
      </c>
      <c r="D2916" s="25" t="s">
        <v>73</v>
      </c>
      <c r="E2916" s="25" t="s">
        <v>18</v>
      </c>
      <c r="F2916" s="43">
        <v>1065</v>
      </c>
      <c r="G2916" s="43">
        <v>3195</v>
      </c>
      <c r="H2916" s="43">
        <v>267775</v>
      </c>
      <c r="I2916" s="167">
        <v>2669395</v>
      </c>
    </row>
    <row r="2917" spans="1:9" s="27" customFormat="1" ht="11.25" customHeight="1" x14ac:dyDescent="0.2">
      <c r="A2917" s="25" t="s">
        <v>393</v>
      </c>
      <c r="B2917" s="25" t="s">
        <v>86</v>
      </c>
      <c r="C2917" s="25" t="s">
        <v>378</v>
      </c>
      <c r="D2917" s="25" t="s">
        <v>74</v>
      </c>
      <c r="E2917" s="25" t="s">
        <v>23</v>
      </c>
      <c r="F2917" s="43">
        <v>7200</v>
      </c>
      <c r="G2917" s="43">
        <v>26815</v>
      </c>
      <c r="H2917" s="43">
        <v>1605375</v>
      </c>
      <c r="I2917" s="167">
        <v>15849590</v>
      </c>
    </row>
    <row r="2918" spans="1:9" s="27" customFormat="1" ht="11.25" customHeight="1" x14ac:dyDescent="0.2">
      <c r="A2918" s="25" t="s">
        <v>393</v>
      </c>
      <c r="B2918" s="25" t="s">
        <v>86</v>
      </c>
      <c r="C2918" s="25" t="s">
        <v>378</v>
      </c>
      <c r="D2918" s="25" t="s">
        <v>75</v>
      </c>
      <c r="E2918" s="25" t="s">
        <v>21</v>
      </c>
      <c r="F2918" s="43">
        <v>1125</v>
      </c>
      <c r="G2918" s="43">
        <v>16465</v>
      </c>
      <c r="H2918" s="43">
        <v>1126985</v>
      </c>
      <c r="I2918" s="167">
        <v>12322035</v>
      </c>
    </row>
    <row r="2919" spans="1:9" s="27" customFormat="1" ht="11.25" customHeight="1" x14ac:dyDescent="0.2">
      <c r="A2919" s="25" t="s">
        <v>393</v>
      </c>
      <c r="B2919" s="25" t="s">
        <v>86</v>
      </c>
      <c r="C2919" s="25" t="s">
        <v>378</v>
      </c>
      <c r="D2919" s="25" t="s">
        <v>76</v>
      </c>
      <c r="E2919" s="25" t="s">
        <v>24</v>
      </c>
      <c r="F2919" s="43">
        <v>17445</v>
      </c>
      <c r="G2919" s="43">
        <v>81565</v>
      </c>
      <c r="H2919" s="43">
        <v>8137545</v>
      </c>
      <c r="I2919" s="167">
        <v>75332660</v>
      </c>
    </row>
    <row r="2920" spans="1:9" s="27" customFormat="1" ht="11.25" customHeight="1" x14ac:dyDescent="0.2">
      <c r="A2920" s="25" t="s">
        <v>393</v>
      </c>
      <c r="B2920" s="25" t="s">
        <v>86</v>
      </c>
      <c r="C2920" s="25" t="s">
        <v>378</v>
      </c>
      <c r="D2920" s="25" t="s">
        <v>77</v>
      </c>
      <c r="E2920" s="25" t="s">
        <v>16</v>
      </c>
      <c r="F2920" s="43">
        <v>785</v>
      </c>
      <c r="G2920" s="43">
        <v>3570</v>
      </c>
      <c r="H2920" s="43">
        <v>268705</v>
      </c>
      <c r="I2920" s="167">
        <v>2968490</v>
      </c>
    </row>
    <row r="2921" spans="1:9" s="27" customFormat="1" ht="11.25" customHeight="1" x14ac:dyDescent="0.2">
      <c r="A2921" s="25" t="s">
        <v>393</v>
      </c>
      <c r="B2921" s="25" t="s">
        <v>86</v>
      </c>
      <c r="C2921" s="25" t="s">
        <v>378</v>
      </c>
      <c r="D2921" s="25" t="s">
        <v>78</v>
      </c>
      <c r="E2921" s="25" t="s">
        <v>13</v>
      </c>
      <c r="F2921" s="43">
        <v>725</v>
      </c>
      <c r="G2921" s="43">
        <v>2455</v>
      </c>
      <c r="H2921" s="43">
        <v>188790</v>
      </c>
      <c r="I2921" s="167">
        <v>2337920</v>
      </c>
    </row>
    <row r="2922" spans="1:9" s="27" customFormat="1" ht="11.25" customHeight="1" x14ac:dyDescent="0.2">
      <c r="A2922" s="25" t="s">
        <v>393</v>
      </c>
      <c r="B2922" s="25" t="s">
        <v>86</v>
      </c>
      <c r="C2922" s="25" t="s">
        <v>378</v>
      </c>
      <c r="D2922" s="25" t="s">
        <v>79</v>
      </c>
      <c r="E2922" s="25" t="s">
        <v>11</v>
      </c>
      <c r="F2922" s="43">
        <v>800</v>
      </c>
      <c r="G2922" s="43">
        <v>2110</v>
      </c>
      <c r="H2922" s="43">
        <v>143210</v>
      </c>
      <c r="I2922" s="167">
        <v>1413570</v>
      </c>
    </row>
    <row r="2923" spans="1:9" s="27" customFormat="1" ht="11.25" customHeight="1" x14ac:dyDescent="0.2">
      <c r="A2923" s="25" t="s">
        <v>393</v>
      </c>
      <c r="B2923" s="25" t="s">
        <v>86</v>
      </c>
      <c r="C2923" s="25" t="s">
        <v>378</v>
      </c>
      <c r="D2923" s="25" t="s">
        <v>80</v>
      </c>
      <c r="E2923" s="25" t="s">
        <v>25</v>
      </c>
      <c r="F2923" s="43">
        <v>5025</v>
      </c>
      <c r="G2923" s="43">
        <v>24075</v>
      </c>
      <c r="H2923" s="43">
        <v>1599745</v>
      </c>
      <c r="I2923" s="167">
        <v>16826080</v>
      </c>
    </row>
    <row r="2924" spans="1:9" s="27" customFormat="1" ht="11.25" customHeight="1" x14ac:dyDescent="0.2">
      <c r="A2924" s="25" t="s">
        <v>393</v>
      </c>
      <c r="B2924" s="25" t="s">
        <v>86</v>
      </c>
      <c r="C2924" s="25" t="s">
        <v>378</v>
      </c>
      <c r="D2924" s="25" t="s">
        <v>81</v>
      </c>
      <c r="E2924" s="25" t="s">
        <v>19</v>
      </c>
      <c r="F2924" s="43">
        <v>1945</v>
      </c>
      <c r="G2924" s="43">
        <v>6585</v>
      </c>
      <c r="H2924" s="43">
        <v>267790</v>
      </c>
      <c r="I2924" s="167">
        <v>2626285</v>
      </c>
    </row>
    <row r="2925" spans="1:9" s="27" customFormat="1" ht="11.25" customHeight="1" x14ac:dyDescent="0.2">
      <c r="A2925" s="25" t="s">
        <v>393</v>
      </c>
      <c r="B2925" s="25" t="s">
        <v>86</v>
      </c>
      <c r="C2925" s="25" t="s">
        <v>378</v>
      </c>
      <c r="D2925" s="25" t="s">
        <v>82</v>
      </c>
      <c r="E2925" s="25" t="s">
        <v>20</v>
      </c>
      <c r="F2925" s="43">
        <v>7275</v>
      </c>
      <c r="G2925" s="43">
        <v>28675</v>
      </c>
      <c r="H2925" s="43">
        <v>1759700</v>
      </c>
      <c r="I2925" s="167">
        <v>17772960</v>
      </c>
    </row>
    <row r="2926" spans="1:9" s="27" customFormat="1" ht="11.25" customHeight="1" x14ac:dyDescent="0.2">
      <c r="A2926" s="25" t="s">
        <v>393</v>
      </c>
      <c r="B2926" s="25" t="s">
        <v>85</v>
      </c>
      <c r="C2926" s="25" t="s">
        <v>377</v>
      </c>
      <c r="D2926" s="25" t="s">
        <v>66</v>
      </c>
      <c r="E2926" s="25" t="s">
        <v>12</v>
      </c>
      <c r="F2926" s="43">
        <v>265</v>
      </c>
      <c r="G2926" s="43">
        <v>600</v>
      </c>
      <c r="H2926" s="43">
        <v>49475</v>
      </c>
      <c r="I2926" s="167">
        <v>472690</v>
      </c>
    </row>
    <row r="2927" spans="1:9" s="27" customFormat="1" ht="11.25" customHeight="1" x14ac:dyDescent="0.2">
      <c r="A2927" s="25" t="s">
        <v>393</v>
      </c>
      <c r="B2927" s="25" t="s">
        <v>85</v>
      </c>
      <c r="C2927" s="25" t="s">
        <v>377</v>
      </c>
      <c r="D2927" s="25" t="s">
        <v>67</v>
      </c>
      <c r="E2927" s="25" t="s">
        <v>15</v>
      </c>
      <c r="F2927" s="43">
        <v>765</v>
      </c>
      <c r="G2927" s="43">
        <v>2875</v>
      </c>
      <c r="H2927" s="43">
        <v>195875</v>
      </c>
      <c r="I2927" s="167">
        <v>1773420</v>
      </c>
    </row>
    <row r="2928" spans="1:9" s="27" customFormat="1" ht="11.25" customHeight="1" x14ac:dyDescent="0.2">
      <c r="A2928" s="25" t="s">
        <v>393</v>
      </c>
      <c r="B2928" s="25" t="s">
        <v>85</v>
      </c>
      <c r="C2928" s="25" t="s">
        <v>377</v>
      </c>
      <c r="D2928" s="25" t="s">
        <v>68</v>
      </c>
      <c r="E2928" s="25" t="s">
        <v>9</v>
      </c>
      <c r="F2928" s="43">
        <v>0</v>
      </c>
      <c r="G2928" s="43">
        <v>170</v>
      </c>
      <c r="H2928" s="43">
        <v>2835</v>
      </c>
      <c r="I2928" s="167">
        <v>41190</v>
      </c>
    </row>
    <row r="2929" spans="1:9" s="27" customFormat="1" ht="11.25" customHeight="1" x14ac:dyDescent="0.2">
      <c r="A2929" s="25" t="s">
        <v>393</v>
      </c>
      <c r="B2929" s="25" t="s">
        <v>85</v>
      </c>
      <c r="C2929" s="25" t="s">
        <v>377</v>
      </c>
      <c r="D2929" s="25" t="s">
        <v>69</v>
      </c>
      <c r="E2929" s="25" t="s">
        <v>14</v>
      </c>
      <c r="F2929" s="43">
        <v>100</v>
      </c>
      <c r="G2929" s="43">
        <v>810</v>
      </c>
      <c r="H2929" s="43">
        <v>37575</v>
      </c>
      <c r="I2929" s="167">
        <v>458870</v>
      </c>
    </row>
    <row r="2930" spans="1:9" s="27" customFormat="1" ht="11.25" customHeight="1" x14ac:dyDescent="0.2">
      <c r="A2930" s="25" t="s">
        <v>393</v>
      </c>
      <c r="B2930" s="25" t="s">
        <v>85</v>
      </c>
      <c r="C2930" s="25" t="s">
        <v>377</v>
      </c>
      <c r="D2930" s="25" t="s">
        <v>70</v>
      </c>
      <c r="E2930" s="25" t="s">
        <v>17</v>
      </c>
      <c r="F2930" s="43">
        <v>25</v>
      </c>
      <c r="G2930" s="43">
        <v>170</v>
      </c>
      <c r="H2930" s="43">
        <v>10200</v>
      </c>
      <c r="I2930" s="167">
        <v>123370</v>
      </c>
    </row>
    <row r="2931" spans="1:9" s="27" customFormat="1" ht="11.25" customHeight="1" x14ac:dyDescent="0.2">
      <c r="A2931" s="25" t="s">
        <v>393</v>
      </c>
      <c r="B2931" s="25" t="s">
        <v>85</v>
      </c>
      <c r="C2931" s="25" t="s">
        <v>377</v>
      </c>
      <c r="D2931" s="25" t="s">
        <v>71</v>
      </c>
      <c r="E2931" s="25" t="s">
        <v>22</v>
      </c>
      <c r="F2931" s="43">
        <v>735</v>
      </c>
      <c r="G2931" s="43">
        <v>3815</v>
      </c>
      <c r="H2931" s="43">
        <v>237410</v>
      </c>
      <c r="I2931" s="167">
        <v>2551335</v>
      </c>
    </row>
    <row r="2932" spans="1:9" s="27" customFormat="1" ht="11.25" customHeight="1" x14ac:dyDescent="0.2">
      <c r="A2932" s="25" t="s">
        <v>393</v>
      </c>
      <c r="B2932" s="25" t="s">
        <v>85</v>
      </c>
      <c r="C2932" s="25" t="s">
        <v>377</v>
      </c>
      <c r="D2932" s="25" t="s">
        <v>72</v>
      </c>
      <c r="E2932" s="25" t="s">
        <v>10</v>
      </c>
      <c r="F2932" s="43">
        <v>50</v>
      </c>
      <c r="G2932" s="43">
        <v>150</v>
      </c>
      <c r="H2932" s="43">
        <v>10630</v>
      </c>
      <c r="I2932" s="167">
        <v>99720</v>
      </c>
    </row>
    <row r="2933" spans="1:9" s="27" customFormat="1" ht="11.25" customHeight="1" x14ac:dyDescent="0.2">
      <c r="A2933" s="25" t="s">
        <v>393</v>
      </c>
      <c r="B2933" s="25" t="s">
        <v>85</v>
      </c>
      <c r="C2933" s="25" t="s">
        <v>377</v>
      </c>
      <c r="D2933" s="25" t="s">
        <v>73</v>
      </c>
      <c r="E2933" s="25" t="s">
        <v>18</v>
      </c>
      <c r="F2933" s="43">
        <v>1160</v>
      </c>
      <c r="G2933" s="43">
        <v>3045</v>
      </c>
      <c r="H2933" s="43">
        <v>292005</v>
      </c>
      <c r="I2933" s="167">
        <v>3399885</v>
      </c>
    </row>
    <row r="2934" spans="1:9" s="27" customFormat="1" ht="11.25" customHeight="1" x14ac:dyDescent="0.2">
      <c r="A2934" s="25" t="s">
        <v>393</v>
      </c>
      <c r="B2934" s="25" t="s">
        <v>85</v>
      </c>
      <c r="C2934" s="25" t="s">
        <v>377</v>
      </c>
      <c r="D2934" s="25" t="s">
        <v>74</v>
      </c>
      <c r="E2934" s="25" t="s">
        <v>23</v>
      </c>
      <c r="F2934" s="43">
        <v>6155</v>
      </c>
      <c r="G2934" s="43">
        <v>20980</v>
      </c>
      <c r="H2934" s="43">
        <v>1520765</v>
      </c>
      <c r="I2934" s="167">
        <v>15150110</v>
      </c>
    </row>
    <row r="2935" spans="1:9" s="27" customFormat="1" ht="11.25" customHeight="1" x14ac:dyDescent="0.2">
      <c r="A2935" s="25" t="s">
        <v>393</v>
      </c>
      <c r="B2935" s="25" t="s">
        <v>85</v>
      </c>
      <c r="C2935" s="25" t="s">
        <v>377</v>
      </c>
      <c r="D2935" s="25" t="s">
        <v>75</v>
      </c>
      <c r="E2935" s="25" t="s">
        <v>21</v>
      </c>
      <c r="F2935" s="43">
        <v>1140</v>
      </c>
      <c r="G2935" s="43">
        <v>10705</v>
      </c>
      <c r="H2935" s="43">
        <v>716170</v>
      </c>
      <c r="I2935" s="167">
        <v>7985905</v>
      </c>
    </row>
    <row r="2936" spans="1:9" s="27" customFormat="1" ht="11.25" customHeight="1" x14ac:dyDescent="0.2">
      <c r="A2936" s="25" t="s">
        <v>393</v>
      </c>
      <c r="B2936" s="25" t="s">
        <v>85</v>
      </c>
      <c r="C2936" s="25" t="s">
        <v>377</v>
      </c>
      <c r="D2936" s="25" t="s">
        <v>76</v>
      </c>
      <c r="E2936" s="25" t="s">
        <v>24</v>
      </c>
      <c r="F2936" s="43">
        <v>13555</v>
      </c>
      <c r="G2936" s="43">
        <v>64500</v>
      </c>
      <c r="H2936" s="43">
        <v>7141915</v>
      </c>
      <c r="I2936" s="167">
        <v>68289335</v>
      </c>
    </row>
    <row r="2937" spans="1:9" s="27" customFormat="1" ht="11.25" customHeight="1" x14ac:dyDescent="0.2">
      <c r="A2937" s="25" t="s">
        <v>393</v>
      </c>
      <c r="B2937" s="25" t="s">
        <v>85</v>
      </c>
      <c r="C2937" s="25" t="s">
        <v>377</v>
      </c>
      <c r="D2937" s="25" t="s">
        <v>77</v>
      </c>
      <c r="E2937" s="25" t="s">
        <v>16</v>
      </c>
      <c r="F2937" s="43">
        <v>590</v>
      </c>
      <c r="G2937" s="43">
        <v>2795</v>
      </c>
      <c r="H2937" s="43">
        <v>240610</v>
      </c>
      <c r="I2937" s="167">
        <v>2869480</v>
      </c>
    </row>
    <row r="2938" spans="1:9" s="27" customFormat="1" ht="11.25" customHeight="1" x14ac:dyDescent="0.2">
      <c r="A2938" s="25" t="s">
        <v>393</v>
      </c>
      <c r="B2938" s="25" t="s">
        <v>85</v>
      </c>
      <c r="C2938" s="25" t="s">
        <v>377</v>
      </c>
      <c r="D2938" s="25" t="s">
        <v>78</v>
      </c>
      <c r="E2938" s="25" t="s">
        <v>13</v>
      </c>
      <c r="F2938" s="43">
        <v>560</v>
      </c>
      <c r="G2938" s="43">
        <v>1420</v>
      </c>
      <c r="H2938" s="43">
        <v>115425</v>
      </c>
      <c r="I2938" s="167">
        <v>1390645</v>
      </c>
    </row>
    <row r="2939" spans="1:9" s="27" customFormat="1" ht="11.25" customHeight="1" x14ac:dyDescent="0.2">
      <c r="A2939" s="25" t="s">
        <v>393</v>
      </c>
      <c r="B2939" s="25" t="s">
        <v>85</v>
      </c>
      <c r="C2939" s="25" t="s">
        <v>377</v>
      </c>
      <c r="D2939" s="25" t="s">
        <v>79</v>
      </c>
      <c r="E2939" s="25" t="s">
        <v>11</v>
      </c>
      <c r="F2939" s="43">
        <v>915</v>
      </c>
      <c r="G2939" s="43">
        <v>1885</v>
      </c>
      <c r="H2939" s="43">
        <v>145410</v>
      </c>
      <c r="I2939" s="167">
        <v>1496630</v>
      </c>
    </row>
    <row r="2940" spans="1:9" s="27" customFormat="1" ht="11.25" customHeight="1" x14ac:dyDescent="0.2">
      <c r="A2940" s="25" t="s">
        <v>393</v>
      </c>
      <c r="B2940" s="25" t="s">
        <v>85</v>
      </c>
      <c r="C2940" s="25" t="s">
        <v>377</v>
      </c>
      <c r="D2940" s="25" t="s">
        <v>80</v>
      </c>
      <c r="E2940" s="25" t="s">
        <v>25</v>
      </c>
      <c r="F2940" s="43">
        <v>3875</v>
      </c>
      <c r="G2940" s="43">
        <v>18810</v>
      </c>
      <c r="H2940" s="43">
        <v>1299855</v>
      </c>
      <c r="I2940" s="167">
        <v>13677490</v>
      </c>
    </row>
    <row r="2941" spans="1:9" s="27" customFormat="1" ht="11.25" customHeight="1" x14ac:dyDescent="0.2">
      <c r="A2941" s="25" t="s">
        <v>393</v>
      </c>
      <c r="B2941" s="25" t="s">
        <v>85</v>
      </c>
      <c r="C2941" s="25" t="s">
        <v>377</v>
      </c>
      <c r="D2941" s="25" t="s">
        <v>81</v>
      </c>
      <c r="E2941" s="25" t="s">
        <v>19</v>
      </c>
      <c r="F2941" s="43">
        <v>1345</v>
      </c>
      <c r="G2941" s="43">
        <v>4135</v>
      </c>
      <c r="H2941" s="43">
        <v>220805</v>
      </c>
      <c r="I2941" s="167">
        <v>2220705</v>
      </c>
    </row>
    <row r="2942" spans="1:9" s="27" customFormat="1" ht="11.25" customHeight="1" x14ac:dyDescent="0.2">
      <c r="A2942" s="25" t="s">
        <v>393</v>
      </c>
      <c r="B2942" s="25" t="s">
        <v>85</v>
      </c>
      <c r="C2942" s="25" t="s">
        <v>377</v>
      </c>
      <c r="D2942" s="25" t="s">
        <v>82</v>
      </c>
      <c r="E2942" s="25" t="s">
        <v>20</v>
      </c>
      <c r="F2942" s="43">
        <v>4595</v>
      </c>
      <c r="G2942" s="43">
        <v>16905</v>
      </c>
      <c r="H2942" s="43">
        <v>1340935</v>
      </c>
      <c r="I2942" s="167">
        <v>13520650</v>
      </c>
    </row>
    <row r="2943" spans="1:9" s="27" customFormat="1" ht="11.25" customHeight="1" x14ac:dyDescent="0.2">
      <c r="A2943" s="25" t="s">
        <v>393</v>
      </c>
      <c r="B2943" s="25" t="s">
        <v>84</v>
      </c>
      <c r="C2943" s="25" t="s">
        <v>125</v>
      </c>
      <c r="D2943" s="25" t="s">
        <v>66</v>
      </c>
      <c r="E2943" s="25" t="s">
        <v>12</v>
      </c>
      <c r="F2943" s="43">
        <v>45</v>
      </c>
      <c r="G2943" s="43">
        <v>100</v>
      </c>
      <c r="H2943" s="43">
        <v>11335</v>
      </c>
      <c r="I2943" s="167">
        <v>107355</v>
      </c>
    </row>
    <row r="2944" spans="1:9" s="27" customFormat="1" ht="11.25" customHeight="1" x14ac:dyDescent="0.2">
      <c r="A2944" s="25" t="s">
        <v>393</v>
      </c>
      <c r="B2944" s="25" t="s">
        <v>84</v>
      </c>
      <c r="C2944" s="25" t="s">
        <v>125</v>
      </c>
      <c r="D2944" s="25" t="s">
        <v>67</v>
      </c>
      <c r="E2944" s="25" t="s">
        <v>15</v>
      </c>
      <c r="F2944" s="43">
        <v>145</v>
      </c>
      <c r="G2944" s="43">
        <v>600</v>
      </c>
      <c r="H2944" s="43">
        <v>49620</v>
      </c>
      <c r="I2944" s="167">
        <v>455395</v>
      </c>
    </row>
    <row r="2945" spans="1:9" s="27" customFormat="1" ht="11.25" customHeight="1" x14ac:dyDescent="0.2">
      <c r="A2945" s="25" t="s">
        <v>393</v>
      </c>
      <c r="B2945" s="25" t="s">
        <v>84</v>
      </c>
      <c r="C2945" s="25" t="s">
        <v>125</v>
      </c>
      <c r="D2945" s="25" t="s">
        <v>70</v>
      </c>
      <c r="E2945" s="25" t="s">
        <v>17</v>
      </c>
      <c r="F2945" s="43">
        <v>0</v>
      </c>
      <c r="G2945" s="43">
        <v>20</v>
      </c>
      <c r="H2945" s="43">
        <v>745</v>
      </c>
      <c r="I2945" s="167">
        <v>6165</v>
      </c>
    </row>
    <row r="2946" spans="1:9" s="27" customFormat="1" ht="11.25" customHeight="1" x14ac:dyDescent="0.2">
      <c r="A2946" s="25" t="s">
        <v>393</v>
      </c>
      <c r="B2946" s="25" t="s">
        <v>84</v>
      </c>
      <c r="C2946" s="25" t="s">
        <v>125</v>
      </c>
      <c r="D2946" s="25" t="s">
        <v>71</v>
      </c>
      <c r="E2946" s="25" t="s">
        <v>22</v>
      </c>
      <c r="F2946" s="43">
        <v>55</v>
      </c>
      <c r="G2946" s="43">
        <v>190</v>
      </c>
      <c r="H2946" s="43">
        <v>14295</v>
      </c>
      <c r="I2946" s="167">
        <v>132100</v>
      </c>
    </row>
    <row r="2947" spans="1:9" s="27" customFormat="1" ht="11.25" customHeight="1" x14ac:dyDescent="0.2">
      <c r="A2947" s="25" t="s">
        <v>393</v>
      </c>
      <c r="B2947" s="25" t="s">
        <v>84</v>
      </c>
      <c r="C2947" s="25" t="s">
        <v>125</v>
      </c>
      <c r="D2947" s="25" t="s">
        <v>72</v>
      </c>
      <c r="E2947" s="25" t="s">
        <v>10</v>
      </c>
      <c r="F2947" s="43">
        <v>5</v>
      </c>
      <c r="G2947" s="43">
        <v>15</v>
      </c>
      <c r="H2947" s="43">
        <v>1025</v>
      </c>
      <c r="I2947" s="167">
        <v>11480</v>
      </c>
    </row>
    <row r="2948" spans="1:9" s="27" customFormat="1" ht="11.25" customHeight="1" x14ac:dyDescent="0.2">
      <c r="A2948" s="25" t="s">
        <v>393</v>
      </c>
      <c r="B2948" s="25" t="s">
        <v>84</v>
      </c>
      <c r="C2948" s="25" t="s">
        <v>125</v>
      </c>
      <c r="D2948" s="25" t="s">
        <v>73</v>
      </c>
      <c r="E2948" s="25" t="s">
        <v>18</v>
      </c>
      <c r="F2948" s="43">
        <v>105</v>
      </c>
      <c r="G2948" s="43">
        <v>235</v>
      </c>
      <c r="H2948" s="43">
        <v>24650</v>
      </c>
      <c r="I2948" s="167">
        <v>214800</v>
      </c>
    </row>
    <row r="2949" spans="1:9" s="27" customFormat="1" ht="11.25" customHeight="1" x14ac:dyDescent="0.2">
      <c r="A2949" s="25" t="s">
        <v>393</v>
      </c>
      <c r="B2949" s="25" t="s">
        <v>84</v>
      </c>
      <c r="C2949" s="25" t="s">
        <v>125</v>
      </c>
      <c r="D2949" s="25" t="s">
        <v>74</v>
      </c>
      <c r="E2949" s="25" t="s">
        <v>23</v>
      </c>
      <c r="F2949" s="43">
        <v>565</v>
      </c>
      <c r="G2949" s="43">
        <v>1835</v>
      </c>
      <c r="H2949" s="43">
        <v>148085</v>
      </c>
      <c r="I2949" s="167">
        <v>1460470</v>
      </c>
    </row>
    <row r="2950" spans="1:9" s="27" customFormat="1" ht="11.25" customHeight="1" x14ac:dyDescent="0.2">
      <c r="A2950" s="25" t="s">
        <v>393</v>
      </c>
      <c r="B2950" s="25" t="s">
        <v>84</v>
      </c>
      <c r="C2950" s="25" t="s">
        <v>125</v>
      </c>
      <c r="D2950" s="25" t="s">
        <v>75</v>
      </c>
      <c r="E2950" s="25" t="s">
        <v>21</v>
      </c>
      <c r="F2950" s="43">
        <v>115</v>
      </c>
      <c r="G2950" s="43">
        <v>760</v>
      </c>
      <c r="H2950" s="43">
        <v>39150</v>
      </c>
      <c r="I2950" s="167">
        <v>428610</v>
      </c>
    </row>
    <row r="2951" spans="1:9" s="27" customFormat="1" ht="11.25" customHeight="1" x14ac:dyDescent="0.2">
      <c r="A2951" s="25" t="s">
        <v>393</v>
      </c>
      <c r="B2951" s="25" t="s">
        <v>84</v>
      </c>
      <c r="C2951" s="25" t="s">
        <v>125</v>
      </c>
      <c r="D2951" s="25" t="s">
        <v>76</v>
      </c>
      <c r="E2951" s="25" t="s">
        <v>24</v>
      </c>
      <c r="F2951" s="43">
        <v>1250</v>
      </c>
      <c r="G2951" s="43">
        <v>4435</v>
      </c>
      <c r="H2951" s="43">
        <v>552850</v>
      </c>
      <c r="I2951" s="167">
        <v>5320545</v>
      </c>
    </row>
    <row r="2952" spans="1:9" s="27" customFormat="1" ht="11.25" customHeight="1" x14ac:dyDescent="0.2">
      <c r="A2952" s="25" t="s">
        <v>393</v>
      </c>
      <c r="B2952" s="25" t="s">
        <v>84</v>
      </c>
      <c r="C2952" s="25" t="s">
        <v>125</v>
      </c>
      <c r="D2952" s="25" t="s">
        <v>77</v>
      </c>
      <c r="E2952" s="25" t="s">
        <v>16</v>
      </c>
      <c r="F2952" s="43">
        <v>35</v>
      </c>
      <c r="G2952" s="43">
        <v>120</v>
      </c>
      <c r="H2952" s="43">
        <v>13410</v>
      </c>
      <c r="I2952" s="167">
        <v>149730</v>
      </c>
    </row>
    <row r="2953" spans="1:9" s="27" customFormat="1" ht="11.25" customHeight="1" x14ac:dyDescent="0.2">
      <c r="A2953" s="25" t="s">
        <v>393</v>
      </c>
      <c r="B2953" s="25" t="s">
        <v>84</v>
      </c>
      <c r="C2953" s="25" t="s">
        <v>125</v>
      </c>
      <c r="D2953" s="25" t="s">
        <v>78</v>
      </c>
      <c r="E2953" s="25" t="s">
        <v>13</v>
      </c>
      <c r="F2953" s="43">
        <v>45</v>
      </c>
      <c r="G2953" s="43">
        <v>105</v>
      </c>
      <c r="H2953" s="43">
        <v>9835</v>
      </c>
      <c r="I2953" s="167">
        <v>103105</v>
      </c>
    </row>
    <row r="2954" spans="1:9" s="27" customFormat="1" ht="11.25" customHeight="1" x14ac:dyDescent="0.2">
      <c r="A2954" s="25" t="s">
        <v>393</v>
      </c>
      <c r="B2954" s="25" t="s">
        <v>84</v>
      </c>
      <c r="C2954" s="25" t="s">
        <v>125</v>
      </c>
      <c r="D2954" s="25" t="s">
        <v>79</v>
      </c>
      <c r="E2954" s="25" t="s">
        <v>11</v>
      </c>
      <c r="F2954" s="43">
        <v>95</v>
      </c>
      <c r="G2954" s="43">
        <v>205</v>
      </c>
      <c r="H2954" s="43">
        <v>19300</v>
      </c>
      <c r="I2954" s="167">
        <v>183310</v>
      </c>
    </row>
    <row r="2955" spans="1:9" s="27" customFormat="1" ht="11.25" customHeight="1" x14ac:dyDescent="0.2">
      <c r="A2955" s="25" t="s">
        <v>393</v>
      </c>
      <c r="B2955" s="25" t="s">
        <v>84</v>
      </c>
      <c r="C2955" s="25" t="s">
        <v>125</v>
      </c>
      <c r="D2955" s="25" t="s">
        <v>80</v>
      </c>
      <c r="E2955" s="25" t="s">
        <v>25</v>
      </c>
      <c r="F2955" s="43">
        <v>315</v>
      </c>
      <c r="G2955" s="43">
        <v>1140</v>
      </c>
      <c r="H2955" s="43">
        <v>93105</v>
      </c>
      <c r="I2955" s="167">
        <v>912925</v>
      </c>
    </row>
    <row r="2956" spans="1:9" s="27" customFormat="1" ht="11.25" customHeight="1" x14ac:dyDescent="0.2">
      <c r="A2956" s="25" t="s">
        <v>393</v>
      </c>
      <c r="B2956" s="25" t="s">
        <v>84</v>
      </c>
      <c r="C2956" s="25" t="s">
        <v>125</v>
      </c>
      <c r="D2956" s="25" t="s">
        <v>81</v>
      </c>
      <c r="E2956" s="25" t="s">
        <v>19</v>
      </c>
      <c r="F2956" s="43">
        <v>75</v>
      </c>
      <c r="G2956" s="43">
        <v>235</v>
      </c>
      <c r="H2956" s="43">
        <v>15660</v>
      </c>
      <c r="I2956" s="167">
        <v>146375</v>
      </c>
    </row>
    <row r="2957" spans="1:9" s="27" customFormat="1" ht="11.25" customHeight="1" x14ac:dyDescent="0.2">
      <c r="A2957" s="25" t="s">
        <v>393</v>
      </c>
      <c r="B2957" s="25" t="s">
        <v>84</v>
      </c>
      <c r="C2957" s="25" t="s">
        <v>125</v>
      </c>
      <c r="D2957" s="25" t="s">
        <v>82</v>
      </c>
      <c r="E2957" s="25" t="s">
        <v>20</v>
      </c>
      <c r="F2957" s="43">
        <v>315</v>
      </c>
      <c r="G2957" s="43">
        <v>905</v>
      </c>
      <c r="H2957" s="43">
        <v>80570</v>
      </c>
      <c r="I2957" s="167">
        <v>817855</v>
      </c>
    </row>
    <row r="2958" spans="1:9" s="27" customFormat="1" ht="11.25" customHeight="1" x14ac:dyDescent="0.2">
      <c r="A2958" s="25" t="s">
        <v>393</v>
      </c>
      <c r="B2958" s="25" t="s">
        <v>407</v>
      </c>
      <c r="C2958" s="25" t="s">
        <v>394</v>
      </c>
      <c r="D2958" s="25" t="s">
        <v>66</v>
      </c>
      <c r="E2958" s="25" t="s">
        <v>12</v>
      </c>
      <c r="F2958" s="43">
        <v>0</v>
      </c>
      <c r="G2958" s="43">
        <v>5</v>
      </c>
      <c r="H2958" s="43">
        <v>485</v>
      </c>
      <c r="I2958" s="167">
        <v>5200</v>
      </c>
    </row>
    <row r="2959" spans="1:9" s="27" customFormat="1" ht="11.25" customHeight="1" x14ac:dyDescent="0.2">
      <c r="A2959" s="25" t="s">
        <v>393</v>
      </c>
      <c r="B2959" s="25" t="s">
        <v>407</v>
      </c>
      <c r="C2959" s="25" t="s">
        <v>394</v>
      </c>
      <c r="D2959" s="25" t="s">
        <v>67</v>
      </c>
      <c r="E2959" s="25" t="s">
        <v>15</v>
      </c>
      <c r="F2959" s="43">
        <v>0</v>
      </c>
      <c r="G2959" s="43">
        <v>10</v>
      </c>
      <c r="H2959" s="43">
        <v>765</v>
      </c>
      <c r="I2959" s="167">
        <v>10645</v>
      </c>
    </row>
    <row r="2960" spans="1:9" s="27" customFormat="1" ht="11.25" customHeight="1" x14ac:dyDescent="0.2">
      <c r="A2960" s="25" t="s">
        <v>393</v>
      </c>
      <c r="B2960" s="25" t="s">
        <v>407</v>
      </c>
      <c r="C2960" s="25" t="s">
        <v>394</v>
      </c>
      <c r="D2960" s="25" t="s">
        <v>75</v>
      </c>
      <c r="E2960" s="25" t="s">
        <v>21</v>
      </c>
      <c r="F2960" s="43">
        <v>0</v>
      </c>
      <c r="G2960" s="43">
        <v>20</v>
      </c>
      <c r="H2960" s="43">
        <v>1630</v>
      </c>
      <c r="I2960" s="167">
        <v>30090</v>
      </c>
    </row>
    <row r="2961" spans="1:9" s="27" customFormat="1" ht="11.25" customHeight="1" x14ac:dyDescent="0.2">
      <c r="A2961" s="25" t="s">
        <v>393</v>
      </c>
      <c r="B2961" s="25" t="s">
        <v>407</v>
      </c>
      <c r="C2961" s="25" t="s">
        <v>394</v>
      </c>
      <c r="D2961" s="25" t="s">
        <v>76</v>
      </c>
      <c r="E2961" s="25" t="s">
        <v>24</v>
      </c>
      <c r="F2961" s="43">
        <v>5</v>
      </c>
      <c r="G2961" s="43">
        <v>15</v>
      </c>
      <c r="H2961" s="43">
        <v>2410</v>
      </c>
      <c r="I2961" s="167">
        <v>23935</v>
      </c>
    </row>
    <row r="2962" spans="1:9" s="27" customFormat="1" ht="11.25" customHeight="1" x14ac:dyDescent="0.2">
      <c r="A2962" s="25" t="s">
        <v>393</v>
      </c>
      <c r="B2962" s="25" t="s">
        <v>407</v>
      </c>
      <c r="C2962" s="25" t="s">
        <v>394</v>
      </c>
      <c r="D2962" s="25" t="s">
        <v>80</v>
      </c>
      <c r="E2962" s="25" t="s">
        <v>25</v>
      </c>
      <c r="F2962" s="43">
        <v>5</v>
      </c>
      <c r="G2962" s="43">
        <v>10</v>
      </c>
      <c r="H2962" s="43">
        <v>845</v>
      </c>
      <c r="I2962" s="167">
        <v>12675</v>
      </c>
    </row>
    <row r="2963" spans="1:9" s="27" customFormat="1" ht="11.25" customHeight="1" x14ac:dyDescent="0.2">
      <c r="A2963" s="25" t="s">
        <v>393</v>
      </c>
      <c r="B2963" s="25" t="s">
        <v>407</v>
      </c>
      <c r="C2963" s="25" t="s">
        <v>394</v>
      </c>
      <c r="D2963" s="25" t="s">
        <v>82</v>
      </c>
      <c r="E2963" s="25" t="s">
        <v>20</v>
      </c>
      <c r="F2963" s="43">
        <v>0</v>
      </c>
      <c r="G2963" s="43">
        <v>0</v>
      </c>
      <c r="H2963" s="43">
        <v>70</v>
      </c>
      <c r="I2963" s="167">
        <v>865</v>
      </c>
    </row>
    <row r="2964" spans="1:9" s="27" customFormat="1" ht="11.25" customHeight="1" x14ac:dyDescent="0.2">
      <c r="A2964" s="25" t="s">
        <v>404</v>
      </c>
      <c r="B2964" s="25" t="s">
        <v>97</v>
      </c>
      <c r="C2964" s="25" t="s">
        <v>143</v>
      </c>
      <c r="D2964" s="25" t="s">
        <v>66</v>
      </c>
      <c r="E2964" s="25" t="s">
        <v>12</v>
      </c>
      <c r="F2964" s="43">
        <v>0</v>
      </c>
      <c r="G2964" s="43">
        <v>5</v>
      </c>
      <c r="H2964" s="43">
        <v>730</v>
      </c>
      <c r="I2964" s="167">
        <v>5905</v>
      </c>
    </row>
    <row r="2965" spans="1:9" s="27" customFormat="1" ht="11.25" customHeight="1" x14ac:dyDescent="0.2">
      <c r="A2965" s="25" t="s">
        <v>404</v>
      </c>
      <c r="B2965" s="25" t="s">
        <v>97</v>
      </c>
      <c r="C2965" s="25" t="s">
        <v>143</v>
      </c>
      <c r="D2965" s="25" t="s">
        <v>67</v>
      </c>
      <c r="E2965" s="25" t="s">
        <v>15</v>
      </c>
      <c r="F2965" s="43">
        <v>10</v>
      </c>
      <c r="G2965" s="43">
        <v>40</v>
      </c>
      <c r="H2965" s="43">
        <v>3170</v>
      </c>
      <c r="I2965" s="167">
        <v>27725</v>
      </c>
    </row>
    <row r="2966" spans="1:9" s="27" customFormat="1" ht="11.25" customHeight="1" x14ac:dyDescent="0.2">
      <c r="A2966" s="25" t="s">
        <v>404</v>
      </c>
      <c r="B2966" s="25" t="s">
        <v>97</v>
      </c>
      <c r="C2966" s="25" t="s">
        <v>143</v>
      </c>
      <c r="D2966" s="25" t="s">
        <v>71</v>
      </c>
      <c r="E2966" s="25" t="s">
        <v>22</v>
      </c>
      <c r="F2966" s="43">
        <v>5</v>
      </c>
      <c r="G2966" s="43">
        <v>25</v>
      </c>
      <c r="H2966" s="43">
        <v>1945</v>
      </c>
      <c r="I2966" s="167">
        <v>20315</v>
      </c>
    </row>
    <row r="2967" spans="1:9" s="27" customFormat="1" ht="11.25" customHeight="1" x14ac:dyDescent="0.2">
      <c r="A2967" s="25" t="s">
        <v>404</v>
      </c>
      <c r="B2967" s="25" t="s">
        <v>97</v>
      </c>
      <c r="C2967" s="25" t="s">
        <v>143</v>
      </c>
      <c r="D2967" s="25" t="s">
        <v>72</v>
      </c>
      <c r="E2967" s="25" t="s">
        <v>10</v>
      </c>
      <c r="F2967" s="43">
        <v>0</v>
      </c>
      <c r="G2967" s="43">
        <v>5</v>
      </c>
      <c r="H2967" s="43">
        <v>135</v>
      </c>
      <c r="I2967" s="167">
        <v>1090</v>
      </c>
    </row>
    <row r="2968" spans="1:9" s="27" customFormat="1" ht="11.25" customHeight="1" x14ac:dyDescent="0.2">
      <c r="A2968" s="25" t="s">
        <v>404</v>
      </c>
      <c r="B2968" s="25" t="s">
        <v>97</v>
      </c>
      <c r="C2968" s="25" t="s">
        <v>143</v>
      </c>
      <c r="D2968" s="25" t="s">
        <v>73</v>
      </c>
      <c r="E2968" s="25" t="s">
        <v>18</v>
      </c>
      <c r="F2968" s="43">
        <v>10</v>
      </c>
      <c r="G2968" s="43">
        <v>50</v>
      </c>
      <c r="H2968" s="43">
        <v>4290</v>
      </c>
      <c r="I2968" s="167">
        <v>38145</v>
      </c>
    </row>
    <row r="2969" spans="1:9" s="27" customFormat="1" ht="11.25" customHeight="1" x14ac:dyDescent="0.2">
      <c r="A2969" s="25" t="s">
        <v>404</v>
      </c>
      <c r="B2969" s="25" t="s">
        <v>97</v>
      </c>
      <c r="C2969" s="25" t="s">
        <v>143</v>
      </c>
      <c r="D2969" s="25" t="s">
        <v>74</v>
      </c>
      <c r="E2969" s="25" t="s">
        <v>23</v>
      </c>
      <c r="F2969" s="43">
        <v>40</v>
      </c>
      <c r="G2969" s="43">
        <v>80</v>
      </c>
      <c r="H2969" s="43">
        <v>5700</v>
      </c>
      <c r="I2969" s="167">
        <v>54840</v>
      </c>
    </row>
    <row r="2970" spans="1:9" s="27" customFormat="1" ht="11.25" customHeight="1" x14ac:dyDescent="0.2">
      <c r="A2970" s="25" t="s">
        <v>404</v>
      </c>
      <c r="B2970" s="25" t="s">
        <v>97</v>
      </c>
      <c r="C2970" s="25" t="s">
        <v>143</v>
      </c>
      <c r="D2970" s="25" t="s">
        <v>75</v>
      </c>
      <c r="E2970" s="25" t="s">
        <v>21</v>
      </c>
      <c r="F2970" s="43">
        <v>10</v>
      </c>
      <c r="G2970" s="43">
        <v>90</v>
      </c>
      <c r="H2970" s="43">
        <v>5460</v>
      </c>
      <c r="I2970" s="167">
        <v>62420</v>
      </c>
    </row>
    <row r="2971" spans="1:9" s="27" customFormat="1" ht="11.25" customHeight="1" x14ac:dyDescent="0.2">
      <c r="A2971" s="25" t="s">
        <v>404</v>
      </c>
      <c r="B2971" s="25" t="s">
        <v>97</v>
      </c>
      <c r="C2971" s="25" t="s">
        <v>143</v>
      </c>
      <c r="D2971" s="25" t="s">
        <v>76</v>
      </c>
      <c r="E2971" s="25" t="s">
        <v>24</v>
      </c>
      <c r="F2971" s="43">
        <v>125</v>
      </c>
      <c r="G2971" s="43">
        <v>765</v>
      </c>
      <c r="H2971" s="43">
        <v>63545</v>
      </c>
      <c r="I2971" s="167">
        <v>657725</v>
      </c>
    </row>
    <row r="2972" spans="1:9" s="27" customFormat="1" ht="11.25" customHeight="1" x14ac:dyDescent="0.2">
      <c r="A2972" s="25" t="s">
        <v>404</v>
      </c>
      <c r="B2972" s="25" t="s">
        <v>97</v>
      </c>
      <c r="C2972" s="25" t="s">
        <v>143</v>
      </c>
      <c r="D2972" s="25" t="s">
        <v>77</v>
      </c>
      <c r="E2972" s="25" t="s">
        <v>16</v>
      </c>
      <c r="F2972" s="43">
        <v>5</v>
      </c>
      <c r="G2972" s="43">
        <v>15</v>
      </c>
      <c r="H2972" s="43">
        <v>860</v>
      </c>
      <c r="I2972" s="167">
        <v>10535</v>
      </c>
    </row>
    <row r="2973" spans="1:9" s="27" customFormat="1" ht="11.25" customHeight="1" x14ac:dyDescent="0.2">
      <c r="A2973" s="25" t="s">
        <v>404</v>
      </c>
      <c r="B2973" s="25" t="s">
        <v>97</v>
      </c>
      <c r="C2973" s="25" t="s">
        <v>143</v>
      </c>
      <c r="D2973" s="25" t="s">
        <v>78</v>
      </c>
      <c r="E2973" s="25" t="s">
        <v>13</v>
      </c>
      <c r="F2973" s="43">
        <v>0</v>
      </c>
      <c r="G2973" s="43">
        <v>5</v>
      </c>
      <c r="H2973" s="43">
        <v>455</v>
      </c>
      <c r="I2973" s="167">
        <v>6385</v>
      </c>
    </row>
    <row r="2974" spans="1:9" s="27" customFormat="1" ht="11.25" customHeight="1" x14ac:dyDescent="0.2">
      <c r="A2974" s="25" t="s">
        <v>404</v>
      </c>
      <c r="B2974" s="25" t="s">
        <v>97</v>
      </c>
      <c r="C2974" s="25" t="s">
        <v>143</v>
      </c>
      <c r="D2974" s="25" t="s">
        <v>79</v>
      </c>
      <c r="E2974" s="25" t="s">
        <v>11</v>
      </c>
      <c r="F2974" s="43">
        <v>5</v>
      </c>
      <c r="G2974" s="43">
        <v>10</v>
      </c>
      <c r="H2974" s="43">
        <v>1050</v>
      </c>
      <c r="I2974" s="167">
        <v>10005</v>
      </c>
    </row>
    <row r="2975" spans="1:9" s="27" customFormat="1" ht="11.25" customHeight="1" x14ac:dyDescent="0.2">
      <c r="A2975" s="25" t="s">
        <v>404</v>
      </c>
      <c r="B2975" s="25" t="s">
        <v>97</v>
      </c>
      <c r="C2975" s="25" t="s">
        <v>143</v>
      </c>
      <c r="D2975" s="25" t="s">
        <v>80</v>
      </c>
      <c r="E2975" s="25" t="s">
        <v>25</v>
      </c>
      <c r="F2975" s="43">
        <v>75</v>
      </c>
      <c r="G2975" s="43">
        <v>265</v>
      </c>
      <c r="H2975" s="43">
        <v>20095</v>
      </c>
      <c r="I2975" s="167">
        <v>210775</v>
      </c>
    </row>
    <row r="2976" spans="1:9" s="27" customFormat="1" ht="11.25" customHeight="1" x14ac:dyDescent="0.2">
      <c r="A2976" s="25" t="s">
        <v>404</v>
      </c>
      <c r="B2976" s="25" t="s">
        <v>97</v>
      </c>
      <c r="C2976" s="25" t="s">
        <v>143</v>
      </c>
      <c r="D2976" s="25" t="s">
        <v>81</v>
      </c>
      <c r="E2976" s="25" t="s">
        <v>19</v>
      </c>
      <c r="F2976" s="43">
        <v>10</v>
      </c>
      <c r="G2976" s="43">
        <v>20</v>
      </c>
      <c r="H2976" s="43">
        <v>1780</v>
      </c>
      <c r="I2976" s="167">
        <v>23950</v>
      </c>
    </row>
    <row r="2977" spans="1:9" s="27" customFormat="1" ht="11.25" customHeight="1" x14ac:dyDescent="0.2">
      <c r="A2977" s="25" t="s">
        <v>404</v>
      </c>
      <c r="B2977" s="25" t="s">
        <v>97</v>
      </c>
      <c r="C2977" s="25" t="s">
        <v>143</v>
      </c>
      <c r="D2977" s="25" t="s">
        <v>82</v>
      </c>
      <c r="E2977" s="25" t="s">
        <v>20</v>
      </c>
      <c r="F2977" s="43">
        <v>35</v>
      </c>
      <c r="G2977" s="43">
        <v>70</v>
      </c>
      <c r="H2977" s="43">
        <v>5020</v>
      </c>
      <c r="I2977" s="167">
        <v>55875</v>
      </c>
    </row>
    <row r="2978" spans="1:9" s="27" customFormat="1" ht="11.25" customHeight="1" x14ac:dyDescent="0.2">
      <c r="A2978" s="25" t="s">
        <v>404</v>
      </c>
      <c r="B2978" s="25" t="s">
        <v>96</v>
      </c>
      <c r="C2978" s="25" t="s">
        <v>102</v>
      </c>
      <c r="D2978" s="25" t="s">
        <v>66</v>
      </c>
      <c r="E2978" s="25" t="s">
        <v>12</v>
      </c>
      <c r="F2978" s="43">
        <v>10</v>
      </c>
      <c r="G2978" s="43">
        <v>70</v>
      </c>
      <c r="H2978" s="43">
        <v>3275</v>
      </c>
      <c r="I2978" s="167">
        <v>26545</v>
      </c>
    </row>
    <row r="2979" spans="1:9" s="27" customFormat="1" ht="11.25" customHeight="1" x14ac:dyDescent="0.2">
      <c r="A2979" s="25" t="s">
        <v>404</v>
      </c>
      <c r="B2979" s="25" t="s">
        <v>96</v>
      </c>
      <c r="C2979" s="25" t="s">
        <v>102</v>
      </c>
      <c r="D2979" s="25" t="s">
        <v>67</v>
      </c>
      <c r="E2979" s="25" t="s">
        <v>15</v>
      </c>
      <c r="F2979" s="43">
        <v>5</v>
      </c>
      <c r="G2979" s="43">
        <v>15</v>
      </c>
      <c r="H2979" s="43">
        <v>975</v>
      </c>
      <c r="I2979" s="167">
        <v>9900</v>
      </c>
    </row>
    <row r="2980" spans="1:9" s="27" customFormat="1" ht="11.25" customHeight="1" x14ac:dyDescent="0.2">
      <c r="A2980" s="25" t="s">
        <v>404</v>
      </c>
      <c r="B2980" s="25" t="s">
        <v>96</v>
      </c>
      <c r="C2980" s="25" t="s">
        <v>102</v>
      </c>
      <c r="D2980" s="25" t="s">
        <v>70</v>
      </c>
      <c r="E2980" s="25" t="s">
        <v>17</v>
      </c>
      <c r="F2980" s="43">
        <v>0</v>
      </c>
      <c r="G2980" s="43">
        <v>0</v>
      </c>
      <c r="H2980" s="43">
        <v>230</v>
      </c>
      <c r="I2980" s="167">
        <v>4585</v>
      </c>
    </row>
    <row r="2981" spans="1:9" s="27" customFormat="1" ht="11.25" customHeight="1" x14ac:dyDescent="0.2">
      <c r="A2981" s="25" t="s">
        <v>404</v>
      </c>
      <c r="B2981" s="25" t="s">
        <v>96</v>
      </c>
      <c r="C2981" s="25" t="s">
        <v>102</v>
      </c>
      <c r="D2981" s="25" t="s">
        <v>71</v>
      </c>
      <c r="E2981" s="25" t="s">
        <v>22</v>
      </c>
      <c r="F2981" s="43">
        <v>10</v>
      </c>
      <c r="G2981" s="43">
        <v>45</v>
      </c>
      <c r="H2981" s="43">
        <v>2865</v>
      </c>
      <c r="I2981" s="167">
        <v>27565</v>
      </c>
    </row>
    <row r="2982" spans="1:9" s="27" customFormat="1" ht="11.25" customHeight="1" x14ac:dyDescent="0.2">
      <c r="A2982" s="25" t="s">
        <v>404</v>
      </c>
      <c r="B2982" s="25" t="s">
        <v>96</v>
      </c>
      <c r="C2982" s="25" t="s">
        <v>102</v>
      </c>
      <c r="D2982" s="25" t="s">
        <v>72</v>
      </c>
      <c r="E2982" s="25" t="s">
        <v>10</v>
      </c>
      <c r="F2982" s="43">
        <v>0</v>
      </c>
      <c r="G2982" s="43">
        <v>5</v>
      </c>
      <c r="H2982" s="43">
        <v>970</v>
      </c>
      <c r="I2982" s="167">
        <v>10725</v>
      </c>
    </row>
    <row r="2983" spans="1:9" s="27" customFormat="1" ht="11.25" customHeight="1" x14ac:dyDescent="0.2">
      <c r="A2983" s="25" t="s">
        <v>404</v>
      </c>
      <c r="B2983" s="25" t="s">
        <v>96</v>
      </c>
      <c r="C2983" s="25" t="s">
        <v>102</v>
      </c>
      <c r="D2983" s="25" t="s">
        <v>73</v>
      </c>
      <c r="E2983" s="25" t="s">
        <v>18</v>
      </c>
      <c r="F2983" s="43">
        <v>15</v>
      </c>
      <c r="G2983" s="43">
        <v>45</v>
      </c>
      <c r="H2983" s="43">
        <v>3995</v>
      </c>
      <c r="I2983" s="167">
        <v>37205</v>
      </c>
    </row>
    <row r="2984" spans="1:9" s="27" customFormat="1" ht="11.25" customHeight="1" x14ac:dyDescent="0.2">
      <c r="A2984" s="25" t="s">
        <v>404</v>
      </c>
      <c r="B2984" s="25" t="s">
        <v>96</v>
      </c>
      <c r="C2984" s="25" t="s">
        <v>102</v>
      </c>
      <c r="D2984" s="25" t="s">
        <v>74</v>
      </c>
      <c r="E2984" s="25" t="s">
        <v>23</v>
      </c>
      <c r="F2984" s="43">
        <v>20</v>
      </c>
      <c r="G2984" s="43">
        <v>45</v>
      </c>
      <c r="H2984" s="43">
        <v>4075</v>
      </c>
      <c r="I2984" s="167">
        <v>38890</v>
      </c>
    </row>
    <row r="2985" spans="1:9" s="27" customFormat="1" ht="11.25" customHeight="1" x14ac:dyDescent="0.2">
      <c r="A2985" s="25" t="s">
        <v>404</v>
      </c>
      <c r="B2985" s="25" t="s">
        <v>96</v>
      </c>
      <c r="C2985" s="25" t="s">
        <v>102</v>
      </c>
      <c r="D2985" s="25" t="s">
        <v>75</v>
      </c>
      <c r="E2985" s="25" t="s">
        <v>21</v>
      </c>
      <c r="F2985" s="43">
        <v>10</v>
      </c>
      <c r="G2985" s="43">
        <v>100</v>
      </c>
      <c r="H2985" s="43">
        <v>5850</v>
      </c>
      <c r="I2985" s="167">
        <v>64150</v>
      </c>
    </row>
    <row r="2986" spans="1:9" s="27" customFormat="1" ht="11.25" customHeight="1" x14ac:dyDescent="0.2">
      <c r="A2986" s="25" t="s">
        <v>404</v>
      </c>
      <c r="B2986" s="25" t="s">
        <v>96</v>
      </c>
      <c r="C2986" s="25" t="s">
        <v>102</v>
      </c>
      <c r="D2986" s="25" t="s">
        <v>76</v>
      </c>
      <c r="E2986" s="25" t="s">
        <v>24</v>
      </c>
      <c r="F2986" s="43">
        <v>55</v>
      </c>
      <c r="G2986" s="43">
        <v>190</v>
      </c>
      <c r="H2986" s="43">
        <v>13710</v>
      </c>
      <c r="I2986" s="167">
        <v>142470</v>
      </c>
    </row>
    <row r="2987" spans="1:9" s="27" customFormat="1" ht="11.25" customHeight="1" x14ac:dyDescent="0.2">
      <c r="A2987" s="25" t="s">
        <v>404</v>
      </c>
      <c r="B2987" s="25" t="s">
        <v>96</v>
      </c>
      <c r="C2987" s="25" t="s">
        <v>102</v>
      </c>
      <c r="D2987" s="25" t="s">
        <v>77</v>
      </c>
      <c r="E2987" s="25" t="s">
        <v>16</v>
      </c>
      <c r="F2987" s="43">
        <v>5</v>
      </c>
      <c r="G2987" s="43">
        <v>30</v>
      </c>
      <c r="H2987" s="43">
        <v>1675</v>
      </c>
      <c r="I2987" s="167">
        <v>18100</v>
      </c>
    </row>
    <row r="2988" spans="1:9" s="27" customFormat="1" ht="11.25" customHeight="1" x14ac:dyDescent="0.2">
      <c r="A2988" s="25" t="s">
        <v>404</v>
      </c>
      <c r="B2988" s="25" t="s">
        <v>96</v>
      </c>
      <c r="C2988" s="25" t="s">
        <v>102</v>
      </c>
      <c r="D2988" s="25" t="s">
        <v>78</v>
      </c>
      <c r="E2988" s="25" t="s">
        <v>13</v>
      </c>
      <c r="F2988" s="43">
        <v>10</v>
      </c>
      <c r="G2988" s="43">
        <v>25</v>
      </c>
      <c r="H2988" s="43">
        <v>2155</v>
      </c>
      <c r="I2988" s="167">
        <v>31020</v>
      </c>
    </row>
    <row r="2989" spans="1:9" s="27" customFormat="1" ht="11.25" customHeight="1" x14ac:dyDescent="0.2">
      <c r="A2989" s="25" t="s">
        <v>404</v>
      </c>
      <c r="B2989" s="25" t="s">
        <v>96</v>
      </c>
      <c r="C2989" s="25" t="s">
        <v>102</v>
      </c>
      <c r="D2989" s="25" t="s">
        <v>79</v>
      </c>
      <c r="E2989" s="25" t="s">
        <v>11</v>
      </c>
      <c r="F2989" s="43">
        <v>0</v>
      </c>
      <c r="G2989" s="43">
        <v>10</v>
      </c>
      <c r="H2989" s="43">
        <v>1260</v>
      </c>
      <c r="I2989" s="167">
        <v>10220</v>
      </c>
    </row>
    <row r="2990" spans="1:9" s="27" customFormat="1" ht="11.25" customHeight="1" x14ac:dyDescent="0.2">
      <c r="A2990" s="25" t="s">
        <v>404</v>
      </c>
      <c r="B2990" s="25" t="s">
        <v>96</v>
      </c>
      <c r="C2990" s="25" t="s">
        <v>102</v>
      </c>
      <c r="D2990" s="25" t="s">
        <v>80</v>
      </c>
      <c r="E2990" s="25" t="s">
        <v>25</v>
      </c>
      <c r="F2990" s="43">
        <v>45</v>
      </c>
      <c r="G2990" s="43">
        <v>155</v>
      </c>
      <c r="H2990" s="43">
        <v>12880</v>
      </c>
      <c r="I2990" s="167">
        <v>131135</v>
      </c>
    </row>
    <row r="2991" spans="1:9" s="27" customFormat="1" ht="11.25" customHeight="1" x14ac:dyDescent="0.2">
      <c r="A2991" s="25" t="s">
        <v>404</v>
      </c>
      <c r="B2991" s="25" t="s">
        <v>96</v>
      </c>
      <c r="C2991" s="25" t="s">
        <v>102</v>
      </c>
      <c r="D2991" s="25" t="s">
        <v>81</v>
      </c>
      <c r="E2991" s="25" t="s">
        <v>19</v>
      </c>
      <c r="F2991" s="43">
        <v>5</v>
      </c>
      <c r="G2991" s="43">
        <v>10</v>
      </c>
      <c r="H2991" s="43">
        <v>1000</v>
      </c>
      <c r="I2991" s="167">
        <v>10040</v>
      </c>
    </row>
    <row r="2992" spans="1:9" s="27" customFormat="1" ht="11.25" customHeight="1" x14ac:dyDescent="0.2">
      <c r="A2992" s="25" t="s">
        <v>404</v>
      </c>
      <c r="B2992" s="25" t="s">
        <v>96</v>
      </c>
      <c r="C2992" s="25" t="s">
        <v>102</v>
      </c>
      <c r="D2992" s="25" t="s">
        <v>82</v>
      </c>
      <c r="E2992" s="25" t="s">
        <v>20</v>
      </c>
      <c r="F2992" s="43">
        <v>30</v>
      </c>
      <c r="G2992" s="43">
        <v>90</v>
      </c>
      <c r="H2992" s="43">
        <v>4830</v>
      </c>
      <c r="I2992" s="167">
        <v>47080</v>
      </c>
    </row>
    <row r="2993" spans="1:9" s="27" customFormat="1" ht="11.25" customHeight="1" x14ac:dyDescent="0.2">
      <c r="A2993" s="25" t="s">
        <v>404</v>
      </c>
      <c r="B2993" s="25" t="s">
        <v>95</v>
      </c>
      <c r="C2993" s="25" t="s">
        <v>101</v>
      </c>
      <c r="D2993" s="25" t="s">
        <v>66</v>
      </c>
      <c r="E2993" s="25" t="s">
        <v>12</v>
      </c>
      <c r="F2993" s="43">
        <v>0</v>
      </c>
      <c r="G2993" s="43">
        <v>0</v>
      </c>
      <c r="H2993" s="43">
        <v>140</v>
      </c>
      <c r="I2993" s="167">
        <v>1425</v>
      </c>
    </row>
    <row r="2994" spans="1:9" s="27" customFormat="1" ht="11.25" customHeight="1" x14ac:dyDescent="0.2">
      <c r="A2994" s="25" t="s">
        <v>404</v>
      </c>
      <c r="B2994" s="25" t="s">
        <v>95</v>
      </c>
      <c r="C2994" s="25" t="s">
        <v>101</v>
      </c>
      <c r="D2994" s="25" t="s">
        <v>67</v>
      </c>
      <c r="E2994" s="25" t="s">
        <v>15</v>
      </c>
      <c r="F2994" s="43">
        <v>5</v>
      </c>
      <c r="G2994" s="43">
        <v>10</v>
      </c>
      <c r="H2994" s="43">
        <v>465</v>
      </c>
      <c r="I2994" s="167">
        <v>3275</v>
      </c>
    </row>
    <row r="2995" spans="1:9" s="27" customFormat="1" ht="11.25" customHeight="1" x14ac:dyDescent="0.2">
      <c r="A2995" s="25" t="s">
        <v>404</v>
      </c>
      <c r="B2995" s="25" t="s">
        <v>95</v>
      </c>
      <c r="C2995" s="25" t="s">
        <v>101</v>
      </c>
      <c r="D2995" s="25" t="s">
        <v>71</v>
      </c>
      <c r="E2995" s="25" t="s">
        <v>22</v>
      </c>
      <c r="F2995" s="43">
        <v>5</v>
      </c>
      <c r="G2995" s="43">
        <v>15</v>
      </c>
      <c r="H2995" s="43">
        <v>1200</v>
      </c>
      <c r="I2995" s="167">
        <v>14005</v>
      </c>
    </row>
    <row r="2996" spans="1:9" s="27" customFormat="1" ht="11.25" customHeight="1" x14ac:dyDescent="0.2">
      <c r="A2996" s="25" t="s">
        <v>404</v>
      </c>
      <c r="B2996" s="25" t="s">
        <v>95</v>
      </c>
      <c r="C2996" s="25" t="s">
        <v>101</v>
      </c>
      <c r="D2996" s="25" t="s">
        <v>73</v>
      </c>
      <c r="E2996" s="25" t="s">
        <v>18</v>
      </c>
      <c r="F2996" s="43">
        <v>5</v>
      </c>
      <c r="G2996" s="43">
        <v>15</v>
      </c>
      <c r="H2996" s="43">
        <v>1440</v>
      </c>
      <c r="I2996" s="167">
        <v>15835</v>
      </c>
    </row>
    <row r="2997" spans="1:9" s="27" customFormat="1" ht="11.25" customHeight="1" x14ac:dyDescent="0.2">
      <c r="A2997" s="25" t="s">
        <v>404</v>
      </c>
      <c r="B2997" s="25" t="s">
        <v>95</v>
      </c>
      <c r="C2997" s="25" t="s">
        <v>101</v>
      </c>
      <c r="D2997" s="25" t="s">
        <v>74</v>
      </c>
      <c r="E2997" s="25" t="s">
        <v>23</v>
      </c>
      <c r="F2997" s="43">
        <v>20</v>
      </c>
      <c r="G2997" s="43">
        <v>30</v>
      </c>
      <c r="H2997" s="43">
        <v>2265</v>
      </c>
      <c r="I2997" s="167">
        <v>25490</v>
      </c>
    </row>
    <row r="2998" spans="1:9" s="27" customFormat="1" ht="11.25" customHeight="1" x14ac:dyDescent="0.2">
      <c r="A2998" s="25" t="s">
        <v>404</v>
      </c>
      <c r="B2998" s="25" t="s">
        <v>95</v>
      </c>
      <c r="C2998" s="25" t="s">
        <v>101</v>
      </c>
      <c r="D2998" s="25" t="s">
        <v>75</v>
      </c>
      <c r="E2998" s="25" t="s">
        <v>21</v>
      </c>
      <c r="F2998" s="43">
        <v>5</v>
      </c>
      <c r="G2998" s="43">
        <v>60</v>
      </c>
      <c r="H2998" s="43">
        <v>2910</v>
      </c>
      <c r="I2998" s="167">
        <v>36505</v>
      </c>
    </row>
    <row r="2999" spans="1:9" s="27" customFormat="1" ht="11.25" customHeight="1" x14ac:dyDescent="0.2">
      <c r="A2999" s="25" t="s">
        <v>404</v>
      </c>
      <c r="B2999" s="25" t="s">
        <v>95</v>
      </c>
      <c r="C2999" s="25" t="s">
        <v>101</v>
      </c>
      <c r="D2999" s="25" t="s">
        <v>76</v>
      </c>
      <c r="E2999" s="25" t="s">
        <v>24</v>
      </c>
      <c r="F2999" s="43">
        <v>35</v>
      </c>
      <c r="G2999" s="43">
        <v>185</v>
      </c>
      <c r="H2999" s="43">
        <v>17035</v>
      </c>
      <c r="I2999" s="167">
        <v>179675</v>
      </c>
    </row>
    <row r="3000" spans="1:9" s="27" customFormat="1" ht="11.25" customHeight="1" x14ac:dyDescent="0.2">
      <c r="A3000" s="25" t="s">
        <v>404</v>
      </c>
      <c r="B3000" s="25" t="s">
        <v>95</v>
      </c>
      <c r="C3000" s="25" t="s">
        <v>101</v>
      </c>
      <c r="D3000" s="25" t="s">
        <v>77</v>
      </c>
      <c r="E3000" s="25" t="s">
        <v>16</v>
      </c>
      <c r="F3000" s="43">
        <v>5</v>
      </c>
      <c r="G3000" s="43">
        <v>5</v>
      </c>
      <c r="H3000" s="43">
        <v>335</v>
      </c>
      <c r="I3000" s="167">
        <v>2720</v>
      </c>
    </row>
    <row r="3001" spans="1:9" s="27" customFormat="1" ht="11.25" customHeight="1" x14ac:dyDescent="0.2">
      <c r="A3001" s="25" t="s">
        <v>404</v>
      </c>
      <c r="B3001" s="25" t="s">
        <v>95</v>
      </c>
      <c r="C3001" s="25" t="s">
        <v>101</v>
      </c>
      <c r="D3001" s="25" t="s">
        <v>78</v>
      </c>
      <c r="E3001" s="25" t="s">
        <v>13</v>
      </c>
      <c r="F3001" s="43">
        <v>5</v>
      </c>
      <c r="G3001" s="43">
        <v>10</v>
      </c>
      <c r="H3001" s="43">
        <v>1005</v>
      </c>
      <c r="I3001" s="167">
        <v>17250</v>
      </c>
    </row>
    <row r="3002" spans="1:9" s="27" customFormat="1" ht="11.25" customHeight="1" x14ac:dyDescent="0.2">
      <c r="A3002" s="25" t="s">
        <v>404</v>
      </c>
      <c r="B3002" s="25" t="s">
        <v>95</v>
      </c>
      <c r="C3002" s="25" t="s">
        <v>101</v>
      </c>
      <c r="D3002" s="25" t="s">
        <v>80</v>
      </c>
      <c r="E3002" s="25" t="s">
        <v>25</v>
      </c>
      <c r="F3002" s="43">
        <v>15</v>
      </c>
      <c r="G3002" s="43">
        <v>40</v>
      </c>
      <c r="H3002" s="43">
        <v>3000</v>
      </c>
      <c r="I3002" s="167">
        <v>29420</v>
      </c>
    </row>
    <row r="3003" spans="1:9" s="27" customFormat="1" ht="11.25" customHeight="1" x14ac:dyDescent="0.2">
      <c r="A3003" s="25" t="s">
        <v>404</v>
      </c>
      <c r="B3003" s="25" t="s">
        <v>95</v>
      </c>
      <c r="C3003" s="25" t="s">
        <v>101</v>
      </c>
      <c r="D3003" s="25" t="s">
        <v>81</v>
      </c>
      <c r="E3003" s="25" t="s">
        <v>19</v>
      </c>
      <c r="F3003" s="43">
        <v>0</v>
      </c>
      <c r="G3003" s="43">
        <v>5</v>
      </c>
      <c r="H3003" s="43">
        <v>390</v>
      </c>
      <c r="I3003" s="167">
        <v>3350</v>
      </c>
    </row>
    <row r="3004" spans="1:9" s="27" customFormat="1" ht="11.25" customHeight="1" x14ac:dyDescent="0.2">
      <c r="A3004" s="25" t="s">
        <v>404</v>
      </c>
      <c r="B3004" s="25" t="s">
        <v>95</v>
      </c>
      <c r="C3004" s="25" t="s">
        <v>101</v>
      </c>
      <c r="D3004" s="25" t="s">
        <v>82</v>
      </c>
      <c r="E3004" s="25" t="s">
        <v>20</v>
      </c>
      <c r="F3004" s="43">
        <v>15</v>
      </c>
      <c r="G3004" s="43">
        <v>30</v>
      </c>
      <c r="H3004" s="43">
        <v>2170</v>
      </c>
      <c r="I3004" s="167">
        <v>19825</v>
      </c>
    </row>
    <row r="3005" spans="1:9" s="27" customFormat="1" ht="11.25" customHeight="1" x14ac:dyDescent="0.2">
      <c r="A3005" s="25" t="s">
        <v>404</v>
      </c>
      <c r="B3005" s="25" t="s">
        <v>106</v>
      </c>
      <c r="C3005" s="25" t="s">
        <v>120</v>
      </c>
      <c r="D3005" s="25" t="s">
        <v>66</v>
      </c>
      <c r="E3005" s="25" t="s">
        <v>12</v>
      </c>
      <c r="F3005" s="43">
        <v>5</v>
      </c>
      <c r="G3005" s="43">
        <v>5</v>
      </c>
      <c r="H3005" s="43">
        <v>355</v>
      </c>
      <c r="I3005" s="167">
        <v>3045</v>
      </c>
    </row>
    <row r="3006" spans="1:9" s="27" customFormat="1" ht="11.25" customHeight="1" x14ac:dyDescent="0.2">
      <c r="A3006" s="25" t="s">
        <v>404</v>
      </c>
      <c r="B3006" s="25" t="s">
        <v>106</v>
      </c>
      <c r="C3006" s="25" t="s">
        <v>120</v>
      </c>
      <c r="D3006" s="25" t="s">
        <v>67</v>
      </c>
      <c r="E3006" s="25" t="s">
        <v>15</v>
      </c>
      <c r="F3006" s="43">
        <v>20</v>
      </c>
      <c r="G3006" s="43">
        <v>75</v>
      </c>
      <c r="H3006" s="43">
        <v>6865</v>
      </c>
      <c r="I3006" s="167">
        <v>60285</v>
      </c>
    </row>
    <row r="3007" spans="1:9" s="27" customFormat="1" ht="11.25" customHeight="1" x14ac:dyDescent="0.2">
      <c r="A3007" s="25" t="s">
        <v>404</v>
      </c>
      <c r="B3007" s="25" t="s">
        <v>106</v>
      </c>
      <c r="C3007" s="25" t="s">
        <v>120</v>
      </c>
      <c r="D3007" s="25" t="s">
        <v>69</v>
      </c>
      <c r="E3007" s="25" t="s">
        <v>14</v>
      </c>
      <c r="F3007" s="43">
        <v>0</v>
      </c>
      <c r="G3007" s="43">
        <v>0</v>
      </c>
      <c r="H3007" s="43">
        <v>15</v>
      </c>
      <c r="I3007" s="167">
        <v>120</v>
      </c>
    </row>
    <row r="3008" spans="1:9" s="27" customFormat="1" ht="11.25" customHeight="1" x14ac:dyDescent="0.2">
      <c r="A3008" s="25" t="s">
        <v>404</v>
      </c>
      <c r="B3008" s="25" t="s">
        <v>106</v>
      </c>
      <c r="C3008" s="25" t="s">
        <v>120</v>
      </c>
      <c r="D3008" s="25" t="s">
        <v>71</v>
      </c>
      <c r="E3008" s="25" t="s">
        <v>22</v>
      </c>
      <c r="F3008" s="43">
        <v>15</v>
      </c>
      <c r="G3008" s="43">
        <v>35</v>
      </c>
      <c r="H3008" s="43">
        <v>3665</v>
      </c>
      <c r="I3008" s="167">
        <v>34310</v>
      </c>
    </row>
    <row r="3009" spans="1:9" s="27" customFormat="1" ht="11.25" customHeight="1" x14ac:dyDescent="0.2">
      <c r="A3009" s="25" t="s">
        <v>404</v>
      </c>
      <c r="B3009" s="25" t="s">
        <v>106</v>
      </c>
      <c r="C3009" s="25" t="s">
        <v>120</v>
      </c>
      <c r="D3009" s="25" t="s">
        <v>73</v>
      </c>
      <c r="E3009" s="25" t="s">
        <v>18</v>
      </c>
      <c r="F3009" s="43">
        <v>25</v>
      </c>
      <c r="G3009" s="43">
        <v>90</v>
      </c>
      <c r="H3009" s="43">
        <v>8130</v>
      </c>
      <c r="I3009" s="167">
        <v>77275</v>
      </c>
    </row>
    <row r="3010" spans="1:9" s="27" customFormat="1" ht="11.25" customHeight="1" x14ac:dyDescent="0.2">
      <c r="A3010" s="25" t="s">
        <v>404</v>
      </c>
      <c r="B3010" s="25" t="s">
        <v>106</v>
      </c>
      <c r="C3010" s="25" t="s">
        <v>120</v>
      </c>
      <c r="D3010" s="25" t="s">
        <v>74</v>
      </c>
      <c r="E3010" s="25" t="s">
        <v>23</v>
      </c>
      <c r="F3010" s="43">
        <v>45</v>
      </c>
      <c r="G3010" s="43">
        <v>105</v>
      </c>
      <c r="H3010" s="43">
        <v>9985</v>
      </c>
      <c r="I3010" s="167">
        <v>113050</v>
      </c>
    </row>
    <row r="3011" spans="1:9" s="27" customFormat="1" ht="11.25" customHeight="1" x14ac:dyDescent="0.2">
      <c r="A3011" s="25" t="s">
        <v>404</v>
      </c>
      <c r="B3011" s="25" t="s">
        <v>106</v>
      </c>
      <c r="C3011" s="25" t="s">
        <v>120</v>
      </c>
      <c r="D3011" s="25" t="s">
        <v>75</v>
      </c>
      <c r="E3011" s="25" t="s">
        <v>21</v>
      </c>
      <c r="F3011" s="43">
        <v>25</v>
      </c>
      <c r="G3011" s="43">
        <v>275</v>
      </c>
      <c r="H3011" s="43">
        <v>14970</v>
      </c>
      <c r="I3011" s="167">
        <v>209415</v>
      </c>
    </row>
    <row r="3012" spans="1:9" s="27" customFormat="1" ht="11.25" customHeight="1" x14ac:dyDescent="0.2">
      <c r="A3012" s="25" t="s">
        <v>404</v>
      </c>
      <c r="B3012" s="25" t="s">
        <v>106</v>
      </c>
      <c r="C3012" s="25" t="s">
        <v>120</v>
      </c>
      <c r="D3012" s="25" t="s">
        <v>76</v>
      </c>
      <c r="E3012" s="25" t="s">
        <v>24</v>
      </c>
      <c r="F3012" s="43">
        <v>100</v>
      </c>
      <c r="G3012" s="43">
        <v>470</v>
      </c>
      <c r="H3012" s="43">
        <v>35065</v>
      </c>
      <c r="I3012" s="167">
        <v>330510</v>
      </c>
    </row>
    <row r="3013" spans="1:9" s="27" customFormat="1" ht="11.25" customHeight="1" x14ac:dyDescent="0.2">
      <c r="A3013" s="25" t="s">
        <v>404</v>
      </c>
      <c r="B3013" s="25" t="s">
        <v>106</v>
      </c>
      <c r="C3013" s="25" t="s">
        <v>120</v>
      </c>
      <c r="D3013" s="25" t="s">
        <v>77</v>
      </c>
      <c r="E3013" s="25" t="s">
        <v>16</v>
      </c>
      <c r="F3013" s="43">
        <v>15</v>
      </c>
      <c r="G3013" s="43">
        <v>75</v>
      </c>
      <c r="H3013" s="43">
        <v>4980</v>
      </c>
      <c r="I3013" s="167">
        <v>59935</v>
      </c>
    </row>
    <row r="3014" spans="1:9" s="27" customFormat="1" ht="11.25" customHeight="1" x14ac:dyDescent="0.2">
      <c r="A3014" s="25" t="s">
        <v>404</v>
      </c>
      <c r="B3014" s="25" t="s">
        <v>106</v>
      </c>
      <c r="C3014" s="25" t="s">
        <v>120</v>
      </c>
      <c r="D3014" s="25" t="s">
        <v>78</v>
      </c>
      <c r="E3014" s="25" t="s">
        <v>13</v>
      </c>
      <c r="F3014" s="43">
        <v>5</v>
      </c>
      <c r="G3014" s="43">
        <v>5</v>
      </c>
      <c r="H3014" s="43">
        <v>555</v>
      </c>
      <c r="I3014" s="167">
        <v>4600</v>
      </c>
    </row>
    <row r="3015" spans="1:9" s="27" customFormat="1" ht="11.25" customHeight="1" x14ac:dyDescent="0.2">
      <c r="A3015" s="25" t="s">
        <v>404</v>
      </c>
      <c r="B3015" s="25" t="s">
        <v>106</v>
      </c>
      <c r="C3015" s="25" t="s">
        <v>120</v>
      </c>
      <c r="D3015" s="25" t="s">
        <v>79</v>
      </c>
      <c r="E3015" s="25" t="s">
        <v>11</v>
      </c>
      <c r="F3015" s="43">
        <v>5</v>
      </c>
      <c r="G3015" s="43">
        <v>10</v>
      </c>
      <c r="H3015" s="43">
        <v>1325</v>
      </c>
      <c r="I3015" s="167">
        <v>15940</v>
      </c>
    </row>
    <row r="3016" spans="1:9" s="27" customFormat="1" ht="11.25" customHeight="1" x14ac:dyDescent="0.2">
      <c r="A3016" s="25" t="s">
        <v>404</v>
      </c>
      <c r="B3016" s="25" t="s">
        <v>106</v>
      </c>
      <c r="C3016" s="25" t="s">
        <v>120</v>
      </c>
      <c r="D3016" s="25" t="s">
        <v>80</v>
      </c>
      <c r="E3016" s="25" t="s">
        <v>25</v>
      </c>
      <c r="F3016" s="43">
        <v>85</v>
      </c>
      <c r="G3016" s="43">
        <v>470</v>
      </c>
      <c r="H3016" s="43">
        <v>38285</v>
      </c>
      <c r="I3016" s="167">
        <v>407900</v>
      </c>
    </row>
    <row r="3017" spans="1:9" s="27" customFormat="1" ht="11.25" customHeight="1" x14ac:dyDescent="0.2">
      <c r="A3017" s="25" t="s">
        <v>404</v>
      </c>
      <c r="B3017" s="25" t="s">
        <v>106</v>
      </c>
      <c r="C3017" s="25" t="s">
        <v>120</v>
      </c>
      <c r="D3017" s="25" t="s">
        <v>81</v>
      </c>
      <c r="E3017" s="25" t="s">
        <v>19</v>
      </c>
      <c r="F3017" s="43">
        <v>20</v>
      </c>
      <c r="G3017" s="43">
        <v>30</v>
      </c>
      <c r="H3017" s="43">
        <v>3280</v>
      </c>
      <c r="I3017" s="167">
        <v>28735</v>
      </c>
    </row>
    <row r="3018" spans="1:9" s="27" customFormat="1" ht="11.25" customHeight="1" x14ac:dyDescent="0.2">
      <c r="A3018" s="25" t="s">
        <v>404</v>
      </c>
      <c r="B3018" s="25" t="s">
        <v>106</v>
      </c>
      <c r="C3018" s="25" t="s">
        <v>120</v>
      </c>
      <c r="D3018" s="25" t="s">
        <v>82</v>
      </c>
      <c r="E3018" s="25" t="s">
        <v>20</v>
      </c>
      <c r="F3018" s="43">
        <v>35</v>
      </c>
      <c r="G3018" s="43">
        <v>95</v>
      </c>
      <c r="H3018" s="43">
        <v>7850</v>
      </c>
      <c r="I3018" s="167">
        <v>79010</v>
      </c>
    </row>
    <row r="3019" spans="1:9" s="27" customFormat="1" ht="11.25" customHeight="1" x14ac:dyDescent="0.2">
      <c r="A3019" s="25" t="s">
        <v>404</v>
      </c>
      <c r="B3019" s="25" t="s">
        <v>94</v>
      </c>
      <c r="C3019" s="25" t="s">
        <v>100</v>
      </c>
      <c r="D3019" s="25" t="s">
        <v>73</v>
      </c>
      <c r="E3019" s="25" t="s">
        <v>18</v>
      </c>
      <c r="F3019" s="43">
        <v>0</v>
      </c>
      <c r="G3019" s="43">
        <v>15</v>
      </c>
      <c r="H3019" s="43">
        <v>1820</v>
      </c>
      <c r="I3019" s="167">
        <v>12905</v>
      </c>
    </row>
    <row r="3020" spans="1:9" s="27" customFormat="1" ht="11.25" customHeight="1" x14ac:dyDescent="0.2">
      <c r="A3020" s="25" t="s">
        <v>404</v>
      </c>
      <c r="B3020" s="25" t="s">
        <v>94</v>
      </c>
      <c r="C3020" s="25" t="s">
        <v>100</v>
      </c>
      <c r="D3020" s="25" t="s">
        <v>74</v>
      </c>
      <c r="E3020" s="25" t="s">
        <v>23</v>
      </c>
      <c r="F3020" s="43">
        <v>0</v>
      </c>
      <c r="G3020" s="43">
        <v>0</v>
      </c>
      <c r="H3020" s="43">
        <v>250</v>
      </c>
      <c r="I3020" s="167">
        <v>1785</v>
      </c>
    </row>
    <row r="3021" spans="1:9" s="27" customFormat="1" ht="11.25" customHeight="1" x14ac:dyDescent="0.2">
      <c r="A3021" s="25" t="s">
        <v>404</v>
      </c>
      <c r="B3021" s="25" t="s">
        <v>94</v>
      </c>
      <c r="C3021" s="25" t="s">
        <v>100</v>
      </c>
      <c r="D3021" s="25" t="s">
        <v>75</v>
      </c>
      <c r="E3021" s="25" t="s">
        <v>21</v>
      </c>
      <c r="F3021" s="43">
        <v>5</v>
      </c>
      <c r="G3021" s="43">
        <v>135</v>
      </c>
      <c r="H3021" s="43">
        <v>7315</v>
      </c>
      <c r="I3021" s="167">
        <v>72440</v>
      </c>
    </row>
    <row r="3022" spans="1:9" s="27" customFormat="1" ht="11.25" customHeight="1" x14ac:dyDescent="0.2">
      <c r="A3022" s="25" t="s">
        <v>404</v>
      </c>
      <c r="B3022" s="25" t="s">
        <v>94</v>
      </c>
      <c r="C3022" s="25" t="s">
        <v>100</v>
      </c>
      <c r="D3022" s="25" t="s">
        <v>76</v>
      </c>
      <c r="E3022" s="25" t="s">
        <v>24</v>
      </c>
      <c r="F3022" s="43">
        <v>20</v>
      </c>
      <c r="G3022" s="43">
        <v>140</v>
      </c>
      <c r="H3022" s="43">
        <v>8325</v>
      </c>
      <c r="I3022" s="167">
        <v>69510</v>
      </c>
    </row>
    <row r="3023" spans="1:9" s="27" customFormat="1" ht="11.25" customHeight="1" x14ac:dyDescent="0.2">
      <c r="A3023" s="25" t="s">
        <v>404</v>
      </c>
      <c r="B3023" s="25" t="s">
        <v>94</v>
      </c>
      <c r="C3023" s="25" t="s">
        <v>100</v>
      </c>
      <c r="D3023" s="25" t="s">
        <v>77</v>
      </c>
      <c r="E3023" s="25" t="s">
        <v>16</v>
      </c>
      <c r="F3023" s="43">
        <v>0</v>
      </c>
      <c r="G3023" s="43">
        <v>20</v>
      </c>
      <c r="H3023" s="43">
        <v>1500</v>
      </c>
      <c r="I3023" s="167">
        <v>15265</v>
      </c>
    </row>
    <row r="3024" spans="1:9" s="27" customFormat="1" ht="11.25" customHeight="1" x14ac:dyDescent="0.2">
      <c r="A3024" s="25" t="s">
        <v>404</v>
      </c>
      <c r="B3024" s="25" t="s">
        <v>94</v>
      </c>
      <c r="C3024" s="25" t="s">
        <v>100</v>
      </c>
      <c r="D3024" s="25" t="s">
        <v>80</v>
      </c>
      <c r="E3024" s="25" t="s">
        <v>25</v>
      </c>
      <c r="F3024" s="43">
        <v>5</v>
      </c>
      <c r="G3024" s="43">
        <v>45</v>
      </c>
      <c r="H3024" s="43">
        <v>2540</v>
      </c>
      <c r="I3024" s="167">
        <v>21990</v>
      </c>
    </row>
    <row r="3025" spans="1:9" s="27" customFormat="1" ht="11.25" customHeight="1" x14ac:dyDescent="0.2">
      <c r="A3025" s="25" t="s">
        <v>404</v>
      </c>
      <c r="B3025" s="25" t="s">
        <v>94</v>
      </c>
      <c r="C3025" s="25" t="s">
        <v>100</v>
      </c>
      <c r="D3025" s="25" t="s">
        <v>81</v>
      </c>
      <c r="E3025" s="25" t="s">
        <v>19</v>
      </c>
      <c r="F3025" s="43">
        <v>0</v>
      </c>
      <c r="G3025" s="43">
        <v>10</v>
      </c>
      <c r="H3025" s="43">
        <v>1160</v>
      </c>
      <c r="I3025" s="167">
        <v>11150</v>
      </c>
    </row>
    <row r="3026" spans="1:9" s="27" customFormat="1" ht="11.25" customHeight="1" x14ac:dyDescent="0.2">
      <c r="A3026" s="25" t="s">
        <v>404</v>
      </c>
      <c r="B3026" s="25" t="s">
        <v>94</v>
      </c>
      <c r="C3026" s="25" t="s">
        <v>100</v>
      </c>
      <c r="D3026" s="25" t="s">
        <v>82</v>
      </c>
      <c r="E3026" s="25" t="s">
        <v>20</v>
      </c>
      <c r="F3026" s="43">
        <v>5</v>
      </c>
      <c r="G3026" s="43">
        <v>25</v>
      </c>
      <c r="H3026" s="43">
        <v>1630</v>
      </c>
      <c r="I3026" s="167">
        <v>13350</v>
      </c>
    </row>
    <row r="3027" spans="1:9" s="27" customFormat="1" ht="11.25" customHeight="1" x14ac:dyDescent="0.2">
      <c r="A3027" s="25" t="s">
        <v>404</v>
      </c>
      <c r="B3027" s="25" t="s">
        <v>105</v>
      </c>
      <c r="C3027" s="25" t="s">
        <v>384</v>
      </c>
      <c r="D3027" s="25" t="s">
        <v>66</v>
      </c>
      <c r="E3027" s="25" t="s">
        <v>12</v>
      </c>
      <c r="F3027" s="43">
        <v>15</v>
      </c>
      <c r="G3027" s="43">
        <v>50</v>
      </c>
      <c r="H3027" s="43">
        <v>5720</v>
      </c>
      <c r="I3027" s="167">
        <v>58395</v>
      </c>
    </row>
    <row r="3028" spans="1:9" s="27" customFormat="1" ht="11.25" customHeight="1" x14ac:dyDescent="0.2">
      <c r="A3028" s="25" t="s">
        <v>404</v>
      </c>
      <c r="B3028" s="25" t="s">
        <v>105</v>
      </c>
      <c r="C3028" s="25" t="s">
        <v>384</v>
      </c>
      <c r="D3028" s="25" t="s">
        <v>67</v>
      </c>
      <c r="E3028" s="25" t="s">
        <v>15</v>
      </c>
      <c r="F3028" s="43">
        <v>670</v>
      </c>
      <c r="G3028" s="43">
        <v>3110</v>
      </c>
      <c r="H3028" s="43">
        <v>236545</v>
      </c>
      <c r="I3028" s="167">
        <v>2235715</v>
      </c>
    </row>
    <row r="3029" spans="1:9" s="27" customFormat="1" ht="11.25" customHeight="1" x14ac:dyDescent="0.2">
      <c r="A3029" s="25" t="s">
        <v>404</v>
      </c>
      <c r="B3029" s="25" t="s">
        <v>105</v>
      </c>
      <c r="C3029" s="25" t="s">
        <v>384</v>
      </c>
      <c r="D3029" s="25" t="s">
        <v>69</v>
      </c>
      <c r="E3029" s="25" t="s">
        <v>14</v>
      </c>
      <c r="F3029" s="43">
        <v>140</v>
      </c>
      <c r="G3029" s="43">
        <v>1275</v>
      </c>
      <c r="H3029" s="43">
        <v>54685</v>
      </c>
      <c r="I3029" s="167">
        <v>644890</v>
      </c>
    </row>
    <row r="3030" spans="1:9" s="27" customFormat="1" ht="11.25" customHeight="1" x14ac:dyDescent="0.2">
      <c r="A3030" s="25" t="s">
        <v>404</v>
      </c>
      <c r="B3030" s="25" t="s">
        <v>105</v>
      </c>
      <c r="C3030" s="25" t="s">
        <v>384</v>
      </c>
      <c r="D3030" s="25" t="s">
        <v>70</v>
      </c>
      <c r="E3030" s="25" t="s">
        <v>17</v>
      </c>
      <c r="F3030" s="43">
        <v>20</v>
      </c>
      <c r="G3030" s="43">
        <v>245</v>
      </c>
      <c r="H3030" s="43">
        <v>11155</v>
      </c>
      <c r="I3030" s="167">
        <v>152350</v>
      </c>
    </row>
    <row r="3031" spans="1:9" s="27" customFormat="1" ht="11.25" customHeight="1" x14ac:dyDescent="0.2">
      <c r="A3031" s="25" t="s">
        <v>404</v>
      </c>
      <c r="B3031" s="25" t="s">
        <v>105</v>
      </c>
      <c r="C3031" s="25" t="s">
        <v>384</v>
      </c>
      <c r="D3031" s="25" t="s">
        <v>71</v>
      </c>
      <c r="E3031" s="25" t="s">
        <v>22</v>
      </c>
      <c r="F3031" s="43">
        <v>1145</v>
      </c>
      <c r="G3031" s="43">
        <v>6815</v>
      </c>
      <c r="H3031" s="43">
        <v>427180</v>
      </c>
      <c r="I3031" s="167">
        <v>4813450</v>
      </c>
    </row>
    <row r="3032" spans="1:9" s="27" customFormat="1" ht="11.25" customHeight="1" x14ac:dyDescent="0.2">
      <c r="A3032" s="25" t="s">
        <v>404</v>
      </c>
      <c r="B3032" s="25" t="s">
        <v>105</v>
      </c>
      <c r="C3032" s="25" t="s">
        <v>384</v>
      </c>
      <c r="D3032" s="25" t="s">
        <v>72</v>
      </c>
      <c r="E3032" s="25" t="s">
        <v>10</v>
      </c>
      <c r="F3032" s="43">
        <v>50</v>
      </c>
      <c r="G3032" s="43">
        <v>275</v>
      </c>
      <c r="H3032" s="43">
        <v>19330</v>
      </c>
      <c r="I3032" s="167">
        <v>184435</v>
      </c>
    </row>
    <row r="3033" spans="1:9" s="27" customFormat="1" ht="11.25" customHeight="1" x14ac:dyDescent="0.2">
      <c r="A3033" s="25" t="s">
        <v>404</v>
      </c>
      <c r="B3033" s="25" t="s">
        <v>105</v>
      </c>
      <c r="C3033" s="25" t="s">
        <v>384</v>
      </c>
      <c r="D3033" s="25" t="s">
        <v>73</v>
      </c>
      <c r="E3033" s="25" t="s">
        <v>18</v>
      </c>
      <c r="F3033" s="43">
        <v>1655</v>
      </c>
      <c r="G3033" s="43">
        <v>5590</v>
      </c>
      <c r="H3033" s="43">
        <v>543310</v>
      </c>
      <c r="I3033" s="167">
        <v>5367710</v>
      </c>
    </row>
    <row r="3034" spans="1:9" s="27" customFormat="1" ht="11.25" customHeight="1" x14ac:dyDescent="0.2">
      <c r="A3034" s="25" t="s">
        <v>404</v>
      </c>
      <c r="B3034" s="25" t="s">
        <v>105</v>
      </c>
      <c r="C3034" s="25" t="s">
        <v>384</v>
      </c>
      <c r="D3034" s="25" t="s">
        <v>74</v>
      </c>
      <c r="E3034" s="25" t="s">
        <v>23</v>
      </c>
      <c r="F3034" s="43">
        <v>7910</v>
      </c>
      <c r="G3034" s="43">
        <v>30200</v>
      </c>
      <c r="H3034" s="43">
        <v>2112640</v>
      </c>
      <c r="I3034" s="167">
        <v>22642885</v>
      </c>
    </row>
    <row r="3035" spans="1:9" s="27" customFormat="1" ht="11.25" customHeight="1" x14ac:dyDescent="0.2">
      <c r="A3035" s="25" t="s">
        <v>404</v>
      </c>
      <c r="B3035" s="25" t="s">
        <v>105</v>
      </c>
      <c r="C3035" s="25" t="s">
        <v>384</v>
      </c>
      <c r="D3035" s="25" t="s">
        <v>75</v>
      </c>
      <c r="E3035" s="25" t="s">
        <v>21</v>
      </c>
      <c r="F3035" s="43">
        <v>2060</v>
      </c>
      <c r="G3035" s="43">
        <v>10530</v>
      </c>
      <c r="H3035" s="43">
        <v>935070</v>
      </c>
      <c r="I3035" s="167">
        <v>10031550</v>
      </c>
    </row>
    <row r="3036" spans="1:9" s="27" customFormat="1" ht="11.25" customHeight="1" x14ac:dyDescent="0.2">
      <c r="A3036" s="25" t="s">
        <v>404</v>
      </c>
      <c r="B3036" s="25" t="s">
        <v>105</v>
      </c>
      <c r="C3036" s="25" t="s">
        <v>384</v>
      </c>
      <c r="D3036" s="25" t="s">
        <v>76</v>
      </c>
      <c r="E3036" s="25" t="s">
        <v>24</v>
      </c>
      <c r="F3036" s="43">
        <v>20555</v>
      </c>
      <c r="G3036" s="43">
        <v>148190</v>
      </c>
      <c r="H3036" s="43">
        <v>15689650</v>
      </c>
      <c r="I3036" s="167">
        <v>158511080</v>
      </c>
    </row>
    <row r="3037" spans="1:9" s="27" customFormat="1" ht="11.25" customHeight="1" x14ac:dyDescent="0.2">
      <c r="A3037" s="25" t="s">
        <v>404</v>
      </c>
      <c r="B3037" s="25" t="s">
        <v>105</v>
      </c>
      <c r="C3037" s="25" t="s">
        <v>384</v>
      </c>
      <c r="D3037" s="25" t="s">
        <v>77</v>
      </c>
      <c r="E3037" s="25" t="s">
        <v>16</v>
      </c>
      <c r="F3037" s="43">
        <v>2130</v>
      </c>
      <c r="G3037" s="43">
        <v>10390</v>
      </c>
      <c r="H3037" s="43">
        <v>870435</v>
      </c>
      <c r="I3037" s="167">
        <v>12048535</v>
      </c>
    </row>
    <row r="3038" spans="1:9" s="27" customFormat="1" ht="11.25" customHeight="1" x14ac:dyDescent="0.2">
      <c r="A3038" s="25" t="s">
        <v>404</v>
      </c>
      <c r="B3038" s="25" t="s">
        <v>105</v>
      </c>
      <c r="C3038" s="25" t="s">
        <v>384</v>
      </c>
      <c r="D3038" s="25" t="s">
        <v>78</v>
      </c>
      <c r="E3038" s="25" t="s">
        <v>13</v>
      </c>
      <c r="F3038" s="43">
        <v>835</v>
      </c>
      <c r="G3038" s="43">
        <v>2565</v>
      </c>
      <c r="H3038" s="43">
        <v>215950</v>
      </c>
      <c r="I3038" s="167">
        <v>3075800</v>
      </c>
    </row>
    <row r="3039" spans="1:9" s="27" customFormat="1" ht="11.25" customHeight="1" x14ac:dyDescent="0.2">
      <c r="A3039" s="25" t="s">
        <v>404</v>
      </c>
      <c r="B3039" s="25" t="s">
        <v>105</v>
      </c>
      <c r="C3039" s="25" t="s">
        <v>384</v>
      </c>
      <c r="D3039" s="25" t="s">
        <v>79</v>
      </c>
      <c r="E3039" s="25" t="s">
        <v>11</v>
      </c>
      <c r="F3039" s="43">
        <v>560</v>
      </c>
      <c r="G3039" s="43">
        <v>1605</v>
      </c>
      <c r="H3039" s="43">
        <v>152635</v>
      </c>
      <c r="I3039" s="167">
        <v>1722115</v>
      </c>
    </row>
    <row r="3040" spans="1:9" s="27" customFormat="1" ht="11.25" customHeight="1" x14ac:dyDescent="0.2">
      <c r="A3040" s="25" t="s">
        <v>404</v>
      </c>
      <c r="B3040" s="25" t="s">
        <v>105</v>
      </c>
      <c r="C3040" s="25" t="s">
        <v>384</v>
      </c>
      <c r="D3040" s="25" t="s">
        <v>80</v>
      </c>
      <c r="E3040" s="25" t="s">
        <v>25</v>
      </c>
      <c r="F3040" s="43">
        <v>6990</v>
      </c>
      <c r="G3040" s="43">
        <v>48335</v>
      </c>
      <c r="H3040" s="43">
        <v>3880305</v>
      </c>
      <c r="I3040" s="167">
        <v>44967550</v>
      </c>
    </row>
    <row r="3041" spans="1:9" s="27" customFormat="1" ht="11.25" customHeight="1" x14ac:dyDescent="0.2">
      <c r="A3041" s="25" t="s">
        <v>404</v>
      </c>
      <c r="B3041" s="25" t="s">
        <v>105</v>
      </c>
      <c r="C3041" s="25" t="s">
        <v>384</v>
      </c>
      <c r="D3041" s="25" t="s">
        <v>81</v>
      </c>
      <c r="E3041" s="25" t="s">
        <v>19</v>
      </c>
      <c r="F3041" s="43">
        <v>1365</v>
      </c>
      <c r="G3041" s="43">
        <v>5790</v>
      </c>
      <c r="H3041" s="43">
        <v>297725</v>
      </c>
      <c r="I3041" s="167">
        <v>3299160</v>
      </c>
    </row>
    <row r="3042" spans="1:9" s="27" customFormat="1" ht="11.25" customHeight="1" x14ac:dyDescent="0.2">
      <c r="A3042" s="25" t="s">
        <v>404</v>
      </c>
      <c r="B3042" s="25" t="s">
        <v>105</v>
      </c>
      <c r="C3042" s="25" t="s">
        <v>384</v>
      </c>
      <c r="D3042" s="25" t="s">
        <v>82</v>
      </c>
      <c r="E3042" s="25" t="s">
        <v>20</v>
      </c>
      <c r="F3042" s="43">
        <v>6970</v>
      </c>
      <c r="G3042" s="43">
        <v>35560</v>
      </c>
      <c r="H3042" s="43">
        <v>2157620</v>
      </c>
      <c r="I3042" s="167">
        <v>26111315</v>
      </c>
    </row>
    <row r="3043" spans="1:9" s="27" customFormat="1" ht="11.25" customHeight="1" x14ac:dyDescent="0.2">
      <c r="A3043" s="25" t="s">
        <v>404</v>
      </c>
      <c r="B3043" s="25" t="s">
        <v>93</v>
      </c>
      <c r="C3043" s="25" t="s">
        <v>383</v>
      </c>
      <c r="D3043" s="25" t="s">
        <v>66</v>
      </c>
      <c r="E3043" s="25" t="s">
        <v>12</v>
      </c>
      <c r="F3043" s="43">
        <v>55</v>
      </c>
      <c r="G3043" s="43">
        <v>100</v>
      </c>
      <c r="H3043" s="43">
        <v>7480</v>
      </c>
      <c r="I3043" s="167">
        <v>70060</v>
      </c>
    </row>
    <row r="3044" spans="1:9" s="27" customFormat="1" ht="11.25" customHeight="1" x14ac:dyDescent="0.2">
      <c r="A3044" s="25" t="s">
        <v>404</v>
      </c>
      <c r="B3044" s="25" t="s">
        <v>93</v>
      </c>
      <c r="C3044" s="25" t="s">
        <v>383</v>
      </c>
      <c r="D3044" s="25" t="s">
        <v>67</v>
      </c>
      <c r="E3044" s="25" t="s">
        <v>15</v>
      </c>
      <c r="F3044" s="43">
        <v>140</v>
      </c>
      <c r="G3044" s="43">
        <v>635</v>
      </c>
      <c r="H3044" s="43">
        <v>24545</v>
      </c>
      <c r="I3044" s="167">
        <v>205230</v>
      </c>
    </row>
    <row r="3045" spans="1:9" s="27" customFormat="1" ht="11.25" customHeight="1" x14ac:dyDescent="0.2">
      <c r="A3045" s="25" t="s">
        <v>404</v>
      </c>
      <c r="B3045" s="25" t="s">
        <v>93</v>
      </c>
      <c r="C3045" s="25" t="s">
        <v>383</v>
      </c>
      <c r="D3045" s="25" t="s">
        <v>69</v>
      </c>
      <c r="E3045" s="25" t="s">
        <v>14</v>
      </c>
      <c r="F3045" s="43">
        <v>35</v>
      </c>
      <c r="G3045" s="43">
        <v>350</v>
      </c>
      <c r="H3045" s="43">
        <v>17610</v>
      </c>
      <c r="I3045" s="167">
        <v>199570</v>
      </c>
    </row>
    <row r="3046" spans="1:9" s="27" customFormat="1" ht="11.25" customHeight="1" x14ac:dyDescent="0.2">
      <c r="A3046" s="25" t="s">
        <v>404</v>
      </c>
      <c r="B3046" s="25" t="s">
        <v>93</v>
      </c>
      <c r="C3046" s="25" t="s">
        <v>383</v>
      </c>
      <c r="D3046" s="25" t="s">
        <v>70</v>
      </c>
      <c r="E3046" s="25" t="s">
        <v>17</v>
      </c>
      <c r="F3046" s="43">
        <v>5</v>
      </c>
      <c r="G3046" s="43">
        <v>115</v>
      </c>
      <c r="H3046" s="43">
        <v>4070</v>
      </c>
      <c r="I3046" s="167">
        <v>36635</v>
      </c>
    </row>
    <row r="3047" spans="1:9" s="27" customFormat="1" ht="11.25" customHeight="1" x14ac:dyDescent="0.2">
      <c r="A3047" s="25" t="s">
        <v>404</v>
      </c>
      <c r="B3047" s="25" t="s">
        <v>93</v>
      </c>
      <c r="C3047" s="25" t="s">
        <v>383</v>
      </c>
      <c r="D3047" s="25" t="s">
        <v>71</v>
      </c>
      <c r="E3047" s="25" t="s">
        <v>22</v>
      </c>
      <c r="F3047" s="43">
        <v>270</v>
      </c>
      <c r="G3047" s="43">
        <v>2605</v>
      </c>
      <c r="H3047" s="43">
        <v>114925</v>
      </c>
      <c r="I3047" s="167">
        <v>1104470</v>
      </c>
    </row>
    <row r="3048" spans="1:9" s="27" customFormat="1" ht="11.25" customHeight="1" x14ac:dyDescent="0.2">
      <c r="A3048" s="25" t="s">
        <v>404</v>
      </c>
      <c r="B3048" s="25" t="s">
        <v>93</v>
      </c>
      <c r="C3048" s="25" t="s">
        <v>383</v>
      </c>
      <c r="D3048" s="25" t="s">
        <v>72</v>
      </c>
      <c r="E3048" s="25" t="s">
        <v>10</v>
      </c>
      <c r="F3048" s="43">
        <v>5</v>
      </c>
      <c r="G3048" s="43">
        <v>10</v>
      </c>
      <c r="H3048" s="43">
        <v>590</v>
      </c>
      <c r="I3048" s="167">
        <v>5195</v>
      </c>
    </row>
    <row r="3049" spans="1:9" s="27" customFormat="1" ht="11.25" customHeight="1" x14ac:dyDescent="0.2">
      <c r="A3049" s="25" t="s">
        <v>404</v>
      </c>
      <c r="B3049" s="25" t="s">
        <v>93</v>
      </c>
      <c r="C3049" s="25" t="s">
        <v>383</v>
      </c>
      <c r="D3049" s="25" t="s">
        <v>73</v>
      </c>
      <c r="E3049" s="25" t="s">
        <v>18</v>
      </c>
      <c r="F3049" s="43">
        <v>115</v>
      </c>
      <c r="G3049" s="43">
        <v>320</v>
      </c>
      <c r="H3049" s="43">
        <v>23380</v>
      </c>
      <c r="I3049" s="167">
        <v>227475</v>
      </c>
    </row>
    <row r="3050" spans="1:9" s="27" customFormat="1" ht="11.25" customHeight="1" x14ac:dyDescent="0.2">
      <c r="A3050" s="25" t="s">
        <v>404</v>
      </c>
      <c r="B3050" s="25" t="s">
        <v>93</v>
      </c>
      <c r="C3050" s="25" t="s">
        <v>383</v>
      </c>
      <c r="D3050" s="25" t="s">
        <v>74</v>
      </c>
      <c r="E3050" s="25" t="s">
        <v>23</v>
      </c>
      <c r="F3050" s="43">
        <v>875</v>
      </c>
      <c r="G3050" s="43">
        <v>3020</v>
      </c>
      <c r="H3050" s="43">
        <v>155025</v>
      </c>
      <c r="I3050" s="167">
        <v>1431365</v>
      </c>
    </row>
    <row r="3051" spans="1:9" s="27" customFormat="1" ht="11.25" customHeight="1" x14ac:dyDescent="0.2">
      <c r="A3051" s="25" t="s">
        <v>404</v>
      </c>
      <c r="B3051" s="25" t="s">
        <v>93</v>
      </c>
      <c r="C3051" s="25" t="s">
        <v>383</v>
      </c>
      <c r="D3051" s="25" t="s">
        <v>75</v>
      </c>
      <c r="E3051" s="25" t="s">
        <v>21</v>
      </c>
      <c r="F3051" s="43">
        <v>120</v>
      </c>
      <c r="G3051" s="43">
        <v>425</v>
      </c>
      <c r="H3051" s="43">
        <v>26990</v>
      </c>
      <c r="I3051" s="167">
        <v>238835</v>
      </c>
    </row>
    <row r="3052" spans="1:9" s="27" customFormat="1" ht="11.25" customHeight="1" x14ac:dyDescent="0.2">
      <c r="A3052" s="25" t="s">
        <v>404</v>
      </c>
      <c r="B3052" s="25" t="s">
        <v>93</v>
      </c>
      <c r="C3052" s="25" t="s">
        <v>383</v>
      </c>
      <c r="D3052" s="25" t="s">
        <v>76</v>
      </c>
      <c r="E3052" s="25" t="s">
        <v>24</v>
      </c>
      <c r="F3052" s="43">
        <v>2995</v>
      </c>
      <c r="G3052" s="43">
        <v>14380</v>
      </c>
      <c r="H3052" s="43">
        <v>1304715</v>
      </c>
      <c r="I3052" s="167">
        <v>11494850</v>
      </c>
    </row>
    <row r="3053" spans="1:9" s="27" customFormat="1" ht="11.25" customHeight="1" x14ac:dyDescent="0.2">
      <c r="A3053" s="25" t="s">
        <v>404</v>
      </c>
      <c r="B3053" s="25" t="s">
        <v>93</v>
      </c>
      <c r="C3053" s="25" t="s">
        <v>383</v>
      </c>
      <c r="D3053" s="25" t="s">
        <v>77</v>
      </c>
      <c r="E3053" s="25" t="s">
        <v>16</v>
      </c>
      <c r="F3053" s="43">
        <v>65</v>
      </c>
      <c r="G3053" s="43">
        <v>285</v>
      </c>
      <c r="H3053" s="43">
        <v>24995</v>
      </c>
      <c r="I3053" s="167">
        <v>256270</v>
      </c>
    </row>
    <row r="3054" spans="1:9" s="27" customFormat="1" ht="11.25" customHeight="1" x14ac:dyDescent="0.2">
      <c r="A3054" s="25" t="s">
        <v>404</v>
      </c>
      <c r="B3054" s="25" t="s">
        <v>93</v>
      </c>
      <c r="C3054" s="25" t="s">
        <v>383</v>
      </c>
      <c r="D3054" s="25" t="s">
        <v>78</v>
      </c>
      <c r="E3054" s="25" t="s">
        <v>13</v>
      </c>
      <c r="F3054" s="43">
        <v>60</v>
      </c>
      <c r="G3054" s="43">
        <v>160</v>
      </c>
      <c r="H3054" s="43">
        <v>14970</v>
      </c>
      <c r="I3054" s="167">
        <v>174055</v>
      </c>
    </row>
    <row r="3055" spans="1:9" s="27" customFormat="1" ht="11.25" customHeight="1" x14ac:dyDescent="0.2">
      <c r="A3055" s="25" t="s">
        <v>404</v>
      </c>
      <c r="B3055" s="25" t="s">
        <v>93</v>
      </c>
      <c r="C3055" s="25" t="s">
        <v>383</v>
      </c>
      <c r="D3055" s="25" t="s">
        <v>79</v>
      </c>
      <c r="E3055" s="25" t="s">
        <v>11</v>
      </c>
      <c r="F3055" s="43">
        <v>40</v>
      </c>
      <c r="G3055" s="43">
        <v>85</v>
      </c>
      <c r="H3055" s="43">
        <v>6695</v>
      </c>
      <c r="I3055" s="167">
        <v>63590</v>
      </c>
    </row>
    <row r="3056" spans="1:9" s="27" customFormat="1" ht="11.25" customHeight="1" x14ac:dyDescent="0.2">
      <c r="A3056" s="25" t="s">
        <v>404</v>
      </c>
      <c r="B3056" s="25" t="s">
        <v>93</v>
      </c>
      <c r="C3056" s="25" t="s">
        <v>383</v>
      </c>
      <c r="D3056" s="25" t="s">
        <v>80</v>
      </c>
      <c r="E3056" s="25" t="s">
        <v>25</v>
      </c>
      <c r="F3056" s="43">
        <v>505</v>
      </c>
      <c r="G3056" s="43">
        <v>1920</v>
      </c>
      <c r="H3056" s="43">
        <v>127820</v>
      </c>
      <c r="I3056" s="167">
        <v>1255280</v>
      </c>
    </row>
    <row r="3057" spans="1:9" s="27" customFormat="1" ht="11.25" customHeight="1" x14ac:dyDescent="0.2">
      <c r="A3057" s="25" t="s">
        <v>404</v>
      </c>
      <c r="B3057" s="25" t="s">
        <v>93</v>
      </c>
      <c r="C3057" s="25" t="s">
        <v>383</v>
      </c>
      <c r="D3057" s="25" t="s">
        <v>81</v>
      </c>
      <c r="E3057" s="25" t="s">
        <v>19</v>
      </c>
      <c r="F3057" s="43">
        <v>215</v>
      </c>
      <c r="G3057" s="43">
        <v>750</v>
      </c>
      <c r="H3057" s="43">
        <v>42710</v>
      </c>
      <c r="I3057" s="167">
        <v>411430</v>
      </c>
    </row>
    <row r="3058" spans="1:9" s="27" customFormat="1" ht="11.25" customHeight="1" x14ac:dyDescent="0.2">
      <c r="A3058" s="25" t="s">
        <v>404</v>
      </c>
      <c r="B3058" s="25" t="s">
        <v>93</v>
      </c>
      <c r="C3058" s="25" t="s">
        <v>383</v>
      </c>
      <c r="D3058" s="25" t="s">
        <v>82</v>
      </c>
      <c r="E3058" s="25" t="s">
        <v>20</v>
      </c>
      <c r="F3058" s="43">
        <v>1480</v>
      </c>
      <c r="G3058" s="43">
        <v>5125</v>
      </c>
      <c r="H3058" s="43">
        <v>279060</v>
      </c>
      <c r="I3058" s="167">
        <v>2859725</v>
      </c>
    </row>
    <row r="3059" spans="1:9" s="27" customFormat="1" ht="11.25" customHeight="1" x14ac:dyDescent="0.2">
      <c r="A3059" s="25" t="s">
        <v>404</v>
      </c>
      <c r="B3059" s="25" t="s">
        <v>92</v>
      </c>
      <c r="C3059" s="25" t="s">
        <v>382</v>
      </c>
      <c r="D3059" s="25" t="s">
        <v>66</v>
      </c>
      <c r="E3059" s="25" t="s">
        <v>12</v>
      </c>
      <c r="F3059" s="43">
        <v>60</v>
      </c>
      <c r="G3059" s="43">
        <v>115</v>
      </c>
      <c r="H3059" s="43">
        <v>8725</v>
      </c>
      <c r="I3059" s="167">
        <v>86935</v>
      </c>
    </row>
    <row r="3060" spans="1:9" s="27" customFormat="1" ht="11.25" customHeight="1" x14ac:dyDescent="0.2">
      <c r="A3060" s="25" t="s">
        <v>404</v>
      </c>
      <c r="B3060" s="25" t="s">
        <v>92</v>
      </c>
      <c r="C3060" s="25" t="s">
        <v>382</v>
      </c>
      <c r="D3060" s="25" t="s">
        <v>67</v>
      </c>
      <c r="E3060" s="25" t="s">
        <v>15</v>
      </c>
      <c r="F3060" s="43">
        <v>205</v>
      </c>
      <c r="G3060" s="43">
        <v>785</v>
      </c>
      <c r="H3060" s="43">
        <v>32245</v>
      </c>
      <c r="I3060" s="167">
        <v>275115</v>
      </c>
    </row>
    <row r="3061" spans="1:9" s="27" customFormat="1" ht="11.25" customHeight="1" x14ac:dyDescent="0.2">
      <c r="A3061" s="25" t="s">
        <v>404</v>
      </c>
      <c r="B3061" s="25" t="s">
        <v>92</v>
      </c>
      <c r="C3061" s="25" t="s">
        <v>382</v>
      </c>
      <c r="D3061" s="25" t="s">
        <v>69</v>
      </c>
      <c r="E3061" s="25" t="s">
        <v>14</v>
      </c>
      <c r="F3061" s="43">
        <v>40</v>
      </c>
      <c r="G3061" s="43">
        <v>355</v>
      </c>
      <c r="H3061" s="43">
        <v>11985</v>
      </c>
      <c r="I3061" s="167">
        <v>116205</v>
      </c>
    </row>
    <row r="3062" spans="1:9" s="27" customFormat="1" ht="11.25" customHeight="1" x14ac:dyDescent="0.2">
      <c r="A3062" s="25" t="s">
        <v>404</v>
      </c>
      <c r="B3062" s="25" t="s">
        <v>92</v>
      </c>
      <c r="C3062" s="25" t="s">
        <v>382</v>
      </c>
      <c r="D3062" s="25" t="s">
        <v>70</v>
      </c>
      <c r="E3062" s="25" t="s">
        <v>17</v>
      </c>
      <c r="F3062" s="43">
        <v>10</v>
      </c>
      <c r="G3062" s="43">
        <v>165</v>
      </c>
      <c r="H3062" s="43">
        <v>4405</v>
      </c>
      <c r="I3062" s="167">
        <v>43785</v>
      </c>
    </row>
    <row r="3063" spans="1:9" s="27" customFormat="1" ht="11.25" customHeight="1" x14ac:dyDescent="0.2">
      <c r="A3063" s="25" t="s">
        <v>404</v>
      </c>
      <c r="B3063" s="25" t="s">
        <v>92</v>
      </c>
      <c r="C3063" s="25" t="s">
        <v>382</v>
      </c>
      <c r="D3063" s="25" t="s">
        <v>71</v>
      </c>
      <c r="E3063" s="25" t="s">
        <v>22</v>
      </c>
      <c r="F3063" s="43">
        <v>350</v>
      </c>
      <c r="G3063" s="43">
        <v>2750</v>
      </c>
      <c r="H3063" s="43">
        <v>115975</v>
      </c>
      <c r="I3063" s="167">
        <v>1140530</v>
      </c>
    </row>
    <row r="3064" spans="1:9" s="27" customFormat="1" ht="11.25" customHeight="1" x14ac:dyDescent="0.2">
      <c r="A3064" s="25" t="s">
        <v>404</v>
      </c>
      <c r="B3064" s="25" t="s">
        <v>92</v>
      </c>
      <c r="C3064" s="25" t="s">
        <v>382</v>
      </c>
      <c r="D3064" s="25" t="s">
        <v>72</v>
      </c>
      <c r="E3064" s="25" t="s">
        <v>10</v>
      </c>
      <c r="F3064" s="43">
        <v>10</v>
      </c>
      <c r="G3064" s="43">
        <v>75</v>
      </c>
      <c r="H3064" s="43">
        <v>2445</v>
      </c>
      <c r="I3064" s="167">
        <v>23195</v>
      </c>
    </row>
    <row r="3065" spans="1:9" s="27" customFormat="1" ht="11.25" customHeight="1" x14ac:dyDescent="0.2">
      <c r="A3065" s="25" t="s">
        <v>404</v>
      </c>
      <c r="B3065" s="25" t="s">
        <v>92</v>
      </c>
      <c r="C3065" s="25" t="s">
        <v>382</v>
      </c>
      <c r="D3065" s="25" t="s">
        <v>73</v>
      </c>
      <c r="E3065" s="25" t="s">
        <v>18</v>
      </c>
      <c r="F3065" s="43">
        <v>150</v>
      </c>
      <c r="G3065" s="43">
        <v>430</v>
      </c>
      <c r="H3065" s="43">
        <v>31575</v>
      </c>
      <c r="I3065" s="167">
        <v>292875</v>
      </c>
    </row>
    <row r="3066" spans="1:9" s="27" customFormat="1" ht="11.25" customHeight="1" x14ac:dyDescent="0.2">
      <c r="A3066" s="25" t="s">
        <v>404</v>
      </c>
      <c r="B3066" s="25" t="s">
        <v>92</v>
      </c>
      <c r="C3066" s="25" t="s">
        <v>382</v>
      </c>
      <c r="D3066" s="25" t="s">
        <v>74</v>
      </c>
      <c r="E3066" s="25" t="s">
        <v>23</v>
      </c>
      <c r="F3066" s="43">
        <v>1345</v>
      </c>
      <c r="G3066" s="43">
        <v>4150</v>
      </c>
      <c r="H3066" s="43">
        <v>197955</v>
      </c>
      <c r="I3066" s="167">
        <v>1796430</v>
      </c>
    </row>
    <row r="3067" spans="1:9" s="27" customFormat="1" ht="11.25" customHeight="1" x14ac:dyDescent="0.2">
      <c r="A3067" s="25" t="s">
        <v>404</v>
      </c>
      <c r="B3067" s="25" t="s">
        <v>92</v>
      </c>
      <c r="C3067" s="25" t="s">
        <v>382</v>
      </c>
      <c r="D3067" s="25" t="s">
        <v>75</v>
      </c>
      <c r="E3067" s="25" t="s">
        <v>21</v>
      </c>
      <c r="F3067" s="43">
        <v>135</v>
      </c>
      <c r="G3067" s="43">
        <v>605</v>
      </c>
      <c r="H3067" s="43">
        <v>31640</v>
      </c>
      <c r="I3067" s="167">
        <v>307390</v>
      </c>
    </row>
    <row r="3068" spans="1:9" s="27" customFormat="1" ht="11.25" customHeight="1" x14ac:dyDescent="0.2">
      <c r="A3068" s="25" t="s">
        <v>404</v>
      </c>
      <c r="B3068" s="25" t="s">
        <v>92</v>
      </c>
      <c r="C3068" s="25" t="s">
        <v>382</v>
      </c>
      <c r="D3068" s="25" t="s">
        <v>76</v>
      </c>
      <c r="E3068" s="25" t="s">
        <v>24</v>
      </c>
      <c r="F3068" s="43">
        <v>3470</v>
      </c>
      <c r="G3068" s="43">
        <v>15470</v>
      </c>
      <c r="H3068" s="43">
        <v>1510810</v>
      </c>
      <c r="I3068" s="167">
        <v>13421735</v>
      </c>
    </row>
    <row r="3069" spans="1:9" s="27" customFormat="1" ht="11.25" customHeight="1" x14ac:dyDescent="0.2">
      <c r="A3069" s="25" t="s">
        <v>404</v>
      </c>
      <c r="B3069" s="25" t="s">
        <v>92</v>
      </c>
      <c r="C3069" s="25" t="s">
        <v>382</v>
      </c>
      <c r="D3069" s="25" t="s">
        <v>77</v>
      </c>
      <c r="E3069" s="25" t="s">
        <v>16</v>
      </c>
      <c r="F3069" s="43">
        <v>75</v>
      </c>
      <c r="G3069" s="43">
        <v>280</v>
      </c>
      <c r="H3069" s="43">
        <v>25620</v>
      </c>
      <c r="I3069" s="167">
        <v>253190</v>
      </c>
    </row>
    <row r="3070" spans="1:9" s="27" customFormat="1" ht="11.25" customHeight="1" x14ac:dyDescent="0.2">
      <c r="A3070" s="25" t="s">
        <v>404</v>
      </c>
      <c r="B3070" s="25" t="s">
        <v>92</v>
      </c>
      <c r="C3070" s="25" t="s">
        <v>382</v>
      </c>
      <c r="D3070" s="25" t="s">
        <v>78</v>
      </c>
      <c r="E3070" s="25" t="s">
        <v>13</v>
      </c>
      <c r="F3070" s="43">
        <v>80</v>
      </c>
      <c r="G3070" s="43">
        <v>200</v>
      </c>
      <c r="H3070" s="43">
        <v>11945</v>
      </c>
      <c r="I3070" s="167">
        <v>136895</v>
      </c>
    </row>
    <row r="3071" spans="1:9" s="27" customFormat="1" ht="11.25" customHeight="1" x14ac:dyDescent="0.2">
      <c r="A3071" s="25" t="s">
        <v>404</v>
      </c>
      <c r="B3071" s="25" t="s">
        <v>92</v>
      </c>
      <c r="C3071" s="25" t="s">
        <v>382</v>
      </c>
      <c r="D3071" s="25" t="s">
        <v>79</v>
      </c>
      <c r="E3071" s="25" t="s">
        <v>11</v>
      </c>
      <c r="F3071" s="43">
        <v>40</v>
      </c>
      <c r="G3071" s="43">
        <v>80</v>
      </c>
      <c r="H3071" s="43">
        <v>5770</v>
      </c>
      <c r="I3071" s="167">
        <v>57105</v>
      </c>
    </row>
    <row r="3072" spans="1:9" s="27" customFormat="1" ht="11.25" customHeight="1" x14ac:dyDescent="0.2">
      <c r="A3072" s="25" t="s">
        <v>404</v>
      </c>
      <c r="B3072" s="25" t="s">
        <v>92</v>
      </c>
      <c r="C3072" s="25" t="s">
        <v>382</v>
      </c>
      <c r="D3072" s="25" t="s">
        <v>80</v>
      </c>
      <c r="E3072" s="25" t="s">
        <v>25</v>
      </c>
      <c r="F3072" s="43">
        <v>540</v>
      </c>
      <c r="G3072" s="43">
        <v>2500</v>
      </c>
      <c r="H3072" s="43">
        <v>167655</v>
      </c>
      <c r="I3072" s="167">
        <v>1666060</v>
      </c>
    </row>
    <row r="3073" spans="1:9" s="27" customFormat="1" ht="11.25" customHeight="1" x14ac:dyDescent="0.2">
      <c r="A3073" s="25" t="s">
        <v>404</v>
      </c>
      <c r="B3073" s="25" t="s">
        <v>92</v>
      </c>
      <c r="C3073" s="25" t="s">
        <v>382</v>
      </c>
      <c r="D3073" s="25" t="s">
        <v>81</v>
      </c>
      <c r="E3073" s="25" t="s">
        <v>19</v>
      </c>
      <c r="F3073" s="43">
        <v>240</v>
      </c>
      <c r="G3073" s="43">
        <v>690</v>
      </c>
      <c r="H3073" s="43">
        <v>31145</v>
      </c>
      <c r="I3073" s="167">
        <v>290490</v>
      </c>
    </row>
    <row r="3074" spans="1:9" s="27" customFormat="1" ht="11.25" customHeight="1" x14ac:dyDescent="0.2">
      <c r="A3074" s="25" t="s">
        <v>404</v>
      </c>
      <c r="B3074" s="25" t="s">
        <v>92</v>
      </c>
      <c r="C3074" s="25" t="s">
        <v>382</v>
      </c>
      <c r="D3074" s="25" t="s">
        <v>82</v>
      </c>
      <c r="E3074" s="25" t="s">
        <v>20</v>
      </c>
      <c r="F3074" s="43">
        <v>1320</v>
      </c>
      <c r="G3074" s="43">
        <v>4330</v>
      </c>
      <c r="H3074" s="43">
        <v>258055</v>
      </c>
      <c r="I3074" s="167">
        <v>2425745</v>
      </c>
    </row>
    <row r="3075" spans="1:9" s="27" customFormat="1" ht="11.25" customHeight="1" x14ac:dyDescent="0.2">
      <c r="A3075" s="25" t="s">
        <v>404</v>
      </c>
      <c r="B3075" s="25" t="s">
        <v>91</v>
      </c>
      <c r="C3075" s="25" t="s">
        <v>121</v>
      </c>
      <c r="D3075" s="25" t="s">
        <v>66</v>
      </c>
      <c r="E3075" s="25" t="s">
        <v>12</v>
      </c>
      <c r="F3075" s="43">
        <v>60</v>
      </c>
      <c r="G3075" s="43">
        <v>175</v>
      </c>
      <c r="H3075" s="43">
        <v>15690</v>
      </c>
      <c r="I3075" s="167">
        <v>160125</v>
      </c>
    </row>
    <row r="3076" spans="1:9" s="27" customFormat="1" ht="11.25" customHeight="1" x14ac:dyDescent="0.2">
      <c r="A3076" s="25" t="s">
        <v>404</v>
      </c>
      <c r="B3076" s="25" t="s">
        <v>91</v>
      </c>
      <c r="C3076" s="25" t="s">
        <v>121</v>
      </c>
      <c r="D3076" s="25" t="s">
        <v>67</v>
      </c>
      <c r="E3076" s="25" t="s">
        <v>15</v>
      </c>
      <c r="F3076" s="43">
        <v>245</v>
      </c>
      <c r="G3076" s="43">
        <v>1245</v>
      </c>
      <c r="H3076" s="43">
        <v>51950</v>
      </c>
      <c r="I3076" s="167">
        <v>450870</v>
      </c>
    </row>
    <row r="3077" spans="1:9" s="27" customFormat="1" ht="11.25" customHeight="1" x14ac:dyDescent="0.2">
      <c r="A3077" s="25" t="s">
        <v>404</v>
      </c>
      <c r="B3077" s="25" t="s">
        <v>91</v>
      </c>
      <c r="C3077" s="25" t="s">
        <v>121</v>
      </c>
      <c r="D3077" s="25" t="s">
        <v>69</v>
      </c>
      <c r="E3077" s="25" t="s">
        <v>14</v>
      </c>
      <c r="F3077" s="43">
        <v>30</v>
      </c>
      <c r="G3077" s="43">
        <v>245</v>
      </c>
      <c r="H3077" s="43">
        <v>10080</v>
      </c>
      <c r="I3077" s="167">
        <v>95530</v>
      </c>
    </row>
    <row r="3078" spans="1:9" s="27" customFormat="1" ht="11.25" customHeight="1" x14ac:dyDescent="0.2">
      <c r="A3078" s="25" t="s">
        <v>404</v>
      </c>
      <c r="B3078" s="25" t="s">
        <v>91</v>
      </c>
      <c r="C3078" s="25" t="s">
        <v>121</v>
      </c>
      <c r="D3078" s="25" t="s">
        <v>70</v>
      </c>
      <c r="E3078" s="25" t="s">
        <v>17</v>
      </c>
      <c r="F3078" s="43">
        <v>10</v>
      </c>
      <c r="G3078" s="43">
        <v>85</v>
      </c>
      <c r="H3078" s="43">
        <v>1380</v>
      </c>
      <c r="I3078" s="167">
        <v>12155</v>
      </c>
    </row>
    <row r="3079" spans="1:9" s="27" customFormat="1" ht="11.25" customHeight="1" x14ac:dyDescent="0.2">
      <c r="A3079" s="25" t="s">
        <v>404</v>
      </c>
      <c r="B3079" s="25" t="s">
        <v>91</v>
      </c>
      <c r="C3079" s="25" t="s">
        <v>121</v>
      </c>
      <c r="D3079" s="25" t="s">
        <v>71</v>
      </c>
      <c r="E3079" s="25" t="s">
        <v>22</v>
      </c>
      <c r="F3079" s="43">
        <v>330</v>
      </c>
      <c r="G3079" s="43">
        <v>2745</v>
      </c>
      <c r="H3079" s="43">
        <v>117680</v>
      </c>
      <c r="I3079" s="167">
        <v>1130645</v>
      </c>
    </row>
    <row r="3080" spans="1:9" s="27" customFormat="1" ht="11.25" customHeight="1" x14ac:dyDescent="0.2">
      <c r="A3080" s="25" t="s">
        <v>404</v>
      </c>
      <c r="B3080" s="25" t="s">
        <v>91</v>
      </c>
      <c r="C3080" s="25" t="s">
        <v>121</v>
      </c>
      <c r="D3080" s="25" t="s">
        <v>72</v>
      </c>
      <c r="E3080" s="25" t="s">
        <v>10</v>
      </c>
      <c r="F3080" s="43">
        <v>10</v>
      </c>
      <c r="G3080" s="43">
        <v>40</v>
      </c>
      <c r="H3080" s="43">
        <v>2925</v>
      </c>
      <c r="I3080" s="167">
        <v>26015</v>
      </c>
    </row>
    <row r="3081" spans="1:9" s="27" customFormat="1" ht="11.25" customHeight="1" x14ac:dyDescent="0.2">
      <c r="A3081" s="25" t="s">
        <v>404</v>
      </c>
      <c r="B3081" s="25" t="s">
        <v>91</v>
      </c>
      <c r="C3081" s="25" t="s">
        <v>121</v>
      </c>
      <c r="D3081" s="25" t="s">
        <v>73</v>
      </c>
      <c r="E3081" s="25" t="s">
        <v>18</v>
      </c>
      <c r="F3081" s="43">
        <v>175</v>
      </c>
      <c r="G3081" s="43">
        <v>515</v>
      </c>
      <c r="H3081" s="43">
        <v>32950</v>
      </c>
      <c r="I3081" s="167">
        <v>347600</v>
      </c>
    </row>
    <row r="3082" spans="1:9" s="27" customFormat="1" ht="11.25" customHeight="1" x14ac:dyDescent="0.2">
      <c r="A3082" s="25" t="s">
        <v>404</v>
      </c>
      <c r="B3082" s="25" t="s">
        <v>91</v>
      </c>
      <c r="C3082" s="25" t="s">
        <v>121</v>
      </c>
      <c r="D3082" s="25" t="s">
        <v>74</v>
      </c>
      <c r="E3082" s="25" t="s">
        <v>23</v>
      </c>
      <c r="F3082" s="43">
        <v>1260</v>
      </c>
      <c r="G3082" s="43">
        <v>4085</v>
      </c>
      <c r="H3082" s="43">
        <v>189645</v>
      </c>
      <c r="I3082" s="167">
        <v>1731045</v>
      </c>
    </row>
    <row r="3083" spans="1:9" s="27" customFormat="1" ht="11.25" customHeight="1" x14ac:dyDescent="0.2">
      <c r="A3083" s="25" t="s">
        <v>404</v>
      </c>
      <c r="B3083" s="25" t="s">
        <v>91</v>
      </c>
      <c r="C3083" s="25" t="s">
        <v>121</v>
      </c>
      <c r="D3083" s="25" t="s">
        <v>75</v>
      </c>
      <c r="E3083" s="25" t="s">
        <v>21</v>
      </c>
      <c r="F3083" s="43">
        <v>180</v>
      </c>
      <c r="G3083" s="43">
        <v>1410</v>
      </c>
      <c r="H3083" s="43">
        <v>79520</v>
      </c>
      <c r="I3083" s="167">
        <v>805265</v>
      </c>
    </row>
    <row r="3084" spans="1:9" s="27" customFormat="1" ht="11.25" customHeight="1" x14ac:dyDescent="0.2">
      <c r="A3084" s="25" t="s">
        <v>404</v>
      </c>
      <c r="B3084" s="25" t="s">
        <v>91</v>
      </c>
      <c r="C3084" s="25" t="s">
        <v>121</v>
      </c>
      <c r="D3084" s="25" t="s">
        <v>76</v>
      </c>
      <c r="E3084" s="25" t="s">
        <v>24</v>
      </c>
      <c r="F3084" s="43">
        <v>4250</v>
      </c>
      <c r="G3084" s="43">
        <v>20425</v>
      </c>
      <c r="H3084" s="43">
        <v>1906255</v>
      </c>
      <c r="I3084" s="167">
        <v>16963590</v>
      </c>
    </row>
    <row r="3085" spans="1:9" s="27" customFormat="1" ht="11.25" customHeight="1" x14ac:dyDescent="0.2">
      <c r="A3085" s="25" t="s">
        <v>404</v>
      </c>
      <c r="B3085" s="25" t="s">
        <v>91</v>
      </c>
      <c r="C3085" s="25" t="s">
        <v>121</v>
      </c>
      <c r="D3085" s="25" t="s">
        <v>77</v>
      </c>
      <c r="E3085" s="25" t="s">
        <v>16</v>
      </c>
      <c r="F3085" s="43">
        <v>115</v>
      </c>
      <c r="G3085" s="43">
        <v>440</v>
      </c>
      <c r="H3085" s="43">
        <v>40210</v>
      </c>
      <c r="I3085" s="167">
        <v>408170</v>
      </c>
    </row>
    <row r="3086" spans="1:9" s="27" customFormat="1" ht="11.25" customHeight="1" x14ac:dyDescent="0.2">
      <c r="A3086" s="25" t="s">
        <v>404</v>
      </c>
      <c r="B3086" s="25" t="s">
        <v>91</v>
      </c>
      <c r="C3086" s="25" t="s">
        <v>121</v>
      </c>
      <c r="D3086" s="25" t="s">
        <v>78</v>
      </c>
      <c r="E3086" s="25" t="s">
        <v>13</v>
      </c>
      <c r="F3086" s="43">
        <v>95</v>
      </c>
      <c r="G3086" s="43">
        <v>265</v>
      </c>
      <c r="H3086" s="43">
        <v>17895</v>
      </c>
      <c r="I3086" s="167">
        <v>211595</v>
      </c>
    </row>
    <row r="3087" spans="1:9" s="27" customFormat="1" ht="11.25" customHeight="1" x14ac:dyDescent="0.2">
      <c r="A3087" s="25" t="s">
        <v>404</v>
      </c>
      <c r="B3087" s="25" t="s">
        <v>91</v>
      </c>
      <c r="C3087" s="25" t="s">
        <v>121</v>
      </c>
      <c r="D3087" s="25" t="s">
        <v>79</v>
      </c>
      <c r="E3087" s="25" t="s">
        <v>11</v>
      </c>
      <c r="F3087" s="43">
        <v>75</v>
      </c>
      <c r="G3087" s="43">
        <v>170</v>
      </c>
      <c r="H3087" s="43">
        <v>12370</v>
      </c>
      <c r="I3087" s="167">
        <v>123485</v>
      </c>
    </row>
    <row r="3088" spans="1:9" s="27" customFormat="1" ht="11.25" customHeight="1" x14ac:dyDescent="0.2">
      <c r="A3088" s="25" t="s">
        <v>404</v>
      </c>
      <c r="B3088" s="25" t="s">
        <v>91</v>
      </c>
      <c r="C3088" s="25" t="s">
        <v>121</v>
      </c>
      <c r="D3088" s="25" t="s">
        <v>80</v>
      </c>
      <c r="E3088" s="25" t="s">
        <v>25</v>
      </c>
      <c r="F3088" s="43">
        <v>675</v>
      </c>
      <c r="G3088" s="43">
        <v>2895</v>
      </c>
      <c r="H3088" s="43">
        <v>202700</v>
      </c>
      <c r="I3088" s="167">
        <v>1995510</v>
      </c>
    </row>
    <row r="3089" spans="1:9" s="27" customFormat="1" ht="11.25" customHeight="1" x14ac:dyDescent="0.2">
      <c r="A3089" s="25" t="s">
        <v>404</v>
      </c>
      <c r="B3089" s="25" t="s">
        <v>91</v>
      </c>
      <c r="C3089" s="25" t="s">
        <v>121</v>
      </c>
      <c r="D3089" s="25" t="s">
        <v>81</v>
      </c>
      <c r="E3089" s="25" t="s">
        <v>19</v>
      </c>
      <c r="F3089" s="43">
        <v>295</v>
      </c>
      <c r="G3089" s="43">
        <v>900</v>
      </c>
      <c r="H3089" s="43">
        <v>42585</v>
      </c>
      <c r="I3089" s="167">
        <v>421860</v>
      </c>
    </row>
    <row r="3090" spans="1:9" s="27" customFormat="1" ht="11.25" customHeight="1" x14ac:dyDescent="0.2">
      <c r="A3090" s="25" t="s">
        <v>404</v>
      </c>
      <c r="B3090" s="25" t="s">
        <v>91</v>
      </c>
      <c r="C3090" s="25" t="s">
        <v>121</v>
      </c>
      <c r="D3090" s="25" t="s">
        <v>82</v>
      </c>
      <c r="E3090" s="25" t="s">
        <v>20</v>
      </c>
      <c r="F3090" s="43">
        <v>1825</v>
      </c>
      <c r="G3090" s="43">
        <v>7530</v>
      </c>
      <c r="H3090" s="43">
        <v>495290</v>
      </c>
      <c r="I3090" s="167">
        <v>4865825</v>
      </c>
    </row>
    <row r="3091" spans="1:9" s="27" customFormat="1" ht="11.25" customHeight="1" x14ac:dyDescent="0.2">
      <c r="A3091" s="25" t="s">
        <v>404</v>
      </c>
      <c r="B3091" s="25" t="s">
        <v>90</v>
      </c>
      <c r="C3091" s="25" t="s">
        <v>381</v>
      </c>
      <c r="D3091" s="25" t="s">
        <v>66</v>
      </c>
      <c r="E3091" s="25" t="s">
        <v>12</v>
      </c>
      <c r="F3091" s="43">
        <v>80</v>
      </c>
      <c r="G3091" s="43">
        <v>225</v>
      </c>
      <c r="H3091" s="43">
        <v>15665</v>
      </c>
      <c r="I3091" s="167">
        <v>165610</v>
      </c>
    </row>
    <row r="3092" spans="1:9" s="27" customFormat="1" ht="11.25" customHeight="1" x14ac:dyDescent="0.2">
      <c r="A3092" s="25" t="s">
        <v>404</v>
      </c>
      <c r="B3092" s="25" t="s">
        <v>90</v>
      </c>
      <c r="C3092" s="25" t="s">
        <v>381</v>
      </c>
      <c r="D3092" s="25" t="s">
        <v>67</v>
      </c>
      <c r="E3092" s="25" t="s">
        <v>15</v>
      </c>
      <c r="F3092" s="43">
        <v>275</v>
      </c>
      <c r="G3092" s="43">
        <v>1335</v>
      </c>
      <c r="H3092" s="43">
        <v>57500</v>
      </c>
      <c r="I3092" s="167">
        <v>511970</v>
      </c>
    </row>
    <row r="3093" spans="1:9" s="27" customFormat="1" ht="11.25" customHeight="1" x14ac:dyDescent="0.2">
      <c r="A3093" s="25" t="s">
        <v>404</v>
      </c>
      <c r="B3093" s="25" t="s">
        <v>90</v>
      </c>
      <c r="C3093" s="25" t="s">
        <v>381</v>
      </c>
      <c r="D3093" s="25" t="s">
        <v>69</v>
      </c>
      <c r="E3093" s="25" t="s">
        <v>14</v>
      </c>
      <c r="F3093" s="43">
        <v>45</v>
      </c>
      <c r="G3093" s="43">
        <v>780</v>
      </c>
      <c r="H3093" s="43">
        <v>31085</v>
      </c>
      <c r="I3093" s="167">
        <v>300130</v>
      </c>
    </row>
    <row r="3094" spans="1:9" s="27" customFormat="1" ht="11.25" customHeight="1" x14ac:dyDescent="0.2">
      <c r="A3094" s="25" t="s">
        <v>404</v>
      </c>
      <c r="B3094" s="25" t="s">
        <v>90</v>
      </c>
      <c r="C3094" s="25" t="s">
        <v>381</v>
      </c>
      <c r="D3094" s="25" t="s">
        <v>70</v>
      </c>
      <c r="E3094" s="25" t="s">
        <v>17</v>
      </c>
      <c r="F3094" s="43">
        <v>20</v>
      </c>
      <c r="G3094" s="43">
        <v>445</v>
      </c>
      <c r="H3094" s="43">
        <v>17585</v>
      </c>
      <c r="I3094" s="167">
        <v>185690</v>
      </c>
    </row>
    <row r="3095" spans="1:9" s="27" customFormat="1" ht="11.25" customHeight="1" x14ac:dyDescent="0.2">
      <c r="A3095" s="25" t="s">
        <v>404</v>
      </c>
      <c r="B3095" s="25" t="s">
        <v>90</v>
      </c>
      <c r="C3095" s="25" t="s">
        <v>381</v>
      </c>
      <c r="D3095" s="25" t="s">
        <v>71</v>
      </c>
      <c r="E3095" s="25" t="s">
        <v>22</v>
      </c>
      <c r="F3095" s="43">
        <v>475</v>
      </c>
      <c r="G3095" s="43">
        <v>5590</v>
      </c>
      <c r="H3095" s="43">
        <v>218255</v>
      </c>
      <c r="I3095" s="167">
        <v>2118260</v>
      </c>
    </row>
    <row r="3096" spans="1:9" s="27" customFormat="1" ht="11.25" customHeight="1" x14ac:dyDescent="0.2">
      <c r="A3096" s="25" t="s">
        <v>404</v>
      </c>
      <c r="B3096" s="25" t="s">
        <v>90</v>
      </c>
      <c r="C3096" s="25" t="s">
        <v>381</v>
      </c>
      <c r="D3096" s="25" t="s">
        <v>72</v>
      </c>
      <c r="E3096" s="25" t="s">
        <v>10</v>
      </c>
      <c r="F3096" s="43">
        <v>25</v>
      </c>
      <c r="G3096" s="43">
        <v>105</v>
      </c>
      <c r="H3096" s="43">
        <v>7690</v>
      </c>
      <c r="I3096" s="167">
        <v>69845</v>
      </c>
    </row>
    <row r="3097" spans="1:9" s="27" customFormat="1" ht="11.25" customHeight="1" x14ac:dyDescent="0.2">
      <c r="A3097" s="25" t="s">
        <v>404</v>
      </c>
      <c r="B3097" s="25" t="s">
        <v>90</v>
      </c>
      <c r="C3097" s="25" t="s">
        <v>381</v>
      </c>
      <c r="D3097" s="25" t="s">
        <v>73</v>
      </c>
      <c r="E3097" s="25" t="s">
        <v>18</v>
      </c>
      <c r="F3097" s="43">
        <v>350</v>
      </c>
      <c r="G3097" s="43">
        <v>1190</v>
      </c>
      <c r="H3097" s="43">
        <v>84740</v>
      </c>
      <c r="I3097" s="167">
        <v>791690</v>
      </c>
    </row>
    <row r="3098" spans="1:9" s="27" customFormat="1" ht="11.25" customHeight="1" x14ac:dyDescent="0.2">
      <c r="A3098" s="25" t="s">
        <v>404</v>
      </c>
      <c r="B3098" s="25" t="s">
        <v>90</v>
      </c>
      <c r="C3098" s="25" t="s">
        <v>381</v>
      </c>
      <c r="D3098" s="25" t="s">
        <v>74</v>
      </c>
      <c r="E3098" s="25" t="s">
        <v>23</v>
      </c>
      <c r="F3098" s="43">
        <v>2090</v>
      </c>
      <c r="G3098" s="43">
        <v>6670</v>
      </c>
      <c r="H3098" s="43">
        <v>355010</v>
      </c>
      <c r="I3098" s="167">
        <v>3352540</v>
      </c>
    </row>
    <row r="3099" spans="1:9" s="27" customFormat="1" ht="11.25" customHeight="1" x14ac:dyDescent="0.2">
      <c r="A3099" s="25" t="s">
        <v>404</v>
      </c>
      <c r="B3099" s="25" t="s">
        <v>90</v>
      </c>
      <c r="C3099" s="25" t="s">
        <v>381</v>
      </c>
      <c r="D3099" s="25" t="s">
        <v>75</v>
      </c>
      <c r="E3099" s="25" t="s">
        <v>21</v>
      </c>
      <c r="F3099" s="43">
        <v>295</v>
      </c>
      <c r="G3099" s="43">
        <v>1935</v>
      </c>
      <c r="H3099" s="43">
        <v>92085</v>
      </c>
      <c r="I3099" s="167">
        <v>926570</v>
      </c>
    </row>
    <row r="3100" spans="1:9" s="27" customFormat="1" ht="11.25" customHeight="1" x14ac:dyDescent="0.2">
      <c r="A3100" s="25" t="s">
        <v>404</v>
      </c>
      <c r="B3100" s="25" t="s">
        <v>90</v>
      </c>
      <c r="C3100" s="25" t="s">
        <v>381</v>
      </c>
      <c r="D3100" s="25" t="s">
        <v>76</v>
      </c>
      <c r="E3100" s="25" t="s">
        <v>24</v>
      </c>
      <c r="F3100" s="43">
        <v>5815</v>
      </c>
      <c r="G3100" s="43">
        <v>30845</v>
      </c>
      <c r="H3100" s="43">
        <v>2771630</v>
      </c>
      <c r="I3100" s="167">
        <v>24424465</v>
      </c>
    </row>
    <row r="3101" spans="1:9" s="27" customFormat="1" ht="11.25" customHeight="1" x14ac:dyDescent="0.2">
      <c r="A3101" s="25" t="s">
        <v>404</v>
      </c>
      <c r="B3101" s="25" t="s">
        <v>90</v>
      </c>
      <c r="C3101" s="25" t="s">
        <v>381</v>
      </c>
      <c r="D3101" s="25" t="s">
        <v>77</v>
      </c>
      <c r="E3101" s="25" t="s">
        <v>16</v>
      </c>
      <c r="F3101" s="43">
        <v>190</v>
      </c>
      <c r="G3101" s="43">
        <v>815</v>
      </c>
      <c r="H3101" s="43">
        <v>64575</v>
      </c>
      <c r="I3101" s="167">
        <v>701475</v>
      </c>
    </row>
    <row r="3102" spans="1:9" s="27" customFormat="1" ht="11.25" customHeight="1" x14ac:dyDescent="0.2">
      <c r="A3102" s="25" t="s">
        <v>404</v>
      </c>
      <c r="B3102" s="25" t="s">
        <v>90</v>
      </c>
      <c r="C3102" s="25" t="s">
        <v>381</v>
      </c>
      <c r="D3102" s="25" t="s">
        <v>78</v>
      </c>
      <c r="E3102" s="25" t="s">
        <v>13</v>
      </c>
      <c r="F3102" s="43">
        <v>185</v>
      </c>
      <c r="G3102" s="43">
        <v>615</v>
      </c>
      <c r="H3102" s="43">
        <v>41675</v>
      </c>
      <c r="I3102" s="167">
        <v>470795</v>
      </c>
    </row>
    <row r="3103" spans="1:9" s="27" customFormat="1" ht="11.25" customHeight="1" x14ac:dyDescent="0.2">
      <c r="A3103" s="25" t="s">
        <v>404</v>
      </c>
      <c r="B3103" s="25" t="s">
        <v>90</v>
      </c>
      <c r="C3103" s="25" t="s">
        <v>381</v>
      </c>
      <c r="D3103" s="25" t="s">
        <v>79</v>
      </c>
      <c r="E3103" s="25" t="s">
        <v>11</v>
      </c>
      <c r="F3103" s="43">
        <v>115</v>
      </c>
      <c r="G3103" s="43">
        <v>215</v>
      </c>
      <c r="H3103" s="43">
        <v>15805</v>
      </c>
      <c r="I3103" s="167">
        <v>158015</v>
      </c>
    </row>
    <row r="3104" spans="1:9" s="27" customFormat="1" ht="11.25" customHeight="1" x14ac:dyDescent="0.2">
      <c r="A3104" s="25" t="s">
        <v>404</v>
      </c>
      <c r="B3104" s="25" t="s">
        <v>90</v>
      </c>
      <c r="C3104" s="25" t="s">
        <v>381</v>
      </c>
      <c r="D3104" s="25" t="s">
        <v>80</v>
      </c>
      <c r="E3104" s="25" t="s">
        <v>25</v>
      </c>
      <c r="F3104" s="43">
        <v>1185</v>
      </c>
      <c r="G3104" s="43">
        <v>4900</v>
      </c>
      <c r="H3104" s="43">
        <v>340425</v>
      </c>
      <c r="I3104" s="167">
        <v>3373015</v>
      </c>
    </row>
    <row r="3105" spans="1:9" s="27" customFormat="1" ht="11.25" customHeight="1" x14ac:dyDescent="0.2">
      <c r="A3105" s="25" t="s">
        <v>404</v>
      </c>
      <c r="B3105" s="25" t="s">
        <v>90</v>
      </c>
      <c r="C3105" s="25" t="s">
        <v>381</v>
      </c>
      <c r="D3105" s="25" t="s">
        <v>81</v>
      </c>
      <c r="E3105" s="25" t="s">
        <v>19</v>
      </c>
      <c r="F3105" s="43">
        <v>420</v>
      </c>
      <c r="G3105" s="43">
        <v>1335</v>
      </c>
      <c r="H3105" s="43">
        <v>63245</v>
      </c>
      <c r="I3105" s="167">
        <v>588760</v>
      </c>
    </row>
    <row r="3106" spans="1:9" s="27" customFormat="1" ht="11.25" customHeight="1" x14ac:dyDescent="0.2">
      <c r="A3106" s="25" t="s">
        <v>404</v>
      </c>
      <c r="B3106" s="25" t="s">
        <v>90</v>
      </c>
      <c r="C3106" s="25" t="s">
        <v>381</v>
      </c>
      <c r="D3106" s="25" t="s">
        <v>82</v>
      </c>
      <c r="E3106" s="25" t="s">
        <v>20</v>
      </c>
      <c r="F3106" s="43">
        <v>2335</v>
      </c>
      <c r="G3106" s="43">
        <v>8735</v>
      </c>
      <c r="H3106" s="43">
        <v>528390</v>
      </c>
      <c r="I3106" s="167">
        <v>5226910</v>
      </c>
    </row>
    <row r="3107" spans="1:9" s="27" customFormat="1" ht="11.25" customHeight="1" x14ac:dyDescent="0.2">
      <c r="A3107" s="25" t="s">
        <v>404</v>
      </c>
      <c r="B3107" s="25" t="s">
        <v>104</v>
      </c>
      <c r="C3107" s="25" t="s">
        <v>380</v>
      </c>
      <c r="D3107" s="25" t="s">
        <v>66</v>
      </c>
      <c r="E3107" s="25" t="s">
        <v>12</v>
      </c>
      <c r="F3107" s="43">
        <v>155</v>
      </c>
      <c r="G3107" s="43">
        <v>330</v>
      </c>
      <c r="H3107" s="43">
        <v>24290</v>
      </c>
      <c r="I3107" s="167">
        <v>235800</v>
      </c>
    </row>
    <row r="3108" spans="1:9" s="27" customFormat="1" ht="11.25" customHeight="1" x14ac:dyDescent="0.2">
      <c r="A3108" s="25" t="s">
        <v>404</v>
      </c>
      <c r="B3108" s="25" t="s">
        <v>104</v>
      </c>
      <c r="C3108" s="25" t="s">
        <v>380</v>
      </c>
      <c r="D3108" s="25" t="s">
        <v>67</v>
      </c>
      <c r="E3108" s="25" t="s">
        <v>15</v>
      </c>
      <c r="F3108" s="43">
        <v>530</v>
      </c>
      <c r="G3108" s="43">
        <v>2445</v>
      </c>
      <c r="H3108" s="43">
        <v>127095</v>
      </c>
      <c r="I3108" s="167">
        <v>1083840</v>
      </c>
    </row>
    <row r="3109" spans="1:9" s="27" customFormat="1" ht="11.25" customHeight="1" x14ac:dyDescent="0.2">
      <c r="A3109" s="25" t="s">
        <v>404</v>
      </c>
      <c r="B3109" s="25" t="s">
        <v>104</v>
      </c>
      <c r="C3109" s="25" t="s">
        <v>380</v>
      </c>
      <c r="D3109" s="25" t="s">
        <v>68</v>
      </c>
      <c r="E3109" s="25" t="s">
        <v>9</v>
      </c>
      <c r="F3109" s="43">
        <v>0</v>
      </c>
      <c r="G3109" s="43">
        <v>10</v>
      </c>
      <c r="H3109" s="43">
        <v>785</v>
      </c>
      <c r="I3109" s="167">
        <v>11355</v>
      </c>
    </row>
    <row r="3110" spans="1:9" s="27" customFormat="1" ht="11.25" customHeight="1" x14ac:dyDescent="0.2">
      <c r="A3110" s="25" t="s">
        <v>404</v>
      </c>
      <c r="B3110" s="25" t="s">
        <v>104</v>
      </c>
      <c r="C3110" s="25" t="s">
        <v>380</v>
      </c>
      <c r="D3110" s="25" t="s">
        <v>69</v>
      </c>
      <c r="E3110" s="25" t="s">
        <v>14</v>
      </c>
      <c r="F3110" s="43">
        <v>70</v>
      </c>
      <c r="G3110" s="43">
        <v>910</v>
      </c>
      <c r="H3110" s="43">
        <v>35800</v>
      </c>
      <c r="I3110" s="167">
        <v>387355</v>
      </c>
    </row>
    <row r="3111" spans="1:9" s="27" customFormat="1" ht="11.25" customHeight="1" x14ac:dyDescent="0.2">
      <c r="A3111" s="25" t="s">
        <v>404</v>
      </c>
      <c r="B3111" s="25" t="s">
        <v>104</v>
      </c>
      <c r="C3111" s="25" t="s">
        <v>380</v>
      </c>
      <c r="D3111" s="25" t="s">
        <v>70</v>
      </c>
      <c r="E3111" s="25" t="s">
        <v>17</v>
      </c>
      <c r="F3111" s="43">
        <v>25</v>
      </c>
      <c r="G3111" s="43">
        <v>885</v>
      </c>
      <c r="H3111" s="43">
        <v>29275</v>
      </c>
      <c r="I3111" s="167">
        <v>309205</v>
      </c>
    </row>
    <row r="3112" spans="1:9" s="27" customFormat="1" ht="11.25" customHeight="1" x14ac:dyDescent="0.2">
      <c r="A3112" s="25" t="s">
        <v>404</v>
      </c>
      <c r="B3112" s="25" t="s">
        <v>104</v>
      </c>
      <c r="C3112" s="25" t="s">
        <v>380</v>
      </c>
      <c r="D3112" s="25" t="s">
        <v>71</v>
      </c>
      <c r="E3112" s="25" t="s">
        <v>22</v>
      </c>
      <c r="F3112" s="43">
        <v>575</v>
      </c>
      <c r="G3112" s="43">
        <v>3950</v>
      </c>
      <c r="H3112" s="43">
        <v>179090</v>
      </c>
      <c r="I3112" s="167">
        <v>1757340</v>
      </c>
    </row>
    <row r="3113" spans="1:9" s="27" customFormat="1" ht="11.25" customHeight="1" x14ac:dyDescent="0.2">
      <c r="A3113" s="25" t="s">
        <v>404</v>
      </c>
      <c r="B3113" s="25" t="s">
        <v>104</v>
      </c>
      <c r="C3113" s="25" t="s">
        <v>380</v>
      </c>
      <c r="D3113" s="25" t="s">
        <v>72</v>
      </c>
      <c r="E3113" s="25" t="s">
        <v>10</v>
      </c>
      <c r="F3113" s="43">
        <v>25</v>
      </c>
      <c r="G3113" s="43">
        <v>120</v>
      </c>
      <c r="H3113" s="43">
        <v>7715</v>
      </c>
      <c r="I3113" s="167">
        <v>68115</v>
      </c>
    </row>
    <row r="3114" spans="1:9" s="27" customFormat="1" ht="11.25" customHeight="1" x14ac:dyDescent="0.2">
      <c r="A3114" s="25" t="s">
        <v>404</v>
      </c>
      <c r="B3114" s="25" t="s">
        <v>104</v>
      </c>
      <c r="C3114" s="25" t="s">
        <v>380</v>
      </c>
      <c r="D3114" s="25" t="s">
        <v>73</v>
      </c>
      <c r="E3114" s="25" t="s">
        <v>18</v>
      </c>
      <c r="F3114" s="43">
        <v>400</v>
      </c>
      <c r="G3114" s="43">
        <v>1170</v>
      </c>
      <c r="H3114" s="43">
        <v>84950</v>
      </c>
      <c r="I3114" s="167">
        <v>790015</v>
      </c>
    </row>
    <row r="3115" spans="1:9" s="27" customFormat="1" ht="11.25" customHeight="1" x14ac:dyDescent="0.2">
      <c r="A3115" s="25" t="s">
        <v>404</v>
      </c>
      <c r="B3115" s="25" t="s">
        <v>104</v>
      </c>
      <c r="C3115" s="25" t="s">
        <v>380</v>
      </c>
      <c r="D3115" s="25" t="s">
        <v>74</v>
      </c>
      <c r="E3115" s="25" t="s">
        <v>23</v>
      </c>
      <c r="F3115" s="43">
        <v>2785</v>
      </c>
      <c r="G3115" s="43">
        <v>8830</v>
      </c>
      <c r="H3115" s="43">
        <v>494610</v>
      </c>
      <c r="I3115" s="167">
        <v>4795475</v>
      </c>
    </row>
    <row r="3116" spans="1:9" s="27" customFormat="1" ht="11.25" customHeight="1" x14ac:dyDescent="0.2">
      <c r="A3116" s="25" t="s">
        <v>404</v>
      </c>
      <c r="B3116" s="25" t="s">
        <v>104</v>
      </c>
      <c r="C3116" s="25" t="s">
        <v>380</v>
      </c>
      <c r="D3116" s="25" t="s">
        <v>75</v>
      </c>
      <c r="E3116" s="25" t="s">
        <v>21</v>
      </c>
      <c r="F3116" s="43">
        <v>295</v>
      </c>
      <c r="G3116" s="43">
        <v>2985</v>
      </c>
      <c r="H3116" s="43">
        <v>273650</v>
      </c>
      <c r="I3116" s="167">
        <v>2851590</v>
      </c>
    </row>
    <row r="3117" spans="1:9" s="27" customFormat="1" ht="11.25" customHeight="1" x14ac:dyDescent="0.2">
      <c r="A3117" s="25" t="s">
        <v>404</v>
      </c>
      <c r="B3117" s="25" t="s">
        <v>104</v>
      </c>
      <c r="C3117" s="25" t="s">
        <v>380</v>
      </c>
      <c r="D3117" s="25" t="s">
        <v>76</v>
      </c>
      <c r="E3117" s="25" t="s">
        <v>24</v>
      </c>
      <c r="F3117" s="43">
        <v>6510</v>
      </c>
      <c r="G3117" s="43">
        <v>34905</v>
      </c>
      <c r="H3117" s="43">
        <v>3373380</v>
      </c>
      <c r="I3117" s="167">
        <v>30822640</v>
      </c>
    </row>
    <row r="3118" spans="1:9" s="27" customFormat="1" ht="11.25" customHeight="1" x14ac:dyDescent="0.2">
      <c r="A3118" s="25" t="s">
        <v>404</v>
      </c>
      <c r="B3118" s="25" t="s">
        <v>104</v>
      </c>
      <c r="C3118" s="25" t="s">
        <v>380</v>
      </c>
      <c r="D3118" s="25" t="s">
        <v>77</v>
      </c>
      <c r="E3118" s="25" t="s">
        <v>16</v>
      </c>
      <c r="F3118" s="43">
        <v>180</v>
      </c>
      <c r="G3118" s="43">
        <v>805</v>
      </c>
      <c r="H3118" s="43">
        <v>69640</v>
      </c>
      <c r="I3118" s="167">
        <v>691880</v>
      </c>
    </row>
    <row r="3119" spans="1:9" s="27" customFormat="1" ht="11.25" customHeight="1" x14ac:dyDescent="0.2">
      <c r="A3119" s="25" t="s">
        <v>404</v>
      </c>
      <c r="B3119" s="25" t="s">
        <v>104</v>
      </c>
      <c r="C3119" s="25" t="s">
        <v>380</v>
      </c>
      <c r="D3119" s="25" t="s">
        <v>78</v>
      </c>
      <c r="E3119" s="25" t="s">
        <v>13</v>
      </c>
      <c r="F3119" s="43">
        <v>175</v>
      </c>
      <c r="G3119" s="43">
        <v>420</v>
      </c>
      <c r="H3119" s="43">
        <v>29795</v>
      </c>
      <c r="I3119" s="167">
        <v>347750</v>
      </c>
    </row>
    <row r="3120" spans="1:9" s="27" customFormat="1" ht="11.25" customHeight="1" x14ac:dyDescent="0.2">
      <c r="A3120" s="25" t="s">
        <v>404</v>
      </c>
      <c r="B3120" s="25" t="s">
        <v>104</v>
      </c>
      <c r="C3120" s="25" t="s">
        <v>380</v>
      </c>
      <c r="D3120" s="25" t="s">
        <v>79</v>
      </c>
      <c r="E3120" s="25" t="s">
        <v>11</v>
      </c>
      <c r="F3120" s="43">
        <v>95</v>
      </c>
      <c r="G3120" s="43">
        <v>190</v>
      </c>
      <c r="H3120" s="43">
        <v>15640</v>
      </c>
      <c r="I3120" s="167">
        <v>143720</v>
      </c>
    </row>
    <row r="3121" spans="1:9" s="27" customFormat="1" ht="11.25" customHeight="1" x14ac:dyDescent="0.2">
      <c r="A3121" s="25" t="s">
        <v>404</v>
      </c>
      <c r="B3121" s="25" t="s">
        <v>104</v>
      </c>
      <c r="C3121" s="25" t="s">
        <v>380</v>
      </c>
      <c r="D3121" s="25" t="s">
        <v>80</v>
      </c>
      <c r="E3121" s="25" t="s">
        <v>25</v>
      </c>
      <c r="F3121" s="43">
        <v>1175</v>
      </c>
      <c r="G3121" s="43">
        <v>5015</v>
      </c>
      <c r="H3121" s="43">
        <v>321810</v>
      </c>
      <c r="I3121" s="167">
        <v>3228400</v>
      </c>
    </row>
    <row r="3122" spans="1:9" s="27" customFormat="1" ht="11.25" customHeight="1" x14ac:dyDescent="0.2">
      <c r="A3122" s="25" t="s">
        <v>404</v>
      </c>
      <c r="B3122" s="25" t="s">
        <v>104</v>
      </c>
      <c r="C3122" s="25" t="s">
        <v>380</v>
      </c>
      <c r="D3122" s="25" t="s">
        <v>81</v>
      </c>
      <c r="E3122" s="25" t="s">
        <v>19</v>
      </c>
      <c r="F3122" s="43">
        <v>710</v>
      </c>
      <c r="G3122" s="43">
        <v>2590</v>
      </c>
      <c r="H3122" s="43">
        <v>112470</v>
      </c>
      <c r="I3122" s="167">
        <v>1100665</v>
      </c>
    </row>
    <row r="3123" spans="1:9" s="27" customFormat="1" ht="11.25" customHeight="1" x14ac:dyDescent="0.2">
      <c r="A3123" s="25" t="s">
        <v>404</v>
      </c>
      <c r="B3123" s="25" t="s">
        <v>104</v>
      </c>
      <c r="C3123" s="25" t="s">
        <v>380</v>
      </c>
      <c r="D3123" s="25" t="s">
        <v>82</v>
      </c>
      <c r="E3123" s="25" t="s">
        <v>20</v>
      </c>
      <c r="F3123" s="43">
        <v>2155</v>
      </c>
      <c r="G3123" s="43">
        <v>8145</v>
      </c>
      <c r="H3123" s="43">
        <v>516340</v>
      </c>
      <c r="I3123" s="167">
        <v>5040380</v>
      </c>
    </row>
    <row r="3124" spans="1:9" s="27" customFormat="1" ht="11.25" customHeight="1" x14ac:dyDescent="0.2">
      <c r="A3124" s="25" t="s">
        <v>404</v>
      </c>
      <c r="B3124" s="25" t="s">
        <v>89</v>
      </c>
      <c r="C3124" s="25" t="s">
        <v>379</v>
      </c>
      <c r="D3124" s="25" t="s">
        <v>66</v>
      </c>
      <c r="E3124" s="25" t="s">
        <v>12</v>
      </c>
      <c r="F3124" s="43">
        <v>75</v>
      </c>
      <c r="G3124" s="43">
        <v>140</v>
      </c>
      <c r="H3124" s="43">
        <v>9970</v>
      </c>
      <c r="I3124" s="167">
        <v>85245</v>
      </c>
    </row>
    <row r="3125" spans="1:9" s="27" customFormat="1" ht="11.25" customHeight="1" x14ac:dyDescent="0.2">
      <c r="A3125" s="25" t="s">
        <v>404</v>
      </c>
      <c r="B3125" s="25" t="s">
        <v>89</v>
      </c>
      <c r="C3125" s="25" t="s">
        <v>379</v>
      </c>
      <c r="D3125" s="25" t="s">
        <v>67</v>
      </c>
      <c r="E3125" s="25" t="s">
        <v>15</v>
      </c>
      <c r="F3125" s="43">
        <v>235</v>
      </c>
      <c r="G3125" s="43">
        <v>1300</v>
      </c>
      <c r="H3125" s="43">
        <v>58595</v>
      </c>
      <c r="I3125" s="167">
        <v>524560</v>
      </c>
    </row>
    <row r="3126" spans="1:9" s="27" customFormat="1" ht="11.25" customHeight="1" x14ac:dyDescent="0.2">
      <c r="A3126" s="25" t="s">
        <v>404</v>
      </c>
      <c r="B3126" s="25" t="s">
        <v>89</v>
      </c>
      <c r="C3126" s="25" t="s">
        <v>379</v>
      </c>
      <c r="D3126" s="25" t="s">
        <v>69</v>
      </c>
      <c r="E3126" s="25" t="s">
        <v>14</v>
      </c>
      <c r="F3126" s="43">
        <v>45</v>
      </c>
      <c r="G3126" s="43">
        <v>1015</v>
      </c>
      <c r="H3126" s="43">
        <v>30425</v>
      </c>
      <c r="I3126" s="167">
        <v>285945</v>
      </c>
    </row>
    <row r="3127" spans="1:9" s="27" customFormat="1" ht="11.25" customHeight="1" x14ac:dyDescent="0.2">
      <c r="A3127" s="25" t="s">
        <v>404</v>
      </c>
      <c r="B3127" s="25" t="s">
        <v>89</v>
      </c>
      <c r="C3127" s="25" t="s">
        <v>379</v>
      </c>
      <c r="D3127" s="25" t="s">
        <v>70</v>
      </c>
      <c r="E3127" s="25" t="s">
        <v>17</v>
      </c>
      <c r="F3127" s="43">
        <v>20</v>
      </c>
      <c r="G3127" s="43">
        <v>135</v>
      </c>
      <c r="H3127" s="43">
        <v>6740</v>
      </c>
      <c r="I3127" s="167">
        <v>68155</v>
      </c>
    </row>
    <row r="3128" spans="1:9" s="27" customFormat="1" ht="11.25" customHeight="1" x14ac:dyDescent="0.2">
      <c r="A3128" s="25" t="s">
        <v>404</v>
      </c>
      <c r="B3128" s="25" t="s">
        <v>89</v>
      </c>
      <c r="C3128" s="25" t="s">
        <v>379</v>
      </c>
      <c r="D3128" s="25" t="s">
        <v>71</v>
      </c>
      <c r="E3128" s="25" t="s">
        <v>22</v>
      </c>
      <c r="F3128" s="43">
        <v>375</v>
      </c>
      <c r="G3128" s="43">
        <v>3975</v>
      </c>
      <c r="H3128" s="43">
        <v>141775</v>
      </c>
      <c r="I3128" s="167">
        <v>1347845</v>
      </c>
    </row>
    <row r="3129" spans="1:9" s="27" customFormat="1" ht="11.25" customHeight="1" x14ac:dyDescent="0.2">
      <c r="A3129" s="25" t="s">
        <v>404</v>
      </c>
      <c r="B3129" s="25" t="s">
        <v>89</v>
      </c>
      <c r="C3129" s="25" t="s">
        <v>379</v>
      </c>
      <c r="D3129" s="25" t="s">
        <v>72</v>
      </c>
      <c r="E3129" s="25" t="s">
        <v>10</v>
      </c>
      <c r="F3129" s="43">
        <v>10</v>
      </c>
      <c r="G3129" s="43">
        <v>40</v>
      </c>
      <c r="H3129" s="43">
        <v>2690</v>
      </c>
      <c r="I3129" s="167">
        <v>33310</v>
      </c>
    </row>
    <row r="3130" spans="1:9" s="27" customFormat="1" ht="11.25" customHeight="1" x14ac:dyDescent="0.2">
      <c r="A3130" s="25" t="s">
        <v>404</v>
      </c>
      <c r="B3130" s="25" t="s">
        <v>89</v>
      </c>
      <c r="C3130" s="25" t="s">
        <v>379</v>
      </c>
      <c r="D3130" s="25" t="s">
        <v>73</v>
      </c>
      <c r="E3130" s="25" t="s">
        <v>18</v>
      </c>
      <c r="F3130" s="43">
        <v>145</v>
      </c>
      <c r="G3130" s="43">
        <v>365</v>
      </c>
      <c r="H3130" s="43">
        <v>22605</v>
      </c>
      <c r="I3130" s="167">
        <v>214395</v>
      </c>
    </row>
    <row r="3131" spans="1:9" s="27" customFormat="1" ht="11.25" customHeight="1" x14ac:dyDescent="0.2">
      <c r="A3131" s="25" t="s">
        <v>404</v>
      </c>
      <c r="B3131" s="25" t="s">
        <v>89</v>
      </c>
      <c r="C3131" s="25" t="s">
        <v>379</v>
      </c>
      <c r="D3131" s="25" t="s">
        <v>74</v>
      </c>
      <c r="E3131" s="25" t="s">
        <v>23</v>
      </c>
      <c r="F3131" s="43">
        <v>1375</v>
      </c>
      <c r="G3131" s="43">
        <v>4725</v>
      </c>
      <c r="H3131" s="43">
        <v>226940</v>
      </c>
      <c r="I3131" s="167">
        <v>2080160</v>
      </c>
    </row>
    <row r="3132" spans="1:9" s="27" customFormat="1" ht="11.25" customHeight="1" x14ac:dyDescent="0.2">
      <c r="A3132" s="25" t="s">
        <v>404</v>
      </c>
      <c r="B3132" s="25" t="s">
        <v>89</v>
      </c>
      <c r="C3132" s="25" t="s">
        <v>379</v>
      </c>
      <c r="D3132" s="25" t="s">
        <v>75</v>
      </c>
      <c r="E3132" s="25" t="s">
        <v>21</v>
      </c>
      <c r="F3132" s="43">
        <v>145</v>
      </c>
      <c r="G3132" s="43">
        <v>920</v>
      </c>
      <c r="H3132" s="43">
        <v>43980</v>
      </c>
      <c r="I3132" s="167">
        <v>420295</v>
      </c>
    </row>
    <row r="3133" spans="1:9" s="27" customFormat="1" ht="11.25" customHeight="1" x14ac:dyDescent="0.2">
      <c r="A3133" s="25" t="s">
        <v>404</v>
      </c>
      <c r="B3133" s="25" t="s">
        <v>89</v>
      </c>
      <c r="C3133" s="25" t="s">
        <v>379</v>
      </c>
      <c r="D3133" s="25" t="s">
        <v>76</v>
      </c>
      <c r="E3133" s="25" t="s">
        <v>24</v>
      </c>
      <c r="F3133" s="43">
        <v>4610</v>
      </c>
      <c r="G3133" s="43">
        <v>22395</v>
      </c>
      <c r="H3133" s="43">
        <v>2097595</v>
      </c>
      <c r="I3133" s="167">
        <v>18909995</v>
      </c>
    </row>
    <row r="3134" spans="1:9" s="27" customFormat="1" ht="11.25" customHeight="1" x14ac:dyDescent="0.2">
      <c r="A3134" s="25" t="s">
        <v>404</v>
      </c>
      <c r="B3134" s="25" t="s">
        <v>89</v>
      </c>
      <c r="C3134" s="25" t="s">
        <v>379</v>
      </c>
      <c r="D3134" s="25" t="s">
        <v>77</v>
      </c>
      <c r="E3134" s="25" t="s">
        <v>16</v>
      </c>
      <c r="F3134" s="43">
        <v>140</v>
      </c>
      <c r="G3134" s="43">
        <v>695</v>
      </c>
      <c r="H3134" s="43">
        <v>55845</v>
      </c>
      <c r="I3134" s="167">
        <v>594030</v>
      </c>
    </row>
    <row r="3135" spans="1:9" s="27" customFormat="1" ht="11.25" customHeight="1" x14ac:dyDescent="0.2">
      <c r="A3135" s="25" t="s">
        <v>404</v>
      </c>
      <c r="B3135" s="25" t="s">
        <v>89</v>
      </c>
      <c r="C3135" s="25" t="s">
        <v>379</v>
      </c>
      <c r="D3135" s="25" t="s">
        <v>78</v>
      </c>
      <c r="E3135" s="25" t="s">
        <v>13</v>
      </c>
      <c r="F3135" s="43">
        <v>135</v>
      </c>
      <c r="G3135" s="43">
        <v>300</v>
      </c>
      <c r="H3135" s="43">
        <v>17635</v>
      </c>
      <c r="I3135" s="167">
        <v>202020</v>
      </c>
    </row>
    <row r="3136" spans="1:9" s="27" customFormat="1" ht="11.25" customHeight="1" x14ac:dyDescent="0.2">
      <c r="A3136" s="25" t="s">
        <v>404</v>
      </c>
      <c r="B3136" s="25" t="s">
        <v>89</v>
      </c>
      <c r="C3136" s="25" t="s">
        <v>379</v>
      </c>
      <c r="D3136" s="25" t="s">
        <v>79</v>
      </c>
      <c r="E3136" s="25" t="s">
        <v>11</v>
      </c>
      <c r="F3136" s="43">
        <v>70</v>
      </c>
      <c r="G3136" s="43">
        <v>175</v>
      </c>
      <c r="H3136" s="43">
        <v>12835</v>
      </c>
      <c r="I3136" s="167">
        <v>134405</v>
      </c>
    </row>
    <row r="3137" spans="1:9" s="27" customFormat="1" ht="11.25" customHeight="1" x14ac:dyDescent="0.2">
      <c r="A3137" s="25" t="s">
        <v>404</v>
      </c>
      <c r="B3137" s="25" t="s">
        <v>89</v>
      </c>
      <c r="C3137" s="25" t="s">
        <v>379</v>
      </c>
      <c r="D3137" s="25" t="s">
        <v>80</v>
      </c>
      <c r="E3137" s="25" t="s">
        <v>25</v>
      </c>
      <c r="F3137" s="43">
        <v>960</v>
      </c>
      <c r="G3137" s="43">
        <v>4860</v>
      </c>
      <c r="H3137" s="43">
        <v>288805</v>
      </c>
      <c r="I3137" s="167">
        <v>2876520</v>
      </c>
    </row>
    <row r="3138" spans="1:9" s="27" customFormat="1" ht="11.25" customHeight="1" x14ac:dyDescent="0.2">
      <c r="A3138" s="25" t="s">
        <v>404</v>
      </c>
      <c r="B3138" s="25" t="s">
        <v>89</v>
      </c>
      <c r="C3138" s="25" t="s">
        <v>379</v>
      </c>
      <c r="D3138" s="25" t="s">
        <v>81</v>
      </c>
      <c r="E3138" s="25" t="s">
        <v>19</v>
      </c>
      <c r="F3138" s="43">
        <v>385</v>
      </c>
      <c r="G3138" s="43">
        <v>1220</v>
      </c>
      <c r="H3138" s="43">
        <v>45970</v>
      </c>
      <c r="I3138" s="167">
        <v>455125</v>
      </c>
    </row>
    <row r="3139" spans="1:9" s="27" customFormat="1" ht="11.25" customHeight="1" x14ac:dyDescent="0.2">
      <c r="A3139" s="25" t="s">
        <v>404</v>
      </c>
      <c r="B3139" s="25" t="s">
        <v>89</v>
      </c>
      <c r="C3139" s="25" t="s">
        <v>379</v>
      </c>
      <c r="D3139" s="25" t="s">
        <v>82</v>
      </c>
      <c r="E3139" s="25" t="s">
        <v>20</v>
      </c>
      <c r="F3139" s="43">
        <v>2465</v>
      </c>
      <c r="G3139" s="43">
        <v>7940</v>
      </c>
      <c r="H3139" s="43">
        <v>422680</v>
      </c>
      <c r="I3139" s="167">
        <v>4159440</v>
      </c>
    </row>
    <row r="3140" spans="1:9" s="27" customFormat="1" ht="11.25" customHeight="1" x14ac:dyDescent="0.2">
      <c r="A3140" s="25" t="s">
        <v>404</v>
      </c>
      <c r="B3140" s="25" t="s">
        <v>88</v>
      </c>
      <c r="C3140" s="25" t="s">
        <v>122</v>
      </c>
      <c r="D3140" s="25" t="s">
        <v>66</v>
      </c>
      <c r="E3140" s="25" t="s">
        <v>12</v>
      </c>
      <c r="F3140" s="43">
        <v>65</v>
      </c>
      <c r="G3140" s="43">
        <v>210</v>
      </c>
      <c r="H3140" s="43">
        <v>16300</v>
      </c>
      <c r="I3140" s="167">
        <v>147265</v>
      </c>
    </row>
    <row r="3141" spans="1:9" s="27" customFormat="1" ht="11.25" customHeight="1" x14ac:dyDescent="0.2">
      <c r="A3141" s="25" t="s">
        <v>404</v>
      </c>
      <c r="B3141" s="25" t="s">
        <v>88</v>
      </c>
      <c r="C3141" s="25" t="s">
        <v>122</v>
      </c>
      <c r="D3141" s="25" t="s">
        <v>67</v>
      </c>
      <c r="E3141" s="25" t="s">
        <v>15</v>
      </c>
      <c r="F3141" s="43">
        <v>255</v>
      </c>
      <c r="G3141" s="43">
        <v>1415</v>
      </c>
      <c r="H3141" s="43">
        <v>56935</v>
      </c>
      <c r="I3141" s="167">
        <v>497880</v>
      </c>
    </row>
    <row r="3142" spans="1:9" s="27" customFormat="1" ht="11.25" customHeight="1" x14ac:dyDescent="0.2">
      <c r="A3142" s="25" t="s">
        <v>404</v>
      </c>
      <c r="B3142" s="25" t="s">
        <v>88</v>
      </c>
      <c r="C3142" s="25" t="s">
        <v>122</v>
      </c>
      <c r="D3142" s="25" t="s">
        <v>69</v>
      </c>
      <c r="E3142" s="25" t="s">
        <v>14</v>
      </c>
      <c r="F3142" s="43">
        <v>20</v>
      </c>
      <c r="G3142" s="43">
        <v>285</v>
      </c>
      <c r="H3142" s="43">
        <v>6840</v>
      </c>
      <c r="I3142" s="167">
        <v>70710</v>
      </c>
    </row>
    <row r="3143" spans="1:9" s="27" customFormat="1" ht="11.25" customHeight="1" x14ac:dyDescent="0.2">
      <c r="A3143" s="25" t="s">
        <v>404</v>
      </c>
      <c r="B3143" s="25" t="s">
        <v>88</v>
      </c>
      <c r="C3143" s="25" t="s">
        <v>122</v>
      </c>
      <c r="D3143" s="25" t="s">
        <v>70</v>
      </c>
      <c r="E3143" s="25" t="s">
        <v>17</v>
      </c>
      <c r="F3143" s="43">
        <v>15</v>
      </c>
      <c r="G3143" s="43">
        <v>90</v>
      </c>
      <c r="H3143" s="43">
        <v>4700</v>
      </c>
      <c r="I3143" s="167">
        <v>41665</v>
      </c>
    </row>
    <row r="3144" spans="1:9" s="27" customFormat="1" ht="11.25" customHeight="1" x14ac:dyDescent="0.2">
      <c r="A3144" s="25" t="s">
        <v>404</v>
      </c>
      <c r="B3144" s="25" t="s">
        <v>88</v>
      </c>
      <c r="C3144" s="25" t="s">
        <v>122</v>
      </c>
      <c r="D3144" s="25" t="s">
        <v>71</v>
      </c>
      <c r="E3144" s="25" t="s">
        <v>22</v>
      </c>
      <c r="F3144" s="43">
        <v>190</v>
      </c>
      <c r="G3144" s="43">
        <v>1390</v>
      </c>
      <c r="H3144" s="43">
        <v>54810</v>
      </c>
      <c r="I3144" s="167">
        <v>511365</v>
      </c>
    </row>
    <row r="3145" spans="1:9" s="27" customFormat="1" ht="11.25" customHeight="1" x14ac:dyDescent="0.2">
      <c r="A3145" s="25" t="s">
        <v>404</v>
      </c>
      <c r="B3145" s="25" t="s">
        <v>88</v>
      </c>
      <c r="C3145" s="25" t="s">
        <v>122</v>
      </c>
      <c r="D3145" s="25" t="s">
        <v>72</v>
      </c>
      <c r="E3145" s="25" t="s">
        <v>10</v>
      </c>
      <c r="F3145" s="43">
        <v>5</v>
      </c>
      <c r="G3145" s="43">
        <v>10</v>
      </c>
      <c r="H3145" s="43">
        <v>920</v>
      </c>
      <c r="I3145" s="167">
        <v>9325</v>
      </c>
    </row>
    <row r="3146" spans="1:9" s="27" customFormat="1" ht="11.25" customHeight="1" x14ac:dyDescent="0.2">
      <c r="A3146" s="25" t="s">
        <v>404</v>
      </c>
      <c r="B3146" s="25" t="s">
        <v>88</v>
      </c>
      <c r="C3146" s="25" t="s">
        <v>122</v>
      </c>
      <c r="D3146" s="25" t="s">
        <v>73</v>
      </c>
      <c r="E3146" s="25" t="s">
        <v>18</v>
      </c>
      <c r="F3146" s="43">
        <v>130</v>
      </c>
      <c r="G3146" s="43">
        <v>370</v>
      </c>
      <c r="H3146" s="43">
        <v>26555</v>
      </c>
      <c r="I3146" s="167">
        <v>238080</v>
      </c>
    </row>
    <row r="3147" spans="1:9" s="27" customFormat="1" ht="11.25" customHeight="1" x14ac:dyDescent="0.2">
      <c r="A3147" s="25" t="s">
        <v>404</v>
      </c>
      <c r="B3147" s="25" t="s">
        <v>88</v>
      </c>
      <c r="C3147" s="25" t="s">
        <v>122</v>
      </c>
      <c r="D3147" s="25" t="s">
        <v>74</v>
      </c>
      <c r="E3147" s="25" t="s">
        <v>23</v>
      </c>
      <c r="F3147" s="43">
        <v>1350</v>
      </c>
      <c r="G3147" s="43">
        <v>4275</v>
      </c>
      <c r="H3147" s="43">
        <v>207105</v>
      </c>
      <c r="I3147" s="167">
        <v>1928340</v>
      </c>
    </row>
    <row r="3148" spans="1:9" s="27" customFormat="1" ht="11.25" customHeight="1" x14ac:dyDescent="0.2">
      <c r="A3148" s="25" t="s">
        <v>404</v>
      </c>
      <c r="B3148" s="25" t="s">
        <v>88</v>
      </c>
      <c r="C3148" s="25" t="s">
        <v>122</v>
      </c>
      <c r="D3148" s="25" t="s">
        <v>75</v>
      </c>
      <c r="E3148" s="25" t="s">
        <v>21</v>
      </c>
      <c r="F3148" s="43">
        <v>120</v>
      </c>
      <c r="G3148" s="43">
        <v>550</v>
      </c>
      <c r="H3148" s="43">
        <v>29690</v>
      </c>
      <c r="I3148" s="167">
        <v>290855</v>
      </c>
    </row>
    <row r="3149" spans="1:9" s="27" customFormat="1" ht="11.25" customHeight="1" x14ac:dyDescent="0.2">
      <c r="A3149" s="25" t="s">
        <v>404</v>
      </c>
      <c r="B3149" s="25" t="s">
        <v>88</v>
      </c>
      <c r="C3149" s="25" t="s">
        <v>122</v>
      </c>
      <c r="D3149" s="25" t="s">
        <v>76</v>
      </c>
      <c r="E3149" s="25" t="s">
        <v>24</v>
      </c>
      <c r="F3149" s="43">
        <v>5165</v>
      </c>
      <c r="G3149" s="43">
        <v>22495</v>
      </c>
      <c r="H3149" s="43">
        <v>2117785</v>
      </c>
      <c r="I3149" s="167">
        <v>19125725</v>
      </c>
    </row>
    <row r="3150" spans="1:9" s="27" customFormat="1" ht="11.25" customHeight="1" x14ac:dyDescent="0.2">
      <c r="A3150" s="25" t="s">
        <v>404</v>
      </c>
      <c r="B3150" s="25" t="s">
        <v>88</v>
      </c>
      <c r="C3150" s="25" t="s">
        <v>122</v>
      </c>
      <c r="D3150" s="25" t="s">
        <v>77</v>
      </c>
      <c r="E3150" s="25" t="s">
        <v>16</v>
      </c>
      <c r="F3150" s="43">
        <v>130</v>
      </c>
      <c r="G3150" s="43">
        <v>440</v>
      </c>
      <c r="H3150" s="43">
        <v>36890</v>
      </c>
      <c r="I3150" s="167">
        <v>385715</v>
      </c>
    </row>
    <row r="3151" spans="1:9" s="27" customFormat="1" ht="11.25" customHeight="1" x14ac:dyDescent="0.2">
      <c r="A3151" s="25" t="s">
        <v>404</v>
      </c>
      <c r="B3151" s="25" t="s">
        <v>88</v>
      </c>
      <c r="C3151" s="25" t="s">
        <v>122</v>
      </c>
      <c r="D3151" s="25" t="s">
        <v>78</v>
      </c>
      <c r="E3151" s="25" t="s">
        <v>13</v>
      </c>
      <c r="F3151" s="43">
        <v>110</v>
      </c>
      <c r="G3151" s="43">
        <v>290</v>
      </c>
      <c r="H3151" s="43">
        <v>21085</v>
      </c>
      <c r="I3151" s="167">
        <v>254070</v>
      </c>
    </row>
    <row r="3152" spans="1:9" s="27" customFormat="1" ht="11.25" customHeight="1" x14ac:dyDescent="0.2">
      <c r="A3152" s="25" t="s">
        <v>404</v>
      </c>
      <c r="B3152" s="25" t="s">
        <v>88</v>
      </c>
      <c r="C3152" s="25" t="s">
        <v>122</v>
      </c>
      <c r="D3152" s="25" t="s">
        <v>79</v>
      </c>
      <c r="E3152" s="25" t="s">
        <v>11</v>
      </c>
      <c r="F3152" s="43">
        <v>55</v>
      </c>
      <c r="G3152" s="43">
        <v>120</v>
      </c>
      <c r="H3152" s="43">
        <v>8365</v>
      </c>
      <c r="I3152" s="167">
        <v>83875</v>
      </c>
    </row>
    <row r="3153" spans="1:9" s="27" customFormat="1" ht="11.25" customHeight="1" x14ac:dyDescent="0.2">
      <c r="A3153" s="25" t="s">
        <v>404</v>
      </c>
      <c r="B3153" s="25" t="s">
        <v>88</v>
      </c>
      <c r="C3153" s="25" t="s">
        <v>122</v>
      </c>
      <c r="D3153" s="25" t="s">
        <v>80</v>
      </c>
      <c r="E3153" s="25" t="s">
        <v>25</v>
      </c>
      <c r="F3153" s="43">
        <v>755</v>
      </c>
      <c r="G3153" s="43">
        <v>2995</v>
      </c>
      <c r="H3153" s="43">
        <v>200090</v>
      </c>
      <c r="I3153" s="167">
        <v>2062105</v>
      </c>
    </row>
    <row r="3154" spans="1:9" s="27" customFormat="1" ht="11.25" customHeight="1" x14ac:dyDescent="0.2">
      <c r="A3154" s="25" t="s">
        <v>404</v>
      </c>
      <c r="B3154" s="25" t="s">
        <v>88</v>
      </c>
      <c r="C3154" s="25" t="s">
        <v>122</v>
      </c>
      <c r="D3154" s="25" t="s">
        <v>81</v>
      </c>
      <c r="E3154" s="25" t="s">
        <v>19</v>
      </c>
      <c r="F3154" s="43">
        <v>335</v>
      </c>
      <c r="G3154" s="43">
        <v>945</v>
      </c>
      <c r="H3154" s="43">
        <v>40835</v>
      </c>
      <c r="I3154" s="167">
        <v>396250</v>
      </c>
    </row>
    <row r="3155" spans="1:9" s="27" customFormat="1" ht="11.25" customHeight="1" x14ac:dyDescent="0.2">
      <c r="A3155" s="25" t="s">
        <v>404</v>
      </c>
      <c r="B3155" s="25" t="s">
        <v>88</v>
      </c>
      <c r="C3155" s="25" t="s">
        <v>122</v>
      </c>
      <c r="D3155" s="25" t="s">
        <v>82</v>
      </c>
      <c r="E3155" s="25" t="s">
        <v>20</v>
      </c>
      <c r="F3155" s="43">
        <v>1735</v>
      </c>
      <c r="G3155" s="43">
        <v>6195</v>
      </c>
      <c r="H3155" s="43">
        <v>361835</v>
      </c>
      <c r="I3155" s="167">
        <v>3520885</v>
      </c>
    </row>
    <row r="3156" spans="1:9" s="27" customFormat="1" ht="11.25" customHeight="1" x14ac:dyDescent="0.2">
      <c r="A3156" s="25" t="s">
        <v>404</v>
      </c>
      <c r="B3156" s="25" t="s">
        <v>87</v>
      </c>
      <c r="C3156" s="25" t="s">
        <v>123</v>
      </c>
      <c r="D3156" s="25" t="s">
        <v>66</v>
      </c>
      <c r="E3156" s="25" t="s">
        <v>12</v>
      </c>
      <c r="F3156" s="43">
        <v>335</v>
      </c>
      <c r="G3156" s="43">
        <v>630</v>
      </c>
      <c r="H3156" s="43">
        <v>46725</v>
      </c>
      <c r="I3156" s="167">
        <v>449230</v>
      </c>
    </row>
    <row r="3157" spans="1:9" s="27" customFormat="1" ht="11.25" customHeight="1" x14ac:dyDescent="0.2">
      <c r="A3157" s="25" t="s">
        <v>404</v>
      </c>
      <c r="B3157" s="25" t="s">
        <v>87</v>
      </c>
      <c r="C3157" s="25" t="s">
        <v>123</v>
      </c>
      <c r="D3157" s="25" t="s">
        <v>67</v>
      </c>
      <c r="E3157" s="25" t="s">
        <v>15</v>
      </c>
      <c r="F3157" s="43">
        <v>405</v>
      </c>
      <c r="G3157" s="43">
        <v>1690</v>
      </c>
      <c r="H3157" s="43">
        <v>77630</v>
      </c>
      <c r="I3157" s="167">
        <v>677885</v>
      </c>
    </row>
    <row r="3158" spans="1:9" s="27" customFormat="1" ht="11.25" customHeight="1" x14ac:dyDescent="0.2">
      <c r="A3158" s="25" t="s">
        <v>404</v>
      </c>
      <c r="B3158" s="25" t="s">
        <v>87</v>
      </c>
      <c r="C3158" s="25" t="s">
        <v>123</v>
      </c>
      <c r="D3158" s="25" t="s">
        <v>69</v>
      </c>
      <c r="E3158" s="25" t="s">
        <v>14</v>
      </c>
      <c r="F3158" s="43">
        <v>45</v>
      </c>
      <c r="G3158" s="43">
        <v>520</v>
      </c>
      <c r="H3158" s="43">
        <v>29005</v>
      </c>
      <c r="I3158" s="167">
        <v>291165</v>
      </c>
    </row>
    <row r="3159" spans="1:9" s="27" customFormat="1" ht="11.25" customHeight="1" x14ac:dyDescent="0.2">
      <c r="A3159" s="25" t="s">
        <v>404</v>
      </c>
      <c r="B3159" s="25" t="s">
        <v>87</v>
      </c>
      <c r="C3159" s="25" t="s">
        <v>123</v>
      </c>
      <c r="D3159" s="25" t="s">
        <v>70</v>
      </c>
      <c r="E3159" s="25" t="s">
        <v>17</v>
      </c>
      <c r="F3159" s="43">
        <v>20</v>
      </c>
      <c r="G3159" s="43">
        <v>1125</v>
      </c>
      <c r="H3159" s="43">
        <v>38185</v>
      </c>
      <c r="I3159" s="167">
        <v>406375</v>
      </c>
    </row>
    <row r="3160" spans="1:9" s="27" customFormat="1" ht="11.25" customHeight="1" x14ac:dyDescent="0.2">
      <c r="A3160" s="25" t="s">
        <v>404</v>
      </c>
      <c r="B3160" s="25" t="s">
        <v>87</v>
      </c>
      <c r="C3160" s="25" t="s">
        <v>123</v>
      </c>
      <c r="D3160" s="25" t="s">
        <v>71</v>
      </c>
      <c r="E3160" s="25" t="s">
        <v>22</v>
      </c>
      <c r="F3160" s="43">
        <v>540</v>
      </c>
      <c r="G3160" s="43">
        <v>4070</v>
      </c>
      <c r="H3160" s="43">
        <v>176785</v>
      </c>
      <c r="I3160" s="167">
        <v>1683265</v>
      </c>
    </row>
    <row r="3161" spans="1:9" s="27" customFormat="1" ht="11.25" customHeight="1" x14ac:dyDescent="0.2">
      <c r="A3161" s="25" t="s">
        <v>404</v>
      </c>
      <c r="B3161" s="25" t="s">
        <v>87</v>
      </c>
      <c r="C3161" s="25" t="s">
        <v>123</v>
      </c>
      <c r="D3161" s="25" t="s">
        <v>72</v>
      </c>
      <c r="E3161" s="25" t="s">
        <v>10</v>
      </c>
      <c r="F3161" s="43">
        <v>15</v>
      </c>
      <c r="G3161" s="43">
        <v>40</v>
      </c>
      <c r="H3161" s="43">
        <v>2260</v>
      </c>
      <c r="I3161" s="167">
        <v>20315</v>
      </c>
    </row>
    <row r="3162" spans="1:9" s="27" customFormat="1" ht="11.25" customHeight="1" x14ac:dyDescent="0.2">
      <c r="A3162" s="25" t="s">
        <v>404</v>
      </c>
      <c r="B3162" s="25" t="s">
        <v>87</v>
      </c>
      <c r="C3162" s="25" t="s">
        <v>123</v>
      </c>
      <c r="D3162" s="25" t="s">
        <v>73</v>
      </c>
      <c r="E3162" s="25" t="s">
        <v>18</v>
      </c>
      <c r="F3162" s="43">
        <v>215</v>
      </c>
      <c r="G3162" s="43">
        <v>590</v>
      </c>
      <c r="H3162" s="43">
        <v>45885</v>
      </c>
      <c r="I3162" s="167">
        <v>433130</v>
      </c>
    </row>
    <row r="3163" spans="1:9" s="27" customFormat="1" ht="11.25" customHeight="1" x14ac:dyDescent="0.2">
      <c r="A3163" s="25" t="s">
        <v>404</v>
      </c>
      <c r="B3163" s="25" t="s">
        <v>87</v>
      </c>
      <c r="C3163" s="25" t="s">
        <v>123</v>
      </c>
      <c r="D3163" s="25" t="s">
        <v>74</v>
      </c>
      <c r="E3163" s="25" t="s">
        <v>23</v>
      </c>
      <c r="F3163" s="43">
        <v>2315</v>
      </c>
      <c r="G3163" s="43">
        <v>7960</v>
      </c>
      <c r="H3163" s="43">
        <v>442705</v>
      </c>
      <c r="I3163" s="167">
        <v>4191635</v>
      </c>
    </row>
    <row r="3164" spans="1:9" s="27" customFormat="1" ht="11.25" customHeight="1" x14ac:dyDescent="0.2">
      <c r="A3164" s="25" t="s">
        <v>404</v>
      </c>
      <c r="B3164" s="25" t="s">
        <v>87</v>
      </c>
      <c r="C3164" s="25" t="s">
        <v>123</v>
      </c>
      <c r="D3164" s="25" t="s">
        <v>75</v>
      </c>
      <c r="E3164" s="25" t="s">
        <v>21</v>
      </c>
      <c r="F3164" s="43">
        <v>265</v>
      </c>
      <c r="G3164" s="43">
        <v>1725</v>
      </c>
      <c r="H3164" s="43">
        <v>106975</v>
      </c>
      <c r="I3164" s="167">
        <v>983020</v>
      </c>
    </row>
    <row r="3165" spans="1:9" s="27" customFormat="1" ht="11.25" customHeight="1" x14ac:dyDescent="0.2">
      <c r="A3165" s="25" t="s">
        <v>404</v>
      </c>
      <c r="B3165" s="25" t="s">
        <v>87</v>
      </c>
      <c r="C3165" s="25" t="s">
        <v>123</v>
      </c>
      <c r="D3165" s="25" t="s">
        <v>76</v>
      </c>
      <c r="E3165" s="25" t="s">
        <v>24</v>
      </c>
      <c r="F3165" s="43">
        <v>8075</v>
      </c>
      <c r="G3165" s="43">
        <v>39875</v>
      </c>
      <c r="H3165" s="43">
        <v>3836490</v>
      </c>
      <c r="I3165" s="167">
        <v>35347375</v>
      </c>
    </row>
    <row r="3166" spans="1:9" s="27" customFormat="1" ht="11.25" customHeight="1" x14ac:dyDescent="0.2">
      <c r="A3166" s="25" t="s">
        <v>404</v>
      </c>
      <c r="B3166" s="25" t="s">
        <v>87</v>
      </c>
      <c r="C3166" s="25" t="s">
        <v>123</v>
      </c>
      <c r="D3166" s="25" t="s">
        <v>77</v>
      </c>
      <c r="E3166" s="25" t="s">
        <v>16</v>
      </c>
      <c r="F3166" s="43">
        <v>215</v>
      </c>
      <c r="G3166" s="43">
        <v>905</v>
      </c>
      <c r="H3166" s="43">
        <v>76040</v>
      </c>
      <c r="I3166" s="167">
        <v>769190</v>
      </c>
    </row>
    <row r="3167" spans="1:9" s="27" customFormat="1" ht="11.25" customHeight="1" x14ac:dyDescent="0.2">
      <c r="A3167" s="25" t="s">
        <v>404</v>
      </c>
      <c r="B3167" s="25" t="s">
        <v>87</v>
      </c>
      <c r="C3167" s="25" t="s">
        <v>123</v>
      </c>
      <c r="D3167" s="25" t="s">
        <v>78</v>
      </c>
      <c r="E3167" s="25" t="s">
        <v>13</v>
      </c>
      <c r="F3167" s="43">
        <v>220</v>
      </c>
      <c r="G3167" s="43">
        <v>650</v>
      </c>
      <c r="H3167" s="43">
        <v>46510</v>
      </c>
      <c r="I3167" s="167">
        <v>562605</v>
      </c>
    </row>
    <row r="3168" spans="1:9" s="27" customFormat="1" ht="11.25" customHeight="1" x14ac:dyDescent="0.2">
      <c r="A3168" s="25" t="s">
        <v>404</v>
      </c>
      <c r="B3168" s="25" t="s">
        <v>87</v>
      </c>
      <c r="C3168" s="25" t="s">
        <v>123</v>
      </c>
      <c r="D3168" s="25" t="s">
        <v>79</v>
      </c>
      <c r="E3168" s="25" t="s">
        <v>11</v>
      </c>
      <c r="F3168" s="43">
        <v>130</v>
      </c>
      <c r="G3168" s="43">
        <v>245</v>
      </c>
      <c r="H3168" s="43">
        <v>17365</v>
      </c>
      <c r="I3168" s="167">
        <v>164385</v>
      </c>
    </row>
    <row r="3169" spans="1:9" s="27" customFormat="1" ht="11.25" customHeight="1" x14ac:dyDescent="0.2">
      <c r="A3169" s="25" t="s">
        <v>404</v>
      </c>
      <c r="B3169" s="25" t="s">
        <v>87</v>
      </c>
      <c r="C3169" s="25" t="s">
        <v>123</v>
      </c>
      <c r="D3169" s="25" t="s">
        <v>80</v>
      </c>
      <c r="E3169" s="25" t="s">
        <v>25</v>
      </c>
      <c r="F3169" s="43">
        <v>1310</v>
      </c>
      <c r="G3169" s="43">
        <v>5295</v>
      </c>
      <c r="H3169" s="43">
        <v>369585</v>
      </c>
      <c r="I3169" s="167">
        <v>3705495</v>
      </c>
    </row>
    <row r="3170" spans="1:9" s="27" customFormat="1" ht="11.25" customHeight="1" x14ac:dyDescent="0.2">
      <c r="A3170" s="25" t="s">
        <v>404</v>
      </c>
      <c r="B3170" s="25" t="s">
        <v>87</v>
      </c>
      <c r="C3170" s="25" t="s">
        <v>123</v>
      </c>
      <c r="D3170" s="25" t="s">
        <v>81</v>
      </c>
      <c r="E3170" s="25" t="s">
        <v>19</v>
      </c>
      <c r="F3170" s="43">
        <v>565</v>
      </c>
      <c r="G3170" s="43">
        <v>1565</v>
      </c>
      <c r="H3170" s="43">
        <v>77590</v>
      </c>
      <c r="I3170" s="167">
        <v>723990</v>
      </c>
    </row>
    <row r="3171" spans="1:9" s="27" customFormat="1" ht="11.25" customHeight="1" x14ac:dyDescent="0.2">
      <c r="A3171" s="25" t="s">
        <v>404</v>
      </c>
      <c r="B3171" s="25" t="s">
        <v>87</v>
      </c>
      <c r="C3171" s="25" t="s">
        <v>123</v>
      </c>
      <c r="D3171" s="25" t="s">
        <v>82</v>
      </c>
      <c r="E3171" s="25" t="s">
        <v>20</v>
      </c>
      <c r="F3171" s="43">
        <v>3065</v>
      </c>
      <c r="G3171" s="43">
        <v>10220</v>
      </c>
      <c r="H3171" s="43">
        <v>648555</v>
      </c>
      <c r="I3171" s="167">
        <v>6328345</v>
      </c>
    </row>
    <row r="3172" spans="1:9" s="27" customFormat="1" ht="11.25" customHeight="1" x14ac:dyDescent="0.2">
      <c r="A3172" s="25" t="s">
        <v>404</v>
      </c>
      <c r="B3172" s="25" t="s">
        <v>103</v>
      </c>
      <c r="C3172" s="25" t="s">
        <v>124</v>
      </c>
      <c r="D3172" s="25" t="s">
        <v>66</v>
      </c>
      <c r="E3172" s="25" t="s">
        <v>12</v>
      </c>
      <c r="F3172" s="43">
        <v>150</v>
      </c>
      <c r="G3172" s="43">
        <v>355</v>
      </c>
      <c r="H3172" s="43">
        <v>28505</v>
      </c>
      <c r="I3172" s="167">
        <v>263300</v>
      </c>
    </row>
    <row r="3173" spans="1:9" s="27" customFormat="1" ht="11.25" customHeight="1" x14ac:dyDescent="0.2">
      <c r="A3173" s="25" t="s">
        <v>404</v>
      </c>
      <c r="B3173" s="25" t="s">
        <v>103</v>
      </c>
      <c r="C3173" s="25" t="s">
        <v>124</v>
      </c>
      <c r="D3173" s="25" t="s">
        <v>67</v>
      </c>
      <c r="E3173" s="25" t="s">
        <v>15</v>
      </c>
      <c r="F3173" s="43">
        <v>440</v>
      </c>
      <c r="G3173" s="43">
        <v>1790</v>
      </c>
      <c r="H3173" s="43">
        <v>87650</v>
      </c>
      <c r="I3173" s="167">
        <v>773135</v>
      </c>
    </row>
    <row r="3174" spans="1:9" s="27" customFormat="1" ht="11.25" customHeight="1" x14ac:dyDescent="0.2">
      <c r="A3174" s="25" t="s">
        <v>404</v>
      </c>
      <c r="B3174" s="25" t="s">
        <v>103</v>
      </c>
      <c r="C3174" s="25" t="s">
        <v>124</v>
      </c>
      <c r="D3174" s="25" t="s">
        <v>69</v>
      </c>
      <c r="E3174" s="25" t="s">
        <v>14</v>
      </c>
      <c r="F3174" s="43">
        <v>60</v>
      </c>
      <c r="G3174" s="43">
        <v>830</v>
      </c>
      <c r="H3174" s="43">
        <v>27420</v>
      </c>
      <c r="I3174" s="167">
        <v>300440</v>
      </c>
    </row>
    <row r="3175" spans="1:9" s="27" customFormat="1" ht="11.25" customHeight="1" x14ac:dyDescent="0.2">
      <c r="A3175" s="25" t="s">
        <v>404</v>
      </c>
      <c r="B3175" s="25" t="s">
        <v>103</v>
      </c>
      <c r="C3175" s="25" t="s">
        <v>124</v>
      </c>
      <c r="D3175" s="25" t="s">
        <v>70</v>
      </c>
      <c r="E3175" s="25" t="s">
        <v>17</v>
      </c>
      <c r="F3175" s="43">
        <v>20</v>
      </c>
      <c r="G3175" s="43">
        <v>575</v>
      </c>
      <c r="H3175" s="43">
        <v>25700</v>
      </c>
      <c r="I3175" s="167">
        <v>259955</v>
      </c>
    </row>
    <row r="3176" spans="1:9" s="27" customFormat="1" ht="11.25" customHeight="1" x14ac:dyDescent="0.2">
      <c r="A3176" s="25" t="s">
        <v>404</v>
      </c>
      <c r="B3176" s="25" t="s">
        <v>103</v>
      </c>
      <c r="C3176" s="25" t="s">
        <v>124</v>
      </c>
      <c r="D3176" s="25" t="s">
        <v>71</v>
      </c>
      <c r="E3176" s="25" t="s">
        <v>22</v>
      </c>
      <c r="F3176" s="43">
        <v>435</v>
      </c>
      <c r="G3176" s="43">
        <v>4695</v>
      </c>
      <c r="H3176" s="43">
        <v>205085</v>
      </c>
      <c r="I3176" s="167">
        <v>2117255</v>
      </c>
    </row>
    <row r="3177" spans="1:9" s="27" customFormat="1" ht="11.25" customHeight="1" x14ac:dyDescent="0.2">
      <c r="A3177" s="25" t="s">
        <v>404</v>
      </c>
      <c r="B3177" s="25" t="s">
        <v>103</v>
      </c>
      <c r="C3177" s="25" t="s">
        <v>124</v>
      </c>
      <c r="D3177" s="25" t="s">
        <v>72</v>
      </c>
      <c r="E3177" s="25" t="s">
        <v>10</v>
      </c>
      <c r="F3177" s="43">
        <v>35</v>
      </c>
      <c r="G3177" s="43">
        <v>135</v>
      </c>
      <c r="H3177" s="43">
        <v>7880</v>
      </c>
      <c r="I3177" s="167">
        <v>70800</v>
      </c>
    </row>
    <row r="3178" spans="1:9" s="27" customFormat="1" ht="11.25" customHeight="1" x14ac:dyDescent="0.2">
      <c r="A3178" s="25" t="s">
        <v>404</v>
      </c>
      <c r="B3178" s="25" t="s">
        <v>103</v>
      </c>
      <c r="C3178" s="25" t="s">
        <v>124</v>
      </c>
      <c r="D3178" s="25" t="s">
        <v>73</v>
      </c>
      <c r="E3178" s="25" t="s">
        <v>18</v>
      </c>
      <c r="F3178" s="43">
        <v>315</v>
      </c>
      <c r="G3178" s="43">
        <v>1055</v>
      </c>
      <c r="H3178" s="43">
        <v>83330</v>
      </c>
      <c r="I3178" s="167">
        <v>783070</v>
      </c>
    </row>
    <row r="3179" spans="1:9" s="27" customFormat="1" ht="11.25" customHeight="1" x14ac:dyDescent="0.2">
      <c r="A3179" s="25" t="s">
        <v>404</v>
      </c>
      <c r="B3179" s="25" t="s">
        <v>103</v>
      </c>
      <c r="C3179" s="25" t="s">
        <v>124</v>
      </c>
      <c r="D3179" s="25" t="s">
        <v>74</v>
      </c>
      <c r="E3179" s="25" t="s">
        <v>23</v>
      </c>
      <c r="F3179" s="43">
        <v>2595</v>
      </c>
      <c r="G3179" s="43">
        <v>8430</v>
      </c>
      <c r="H3179" s="43">
        <v>486910</v>
      </c>
      <c r="I3179" s="167">
        <v>4575235</v>
      </c>
    </row>
    <row r="3180" spans="1:9" s="27" customFormat="1" ht="11.25" customHeight="1" x14ac:dyDescent="0.2">
      <c r="A3180" s="25" t="s">
        <v>404</v>
      </c>
      <c r="B3180" s="25" t="s">
        <v>103</v>
      </c>
      <c r="C3180" s="25" t="s">
        <v>124</v>
      </c>
      <c r="D3180" s="25" t="s">
        <v>75</v>
      </c>
      <c r="E3180" s="25" t="s">
        <v>21</v>
      </c>
      <c r="F3180" s="43">
        <v>330</v>
      </c>
      <c r="G3180" s="43">
        <v>2790</v>
      </c>
      <c r="H3180" s="43">
        <v>239115</v>
      </c>
      <c r="I3180" s="167">
        <v>2209540</v>
      </c>
    </row>
    <row r="3181" spans="1:9" s="27" customFormat="1" ht="11.25" customHeight="1" x14ac:dyDescent="0.2">
      <c r="A3181" s="25" t="s">
        <v>404</v>
      </c>
      <c r="B3181" s="25" t="s">
        <v>103</v>
      </c>
      <c r="C3181" s="25" t="s">
        <v>124</v>
      </c>
      <c r="D3181" s="25" t="s">
        <v>76</v>
      </c>
      <c r="E3181" s="25" t="s">
        <v>24</v>
      </c>
      <c r="F3181" s="43">
        <v>8420</v>
      </c>
      <c r="G3181" s="43">
        <v>39365</v>
      </c>
      <c r="H3181" s="43">
        <v>3674825</v>
      </c>
      <c r="I3181" s="167">
        <v>32940945</v>
      </c>
    </row>
    <row r="3182" spans="1:9" s="27" customFormat="1" ht="11.25" customHeight="1" x14ac:dyDescent="0.2">
      <c r="A3182" s="25" t="s">
        <v>404</v>
      </c>
      <c r="B3182" s="25" t="s">
        <v>103</v>
      </c>
      <c r="C3182" s="25" t="s">
        <v>124</v>
      </c>
      <c r="D3182" s="25" t="s">
        <v>77</v>
      </c>
      <c r="E3182" s="25" t="s">
        <v>16</v>
      </c>
      <c r="F3182" s="43">
        <v>280</v>
      </c>
      <c r="G3182" s="43">
        <v>1385</v>
      </c>
      <c r="H3182" s="43">
        <v>114295</v>
      </c>
      <c r="I3182" s="167">
        <v>1272320</v>
      </c>
    </row>
    <row r="3183" spans="1:9" s="27" customFormat="1" ht="11.25" customHeight="1" x14ac:dyDescent="0.2">
      <c r="A3183" s="25" t="s">
        <v>404</v>
      </c>
      <c r="B3183" s="25" t="s">
        <v>103</v>
      </c>
      <c r="C3183" s="25" t="s">
        <v>124</v>
      </c>
      <c r="D3183" s="25" t="s">
        <v>78</v>
      </c>
      <c r="E3183" s="25" t="s">
        <v>13</v>
      </c>
      <c r="F3183" s="43">
        <v>190</v>
      </c>
      <c r="G3183" s="43">
        <v>525</v>
      </c>
      <c r="H3183" s="43">
        <v>32275</v>
      </c>
      <c r="I3183" s="167">
        <v>371685</v>
      </c>
    </row>
    <row r="3184" spans="1:9" s="27" customFormat="1" ht="11.25" customHeight="1" x14ac:dyDescent="0.2">
      <c r="A3184" s="25" t="s">
        <v>404</v>
      </c>
      <c r="B3184" s="25" t="s">
        <v>103</v>
      </c>
      <c r="C3184" s="25" t="s">
        <v>124</v>
      </c>
      <c r="D3184" s="25" t="s">
        <v>79</v>
      </c>
      <c r="E3184" s="25" t="s">
        <v>11</v>
      </c>
      <c r="F3184" s="43">
        <v>170</v>
      </c>
      <c r="G3184" s="43">
        <v>355</v>
      </c>
      <c r="H3184" s="43">
        <v>27210</v>
      </c>
      <c r="I3184" s="167">
        <v>255640</v>
      </c>
    </row>
    <row r="3185" spans="1:9" s="27" customFormat="1" ht="11.25" customHeight="1" x14ac:dyDescent="0.2">
      <c r="A3185" s="25" t="s">
        <v>404</v>
      </c>
      <c r="B3185" s="25" t="s">
        <v>103</v>
      </c>
      <c r="C3185" s="25" t="s">
        <v>124</v>
      </c>
      <c r="D3185" s="25" t="s">
        <v>80</v>
      </c>
      <c r="E3185" s="25" t="s">
        <v>25</v>
      </c>
      <c r="F3185" s="43">
        <v>1590</v>
      </c>
      <c r="G3185" s="43">
        <v>7545</v>
      </c>
      <c r="H3185" s="43">
        <v>567035</v>
      </c>
      <c r="I3185" s="167">
        <v>5902235</v>
      </c>
    </row>
    <row r="3186" spans="1:9" s="27" customFormat="1" ht="11.25" customHeight="1" x14ac:dyDescent="0.2">
      <c r="A3186" s="25" t="s">
        <v>404</v>
      </c>
      <c r="B3186" s="25" t="s">
        <v>103</v>
      </c>
      <c r="C3186" s="25" t="s">
        <v>124</v>
      </c>
      <c r="D3186" s="25" t="s">
        <v>81</v>
      </c>
      <c r="E3186" s="25" t="s">
        <v>19</v>
      </c>
      <c r="F3186" s="43">
        <v>610</v>
      </c>
      <c r="G3186" s="43">
        <v>1770</v>
      </c>
      <c r="H3186" s="43">
        <v>86505</v>
      </c>
      <c r="I3186" s="167">
        <v>813910</v>
      </c>
    </row>
    <row r="3187" spans="1:9" s="27" customFormat="1" ht="11.25" customHeight="1" x14ac:dyDescent="0.2">
      <c r="A3187" s="25" t="s">
        <v>404</v>
      </c>
      <c r="B3187" s="25" t="s">
        <v>103</v>
      </c>
      <c r="C3187" s="25" t="s">
        <v>124</v>
      </c>
      <c r="D3187" s="25" t="s">
        <v>82</v>
      </c>
      <c r="E3187" s="25" t="s">
        <v>20</v>
      </c>
      <c r="F3187" s="43">
        <v>3165</v>
      </c>
      <c r="G3187" s="43">
        <v>11705</v>
      </c>
      <c r="H3187" s="43">
        <v>745335</v>
      </c>
      <c r="I3187" s="167">
        <v>7335425</v>
      </c>
    </row>
    <row r="3188" spans="1:9" s="27" customFormat="1" ht="11.25" customHeight="1" x14ac:dyDescent="0.2">
      <c r="A3188" s="25" t="s">
        <v>404</v>
      </c>
      <c r="B3188" s="25" t="s">
        <v>86</v>
      </c>
      <c r="C3188" s="25" t="s">
        <v>378</v>
      </c>
      <c r="D3188" s="25" t="s">
        <v>66</v>
      </c>
      <c r="E3188" s="25" t="s">
        <v>12</v>
      </c>
      <c r="F3188" s="43">
        <v>85</v>
      </c>
      <c r="G3188" s="43">
        <v>185</v>
      </c>
      <c r="H3188" s="43">
        <v>14340</v>
      </c>
      <c r="I3188" s="167">
        <v>125995</v>
      </c>
    </row>
    <row r="3189" spans="1:9" s="27" customFormat="1" ht="11.25" customHeight="1" x14ac:dyDescent="0.2">
      <c r="A3189" s="25" t="s">
        <v>404</v>
      </c>
      <c r="B3189" s="25" t="s">
        <v>86</v>
      </c>
      <c r="C3189" s="25" t="s">
        <v>378</v>
      </c>
      <c r="D3189" s="25" t="s">
        <v>67</v>
      </c>
      <c r="E3189" s="25" t="s">
        <v>15</v>
      </c>
      <c r="F3189" s="43">
        <v>725</v>
      </c>
      <c r="G3189" s="43">
        <v>2850</v>
      </c>
      <c r="H3189" s="43">
        <v>159135</v>
      </c>
      <c r="I3189" s="167">
        <v>1477860</v>
      </c>
    </row>
    <row r="3190" spans="1:9" s="27" customFormat="1" ht="11.25" customHeight="1" x14ac:dyDescent="0.2">
      <c r="A3190" s="25" t="s">
        <v>404</v>
      </c>
      <c r="B3190" s="25" t="s">
        <v>86</v>
      </c>
      <c r="C3190" s="25" t="s">
        <v>378</v>
      </c>
      <c r="D3190" s="25" t="s">
        <v>69</v>
      </c>
      <c r="E3190" s="25" t="s">
        <v>14</v>
      </c>
      <c r="F3190" s="43">
        <v>140</v>
      </c>
      <c r="G3190" s="43">
        <v>1320</v>
      </c>
      <c r="H3190" s="43">
        <v>54420</v>
      </c>
      <c r="I3190" s="167">
        <v>634760</v>
      </c>
    </row>
    <row r="3191" spans="1:9" s="27" customFormat="1" ht="11.25" customHeight="1" x14ac:dyDescent="0.2">
      <c r="A3191" s="25" t="s">
        <v>404</v>
      </c>
      <c r="B3191" s="25" t="s">
        <v>86</v>
      </c>
      <c r="C3191" s="25" t="s">
        <v>378</v>
      </c>
      <c r="D3191" s="25" t="s">
        <v>70</v>
      </c>
      <c r="E3191" s="25" t="s">
        <v>17</v>
      </c>
      <c r="F3191" s="43">
        <v>20</v>
      </c>
      <c r="G3191" s="43">
        <v>430</v>
      </c>
      <c r="H3191" s="43">
        <v>15905</v>
      </c>
      <c r="I3191" s="167">
        <v>150895</v>
      </c>
    </row>
    <row r="3192" spans="1:9" s="27" customFormat="1" ht="11.25" customHeight="1" x14ac:dyDescent="0.2">
      <c r="A3192" s="25" t="s">
        <v>404</v>
      </c>
      <c r="B3192" s="25" t="s">
        <v>86</v>
      </c>
      <c r="C3192" s="25" t="s">
        <v>378</v>
      </c>
      <c r="D3192" s="25" t="s">
        <v>71</v>
      </c>
      <c r="E3192" s="25" t="s">
        <v>22</v>
      </c>
      <c r="F3192" s="43">
        <v>1050</v>
      </c>
      <c r="G3192" s="43">
        <v>7745</v>
      </c>
      <c r="H3192" s="43">
        <v>345745</v>
      </c>
      <c r="I3192" s="167">
        <v>3568880</v>
      </c>
    </row>
    <row r="3193" spans="1:9" s="27" customFormat="1" ht="11.25" customHeight="1" x14ac:dyDescent="0.2">
      <c r="A3193" s="25" t="s">
        <v>404</v>
      </c>
      <c r="B3193" s="25" t="s">
        <v>86</v>
      </c>
      <c r="C3193" s="25" t="s">
        <v>378</v>
      </c>
      <c r="D3193" s="25" t="s">
        <v>72</v>
      </c>
      <c r="E3193" s="25" t="s">
        <v>10</v>
      </c>
      <c r="F3193" s="43">
        <v>40</v>
      </c>
      <c r="G3193" s="43">
        <v>195</v>
      </c>
      <c r="H3193" s="43">
        <v>13965</v>
      </c>
      <c r="I3193" s="167">
        <v>123310</v>
      </c>
    </row>
    <row r="3194" spans="1:9" s="27" customFormat="1" ht="11.25" customHeight="1" x14ac:dyDescent="0.2">
      <c r="A3194" s="25" t="s">
        <v>404</v>
      </c>
      <c r="B3194" s="25" t="s">
        <v>86</v>
      </c>
      <c r="C3194" s="25" t="s">
        <v>378</v>
      </c>
      <c r="D3194" s="25" t="s">
        <v>73</v>
      </c>
      <c r="E3194" s="25" t="s">
        <v>18</v>
      </c>
      <c r="F3194" s="43">
        <v>590</v>
      </c>
      <c r="G3194" s="43">
        <v>2050</v>
      </c>
      <c r="H3194" s="43">
        <v>167820</v>
      </c>
      <c r="I3194" s="167">
        <v>1641245</v>
      </c>
    </row>
    <row r="3195" spans="1:9" s="27" customFormat="1" ht="11.25" customHeight="1" x14ac:dyDescent="0.2">
      <c r="A3195" s="25" t="s">
        <v>404</v>
      </c>
      <c r="B3195" s="25" t="s">
        <v>86</v>
      </c>
      <c r="C3195" s="25" t="s">
        <v>378</v>
      </c>
      <c r="D3195" s="25" t="s">
        <v>74</v>
      </c>
      <c r="E3195" s="25" t="s">
        <v>23</v>
      </c>
      <c r="F3195" s="43">
        <v>4730</v>
      </c>
      <c r="G3195" s="43">
        <v>15895</v>
      </c>
      <c r="H3195" s="43">
        <v>936850</v>
      </c>
      <c r="I3195" s="167">
        <v>9143375</v>
      </c>
    </row>
    <row r="3196" spans="1:9" s="27" customFormat="1" ht="11.25" customHeight="1" x14ac:dyDescent="0.2">
      <c r="A3196" s="25" t="s">
        <v>404</v>
      </c>
      <c r="B3196" s="25" t="s">
        <v>86</v>
      </c>
      <c r="C3196" s="25" t="s">
        <v>378</v>
      </c>
      <c r="D3196" s="25" t="s">
        <v>75</v>
      </c>
      <c r="E3196" s="25" t="s">
        <v>21</v>
      </c>
      <c r="F3196" s="43">
        <v>665</v>
      </c>
      <c r="G3196" s="43">
        <v>11595</v>
      </c>
      <c r="H3196" s="43">
        <v>1188520</v>
      </c>
      <c r="I3196" s="167">
        <v>13079420</v>
      </c>
    </row>
    <row r="3197" spans="1:9" s="27" customFormat="1" ht="11.25" customHeight="1" x14ac:dyDescent="0.2">
      <c r="A3197" s="25" t="s">
        <v>404</v>
      </c>
      <c r="B3197" s="25" t="s">
        <v>86</v>
      </c>
      <c r="C3197" s="25" t="s">
        <v>378</v>
      </c>
      <c r="D3197" s="25" t="s">
        <v>76</v>
      </c>
      <c r="E3197" s="25" t="s">
        <v>24</v>
      </c>
      <c r="F3197" s="43">
        <v>12380</v>
      </c>
      <c r="G3197" s="43">
        <v>58390</v>
      </c>
      <c r="H3197" s="43">
        <v>5510305</v>
      </c>
      <c r="I3197" s="167">
        <v>51990495</v>
      </c>
    </row>
    <row r="3198" spans="1:9" s="27" customFormat="1" ht="11.25" customHeight="1" x14ac:dyDescent="0.2">
      <c r="A3198" s="25" t="s">
        <v>404</v>
      </c>
      <c r="B3198" s="25" t="s">
        <v>86</v>
      </c>
      <c r="C3198" s="25" t="s">
        <v>378</v>
      </c>
      <c r="D3198" s="25" t="s">
        <v>77</v>
      </c>
      <c r="E3198" s="25" t="s">
        <v>16</v>
      </c>
      <c r="F3198" s="43">
        <v>405</v>
      </c>
      <c r="G3198" s="43">
        <v>1805</v>
      </c>
      <c r="H3198" s="43">
        <v>142905</v>
      </c>
      <c r="I3198" s="167">
        <v>1568295</v>
      </c>
    </row>
    <row r="3199" spans="1:9" s="27" customFormat="1" ht="11.25" customHeight="1" x14ac:dyDescent="0.2">
      <c r="A3199" s="25" t="s">
        <v>404</v>
      </c>
      <c r="B3199" s="25" t="s">
        <v>86</v>
      </c>
      <c r="C3199" s="25" t="s">
        <v>378</v>
      </c>
      <c r="D3199" s="25" t="s">
        <v>78</v>
      </c>
      <c r="E3199" s="25" t="s">
        <v>13</v>
      </c>
      <c r="F3199" s="43">
        <v>385</v>
      </c>
      <c r="G3199" s="43">
        <v>1270</v>
      </c>
      <c r="H3199" s="43">
        <v>95895</v>
      </c>
      <c r="I3199" s="167">
        <v>1252895</v>
      </c>
    </row>
    <row r="3200" spans="1:9" s="27" customFormat="1" ht="11.25" customHeight="1" x14ac:dyDescent="0.2">
      <c r="A3200" s="25" t="s">
        <v>404</v>
      </c>
      <c r="B3200" s="25" t="s">
        <v>86</v>
      </c>
      <c r="C3200" s="25" t="s">
        <v>378</v>
      </c>
      <c r="D3200" s="25" t="s">
        <v>79</v>
      </c>
      <c r="E3200" s="25" t="s">
        <v>11</v>
      </c>
      <c r="F3200" s="43">
        <v>330</v>
      </c>
      <c r="G3200" s="43">
        <v>870</v>
      </c>
      <c r="H3200" s="43">
        <v>74155</v>
      </c>
      <c r="I3200" s="167">
        <v>731780</v>
      </c>
    </row>
    <row r="3201" spans="1:9" s="27" customFormat="1" ht="11.25" customHeight="1" x14ac:dyDescent="0.2">
      <c r="A3201" s="25" t="s">
        <v>404</v>
      </c>
      <c r="B3201" s="25" t="s">
        <v>86</v>
      </c>
      <c r="C3201" s="25" t="s">
        <v>378</v>
      </c>
      <c r="D3201" s="25" t="s">
        <v>80</v>
      </c>
      <c r="E3201" s="25" t="s">
        <v>25</v>
      </c>
      <c r="F3201" s="43">
        <v>2725</v>
      </c>
      <c r="G3201" s="43">
        <v>12105</v>
      </c>
      <c r="H3201" s="43">
        <v>821210</v>
      </c>
      <c r="I3201" s="167">
        <v>8703870</v>
      </c>
    </row>
    <row r="3202" spans="1:9" s="27" customFormat="1" ht="11.25" customHeight="1" x14ac:dyDescent="0.2">
      <c r="A3202" s="25" t="s">
        <v>404</v>
      </c>
      <c r="B3202" s="25" t="s">
        <v>86</v>
      </c>
      <c r="C3202" s="25" t="s">
        <v>378</v>
      </c>
      <c r="D3202" s="25" t="s">
        <v>81</v>
      </c>
      <c r="E3202" s="25" t="s">
        <v>19</v>
      </c>
      <c r="F3202" s="43">
        <v>870</v>
      </c>
      <c r="G3202" s="43">
        <v>3060</v>
      </c>
      <c r="H3202" s="43">
        <v>146775</v>
      </c>
      <c r="I3202" s="167">
        <v>1495905</v>
      </c>
    </row>
    <row r="3203" spans="1:9" s="27" customFormat="1" ht="11.25" customHeight="1" x14ac:dyDescent="0.2">
      <c r="A3203" s="25" t="s">
        <v>404</v>
      </c>
      <c r="B3203" s="25" t="s">
        <v>86</v>
      </c>
      <c r="C3203" s="25" t="s">
        <v>378</v>
      </c>
      <c r="D3203" s="25" t="s">
        <v>82</v>
      </c>
      <c r="E3203" s="25" t="s">
        <v>20</v>
      </c>
      <c r="F3203" s="43">
        <v>4715</v>
      </c>
      <c r="G3203" s="43">
        <v>18745</v>
      </c>
      <c r="H3203" s="43">
        <v>1131795</v>
      </c>
      <c r="I3203" s="167">
        <v>11572735</v>
      </c>
    </row>
    <row r="3204" spans="1:9" s="27" customFormat="1" ht="11.25" customHeight="1" x14ac:dyDescent="0.2">
      <c r="A3204" s="25" t="s">
        <v>404</v>
      </c>
      <c r="B3204" s="25" t="s">
        <v>85</v>
      </c>
      <c r="C3204" s="25" t="s">
        <v>377</v>
      </c>
      <c r="D3204" s="25" t="s">
        <v>66</v>
      </c>
      <c r="E3204" s="25" t="s">
        <v>12</v>
      </c>
      <c r="F3204" s="43">
        <v>150</v>
      </c>
      <c r="G3204" s="43">
        <v>305</v>
      </c>
      <c r="H3204" s="43">
        <v>24915</v>
      </c>
      <c r="I3204" s="167">
        <v>236035</v>
      </c>
    </row>
    <row r="3205" spans="1:9" s="27" customFormat="1" ht="11.25" customHeight="1" x14ac:dyDescent="0.2">
      <c r="A3205" s="25" t="s">
        <v>404</v>
      </c>
      <c r="B3205" s="25" t="s">
        <v>85</v>
      </c>
      <c r="C3205" s="25" t="s">
        <v>377</v>
      </c>
      <c r="D3205" s="25" t="s">
        <v>67</v>
      </c>
      <c r="E3205" s="25" t="s">
        <v>15</v>
      </c>
      <c r="F3205" s="43">
        <v>510</v>
      </c>
      <c r="G3205" s="43">
        <v>1705</v>
      </c>
      <c r="H3205" s="43">
        <v>106105</v>
      </c>
      <c r="I3205" s="167">
        <v>930075</v>
      </c>
    </row>
    <row r="3206" spans="1:9" s="27" customFormat="1" ht="11.25" customHeight="1" x14ac:dyDescent="0.2">
      <c r="A3206" s="25" t="s">
        <v>404</v>
      </c>
      <c r="B3206" s="25" t="s">
        <v>85</v>
      </c>
      <c r="C3206" s="25" t="s">
        <v>377</v>
      </c>
      <c r="D3206" s="25" t="s">
        <v>69</v>
      </c>
      <c r="E3206" s="25" t="s">
        <v>14</v>
      </c>
      <c r="F3206" s="43">
        <v>50</v>
      </c>
      <c r="G3206" s="43">
        <v>350</v>
      </c>
      <c r="H3206" s="43">
        <v>17055</v>
      </c>
      <c r="I3206" s="167">
        <v>228085</v>
      </c>
    </row>
    <row r="3207" spans="1:9" s="27" customFormat="1" ht="11.25" customHeight="1" x14ac:dyDescent="0.2">
      <c r="A3207" s="25" t="s">
        <v>404</v>
      </c>
      <c r="B3207" s="25" t="s">
        <v>85</v>
      </c>
      <c r="C3207" s="25" t="s">
        <v>377</v>
      </c>
      <c r="D3207" s="25" t="s">
        <v>70</v>
      </c>
      <c r="E3207" s="25" t="s">
        <v>17</v>
      </c>
      <c r="F3207" s="43">
        <v>10</v>
      </c>
      <c r="G3207" s="43">
        <v>45</v>
      </c>
      <c r="H3207" s="43">
        <v>2365</v>
      </c>
      <c r="I3207" s="167">
        <v>22265</v>
      </c>
    </row>
    <row r="3208" spans="1:9" s="27" customFormat="1" ht="11.25" customHeight="1" x14ac:dyDescent="0.2">
      <c r="A3208" s="25" t="s">
        <v>404</v>
      </c>
      <c r="B3208" s="25" t="s">
        <v>85</v>
      </c>
      <c r="C3208" s="25" t="s">
        <v>377</v>
      </c>
      <c r="D3208" s="25" t="s">
        <v>71</v>
      </c>
      <c r="E3208" s="25" t="s">
        <v>22</v>
      </c>
      <c r="F3208" s="43">
        <v>360</v>
      </c>
      <c r="G3208" s="43">
        <v>1885</v>
      </c>
      <c r="H3208" s="43">
        <v>116725</v>
      </c>
      <c r="I3208" s="167">
        <v>1235350</v>
      </c>
    </row>
    <row r="3209" spans="1:9" s="27" customFormat="1" ht="11.25" customHeight="1" x14ac:dyDescent="0.2">
      <c r="A3209" s="25" t="s">
        <v>404</v>
      </c>
      <c r="B3209" s="25" t="s">
        <v>85</v>
      </c>
      <c r="C3209" s="25" t="s">
        <v>377</v>
      </c>
      <c r="D3209" s="25" t="s">
        <v>72</v>
      </c>
      <c r="E3209" s="25" t="s">
        <v>10</v>
      </c>
      <c r="F3209" s="43">
        <v>20</v>
      </c>
      <c r="G3209" s="43">
        <v>80</v>
      </c>
      <c r="H3209" s="43">
        <v>5020</v>
      </c>
      <c r="I3209" s="167">
        <v>48085</v>
      </c>
    </row>
    <row r="3210" spans="1:9" s="27" customFormat="1" ht="11.25" customHeight="1" x14ac:dyDescent="0.2">
      <c r="A3210" s="25" t="s">
        <v>404</v>
      </c>
      <c r="B3210" s="25" t="s">
        <v>85</v>
      </c>
      <c r="C3210" s="25" t="s">
        <v>377</v>
      </c>
      <c r="D3210" s="25" t="s">
        <v>73</v>
      </c>
      <c r="E3210" s="25" t="s">
        <v>18</v>
      </c>
      <c r="F3210" s="43">
        <v>555</v>
      </c>
      <c r="G3210" s="43">
        <v>1370</v>
      </c>
      <c r="H3210" s="43">
        <v>127850</v>
      </c>
      <c r="I3210" s="167">
        <v>1429275</v>
      </c>
    </row>
    <row r="3211" spans="1:9" s="27" customFormat="1" ht="11.25" customHeight="1" x14ac:dyDescent="0.2">
      <c r="A3211" s="25" t="s">
        <v>404</v>
      </c>
      <c r="B3211" s="25" t="s">
        <v>85</v>
      </c>
      <c r="C3211" s="25" t="s">
        <v>377</v>
      </c>
      <c r="D3211" s="25" t="s">
        <v>74</v>
      </c>
      <c r="E3211" s="25" t="s">
        <v>23</v>
      </c>
      <c r="F3211" s="43">
        <v>3555</v>
      </c>
      <c r="G3211" s="43">
        <v>11480</v>
      </c>
      <c r="H3211" s="43">
        <v>808085</v>
      </c>
      <c r="I3211" s="167">
        <v>8174825</v>
      </c>
    </row>
    <row r="3212" spans="1:9" s="27" customFormat="1" ht="11.25" customHeight="1" x14ac:dyDescent="0.2">
      <c r="A3212" s="25" t="s">
        <v>404</v>
      </c>
      <c r="B3212" s="25" t="s">
        <v>85</v>
      </c>
      <c r="C3212" s="25" t="s">
        <v>377</v>
      </c>
      <c r="D3212" s="25" t="s">
        <v>75</v>
      </c>
      <c r="E3212" s="25" t="s">
        <v>21</v>
      </c>
      <c r="F3212" s="43">
        <v>600</v>
      </c>
      <c r="G3212" s="43">
        <v>5460</v>
      </c>
      <c r="H3212" s="43">
        <v>512240</v>
      </c>
      <c r="I3212" s="167">
        <v>5227250</v>
      </c>
    </row>
    <row r="3213" spans="1:9" s="27" customFormat="1" ht="11.25" customHeight="1" x14ac:dyDescent="0.2">
      <c r="A3213" s="25" t="s">
        <v>404</v>
      </c>
      <c r="B3213" s="25" t="s">
        <v>85</v>
      </c>
      <c r="C3213" s="25" t="s">
        <v>377</v>
      </c>
      <c r="D3213" s="25" t="s">
        <v>76</v>
      </c>
      <c r="E3213" s="25" t="s">
        <v>24</v>
      </c>
      <c r="F3213" s="43">
        <v>9505</v>
      </c>
      <c r="G3213" s="43">
        <v>46820</v>
      </c>
      <c r="H3213" s="43">
        <v>4801100</v>
      </c>
      <c r="I3213" s="167">
        <v>46546250</v>
      </c>
    </row>
    <row r="3214" spans="1:9" s="27" customFormat="1" ht="11.25" customHeight="1" x14ac:dyDescent="0.2">
      <c r="A3214" s="25" t="s">
        <v>404</v>
      </c>
      <c r="B3214" s="25" t="s">
        <v>85</v>
      </c>
      <c r="C3214" s="25" t="s">
        <v>377</v>
      </c>
      <c r="D3214" s="25" t="s">
        <v>77</v>
      </c>
      <c r="E3214" s="25" t="s">
        <v>16</v>
      </c>
      <c r="F3214" s="43">
        <v>320</v>
      </c>
      <c r="G3214" s="43">
        <v>1590</v>
      </c>
      <c r="H3214" s="43">
        <v>133295</v>
      </c>
      <c r="I3214" s="167">
        <v>1527465</v>
      </c>
    </row>
    <row r="3215" spans="1:9" s="27" customFormat="1" ht="11.25" customHeight="1" x14ac:dyDescent="0.2">
      <c r="A3215" s="25" t="s">
        <v>404</v>
      </c>
      <c r="B3215" s="25" t="s">
        <v>85</v>
      </c>
      <c r="C3215" s="25" t="s">
        <v>377</v>
      </c>
      <c r="D3215" s="25" t="s">
        <v>78</v>
      </c>
      <c r="E3215" s="25" t="s">
        <v>13</v>
      </c>
      <c r="F3215" s="43">
        <v>310</v>
      </c>
      <c r="G3215" s="43">
        <v>770</v>
      </c>
      <c r="H3215" s="43">
        <v>64420</v>
      </c>
      <c r="I3215" s="167">
        <v>784465</v>
      </c>
    </row>
    <row r="3216" spans="1:9" s="27" customFormat="1" ht="11.25" customHeight="1" x14ac:dyDescent="0.2">
      <c r="A3216" s="25" t="s">
        <v>404</v>
      </c>
      <c r="B3216" s="25" t="s">
        <v>85</v>
      </c>
      <c r="C3216" s="25" t="s">
        <v>377</v>
      </c>
      <c r="D3216" s="25" t="s">
        <v>79</v>
      </c>
      <c r="E3216" s="25" t="s">
        <v>11</v>
      </c>
      <c r="F3216" s="43">
        <v>345</v>
      </c>
      <c r="G3216" s="43">
        <v>725</v>
      </c>
      <c r="H3216" s="43">
        <v>64450</v>
      </c>
      <c r="I3216" s="167">
        <v>676270</v>
      </c>
    </row>
    <row r="3217" spans="1:9" s="27" customFormat="1" ht="11.25" customHeight="1" x14ac:dyDescent="0.2">
      <c r="A3217" s="25" t="s">
        <v>404</v>
      </c>
      <c r="B3217" s="25" t="s">
        <v>85</v>
      </c>
      <c r="C3217" s="25" t="s">
        <v>377</v>
      </c>
      <c r="D3217" s="25" t="s">
        <v>80</v>
      </c>
      <c r="E3217" s="25" t="s">
        <v>25</v>
      </c>
      <c r="F3217" s="43">
        <v>2025</v>
      </c>
      <c r="G3217" s="43">
        <v>7560</v>
      </c>
      <c r="H3217" s="43">
        <v>596060</v>
      </c>
      <c r="I3217" s="167">
        <v>6522145</v>
      </c>
    </row>
    <row r="3218" spans="1:9" s="27" customFormat="1" ht="11.25" customHeight="1" x14ac:dyDescent="0.2">
      <c r="A3218" s="25" t="s">
        <v>404</v>
      </c>
      <c r="B3218" s="25" t="s">
        <v>85</v>
      </c>
      <c r="C3218" s="25" t="s">
        <v>377</v>
      </c>
      <c r="D3218" s="25" t="s">
        <v>81</v>
      </c>
      <c r="E3218" s="25" t="s">
        <v>19</v>
      </c>
      <c r="F3218" s="43">
        <v>650</v>
      </c>
      <c r="G3218" s="43">
        <v>1965</v>
      </c>
      <c r="H3218" s="43">
        <v>118530</v>
      </c>
      <c r="I3218" s="167">
        <v>1214450</v>
      </c>
    </row>
    <row r="3219" spans="1:9" s="27" customFormat="1" ht="11.25" customHeight="1" x14ac:dyDescent="0.2">
      <c r="A3219" s="25" t="s">
        <v>404</v>
      </c>
      <c r="B3219" s="25" t="s">
        <v>85</v>
      </c>
      <c r="C3219" s="25" t="s">
        <v>377</v>
      </c>
      <c r="D3219" s="25" t="s">
        <v>82</v>
      </c>
      <c r="E3219" s="25" t="s">
        <v>20</v>
      </c>
      <c r="F3219" s="43">
        <v>3060</v>
      </c>
      <c r="G3219" s="43">
        <v>12095</v>
      </c>
      <c r="H3219" s="43">
        <v>928130</v>
      </c>
      <c r="I3219" s="167">
        <v>9528155</v>
      </c>
    </row>
    <row r="3220" spans="1:9" s="27" customFormat="1" ht="11.25" customHeight="1" x14ac:dyDescent="0.2">
      <c r="A3220" s="25" t="s">
        <v>404</v>
      </c>
      <c r="B3220" s="25" t="s">
        <v>84</v>
      </c>
      <c r="C3220" s="25" t="s">
        <v>125</v>
      </c>
      <c r="D3220" s="25" t="s">
        <v>66</v>
      </c>
      <c r="E3220" s="25" t="s">
        <v>12</v>
      </c>
      <c r="F3220" s="43">
        <v>30</v>
      </c>
      <c r="G3220" s="43">
        <v>55</v>
      </c>
      <c r="H3220" s="43">
        <v>5705</v>
      </c>
      <c r="I3220" s="167">
        <v>53040</v>
      </c>
    </row>
    <row r="3221" spans="1:9" s="27" customFormat="1" ht="11.25" customHeight="1" x14ac:dyDescent="0.2">
      <c r="A3221" s="25" t="s">
        <v>404</v>
      </c>
      <c r="B3221" s="25" t="s">
        <v>84</v>
      </c>
      <c r="C3221" s="25" t="s">
        <v>125</v>
      </c>
      <c r="D3221" s="25" t="s">
        <v>67</v>
      </c>
      <c r="E3221" s="25" t="s">
        <v>15</v>
      </c>
      <c r="F3221" s="43">
        <v>100</v>
      </c>
      <c r="G3221" s="43">
        <v>440</v>
      </c>
      <c r="H3221" s="43">
        <v>34995</v>
      </c>
      <c r="I3221" s="167">
        <v>316740</v>
      </c>
    </row>
    <row r="3222" spans="1:9" s="27" customFormat="1" ht="11.25" customHeight="1" x14ac:dyDescent="0.2">
      <c r="A3222" s="25" t="s">
        <v>404</v>
      </c>
      <c r="B3222" s="25" t="s">
        <v>84</v>
      </c>
      <c r="C3222" s="25" t="s">
        <v>125</v>
      </c>
      <c r="D3222" s="25" t="s">
        <v>70</v>
      </c>
      <c r="E3222" s="25" t="s">
        <v>17</v>
      </c>
      <c r="F3222" s="43">
        <v>5</v>
      </c>
      <c r="G3222" s="43">
        <v>120</v>
      </c>
      <c r="H3222" s="43">
        <v>3875</v>
      </c>
      <c r="I3222" s="167">
        <v>41235</v>
      </c>
    </row>
    <row r="3223" spans="1:9" s="27" customFormat="1" ht="11.25" customHeight="1" x14ac:dyDescent="0.2">
      <c r="A3223" s="25" t="s">
        <v>404</v>
      </c>
      <c r="B3223" s="25" t="s">
        <v>84</v>
      </c>
      <c r="C3223" s="25" t="s">
        <v>125</v>
      </c>
      <c r="D3223" s="25" t="s">
        <v>71</v>
      </c>
      <c r="E3223" s="25" t="s">
        <v>22</v>
      </c>
      <c r="F3223" s="43">
        <v>35</v>
      </c>
      <c r="G3223" s="43">
        <v>130</v>
      </c>
      <c r="H3223" s="43">
        <v>10150</v>
      </c>
      <c r="I3223" s="167">
        <v>89390</v>
      </c>
    </row>
    <row r="3224" spans="1:9" s="27" customFormat="1" ht="11.25" customHeight="1" x14ac:dyDescent="0.2">
      <c r="A3224" s="25" t="s">
        <v>404</v>
      </c>
      <c r="B3224" s="25" t="s">
        <v>84</v>
      </c>
      <c r="C3224" s="25" t="s">
        <v>125</v>
      </c>
      <c r="D3224" s="25" t="s">
        <v>72</v>
      </c>
      <c r="E3224" s="25" t="s">
        <v>10</v>
      </c>
      <c r="F3224" s="43">
        <v>0</v>
      </c>
      <c r="G3224" s="43">
        <v>10</v>
      </c>
      <c r="H3224" s="43">
        <v>480</v>
      </c>
      <c r="I3224" s="167">
        <v>5350</v>
      </c>
    </row>
    <row r="3225" spans="1:9" s="27" customFormat="1" ht="11.25" customHeight="1" x14ac:dyDescent="0.2">
      <c r="A3225" s="25" t="s">
        <v>404</v>
      </c>
      <c r="B3225" s="25" t="s">
        <v>84</v>
      </c>
      <c r="C3225" s="25" t="s">
        <v>125</v>
      </c>
      <c r="D3225" s="25" t="s">
        <v>73</v>
      </c>
      <c r="E3225" s="25" t="s">
        <v>18</v>
      </c>
      <c r="F3225" s="43">
        <v>80</v>
      </c>
      <c r="G3225" s="43">
        <v>175</v>
      </c>
      <c r="H3225" s="43">
        <v>15730</v>
      </c>
      <c r="I3225" s="167">
        <v>136255</v>
      </c>
    </row>
    <row r="3226" spans="1:9" s="27" customFormat="1" ht="11.25" customHeight="1" x14ac:dyDescent="0.2">
      <c r="A3226" s="25" t="s">
        <v>404</v>
      </c>
      <c r="B3226" s="25" t="s">
        <v>84</v>
      </c>
      <c r="C3226" s="25" t="s">
        <v>125</v>
      </c>
      <c r="D3226" s="25" t="s">
        <v>74</v>
      </c>
      <c r="E3226" s="25" t="s">
        <v>23</v>
      </c>
      <c r="F3226" s="43">
        <v>405</v>
      </c>
      <c r="G3226" s="43">
        <v>1450</v>
      </c>
      <c r="H3226" s="43">
        <v>94330</v>
      </c>
      <c r="I3226" s="167">
        <v>949570</v>
      </c>
    </row>
    <row r="3227" spans="1:9" s="27" customFormat="1" ht="11.25" customHeight="1" x14ac:dyDescent="0.2">
      <c r="A3227" s="25" t="s">
        <v>404</v>
      </c>
      <c r="B3227" s="25" t="s">
        <v>84</v>
      </c>
      <c r="C3227" s="25" t="s">
        <v>125</v>
      </c>
      <c r="D3227" s="25" t="s">
        <v>75</v>
      </c>
      <c r="E3227" s="25" t="s">
        <v>21</v>
      </c>
      <c r="F3227" s="43">
        <v>65</v>
      </c>
      <c r="G3227" s="43">
        <v>300</v>
      </c>
      <c r="H3227" s="43">
        <v>20170</v>
      </c>
      <c r="I3227" s="167">
        <v>214980</v>
      </c>
    </row>
    <row r="3228" spans="1:9" s="27" customFormat="1" ht="11.25" customHeight="1" x14ac:dyDescent="0.2">
      <c r="A3228" s="25" t="s">
        <v>404</v>
      </c>
      <c r="B3228" s="25" t="s">
        <v>84</v>
      </c>
      <c r="C3228" s="25" t="s">
        <v>125</v>
      </c>
      <c r="D3228" s="25" t="s">
        <v>76</v>
      </c>
      <c r="E3228" s="25" t="s">
        <v>24</v>
      </c>
      <c r="F3228" s="43">
        <v>930</v>
      </c>
      <c r="G3228" s="43">
        <v>3155</v>
      </c>
      <c r="H3228" s="43">
        <v>343140</v>
      </c>
      <c r="I3228" s="167">
        <v>3293420</v>
      </c>
    </row>
    <row r="3229" spans="1:9" s="27" customFormat="1" ht="11.25" customHeight="1" x14ac:dyDescent="0.2">
      <c r="A3229" s="25" t="s">
        <v>404</v>
      </c>
      <c r="B3229" s="25" t="s">
        <v>84</v>
      </c>
      <c r="C3229" s="25" t="s">
        <v>125</v>
      </c>
      <c r="D3229" s="25" t="s">
        <v>77</v>
      </c>
      <c r="E3229" s="25" t="s">
        <v>16</v>
      </c>
      <c r="F3229" s="43">
        <v>20</v>
      </c>
      <c r="G3229" s="43">
        <v>95</v>
      </c>
      <c r="H3229" s="43">
        <v>9870</v>
      </c>
      <c r="I3229" s="167">
        <v>111160</v>
      </c>
    </row>
    <row r="3230" spans="1:9" s="27" customFormat="1" ht="11.25" customHeight="1" x14ac:dyDescent="0.2">
      <c r="A3230" s="25" t="s">
        <v>404</v>
      </c>
      <c r="B3230" s="25" t="s">
        <v>84</v>
      </c>
      <c r="C3230" s="25" t="s">
        <v>125</v>
      </c>
      <c r="D3230" s="25" t="s">
        <v>78</v>
      </c>
      <c r="E3230" s="25" t="s">
        <v>13</v>
      </c>
      <c r="F3230" s="43">
        <v>30</v>
      </c>
      <c r="G3230" s="43">
        <v>70</v>
      </c>
      <c r="H3230" s="43">
        <v>6345</v>
      </c>
      <c r="I3230" s="167">
        <v>69750</v>
      </c>
    </row>
    <row r="3231" spans="1:9" s="27" customFormat="1" ht="11.25" customHeight="1" x14ac:dyDescent="0.2">
      <c r="A3231" s="25" t="s">
        <v>404</v>
      </c>
      <c r="B3231" s="25" t="s">
        <v>84</v>
      </c>
      <c r="C3231" s="25" t="s">
        <v>125</v>
      </c>
      <c r="D3231" s="25" t="s">
        <v>79</v>
      </c>
      <c r="E3231" s="25" t="s">
        <v>11</v>
      </c>
      <c r="F3231" s="43">
        <v>60</v>
      </c>
      <c r="G3231" s="43">
        <v>125</v>
      </c>
      <c r="H3231" s="43">
        <v>10455</v>
      </c>
      <c r="I3231" s="167">
        <v>100645</v>
      </c>
    </row>
    <row r="3232" spans="1:9" s="27" customFormat="1" ht="11.25" customHeight="1" x14ac:dyDescent="0.2">
      <c r="A3232" s="25" t="s">
        <v>404</v>
      </c>
      <c r="B3232" s="25" t="s">
        <v>84</v>
      </c>
      <c r="C3232" s="25" t="s">
        <v>125</v>
      </c>
      <c r="D3232" s="25" t="s">
        <v>80</v>
      </c>
      <c r="E3232" s="25" t="s">
        <v>25</v>
      </c>
      <c r="F3232" s="43">
        <v>205</v>
      </c>
      <c r="G3232" s="43">
        <v>735</v>
      </c>
      <c r="H3232" s="43">
        <v>55085</v>
      </c>
      <c r="I3232" s="167">
        <v>545280</v>
      </c>
    </row>
    <row r="3233" spans="1:9" s="27" customFormat="1" ht="11.25" customHeight="1" x14ac:dyDescent="0.2">
      <c r="A3233" s="25" t="s">
        <v>404</v>
      </c>
      <c r="B3233" s="25" t="s">
        <v>84</v>
      </c>
      <c r="C3233" s="25" t="s">
        <v>125</v>
      </c>
      <c r="D3233" s="25" t="s">
        <v>81</v>
      </c>
      <c r="E3233" s="25" t="s">
        <v>19</v>
      </c>
      <c r="F3233" s="43">
        <v>40</v>
      </c>
      <c r="G3233" s="43">
        <v>150</v>
      </c>
      <c r="H3233" s="43">
        <v>8950</v>
      </c>
      <c r="I3233" s="167">
        <v>79670</v>
      </c>
    </row>
    <row r="3234" spans="1:9" s="27" customFormat="1" ht="11.25" customHeight="1" x14ac:dyDescent="0.2">
      <c r="A3234" s="25" t="s">
        <v>404</v>
      </c>
      <c r="B3234" s="25" t="s">
        <v>84</v>
      </c>
      <c r="C3234" s="25" t="s">
        <v>125</v>
      </c>
      <c r="D3234" s="25" t="s">
        <v>82</v>
      </c>
      <c r="E3234" s="25" t="s">
        <v>20</v>
      </c>
      <c r="F3234" s="43">
        <v>195</v>
      </c>
      <c r="G3234" s="43">
        <v>680</v>
      </c>
      <c r="H3234" s="43">
        <v>53265</v>
      </c>
      <c r="I3234" s="167">
        <v>546270</v>
      </c>
    </row>
    <row r="3235" spans="1:9" s="27" customFormat="1" ht="11.25" customHeight="1" x14ac:dyDescent="0.2">
      <c r="A3235" s="25" t="s">
        <v>404</v>
      </c>
      <c r="B3235" s="25" t="s">
        <v>407</v>
      </c>
      <c r="C3235" s="25" t="s">
        <v>394</v>
      </c>
      <c r="D3235" s="25" t="s">
        <v>66</v>
      </c>
      <c r="E3235" s="25" t="s">
        <v>12</v>
      </c>
      <c r="F3235" s="43">
        <v>0</v>
      </c>
      <c r="G3235" s="43">
        <v>20</v>
      </c>
      <c r="H3235" s="43">
        <v>655</v>
      </c>
      <c r="I3235" s="167">
        <v>7700</v>
      </c>
    </row>
    <row r="3236" spans="1:9" s="27" customFormat="1" ht="11.25" customHeight="1" x14ac:dyDescent="0.2">
      <c r="A3236" s="25" t="s">
        <v>404</v>
      </c>
      <c r="B3236" s="25" t="s">
        <v>407</v>
      </c>
      <c r="C3236" s="25" t="s">
        <v>394</v>
      </c>
      <c r="D3236" s="25" t="s">
        <v>67</v>
      </c>
      <c r="E3236" s="25" t="s">
        <v>15</v>
      </c>
      <c r="F3236" s="43">
        <v>0</v>
      </c>
      <c r="G3236" s="43">
        <v>0</v>
      </c>
      <c r="H3236" s="43">
        <v>20</v>
      </c>
      <c r="I3236" s="167">
        <v>250</v>
      </c>
    </row>
    <row r="3237" spans="1:9" s="27" customFormat="1" ht="11.25" customHeight="1" x14ac:dyDescent="0.2">
      <c r="A3237" s="25" t="s">
        <v>404</v>
      </c>
      <c r="B3237" s="25" t="s">
        <v>407</v>
      </c>
      <c r="C3237" s="25" t="s">
        <v>394</v>
      </c>
      <c r="D3237" s="25" t="s">
        <v>76</v>
      </c>
      <c r="E3237" s="25" t="s">
        <v>24</v>
      </c>
      <c r="F3237" s="43">
        <v>5</v>
      </c>
      <c r="G3237" s="43">
        <v>15</v>
      </c>
      <c r="H3237" s="43">
        <v>1780</v>
      </c>
      <c r="I3237" s="167">
        <v>17610</v>
      </c>
    </row>
    <row r="3238" spans="1:9" s="27" customFormat="1" ht="11.25" customHeight="1" thickBot="1" x14ac:dyDescent="0.25">
      <c r="A3238" s="39" t="s">
        <v>404</v>
      </c>
      <c r="B3238" s="39" t="s">
        <v>407</v>
      </c>
      <c r="C3238" s="39" t="s">
        <v>394</v>
      </c>
      <c r="D3238" s="39" t="s">
        <v>80</v>
      </c>
      <c r="E3238" s="39" t="s">
        <v>25</v>
      </c>
      <c r="F3238" s="42">
        <v>0</v>
      </c>
      <c r="G3238" s="42">
        <v>5</v>
      </c>
      <c r="H3238" s="42">
        <v>405</v>
      </c>
      <c r="I3238" s="166">
        <v>6615</v>
      </c>
    </row>
    <row r="3240" spans="1:9" x14ac:dyDescent="0.25">
      <c r="A3240" s="11" t="s">
        <v>99</v>
      </c>
    </row>
    <row r="3241" spans="1:9" x14ac:dyDescent="0.25">
      <c r="A3241" s="11" t="s">
        <v>98</v>
      </c>
    </row>
    <row r="3242" spans="1:9" x14ac:dyDescent="0.25">
      <c r="A3242" s="11" t="s">
        <v>405</v>
      </c>
    </row>
  </sheetData>
  <autoFilter ref="A3:I3238"/>
  <mergeCells count="1">
    <mergeCell ref="A1:F1"/>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68"/>
  <sheetViews>
    <sheetView zoomScale="51" zoomScaleNormal="51" workbookViewId="0">
      <pane xSplit="3" ySplit="3" topLeftCell="F1143" activePane="bottomRight" state="frozen"/>
      <selection activeCell="B8" sqref="B8:M8"/>
      <selection pane="topRight" activeCell="B8" sqref="B8:M8"/>
      <selection pane="bottomLeft" activeCell="B8" sqref="B8:M8"/>
      <selection pane="bottomRight" sqref="A1:O1"/>
    </sheetView>
  </sheetViews>
  <sheetFormatPr baseColWidth="10" defaultColWidth="9.140625" defaultRowHeight="11.25" x14ac:dyDescent="0.25"/>
  <cols>
    <col min="1" max="1" width="16.42578125" style="10" bestFit="1" customWidth="1"/>
    <col min="2" max="2" width="20.7109375" style="10" customWidth="1"/>
    <col min="3" max="3" width="8.140625" style="10" bestFit="1" customWidth="1"/>
    <col min="4" max="4" width="16.42578125" style="44" bestFit="1" customWidth="1"/>
    <col min="5" max="5" width="17" style="44" bestFit="1" customWidth="1"/>
    <col min="6" max="6" width="15" style="44" bestFit="1" customWidth="1"/>
    <col min="7" max="7" width="14.140625" style="44" bestFit="1" customWidth="1"/>
    <col min="8" max="8" width="14.28515625" style="44" bestFit="1" customWidth="1"/>
    <col min="9" max="9" width="22.140625" style="44" bestFit="1" customWidth="1"/>
    <col min="10" max="16384" width="9.140625" style="10"/>
  </cols>
  <sheetData>
    <row r="1" spans="1:15" s="13" customFormat="1" ht="30" customHeight="1" x14ac:dyDescent="0.25">
      <c r="A1" s="365" t="s">
        <v>403</v>
      </c>
      <c r="B1" s="365"/>
      <c r="C1" s="365"/>
      <c r="D1" s="365"/>
      <c r="E1" s="365"/>
      <c r="F1" s="365"/>
      <c r="G1" s="365"/>
      <c r="H1" s="365"/>
      <c r="I1" s="365"/>
      <c r="J1" s="365"/>
      <c r="K1" s="365"/>
      <c r="L1" s="365"/>
      <c r="M1" s="365"/>
      <c r="N1" s="365"/>
      <c r="O1" s="365"/>
    </row>
    <row r="2" spans="1:15" s="13" customFormat="1" ht="15.75" thickBot="1" x14ac:dyDescent="0.3">
      <c r="A2" s="12" t="s">
        <v>108</v>
      </c>
      <c r="B2" s="12" t="s">
        <v>107</v>
      </c>
      <c r="C2" s="10"/>
      <c r="D2" s="10"/>
      <c r="E2" s="10"/>
      <c r="F2" s="44"/>
      <c r="G2" s="41"/>
      <c r="H2" s="41"/>
    </row>
    <row r="3" spans="1:15" s="115" customFormat="1" ht="12" thickBot="1" x14ac:dyDescent="0.3">
      <c r="A3" s="118" t="s">
        <v>129</v>
      </c>
      <c r="B3" s="118" t="s">
        <v>145</v>
      </c>
      <c r="C3" s="118" t="s">
        <v>146</v>
      </c>
      <c r="D3" s="119" t="s">
        <v>147</v>
      </c>
      <c r="E3" s="119" t="s">
        <v>148</v>
      </c>
      <c r="F3" s="119" t="s">
        <v>116</v>
      </c>
      <c r="G3" s="119" t="s">
        <v>117</v>
      </c>
      <c r="H3" s="119" t="s">
        <v>118</v>
      </c>
      <c r="I3" s="119" t="s">
        <v>149</v>
      </c>
    </row>
    <row r="4" spans="1:15" x14ac:dyDescent="0.25">
      <c r="A4" s="116" t="s">
        <v>119</v>
      </c>
      <c r="B4" s="116" t="s">
        <v>150</v>
      </c>
      <c r="C4" s="116" t="s">
        <v>97</v>
      </c>
      <c r="D4" s="117">
        <v>9700</v>
      </c>
      <c r="E4" s="117">
        <v>96175</v>
      </c>
      <c r="F4" s="117">
        <v>8880</v>
      </c>
      <c r="G4" s="117">
        <v>57430</v>
      </c>
      <c r="H4" s="117">
        <v>2568385</v>
      </c>
      <c r="I4" s="117">
        <v>25607805</v>
      </c>
    </row>
    <row r="5" spans="1:15" x14ac:dyDescent="0.25">
      <c r="A5" s="116" t="s">
        <v>119</v>
      </c>
      <c r="B5" s="116" t="s">
        <v>151</v>
      </c>
      <c r="C5" s="116" t="s">
        <v>96</v>
      </c>
      <c r="D5" s="117">
        <v>5800</v>
      </c>
      <c r="E5" s="117">
        <v>56245</v>
      </c>
      <c r="F5" s="117">
        <v>5295</v>
      </c>
      <c r="G5" s="117">
        <v>34355</v>
      </c>
      <c r="H5" s="117">
        <v>1603845</v>
      </c>
      <c r="I5" s="117">
        <v>15034585</v>
      </c>
    </row>
    <row r="6" spans="1:15" x14ac:dyDescent="0.25">
      <c r="A6" s="116" t="s">
        <v>119</v>
      </c>
      <c r="B6" s="116" t="s">
        <v>152</v>
      </c>
      <c r="C6" s="116" t="s">
        <v>95</v>
      </c>
      <c r="D6" s="117">
        <v>4835</v>
      </c>
      <c r="E6" s="117">
        <v>42950</v>
      </c>
      <c r="F6" s="117">
        <v>4390</v>
      </c>
      <c r="G6" s="117">
        <v>26635</v>
      </c>
      <c r="H6" s="117">
        <v>1185230</v>
      </c>
      <c r="I6" s="117">
        <v>11289720</v>
      </c>
    </row>
    <row r="7" spans="1:15" x14ac:dyDescent="0.25">
      <c r="A7" s="116" t="s">
        <v>119</v>
      </c>
      <c r="B7" s="116" t="s">
        <v>153</v>
      </c>
      <c r="C7" s="116" t="s">
        <v>106</v>
      </c>
      <c r="D7" s="117">
        <v>3030</v>
      </c>
      <c r="E7" s="117">
        <v>19165</v>
      </c>
      <c r="F7" s="117">
        <v>2760</v>
      </c>
      <c r="G7" s="117">
        <v>11945</v>
      </c>
      <c r="H7" s="117">
        <v>580910</v>
      </c>
      <c r="I7" s="117">
        <v>5398850</v>
      </c>
    </row>
    <row r="8" spans="1:15" x14ac:dyDescent="0.25">
      <c r="A8" s="116" t="s">
        <v>119</v>
      </c>
      <c r="B8" s="116" t="s">
        <v>154</v>
      </c>
      <c r="C8" s="116" t="s">
        <v>94</v>
      </c>
      <c r="D8" s="117">
        <v>24605</v>
      </c>
      <c r="E8" s="117">
        <v>179565</v>
      </c>
      <c r="F8" s="117">
        <v>22900</v>
      </c>
      <c r="G8" s="117">
        <v>114380</v>
      </c>
      <c r="H8" s="117">
        <v>5909240</v>
      </c>
      <c r="I8" s="117">
        <v>61368845</v>
      </c>
    </row>
    <row r="9" spans="1:15" x14ac:dyDescent="0.25">
      <c r="A9" s="116" t="s">
        <v>119</v>
      </c>
      <c r="B9" s="116" t="s">
        <v>155</v>
      </c>
      <c r="C9" s="116" t="s">
        <v>260</v>
      </c>
      <c r="D9" s="117">
        <v>4680</v>
      </c>
      <c r="E9" s="117">
        <v>36195</v>
      </c>
      <c r="F9" s="117">
        <v>4270</v>
      </c>
      <c r="G9" s="117">
        <v>22435</v>
      </c>
      <c r="H9" s="117">
        <v>1022355</v>
      </c>
      <c r="I9" s="117">
        <v>9725480</v>
      </c>
    </row>
    <row r="10" spans="1:15" x14ac:dyDescent="0.25">
      <c r="A10" s="116" t="s">
        <v>119</v>
      </c>
      <c r="B10" s="116" t="s">
        <v>156</v>
      </c>
      <c r="C10" s="116" t="s">
        <v>261</v>
      </c>
      <c r="D10" s="117">
        <v>3370</v>
      </c>
      <c r="E10" s="117">
        <v>32820</v>
      </c>
      <c r="F10" s="117">
        <v>3085</v>
      </c>
      <c r="G10" s="117">
        <v>21665</v>
      </c>
      <c r="H10" s="117">
        <v>960205</v>
      </c>
      <c r="I10" s="117">
        <v>9436715</v>
      </c>
    </row>
    <row r="11" spans="1:15" x14ac:dyDescent="0.25">
      <c r="A11" s="116" t="s">
        <v>119</v>
      </c>
      <c r="B11" s="116" t="s">
        <v>157</v>
      </c>
      <c r="C11" s="116" t="s">
        <v>262</v>
      </c>
      <c r="D11" s="117">
        <v>2275</v>
      </c>
      <c r="E11" s="117">
        <v>17810</v>
      </c>
      <c r="F11" s="117">
        <v>2115</v>
      </c>
      <c r="G11" s="117">
        <v>11385</v>
      </c>
      <c r="H11" s="117">
        <v>519665</v>
      </c>
      <c r="I11" s="117">
        <v>4862705</v>
      </c>
    </row>
    <row r="12" spans="1:15" x14ac:dyDescent="0.25">
      <c r="A12" s="116" t="s">
        <v>119</v>
      </c>
      <c r="B12" s="116" t="s">
        <v>158</v>
      </c>
      <c r="C12" s="116" t="s">
        <v>263</v>
      </c>
      <c r="D12" s="117">
        <v>4430</v>
      </c>
      <c r="E12" s="117">
        <v>44530</v>
      </c>
      <c r="F12" s="117">
        <v>4060</v>
      </c>
      <c r="G12" s="117">
        <v>26145</v>
      </c>
      <c r="H12" s="117">
        <v>1219580</v>
      </c>
      <c r="I12" s="117">
        <v>11562460</v>
      </c>
    </row>
    <row r="13" spans="1:15" x14ac:dyDescent="0.25">
      <c r="A13" s="116" t="s">
        <v>119</v>
      </c>
      <c r="B13" s="116" t="s">
        <v>159</v>
      </c>
      <c r="C13" s="116" t="s">
        <v>105</v>
      </c>
      <c r="D13" s="117">
        <v>6005</v>
      </c>
      <c r="E13" s="117">
        <v>41210</v>
      </c>
      <c r="F13" s="117">
        <v>5535</v>
      </c>
      <c r="G13" s="117">
        <v>26435</v>
      </c>
      <c r="H13" s="117">
        <v>1288105</v>
      </c>
      <c r="I13" s="117">
        <v>12061665</v>
      </c>
    </row>
    <row r="14" spans="1:15" x14ac:dyDescent="0.25">
      <c r="A14" s="116" t="s">
        <v>119</v>
      </c>
      <c r="B14" s="116" t="s">
        <v>160</v>
      </c>
      <c r="C14" s="116" t="s">
        <v>264</v>
      </c>
      <c r="D14" s="117">
        <v>4865</v>
      </c>
      <c r="E14" s="117">
        <v>39625</v>
      </c>
      <c r="F14" s="117">
        <v>4430</v>
      </c>
      <c r="G14" s="117">
        <v>24870</v>
      </c>
      <c r="H14" s="117">
        <v>1110110</v>
      </c>
      <c r="I14" s="117">
        <v>10808480</v>
      </c>
    </row>
    <row r="15" spans="1:15" x14ac:dyDescent="0.25">
      <c r="A15" s="116" t="s">
        <v>119</v>
      </c>
      <c r="B15" s="116" t="s">
        <v>161</v>
      </c>
      <c r="C15" s="116" t="s">
        <v>265</v>
      </c>
      <c r="D15" s="117">
        <v>20700</v>
      </c>
      <c r="E15" s="117">
        <v>230775</v>
      </c>
      <c r="F15" s="117">
        <v>18960</v>
      </c>
      <c r="G15" s="117">
        <v>132340</v>
      </c>
      <c r="H15" s="117">
        <v>6151545</v>
      </c>
      <c r="I15" s="117">
        <v>62125980</v>
      </c>
    </row>
    <row r="16" spans="1:15" x14ac:dyDescent="0.25">
      <c r="A16" s="116" t="s">
        <v>119</v>
      </c>
      <c r="B16" s="116" t="s">
        <v>162</v>
      </c>
      <c r="C16" s="116" t="s">
        <v>266</v>
      </c>
      <c r="D16" s="117">
        <v>38875</v>
      </c>
      <c r="E16" s="117">
        <v>367390</v>
      </c>
      <c r="F16" s="117">
        <v>36185</v>
      </c>
      <c r="G16" s="117">
        <v>210815</v>
      </c>
      <c r="H16" s="117">
        <v>10137130</v>
      </c>
      <c r="I16" s="117">
        <v>102897255</v>
      </c>
    </row>
    <row r="17" spans="1:9" x14ac:dyDescent="0.25">
      <c r="A17" s="116" t="s">
        <v>119</v>
      </c>
      <c r="B17" s="116" t="s">
        <v>163</v>
      </c>
      <c r="C17" s="116" t="s">
        <v>267</v>
      </c>
      <c r="D17" s="117">
        <v>11705</v>
      </c>
      <c r="E17" s="117">
        <v>111280</v>
      </c>
      <c r="F17" s="117">
        <v>10810</v>
      </c>
      <c r="G17" s="117">
        <v>67715</v>
      </c>
      <c r="H17" s="117">
        <v>3093420</v>
      </c>
      <c r="I17" s="117">
        <v>30134455</v>
      </c>
    </row>
    <row r="18" spans="1:9" x14ac:dyDescent="0.25">
      <c r="A18" s="116" t="s">
        <v>119</v>
      </c>
      <c r="B18" s="116" t="s">
        <v>164</v>
      </c>
      <c r="C18" s="116" t="s">
        <v>268</v>
      </c>
      <c r="D18" s="117">
        <v>2290</v>
      </c>
      <c r="E18" s="117">
        <v>17040</v>
      </c>
      <c r="F18" s="117">
        <v>2105</v>
      </c>
      <c r="G18" s="117">
        <v>11090</v>
      </c>
      <c r="H18" s="117">
        <v>515315</v>
      </c>
      <c r="I18" s="117">
        <v>4774435</v>
      </c>
    </row>
    <row r="19" spans="1:9" x14ac:dyDescent="0.25">
      <c r="A19" s="116" t="s">
        <v>119</v>
      </c>
      <c r="B19" s="116" t="s">
        <v>165</v>
      </c>
      <c r="C19" s="116" t="s">
        <v>269</v>
      </c>
      <c r="D19" s="117">
        <v>5065</v>
      </c>
      <c r="E19" s="117">
        <v>49015</v>
      </c>
      <c r="F19" s="117">
        <v>4625</v>
      </c>
      <c r="G19" s="117">
        <v>28170</v>
      </c>
      <c r="H19" s="117">
        <v>1240635</v>
      </c>
      <c r="I19" s="117">
        <v>11808970</v>
      </c>
    </row>
    <row r="20" spans="1:9" x14ac:dyDescent="0.25">
      <c r="A20" s="116" t="s">
        <v>119</v>
      </c>
      <c r="B20" s="116" t="s">
        <v>166</v>
      </c>
      <c r="C20" s="116" t="s">
        <v>270</v>
      </c>
      <c r="D20" s="117">
        <v>11245</v>
      </c>
      <c r="E20" s="117">
        <v>86845</v>
      </c>
      <c r="F20" s="117">
        <v>10385</v>
      </c>
      <c r="G20" s="117">
        <v>53945</v>
      </c>
      <c r="H20" s="117">
        <v>2587900</v>
      </c>
      <c r="I20" s="117">
        <v>24538120</v>
      </c>
    </row>
    <row r="21" spans="1:9" x14ac:dyDescent="0.25">
      <c r="A21" s="116" t="s">
        <v>119</v>
      </c>
      <c r="B21" s="116" t="s">
        <v>167</v>
      </c>
      <c r="C21" s="116" t="s">
        <v>271</v>
      </c>
      <c r="D21" s="117">
        <v>3940</v>
      </c>
      <c r="E21" s="117">
        <v>37275</v>
      </c>
      <c r="F21" s="117">
        <v>3595</v>
      </c>
      <c r="G21" s="117">
        <v>22525</v>
      </c>
      <c r="H21" s="117">
        <v>999865</v>
      </c>
      <c r="I21" s="117">
        <v>9603345</v>
      </c>
    </row>
    <row r="22" spans="1:9" x14ac:dyDescent="0.25">
      <c r="A22" s="116" t="s">
        <v>119</v>
      </c>
      <c r="B22" s="116" t="s">
        <v>168</v>
      </c>
      <c r="C22" s="116" t="s">
        <v>272</v>
      </c>
      <c r="D22" s="117">
        <v>3690</v>
      </c>
      <c r="E22" s="117">
        <v>31365</v>
      </c>
      <c r="F22" s="117">
        <v>3360</v>
      </c>
      <c r="G22" s="117">
        <v>17955</v>
      </c>
      <c r="H22" s="117">
        <v>804495</v>
      </c>
      <c r="I22" s="117">
        <v>7510795</v>
      </c>
    </row>
    <row r="23" spans="1:9" x14ac:dyDescent="0.25">
      <c r="A23" s="116" t="s">
        <v>119</v>
      </c>
      <c r="B23" s="116" t="s">
        <v>169</v>
      </c>
      <c r="C23" s="116" t="s">
        <v>273</v>
      </c>
      <c r="D23" s="117">
        <v>4350</v>
      </c>
      <c r="E23" s="117">
        <v>29220</v>
      </c>
      <c r="F23" s="117">
        <v>4030</v>
      </c>
      <c r="G23" s="117">
        <v>18985</v>
      </c>
      <c r="H23" s="117">
        <v>1008535</v>
      </c>
      <c r="I23" s="117">
        <v>10544530</v>
      </c>
    </row>
    <row r="24" spans="1:9" x14ac:dyDescent="0.25">
      <c r="A24" s="116" t="s">
        <v>119</v>
      </c>
      <c r="B24" s="116" t="s">
        <v>170</v>
      </c>
      <c r="C24" s="116" t="s">
        <v>274</v>
      </c>
      <c r="D24" s="117">
        <v>8440</v>
      </c>
      <c r="E24" s="117">
        <v>89350</v>
      </c>
      <c r="F24" s="117">
        <v>7730</v>
      </c>
      <c r="G24" s="117">
        <v>51415</v>
      </c>
      <c r="H24" s="117">
        <v>2310790</v>
      </c>
      <c r="I24" s="117">
        <v>22326335</v>
      </c>
    </row>
    <row r="25" spans="1:9" x14ac:dyDescent="0.25">
      <c r="A25" s="116" t="s">
        <v>119</v>
      </c>
      <c r="B25" s="116" t="s">
        <v>171</v>
      </c>
      <c r="C25" s="116" t="s">
        <v>275</v>
      </c>
      <c r="D25" s="117">
        <v>8780</v>
      </c>
      <c r="E25" s="117">
        <v>72525</v>
      </c>
      <c r="F25" s="117">
        <v>8130</v>
      </c>
      <c r="G25" s="117">
        <v>42810</v>
      </c>
      <c r="H25" s="117">
        <v>1984480</v>
      </c>
      <c r="I25" s="117">
        <v>18954950</v>
      </c>
    </row>
    <row r="26" spans="1:9" x14ac:dyDescent="0.25">
      <c r="A26" s="116" t="s">
        <v>119</v>
      </c>
      <c r="B26" s="116" t="s">
        <v>172</v>
      </c>
      <c r="C26" s="116" t="s">
        <v>276</v>
      </c>
      <c r="D26" s="117">
        <v>1295</v>
      </c>
      <c r="E26" s="117">
        <v>10060</v>
      </c>
      <c r="F26" s="117">
        <v>1185</v>
      </c>
      <c r="G26" s="117">
        <v>6665</v>
      </c>
      <c r="H26" s="117">
        <v>297515</v>
      </c>
      <c r="I26" s="117">
        <v>2741485</v>
      </c>
    </row>
    <row r="27" spans="1:9" x14ac:dyDescent="0.25">
      <c r="A27" s="116" t="s">
        <v>119</v>
      </c>
      <c r="B27" s="116" t="s">
        <v>173</v>
      </c>
      <c r="C27" s="116" t="s">
        <v>277</v>
      </c>
      <c r="D27" s="117">
        <v>5090</v>
      </c>
      <c r="E27" s="117">
        <v>57035</v>
      </c>
      <c r="F27" s="117">
        <v>4625</v>
      </c>
      <c r="G27" s="117">
        <v>29905</v>
      </c>
      <c r="H27" s="117">
        <v>1297995</v>
      </c>
      <c r="I27" s="117">
        <v>12188335</v>
      </c>
    </row>
    <row r="28" spans="1:9" x14ac:dyDescent="0.25">
      <c r="A28" s="116" t="s">
        <v>119</v>
      </c>
      <c r="B28" s="116" t="s">
        <v>174</v>
      </c>
      <c r="C28" s="116" t="s">
        <v>93</v>
      </c>
      <c r="D28" s="117">
        <v>6450</v>
      </c>
      <c r="E28" s="117">
        <v>44660</v>
      </c>
      <c r="F28" s="117">
        <v>5970</v>
      </c>
      <c r="G28" s="117">
        <v>27155</v>
      </c>
      <c r="H28" s="117">
        <v>1296745</v>
      </c>
      <c r="I28" s="117">
        <v>11997305</v>
      </c>
    </row>
    <row r="29" spans="1:9" x14ac:dyDescent="0.25">
      <c r="A29" s="116" t="s">
        <v>119</v>
      </c>
      <c r="B29" s="116" t="s">
        <v>175</v>
      </c>
      <c r="C29" s="116" t="s">
        <v>278</v>
      </c>
      <c r="D29" s="117">
        <v>8105</v>
      </c>
      <c r="E29" s="117">
        <v>96120</v>
      </c>
      <c r="F29" s="117">
        <v>7470</v>
      </c>
      <c r="G29" s="117">
        <v>59010</v>
      </c>
      <c r="H29" s="117">
        <v>2682405</v>
      </c>
      <c r="I29" s="117">
        <v>26380970</v>
      </c>
    </row>
    <row r="30" spans="1:9" x14ac:dyDescent="0.25">
      <c r="A30" s="116" t="s">
        <v>119</v>
      </c>
      <c r="B30" s="116" t="s">
        <v>176</v>
      </c>
      <c r="C30" s="116" t="s">
        <v>279</v>
      </c>
      <c r="D30" s="117">
        <v>9645</v>
      </c>
      <c r="E30" s="117">
        <v>97380</v>
      </c>
      <c r="F30" s="117">
        <v>8895</v>
      </c>
      <c r="G30" s="117">
        <v>55280</v>
      </c>
      <c r="H30" s="117">
        <v>2528510</v>
      </c>
      <c r="I30" s="117">
        <v>24828700</v>
      </c>
    </row>
    <row r="31" spans="1:9" x14ac:dyDescent="0.25">
      <c r="A31" s="116" t="s">
        <v>119</v>
      </c>
      <c r="B31" s="116" t="s">
        <v>177</v>
      </c>
      <c r="C31" s="116" t="s">
        <v>280</v>
      </c>
      <c r="D31" s="117">
        <v>17455</v>
      </c>
      <c r="E31" s="117">
        <v>208630</v>
      </c>
      <c r="F31" s="117">
        <v>16115</v>
      </c>
      <c r="G31" s="117">
        <v>122525</v>
      </c>
      <c r="H31" s="117">
        <v>5843200</v>
      </c>
      <c r="I31" s="117">
        <v>63328310</v>
      </c>
    </row>
    <row r="32" spans="1:9" x14ac:dyDescent="0.25">
      <c r="A32" s="116" t="s">
        <v>119</v>
      </c>
      <c r="B32" s="116" t="s">
        <v>178</v>
      </c>
      <c r="C32" s="116" t="s">
        <v>92</v>
      </c>
      <c r="D32" s="117">
        <v>7490</v>
      </c>
      <c r="E32" s="117">
        <v>72990</v>
      </c>
      <c r="F32" s="117">
        <v>6840</v>
      </c>
      <c r="G32" s="117">
        <v>41055</v>
      </c>
      <c r="H32" s="117">
        <v>1879220</v>
      </c>
      <c r="I32" s="117">
        <v>18513565</v>
      </c>
    </row>
    <row r="33" spans="1:9" x14ac:dyDescent="0.25">
      <c r="A33" s="116" t="s">
        <v>119</v>
      </c>
      <c r="B33" s="116" t="s">
        <v>179</v>
      </c>
      <c r="C33" s="116" t="s">
        <v>91</v>
      </c>
      <c r="D33" s="117">
        <v>5530</v>
      </c>
      <c r="E33" s="117">
        <v>52235</v>
      </c>
      <c r="F33" s="117">
        <v>5045</v>
      </c>
      <c r="G33" s="117">
        <v>30615</v>
      </c>
      <c r="H33" s="117">
        <v>1432755</v>
      </c>
      <c r="I33" s="117">
        <v>13912035</v>
      </c>
    </row>
    <row r="34" spans="1:9" x14ac:dyDescent="0.25">
      <c r="A34" s="116" t="s">
        <v>119</v>
      </c>
      <c r="B34" s="116" t="s">
        <v>180</v>
      </c>
      <c r="C34" s="116" t="s">
        <v>281</v>
      </c>
      <c r="D34" s="117">
        <v>13410</v>
      </c>
      <c r="E34" s="117">
        <v>128685</v>
      </c>
      <c r="F34" s="117">
        <v>12355</v>
      </c>
      <c r="G34" s="117">
        <v>69995</v>
      </c>
      <c r="H34" s="117">
        <v>3202020</v>
      </c>
      <c r="I34" s="117">
        <v>30811970</v>
      </c>
    </row>
    <row r="35" spans="1:9" x14ac:dyDescent="0.25">
      <c r="A35" s="116" t="s">
        <v>119</v>
      </c>
      <c r="B35" s="116" t="s">
        <v>181</v>
      </c>
      <c r="C35" s="116" t="s">
        <v>282</v>
      </c>
      <c r="D35" s="117">
        <v>11870</v>
      </c>
      <c r="E35" s="117">
        <v>85610</v>
      </c>
      <c r="F35" s="117">
        <v>11000</v>
      </c>
      <c r="G35" s="117">
        <v>52845</v>
      </c>
      <c r="H35" s="117">
        <v>2498650</v>
      </c>
      <c r="I35" s="117">
        <v>23884415</v>
      </c>
    </row>
    <row r="36" spans="1:9" x14ac:dyDescent="0.25">
      <c r="A36" s="116" t="s">
        <v>119</v>
      </c>
      <c r="B36" s="116" t="s">
        <v>182</v>
      </c>
      <c r="C36" s="116" t="s">
        <v>90</v>
      </c>
      <c r="D36" s="117">
        <v>2825</v>
      </c>
      <c r="E36" s="117">
        <v>21090</v>
      </c>
      <c r="F36" s="117">
        <v>2575</v>
      </c>
      <c r="G36" s="117">
        <v>12290</v>
      </c>
      <c r="H36" s="117">
        <v>561445</v>
      </c>
      <c r="I36" s="117">
        <v>5296425</v>
      </c>
    </row>
    <row r="37" spans="1:9" x14ac:dyDescent="0.25">
      <c r="A37" s="116" t="s">
        <v>119</v>
      </c>
      <c r="B37" s="116" t="s">
        <v>183</v>
      </c>
      <c r="C37" s="116" t="s">
        <v>283</v>
      </c>
      <c r="D37" s="117">
        <v>29635</v>
      </c>
      <c r="E37" s="117">
        <v>287710</v>
      </c>
      <c r="F37" s="117">
        <v>27385</v>
      </c>
      <c r="G37" s="117">
        <v>170020</v>
      </c>
      <c r="H37" s="117">
        <v>8033670</v>
      </c>
      <c r="I37" s="117">
        <v>81008635</v>
      </c>
    </row>
    <row r="38" spans="1:9" x14ac:dyDescent="0.25">
      <c r="A38" s="116" t="s">
        <v>119</v>
      </c>
      <c r="B38" s="116" t="s">
        <v>386</v>
      </c>
      <c r="C38" s="116" t="s">
        <v>184</v>
      </c>
      <c r="D38" s="117">
        <v>7155</v>
      </c>
      <c r="E38" s="117">
        <v>45170</v>
      </c>
      <c r="F38" s="117">
        <v>6365</v>
      </c>
      <c r="G38" s="117">
        <v>29745</v>
      </c>
      <c r="H38" s="117">
        <v>1519475</v>
      </c>
      <c r="I38" s="117">
        <v>15142520</v>
      </c>
    </row>
    <row r="39" spans="1:9" x14ac:dyDescent="0.25">
      <c r="A39" s="116" t="s">
        <v>119</v>
      </c>
      <c r="B39" s="116" t="s">
        <v>386</v>
      </c>
      <c r="C39" s="116" t="s">
        <v>284</v>
      </c>
      <c r="D39" s="117">
        <v>0</v>
      </c>
      <c r="E39" s="117">
        <v>10</v>
      </c>
      <c r="F39" s="117">
        <v>0</v>
      </c>
      <c r="G39" s="117">
        <v>10</v>
      </c>
      <c r="H39" s="117">
        <v>300</v>
      </c>
      <c r="I39" s="117">
        <v>3500</v>
      </c>
    </row>
    <row r="40" spans="1:9" x14ac:dyDescent="0.25">
      <c r="A40" s="116" t="s">
        <v>119</v>
      </c>
      <c r="B40" s="116" t="s">
        <v>101</v>
      </c>
      <c r="C40" s="116" t="s">
        <v>185</v>
      </c>
      <c r="D40" s="117">
        <v>2640</v>
      </c>
      <c r="E40" s="117">
        <v>17830</v>
      </c>
      <c r="F40" s="117">
        <v>2335</v>
      </c>
      <c r="G40" s="117">
        <v>11120</v>
      </c>
      <c r="H40" s="117">
        <v>577685</v>
      </c>
      <c r="I40" s="117">
        <v>5814405</v>
      </c>
    </row>
    <row r="41" spans="1:9" x14ac:dyDescent="0.25">
      <c r="A41" s="116" t="s">
        <v>119</v>
      </c>
      <c r="B41" s="116" t="s">
        <v>186</v>
      </c>
      <c r="C41" s="116" t="s">
        <v>285</v>
      </c>
      <c r="D41" s="117">
        <v>13005</v>
      </c>
      <c r="E41" s="117">
        <v>135860</v>
      </c>
      <c r="F41" s="117">
        <v>11960</v>
      </c>
      <c r="G41" s="117">
        <v>84790</v>
      </c>
      <c r="H41" s="117">
        <v>4070435</v>
      </c>
      <c r="I41" s="117">
        <v>41063120</v>
      </c>
    </row>
    <row r="42" spans="1:9" x14ac:dyDescent="0.25">
      <c r="A42" s="116" t="s">
        <v>119</v>
      </c>
      <c r="B42" s="116" t="s">
        <v>187</v>
      </c>
      <c r="C42" s="116" t="s">
        <v>286</v>
      </c>
      <c r="D42" s="117">
        <v>4460</v>
      </c>
      <c r="E42" s="117">
        <v>25920</v>
      </c>
      <c r="F42" s="117">
        <v>4090</v>
      </c>
      <c r="G42" s="117">
        <v>16665</v>
      </c>
      <c r="H42" s="117">
        <v>875085</v>
      </c>
      <c r="I42" s="117">
        <v>8681920</v>
      </c>
    </row>
    <row r="43" spans="1:9" x14ac:dyDescent="0.25">
      <c r="A43" s="116" t="s">
        <v>119</v>
      </c>
      <c r="B43" s="116" t="s">
        <v>188</v>
      </c>
      <c r="C43" s="116" t="s">
        <v>287</v>
      </c>
      <c r="D43" s="117">
        <v>24090</v>
      </c>
      <c r="E43" s="117">
        <v>290665</v>
      </c>
      <c r="F43" s="117">
        <v>22385</v>
      </c>
      <c r="G43" s="117">
        <v>160165</v>
      </c>
      <c r="H43" s="117">
        <v>7256595</v>
      </c>
      <c r="I43" s="117">
        <v>72962520</v>
      </c>
    </row>
    <row r="44" spans="1:9" x14ac:dyDescent="0.25">
      <c r="A44" s="116" t="s">
        <v>119</v>
      </c>
      <c r="B44" s="116" t="s">
        <v>189</v>
      </c>
      <c r="C44" s="116" t="s">
        <v>288</v>
      </c>
      <c r="D44" s="117">
        <v>3740</v>
      </c>
      <c r="E44" s="117">
        <v>29150</v>
      </c>
      <c r="F44" s="117">
        <v>3400</v>
      </c>
      <c r="G44" s="117">
        <v>17480</v>
      </c>
      <c r="H44" s="117">
        <v>742990</v>
      </c>
      <c r="I44" s="117">
        <v>6830525</v>
      </c>
    </row>
    <row r="45" spans="1:9" x14ac:dyDescent="0.25">
      <c r="A45" s="116" t="s">
        <v>119</v>
      </c>
      <c r="B45" s="116" t="s">
        <v>190</v>
      </c>
      <c r="C45" s="116" t="s">
        <v>89</v>
      </c>
      <c r="D45" s="117">
        <v>2260</v>
      </c>
      <c r="E45" s="117">
        <v>24870</v>
      </c>
      <c r="F45" s="117">
        <v>2055</v>
      </c>
      <c r="G45" s="117">
        <v>15325</v>
      </c>
      <c r="H45" s="117">
        <v>658025</v>
      </c>
      <c r="I45" s="117">
        <v>6309520</v>
      </c>
    </row>
    <row r="46" spans="1:9" x14ac:dyDescent="0.25">
      <c r="A46" s="116" t="s">
        <v>119</v>
      </c>
      <c r="B46" s="116" t="s">
        <v>191</v>
      </c>
      <c r="C46" s="116" t="s">
        <v>289</v>
      </c>
      <c r="D46" s="117">
        <v>2740</v>
      </c>
      <c r="E46" s="117">
        <v>29885</v>
      </c>
      <c r="F46" s="117">
        <v>2490</v>
      </c>
      <c r="G46" s="117">
        <v>16790</v>
      </c>
      <c r="H46" s="117">
        <v>736140</v>
      </c>
      <c r="I46" s="117">
        <v>6826675</v>
      </c>
    </row>
    <row r="47" spans="1:9" x14ac:dyDescent="0.25">
      <c r="A47" s="116" t="s">
        <v>119</v>
      </c>
      <c r="B47" s="116" t="s">
        <v>192</v>
      </c>
      <c r="C47" s="116" t="s">
        <v>290</v>
      </c>
      <c r="D47" s="117">
        <v>15940</v>
      </c>
      <c r="E47" s="117">
        <v>147640</v>
      </c>
      <c r="F47" s="117">
        <v>14840</v>
      </c>
      <c r="G47" s="117">
        <v>93585</v>
      </c>
      <c r="H47" s="117">
        <v>4538220</v>
      </c>
      <c r="I47" s="117">
        <v>47150730</v>
      </c>
    </row>
    <row r="48" spans="1:9" x14ac:dyDescent="0.25">
      <c r="A48" s="116" t="s">
        <v>119</v>
      </c>
      <c r="B48" s="116" t="s">
        <v>193</v>
      </c>
      <c r="C48" s="116" t="s">
        <v>291</v>
      </c>
      <c r="D48" s="117">
        <v>5260</v>
      </c>
      <c r="E48" s="117">
        <v>50635</v>
      </c>
      <c r="F48" s="117">
        <v>4830</v>
      </c>
      <c r="G48" s="117">
        <v>29725</v>
      </c>
      <c r="H48" s="117">
        <v>1321040</v>
      </c>
      <c r="I48" s="117">
        <v>12403030</v>
      </c>
    </row>
    <row r="49" spans="1:9" x14ac:dyDescent="0.25">
      <c r="A49" s="116" t="s">
        <v>119</v>
      </c>
      <c r="B49" s="116" t="s">
        <v>194</v>
      </c>
      <c r="C49" s="116" t="s">
        <v>292</v>
      </c>
      <c r="D49" s="117">
        <v>3065</v>
      </c>
      <c r="E49" s="117">
        <v>20890</v>
      </c>
      <c r="F49" s="117">
        <v>2840</v>
      </c>
      <c r="G49" s="117">
        <v>14405</v>
      </c>
      <c r="H49" s="117">
        <v>722170</v>
      </c>
      <c r="I49" s="117">
        <v>6807245</v>
      </c>
    </row>
    <row r="50" spans="1:9" x14ac:dyDescent="0.25">
      <c r="A50" s="116" t="s">
        <v>119</v>
      </c>
      <c r="B50" s="116" t="s">
        <v>195</v>
      </c>
      <c r="C50" s="116" t="s">
        <v>293</v>
      </c>
      <c r="D50" s="117">
        <v>3920</v>
      </c>
      <c r="E50" s="117">
        <v>31755</v>
      </c>
      <c r="F50" s="117">
        <v>3670</v>
      </c>
      <c r="G50" s="117">
        <v>19925</v>
      </c>
      <c r="H50" s="117">
        <v>927565</v>
      </c>
      <c r="I50" s="117">
        <v>8747645</v>
      </c>
    </row>
    <row r="51" spans="1:9" x14ac:dyDescent="0.25">
      <c r="A51" s="116" t="s">
        <v>119</v>
      </c>
      <c r="B51" s="116" t="s">
        <v>196</v>
      </c>
      <c r="C51" s="116" t="s">
        <v>294</v>
      </c>
      <c r="D51" s="117">
        <v>26360</v>
      </c>
      <c r="E51" s="117">
        <v>425035</v>
      </c>
      <c r="F51" s="117">
        <v>23985</v>
      </c>
      <c r="G51" s="117">
        <v>211405</v>
      </c>
      <c r="H51" s="117">
        <v>9650870</v>
      </c>
      <c r="I51" s="117">
        <v>111158490</v>
      </c>
    </row>
    <row r="52" spans="1:9" x14ac:dyDescent="0.25">
      <c r="A52" s="116" t="s">
        <v>119</v>
      </c>
      <c r="B52" s="116" t="s">
        <v>197</v>
      </c>
      <c r="C52" s="116" t="s">
        <v>295</v>
      </c>
      <c r="D52" s="117">
        <v>21780</v>
      </c>
      <c r="E52" s="117">
        <v>173870</v>
      </c>
      <c r="F52" s="117">
        <v>20280</v>
      </c>
      <c r="G52" s="117">
        <v>107800</v>
      </c>
      <c r="H52" s="117">
        <v>5119125</v>
      </c>
      <c r="I52" s="117">
        <v>49862125</v>
      </c>
    </row>
    <row r="53" spans="1:9" x14ac:dyDescent="0.25">
      <c r="A53" s="116" t="s">
        <v>119</v>
      </c>
      <c r="B53" s="116" t="s">
        <v>198</v>
      </c>
      <c r="C53" s="116" t="s">
        <v>296</v>
      </c>
      <c r="D53" s="117">
        <v>17635</v>
      </c>
      <c r="E53" s="117">
        <v>198930</v>
      </c>
      <c r="F53" s="117">
        <v>16160</v>
      </c>
      <c r="G53" s="117">
        <v>114390</v>
      </c>
      <c r="H53" s="117">
        <v>5067320</v>
      </c>
      <c r="I53" s="117">
        <v>49838100</v>
      </c>
    </row>
    <row r="54" spans="1:9" x14ac:dyDescent="0.25">
      <c r="A54" s="116" t="s">
        <v>119</v>
      </c>
      <c r="B54" s="116" t="s">
        <v>199</v>
      </c>
      <c r="C54" s="116" t="s">
        <v>297</v>
      </c>
      <c r="D54" s="117">
        <v>2995</v>
      </c>
      <c r="E54" s="117">
        <v>28820</v>
      </c>
      <c r="F54" s="117">
        <v>2720</v>
      </c>
      <c r="G54" s="117">
        <v>18170</v>
      </c>
      <c r="H54" s="117">
        <v>826740</v>
      </c>
      <c r="I54" s="117">
        <v>7701790</v>
      </c>
    </row>
    <row r="55" spans="1:9" x14ac:dyDescent="0.25">
      <c r="A55" s="116" t="s">
        <v>119</v>
      </c>
      <c r="B55" s="116" t="s">
        <v>200</v>
      </c>
      <c r="C55" s="116" t="s">
        <v>298</v>
      </c>
      <c r="D55" s="117">
        <v>9495</v>
      </c>
      <c r="E55" s="117">
        <v>103870</v>
      </c>
      <c r="F55" s="117">
        <v>8710</v>
      </c>
      <c r="G55" s="117">
        <v>59020</v>
      </c>
      <c r="H55" s="117">
        <v>2634395</v>
      </c>
      <c r="I55" s="117">
        <v>25432490</v>
      </c>
    </row>
    <row r="56" spans="1:9" x14ac:dyDescent="0.25">
      <c r="A56" s="116" t="s">
        <v>119</v>
      </c>
      <c r="B56" s="116" t="s">
        <v>201</v>
      </c>
      <c r="C56" s="116" t="s">
        <v>299</v>
      </c>
      <c r="D56" s="117">
        <v>20955</v>
      </c>
      <c r="E56" s="117">
        <v>207855</v>
      </c>
      <c r="F56" s="117">
        <v>19200</v>
      </c>
      <c r="G56" s="117">
        <v>117560</v>
      </c>
      <c r="H56" s="117">
        <v>5329215</v>
      </c>
      <c r="I56" s="117">
        <v>53131175</v>
      </c>
    </row>
    <row r="57" spans="1:9" x14ac:dyDescent="0.25">
      <c r="A57" s="116" t="s">
        <v>119</v>
      </c>
      <c r="B57" s="116" t="s">
        <v>202</v>
      </c>
      <c r="C57" s="116" t="s">
        <v>300</v>
      </c>
      <c r="D57" s="117">
        <v>3935</v>
      </c>
      <c r="E57" s="117">
        <v>36055</v>
      </c>
      <c r="F57" s="117">
        <v>3605</v>
      </c>
      <c r="G57" s="117">
        <v>21375</v>
      </c>
      <c r="H57" s="117">
        <v>961950</v>
      </c>
      <c r="I57" s="117">
        <v>9357445</v>
      </c>
    </row>
    <row r="58" spans="1:9" x14ac:dyDescent="0.25">
      <c r="A58" s="116" t="s">
        <v>119</v>
      </c>
      <c r="B58" s="116" t="s">
        <v>203</v>
      </c>
      <c r="C58" s="116" t="s">
        <v>301</v>
      </c>
      <c r="D58" s="117">
        <v>6705</v>
      </c>
      <c r="E58" s="117">
        <v>52630</v>
      </c>
      <c r="F58" s="117">
        <v>6220</v>
      </c>
      <c r="G58" s="117">
        <v>32005</v>
      </c>
      <c r="H58" s="117">
        <v>1505925</v>
      </c>
      <c r="I58" s="117">
        <v>14377405</v>
      </c>
    </row>
    <row r="59" spans="1:9" x14ac:dyDescent="0.25">
      <c r="A59" s="116" t="s">
        <v>119</v>
      </c>
      <c r="B59" s="116" t="s">
        <v>204</v>
      </c>
      <c r="C59" s="116" t="s">
        <v>302</v>
      </c>
      <c r="D59" s="117">
        <v>4675</v>
      </c>
      <c r="E59" s="117">
        <v>47295</v>
      </c>
      <c r="F59" s="117">
        <v>4315</v>
      </c>
      <c r="G59" s="117">
        <v>29320</v>
      </c>
      <c r="H59" s="117">
        <v>1303615</v>
      </c>
      <c r="I59" s="117">
        <v>12504320</v>
      </c>
    </row>
    <row r="60" spans="1:9" x14ac:dyDescent="0.25">
      <c r="A60" s="116" t="s">
        <v>119</v>
      </c>
      <c r="B60" s="116" t="s">
        <v>205</v>
      </c>
      <c r="C60" s="116" t="s">
        <v>303</v>
      </c>
      <c r="D60" s="117">
        <v>12190</v>
      </c>
      <c r="E60" s="117">
        <v>116805</v>
      </c>
      <c r="F60" s="117">
        <v>11185</v>
      </c>
      <c r="G60" s="117">
        <v>68640</v>
      </c>
      <c r="H60" s="117">
        <v>3059425</v>
      </c>
      <c r="I60" s="117">
        <v>29952860</v>
      </c>
    </row>
    <row r="61" spans="1:9" x14ac:dyDescent="0.25">
      <c r="A61" s="116" t="s">
        <v>119</v>
      </c>
      <c r="B61" s="116" t="s">
        <v>206</v>
      </c>
      <c r="C61" s="116" t="s">
        <v>104</v>
      </c>
      <c r="D61" s="117">
        <v>23555</v>
      </c>
      <c r="E61" s="117">
        <v>301210</v>
      </c>
      <c r="F61" s="117">
        <v>21640</v>
      </c>
      <c r="G61" s="117">
        <v>169505</v>
      </c>
      <c r="H61" s="117">
        <v>7370955</v>
      </c>
      <c r="I61" s="117">
        <v>73883650</v>
      </c>
    </row>
    <row r="62" spans="1:9" x14ac:dyDescent="0.25">
      <c r="A62" s="116" t="s">
        <v>119</v>
      </c>
      <c r="B62" s="116" t="s">
        <v>207</v>
      </c>
      <c r="C62" s="116" t="s">
        <v>304</v>
      </c>
      <c r="D62" s="117">
        <v>9460</v>
      </c>
      <c r="E62" s="117">
        <v>101215</v>
      </c>
      <c r="F62" s="117">
        <v>8710</v>
      </c>
      <c r="G62" s="117">
        <v>56460</v>
      </c>
      <c r="H62" s="117">
        <v>2587620</v>
      </c>
      <c r="I62" s="117">
        <v>25380600</v>
      </c>
    </row>
    <row r="63" spans="1:9" x14ac:dyDescent="0.25">
      <c r="A63" s="116" t="s">
        <v>119</v>
      </c>
      <c r="B63" s="116" t="s">
        <v>208</v>
      </c>
      <c r="C63" s="116" t="s">
        <v>305</v>
      </c>
      <c r="D63" s="117">
        <v>2690</v>
      </c>
      <c r="E63" s="117">
        <v>22255</v>
      </c>
      <c r="F63" s="117">
        <v>2460</v>
      </c>
      <c r="G63" s="117">
        <v>12650</v>
      </c>
      <c r="H63" s="117">
        <v>546800</v>
      </c>
      <c r="I63" s="117">
        <v>5318115</v>
      </c>
    </row>
    <row r="64" spans="1:9" x14ac:dyDescent="0.25">
      <c r="A64" s="116" t="s">
        <v>119</v>
      </c>
      <c r="B64" s="116" t="s">
        <v>209</v>
      </c>
      <c r="C64" s="116" t="s">
        <v>306</v>
      </c>
      <c r="D64" s="117">
        <v>5165</v>
      </c>
      <c r="E64" s="117">
        <v>41100</v>
      </c>
      <c r="F64" s="117">
        <v>4730</v>
      </c>
      <c r="G64" s="117">
        <v>25320</v>
      </c>
      <c r="H64" s="117">
        <v>1177335</v>
      </c>
      <c r="I64" s="117">
        <v>11134770</v>
      </c>
    </row>
    <row r="65" spans="1:9" x14ac:dyDescent="0.25">
      <c r="A65" s="116" t="s">
        <v>119</v>
      </c>
      <c r="B65" s="116" t="s">
        <v>210</v>
      </c>
      <c r="C65" s="116" t="s">
        <v>307</v>
      </c>
      <c r="D65" s="117">
        <v>1320</v>
      </c>
      <c r="E65" s="117">
        <v>8115</v>
      </c>
      <c r="F65" s="117">
        <v>1195</v>
      </c>
      <c r="G65" s="117">
        <v>4980</v>
      </c>
      <c r="H65" s="117">
        <v>219215</v>
      </c>
      <c r="I65" s="117">
        <v>2046030</v>
      </c>
    </row>
    <row r="66" spans="1:9" x14ac:dyDescent="0.25">
      <c r="A66" s="116" t="s">
        <v>119</v>
      </c>
      <c r="B66" s="116" t="s">
        <v>211</v>
      </c>
      <c r="C66" s="116" t="s">
        <v>308</v>
      </c>
      <c r="D66" s="117">
        <v>12730</v>
      </c>
      <c r="E66" s="117">
        <v>144635</v>
      </c>
      <c r="F66" s="117">
        <v>11675</v>
      </c>
      <c r="G66" s="117">
        <v>82260</v>
      </c>
      <c r="H66" s="117">
        <v>3635360</v>
      </c>
      <c r="I66" s="117">
        <v>34736505</v>
      </c>
    </row>
    <row r="67" spans="1:9" x14ac:dyDescent="0.25">
      <c r="A67" s="116" t="s">
        <v>119</v>
      </c>
      <c r="B67" s="116" t="s">
        <v>212</v>
      </c>
      <c r="C67" s="116" t="s">
        <v>309</v>
      </c>
      <c r="D67" s="117">
        <v>7315</v>
      </c>
      <c r="E67" s="117">
        <v>73790</v>
      </c>
      <c r="F67" s="117">
        <v>6655</v>
      </c>
      <c r="G67" s="117">
        <v>44450</v>
      </c>
      <c r="H67" s="117">
        <v>1960985</v>
      </c>
      <c r="I67" s="117">
        <v>18700915</v>
      </c>
    </row>
    <row r="68" spans="1:9" x14ac:dyDescent="0.25">
      <c r="A68" s="116" t="s">
        <v>119</v>
      </c>
      <c r="B68" s="116" t="s">
        <v>213</v>
      </c>
      <c r="C68" s="116" t="s">
        <v>310</v>
      </c>
      <c r="D68" s="117">
        <v>8535</v>
      </c>
      <c r="E68" s="117">
        <v>86410</v>
      </c>
      <c r="F68" s="117">
        <v>7815</v>
      </c>
      <c r="G68" s="117">
        <v>51735</v>
      </c>
      <c r="H68" s="117">
        <v>2366940</v>
      </c>
      <c r="I68" s="117">
        <v>23324775</v>
      </c>
    </row>
    <row r="69" spans="1:9" x14ac:dyDescent="0.25">
      <c r="A69" s="116" t="s">
        <v>119</v>
      </c>
      <c r="B69" s="116" t="s">
        <v>102</v>
      </c>
      <c r="C69" s="116" t="s">
        <v>214</v>
      </c>
      <c r="D69" s="117">
        <v>6360</v>
      </c>
      <c r="E69" s="117">
        <v>47375</v>
      </c>
      <c r="F69" s="117">
        <v>5705</v>
      </c>
      <c r="G69" s="117">
        <v>29685</v>
      </c>
      <c r="H69" s="117">
        <v>1536635</v>
      </c>
      <c r="I69" s="117">
        <v>15162360</v>
      </c>
    </row>
    <row r="70" spans="1:9" x14ac:dyDescent="0.25">
      <c r="A70" s="116" t="s">
        <v>119</v>
      </c>
      <c r="B70" s="116" t="s">
        <v>215</v>
      </c>
      <c r="C70" s="116" t="s">
        <v>88</v>
      </c>
      <c r="D70" s="117">
        <v>4370</v>
      </c>
      <c r="E70" s="117">
        <v>58685</v>
      </c>
      <c r="F70" s="117">
        <v>3930</v>
      </c>
      <c r="G70" s="117">
        <v>28345</v>
      </c>
      <c r="H70" s="117">
        <v>1197705</v>
      </c>
      <c r="I70" s="117">
        <v>11276315</v>
      </c>
    </row>
    <row r="71" spans="1:9" x14ac:dyDescent="0.25">
      <c r="A71" s="116" t="s">
        <v>119</v>
      </c>
      <c r="B71" s="116" t="s">
        <v>100</v>
      </c>
      <c r="C71" s="116" t="s">
        <v>216</v>
      </c>
      <c r="D71" s="117">
        <v>1260</v>
      </c>
      <c r="E71" s="117">
        <v>10975</v>
      </c>
      <c r="F71" s="117">
        <v>1090</v>
      </c>
      <c r="G71" s="117">
        <v>6960</v>
      </c>
      <c r="H71" s="117">
        <v>368630</v>
      </c>
      <c r="I71" s="117">
        <v>3270560</v>
      </c>
    </row>
    <row r="72" spans="1:9" x14ac:dyDescent="0.25">
      <c r="A72" s="116" t="s">
        <v>119</v>
      </c>
      <c r="B72" s="116" t="s">
        <v>217</v>
      </c>
      <c r="C72" s="116" t="s">
        <v>311</v>
      </c>
      <c r="D72" s="117">
        <v>9605</v>
      </c>
      <c r="E72" s="117">
        <v>103175</v>
      </c>
      <c r="F72" s="117">
        <v>8785</v>
      </c>
      <c r="G72" s="117">
        <v>60320</v>
      </c>
      <c r="H72" s="117">
        <v>2741300</v>
      </c>
      <c r="I72" s="117">
        <v>26838130</v>
      </c>
    </row>
    <row r="73" spans="1:9" x14ac:dyDescent="0.25">
      <c r="A73" s="116" t="s">
        <v>119</v>
      </c>
      <c r="B73" s="116" t="s">
        <v>218</v>
      </c>
      <c r="C73" s="116" t="s">
        <v>312</v>
      </c>
      <c r="D73" s="117">
        <v>2070</v>
      </c>
      <c r="E73" s="117">
        <v>19020</v>
      </c>
      <c r="F73" s="117">
        <v>1845</v>
      </c>
      <c r="G73" s="117">
        <v>11895</v>
      </c>
      <c r="H73" s="117">
        <v>553505</v>
      </c>
      <c r="I73" s="117">
        <v>5190315</v>
      </c>
    </row>
    <row r="74" spans="1:9" x14ac:dyDescent="0.25">
      <c r="A74" s="116" t="s">
        <v>119</v>
      </c>
      <c r="B74" s="116" t="s">
        <v>219</v>
      </c>
      <c r="C74" s="116" t="s">
        <v>313</v>
      </c>
      <c r="D74" s="117">
        <v>12255</v>
      </c>
      <c r="E74" s="117">
        <v>105260</v>
      </c>
      <c r="F74" s="117">
        <v>11230</v>
      </c>
      <c r="G74" s="117">
        <v>62190</v>
      </c>
      <c r="H74" s="117">
        <v>2818210</v>
      </c>
      <c r="I74" s="117">
        <v>26885015</v>
      </c>
    </row>
    <row r="75" spans="1:9" x14ac:dyDescent="0.25">
      <c r="A75" s="116" t="s">
        <v>119</v>
      </c>
      <c r="B75" s="116" t="s">
        <v>220</v>
      </c>
      <c r="C75" s="116" t="s">
        <v>314</v>
      </c>
      <c r="D75" s="117">
        <v>14585</v>
      </c>
      <c r="E75" s="117">
        <v>157975</v>
      </c>
      <c r="F75" s="117">
        <v>13480</v>
      </c>
      <c r="G75" s="117">
        <v>96365</v>
      </c>
      <c r="H75" s="117">
        <v>4466805</v>
      </c>
      <c r="I75" s="117">
        <v>44710100</v>
      </c>
    </row>
    <row r="76" spans="1:9" x14ac:dyDescent="0.25">
      <c r="A76" s="116" t="s">
        <v>119</v>
      </c>
      <c r="B76" s="116" t="s">
        <v>221</v>
      </c>
      <c r="C76" s="116" t="s">
        <v>315</v>
      </c>
      <c r="D76" s="117">
        <v>2670</v>
      </c>
      <c r="E76" s="117">
        <v>26095</v>
      </c>
      <c r="F76" s="117">
        <v>2440</v>
      </c>
      <c r="G76" s="117">
        <v>16010</v>
      </c>
      <c r="H76" s="117">
        <v>720510</v>
      </c>
      <c r="I76" s="117">
        <v>6992110</v>
      </c>
    </row>
    <row r="77" spans="1:9" x14ac:dyDescent="0.25">
      <c r="A77" s="116" t="s">
        <v>119</v>
      </c>
      <c r="B77" s="116" t="s">
        <v>316</v>
      </c>
      <c r="C77" s="116" t="s">
        <v>317</v>
      </c>
      <c r="D77" s="117">
        <v>26415</v>
      </c>
      <c r="E77" s="117">
        <v>346780</v>
      </c>
      <c r="F77" s="117">
        <v>24315</v>
      </c>
      <c r="G77" s="117">
        <v>193735</v>
      </c>
      <c r="H77" s="117">
        <v>8690760</v>
      </c>
      <c r="I77" s="117">
        <v>87436695</v>
      </c>
    </row>
    <row r="78" spans="1:9" x14ac:dyDescent="0.25">
      <c r="A78" s="116" t="s">
        <v>119</v>
      </c>
      <c r="B78" s="116" t="s">
        <v>318</v>
      </c>
      <c r="C78" s="116" t="s">
        <v>317</v>
      </c>
      <c r="D78" s="117">
        <v>8100</v>
      </c>
      <c r="E78" s="117">
        <v>113550</v>
      </c>
      <c r="F78" s="117">
        <v>7410</v>
      </c>
      <c r="G78" s="117">
        <v>67465</v>
      </c>
      <c r="H78" s="117">
        <v>3121935</v>
      </c>
      <c r="I78" s="117">
        <v>30235650</v>
      </c>
    </row>
    <row r="79" spans="1:9" x14ac:dyDescent="0.25">
      <c r="A79" s="116" t="s">
        <v>119</v>
      </c>
      <c r="B79" s="116" t="s">
        <v>222</v>
      </c>
      <c r="C79" s="116" t="s">
        <v>319</v>
      </c>
      <c r="D79" s="117">
        <v>10160</v>
      </c>
      <c r="E79" s="117">
        <v>114670</v>
      </c>
      <c r="F79" s="117">
        <v>9385</v>
      </c>
      <c r="G79" s="117">
        <v>67835</v>
      </c>
      <c r="H79" s="117">
        <v>3117735</v>
      </c>
      <c r="I79" s="117">
        <v>31178085</v>
      </c>
    </row>
    <row r="80" spans="1:9" x14ac:dyDescent="0.25">
      <c r="A80" s="116" t="s">
        <v>119</v>
      </c>
      <c r="B80" s="116" t="s">
        <v>223</v>
      </c>
      <c r="C80" s="116" t="s">
        <v>320</v>
      </c>
      <c r="D80" s="117">
        <v>3800</v>
      </c>
      <c r="E80" s="117">
        <v>37835</v>
      </c>
      <c r="F80" s="117">
        <v>3380</v>
      </c>
      <c r="G80" s="117">
        <v>21735</v>
      </c>
      <c r="H80" s="117">
        <v>920505</v>
      </c>
      <c r="I80" s="117">
        <v>8580990</v>
      </c>
    </row>
    <row r="81" spans="1:9" x14ac:dyDescent="0.25">
      <c r="A81" s="116" t="s">
        <v>119</v>
      </c>
      <c r="B81" s="116" t="s">
        <v>224</v>
      </c>
      <c r="C81" s="116" t="s">
        <v>87</v>
      </c>
      <c r="D81" s="117">
        <v>79780</v>
      </c>
      <c r="E81" s="117">
        <v>816865</v>
      </c>
      <c r="F81" s="117">
        <v>74305</v>
      </c>
      <c r="G81" s="117">
        <v>507210</v>
      </c>
      <c r="H81" s="117">
        <v>26018775</v>
      </c>
      <c r="I81" s="117">
        <v>296173080</v>
      </c>
    </row>
    <row r="82" spans="1:9" x14ac:dyDescent="0.25">
      <c r="A82" s="116" t="s">
        <v>119</v>
      </c>
      <c r="B82" s="116" t="s">
        <v>225</v>
      </c>
      <c r="C82" s="116" t="s">
        <v>321</v>
      </c>
      <c r="D82" s="117">
        <v>17800</v>
      </c>
      <c r="E82" s="117">
        <v>202315</v>
      </c>
      <c r="F82" s="117">
        <v>16400</v>
      </c>
      <c r="G82" s="117">
        <v>117925</v>
      </c>
      <c r="H82" s="117">
        <v>5433385</v>
      </c>
      <c r="I82" s="117">
        <v>51752080</v>
      </c>
    </row>
    <row r="83" spans="1:9" x14ac:dyDescent="0.25">
      <c r="A83" s="116" t="s">
        <v>119</v>
      </c>
      <c r="B83" s="116" t="s">
        <v>226</v>
      </c>
      <c r="C83" s="116" t="s">
        <v>322</v>
      </c>
      <c r="D83" s="117">
        <v>10255</v>
      </c>
      <c r="E83" s="117">
        <v>100945</v>
      </c>
      <c r="F83" s="117">
        <v>9385</v>
      </c>
      <c r="G83" s="117">
        <v>60050</v>
      </c>
      <c r="H83" s="117">
        <v>2697445</v>
      </c>
      <c r="I83" s="117">
        <v>26018280</v>
      </c>
    </row>
    <row r="84" spans="1:9" x14ac:dyDescent="0.25">
      <c r="A84" s="116" t="s">
        <v>119</v>
      </c>
      <c r="B84" s="116" t="s">
        <v>227</v>
      </c>
      <c r="C84" s="116" t="s">
        <v>323</v>
      </c>
      <c r="D84" s="117">
        <v>13380</v>
      </c>
      <c r="E84" s="117">
        <v>111580</v>
      </c>
      <c r="F84" s="117">
        <v>12380</v>
      </c>
      <c r="G84" s="117">
        <v>68335</v>
      </c>
      <c r="H84" s="117">
        <v>3191625</v>
      </c>
      <c r="I84" s="117">
        <v>31765805</v>
      </c>
    </row>
    <row r="85" spans="1:9" x14ac:dyDescent="0.25">
      <c r="A85" s="116" t="s">
        <v>119</v>
      </c>
      <c r="B85" s="116" t="s">
        <v>228</v>
      </c>
      <c r="C85" s="116" t="s">
        <v>324</v>
      </c>
      <c r="D85" s="117">
        <v>8255</v>
      </c>
      <c r="E85" s="117">
        <v>59890</v>
      </c>
      <c r="F85" s="117">
        <v>7715</v>
      </c>
      <c r="G85" s="117">
        <v>38865</v>
      </c>
      <c r="H85" s="117">
        <v>1874485</v>
      </c>
      <c r="I85" s="117">
        <v>17503970</v>
      </c>
    </row>
    <row r="86" spans="1:9" x14ac:dyDescent="0.25">
      <c r="A86" s="116" t="s">
        <v>119</v>
      </c>
      <c r="B86" s="116" t="s">
        <v>229</v>
      </c>
      <c r="C86" s="116" t="s">
        <v>230</v>
      </c>
      <c r="D86" s="117">
        <v>13175</v>
      </c>
      <c r="E86" s="117">
        <v>100530</v>
      </c>
      <c r="F86" s="117">
        <v>12300</v>
      </c>
      <c r="G86" s="117">
        <v>70210</v>
      </c>
      <c r="H86" s="117">
        <v>3426930</v>
      </c>
      <c r="I86" s="117">
        <v>32813090</v>
      </c>
    </row>
    <row r="87" spans="1:9" x14ac:dyDescent="0.25">
      <c r="A87" s="116" t="s">
        <v>119</v>
      </c>
      <c r="B87" s="116" t="s">
        <v>231</v>
      </c>
      <c r="C87" s="116" t="s">
        <v>325</v>
      </c>
      <c r="D87" s="117">
        <v>37105</v>
      </c>
      <c r="E87" s="117">
        <v>437645</v>
      </c>
      <c r="F87" s="117">
        <v>34295</v>
      </c>
      <c r="G87" s="117">
        <v>239620</v>
      </c>
      <c r="H87" s="117">
        <v>10729355</v>
      </c>
      <c r="I87" s="117">
        <v>112406155</v>
      </c>
    </row>
    <row r="88" spans="1:9" x14ac:dyDescent="0.25">
      <c r="A88" s="116" t="s">
        <v>119</v>
      </c>
      <c r="B88" s="116" t="s">
        <v>326</v>
      </c>
      <c r="C88" s="116" t="s">
        <v>327</v>
      </c>
      <c r="D88" s="117">
        <v>605</v>
      </c>
      <c r="E88" s="117">
        <v>4160</v>
      </c>
      <c r="F88" s="117">
        <v>565</v>
      </c>
      <c r="G88" s="117">
        <v>2955</v>
      </c>
      <c r="H88" s="117">
        <v>151295</v>
      </c>
      <c r="I88" s="117">
        <v>1690125</v>
      </c>
    </row>
    <row r="89" spans="1:9" x14ac:dyDescent="0.25">
      <c r="A89" s="116" t="s">
        <v>119</v>
      </c>
      <c r="B89" s="116" t="s">
        <v>328</v>
      </c>
      <c r="C89" s="116" t="s">
        <v>284</v>
      </c>
      <c r="D89" s="117">
        <v>1040</v>
      </c>
      <c r="E89" s="117">
        <v>5255</v>
      </c>
      <c r="F89" s="117">
        <v>920</v>
      </c>
      <c r="G89" s="117">
        <v>3815</v>
      </c>
      <c r="H89" s="117">
        <v>192245</v>
      </c>
      <c r="I89" s="117">
        <v>1885000</v>
      </c>
    </row>
    <row r="90" spans="1:9" x14ac:dyDescent="0.25">
      <c r="A90" s="116" t="s">
        <v>119</v>
      </c>
      <c r="B90" s="116" t="s">
        <v>329</v>
      </c>
      <c r="C90" s="116" t="s">
        <v>330</v>
      </c>
      <c r="D90" s="117">
        <v>125</v>
      </c>
      <c r="E90" s="117">
        <v>460</v>
      </c>
      <c r="F90" s="117">
        <v>105</v>
      </c>
      <c r="G90" s="117">
        <v>310</v>
      </c>
      <c r="H90" s="117">
        <v>15830</v>
      </c>
      <c r="I90" s="117">
        <v>208000</v>
      </c>
    </row>
    <row r="91" spans="1:9" x14ac:dyDescent="0.25">
      <c r="A91" s="116" t="s">
        <v>119</v>
      </c>
      <c r="B91" s="116" t="s">
        <v>232</v>
      </c>
      <c r="C91" s="116" t="s">
        <v>331</v>
      </c>
      <c r="D91" s="117">
        <v>8505</v>
      </c>
      <c r="E91" s="117">
        <v>81040</v>
      </c>
      <c r="F91" s="117">
        <v>7735</v>
      </c>
      <c r="G91" s="117">
        <v>46745</v>
      </c>
      <c r="H91" s="117">
        <v>2025910</v>
      </c>
      <c r="I91" s="117">
        <v>19504990</v>
      </c>
    </row>
    <row r="92" spans="1:9" x14ac:dyDescent="0.25">
      <c r="A92" s="116" t="s">
        <v>119</v>
      </c>
      <c r="B92" s="116" t="s">
        <v>233</v>
      </c>
      <c r="C92" s="116" t="s">
        <v>332</v>
      </c>
      <c r="D92" s="117">
        <v>7445</v>
      </c>
      <c r="E92" s="117">
        <v>88095</v>
      </c>
      <c r="F92" s="117">
        <v>6810</v>
      </c>
      <c r="G92" s="117">
        <v>51935</v>
      </c>
      <c r="H92" s="117">
        <v>2290465</v>
      </c>
      <c r="I92" s="117">
        <v>22206210</v>
      </c>
    </row>
    <row r="93" spans="1:9" x14ac:dyDescent="0.25">
      <c r="A93" s="116" t="s">
        <v>119</v>
      </c>
      <c r="B93" s="116" t="s">
        <v>234</v>
      </c>
      <c r="C93" s="116" t="s">
        <v>333</v>
      </c>
      <c r="D93" s="117">
        <v>10420</v>
      </c>
      <c r="E93" s="117">
        <v>101835</v>
      </c>
      <c r="F93" s="117">
        <v>9725</v>
      </c>
      <c r="G93" s="117">
        <v>67500</v>
      </c>
      <c r="H93" s="117">
        <v>3290700</v>
      </c>
      <c r="I93" s="117">
        <v>33240165</v>
      </c>
    </row>
    <row r="94" spans="1:9" x14ac:dyDescent="0.25">
      <c r="A94" s="116" t="s">
        <v>119</v>
      </c>
      <c r="B94" s="116" t="s">
        <v>235</v>
      </c>
      <c r="C94" s="116" t="s">
        <v>334</v>
      </c>
      <c r="D94" s="117">
        <v>20435</v>
      </c>
      <c r="E94" s="117">
        <v>236670</v>
      </c>
      <c r="F94" s="117">
        <v>18885</v>
      </c>
      <c r="G94" s="117">
        <v>141860</v>
      </c>
      <c r="H94" s="117">
        <v>6830115</v>
      </c>
      <c r="I94" s="117">
        <v>71621760</v>
      </c>
    </row>
    <row r="95" spans="1:9" x14ac:dyDescent="0.25">
      <c r="A95" s="116" t="s">
        <v>119</v>
      </c>
      <c r="B95" s="116" t="s">
        <v>236</v>
      </c>
      <c r="C95" s="116" t="s">
        <v>103</v>
      </c>
      <c r="D95" s="117">
        <v>17440</v>
      </c>
      <c r="E95" s="117">
        <v>205235</v>
      </c>
      <c r="F95" s="117">
        <v>16070</v>
      </c>
      <c r="G95" s="117">
        <v>117385</v>
      </c>
      <c r="H95" s="117">
        <v>5413820</v>
      </c>
      <c r="I95" s="117">
        <v>53369435</v>
      </c>
    </row>
    <row r="96" spans="1:9" x14ac:dyDescent="0.25">
      <c r="A96" s="116" t="s">
        <v>119</v>
      </c>
      <c r="B96" s="116" t="s">
        <v>237</v>
      </c>
      <c r="C96" s="116" t="s">
        <v>85</v>
      </c>
      <c r="D96" s="117">
        <v>27795</v>
      </c>
      <c r="E96" s="117">
        <v>349900</v>
      </c>
      <c r="F96" s="117">
        <v>25800</v>
      </c>
      <c r="G96" s="117">
        <v>198965</v>
      </c>
      <c r="H96" s="117">
        <v>9906105</v>
      </c>
      <c r="I96" s="117">
        <v>111519960</v>
      </c>
    </row>
    <row r="97" spans="1:9" x14ac:dyDescent="0.25">
      <c r="A97" s="116" t="s">
        <v>119</v>
      </c>
      <c r="B97" s="116" t="s">
        <v>238</v>
      </c>
      <c r="C97" s="116" t="s">
        <v>335</v>
      </c>
      <c r="D97" s="117">
        <v>7065</v>
      </c>
      <c r="E97" s="117">
        <v>74435</v>
      </c>
      <c r="F97" s="117">
        <v>6505</v>
      </c>
      <c r="G97" s="117">
        <v>45030</v>
      </c>
      <c r="H97" s="117">
        <v>2070015</v>
      </c>
      <c r="I97" s="117">
        <v>19843735</v>
      </c>
    </row>
    <row r="98" spans="1:9" x14ac:dyDescent="0.25">
      <c r="A98" s="116" t="s">
        <v>119</v>
      </c>
      <c r="B98" s="116" t="s">
        <v>239</v>
      </c>
      <c r="C98" s="116" t="s">
        <v>336</v>
      </c>
      <c r="D98" s="117">
        <v>6090</v>
      </c>
      <c r="E98" s="117">
        <v>47075</v>
      </c>
      <c r="F98" s="117">
        <v>5610</v>
      </c>
      <c r="G98" s="117">
        <v>29180</v>
      </c>
      <c r="H98" s="117">
        <v>1310740</v>
      </c>
      <c r="I98" s="117">
        <v>12384790</v>
      </c>
    </row>
    <row r="99" spans="1:9" x14ac:dyDescent="0.25">
      <c r="A99" s="116" t="s">
        <v>119</v>
      </c>
      <c r="B99" s="116" t="s">
        <v>240</v>
      </c>
      <c r="C99" s="116" t="s">
        <v>337</v>
      </c>
      <c r="D99" s="117">
        <v>3865</v>
      </c>
      <c r="E99" s="117">
        <v>29870</v>
      </c>
      <c r="F99" s="117">
        <v>3610</v>
      </c>
      <c r="G99" s="117">
        <v>18255</v>
      </c>
      <c r="H99" s="117">
        <v>836760</v>
      </c>
      <c r="I99" s="117">
        <v>7895010</v>
      </c>
    </row>
    <row r="100" spans="1:9" x14ac:dyDescent="0.25">
      <c r="A100" s="116" t="s">
        <v>119</v>
      </c>
      <c r="B100" s="116" t="s">
        <v>241</v>
      </c>
      <c r="C100" s="116" t="s">
        <v>338</v>
      </c>
      <c r="D100" s="117">
        <v>1975</v>
      </c>
      <c r="E100" s="117">
        <v>20045</v>
      </c>
      <c r="F100" s="117">
        <v>1800</v>
      </c>
      <c r="G100" s="117">
        <v>12240</v>
      </c>
      <c r="H100" s="117">
        <v>535915</v>
      </c>
      <c r="I100" s="117">
        <v>5244775</v>
      </c>
    </row>
    <row r="101" spans="1:9" x14ac:dyDescent="0.25">
      <c r="A101" s="116" t="s">
        <v>119</v>
      </c>
      <c r="B101" s="116" t="s">
        <v>339</v>
      </c>
      <c r="C101" s="116" t="s">
        <v>340</v>
      </c>
      <c r="D101" s="117">
        <v>0</v>
      </c>
      <c r="E101" s="117">
        <v>10</v>
      </c>
      <c r="F101" s="117"/>
      <c r="G101" s="117"/>
      <c r="H101" s="117"/>
      <c r="I101" s="117"/>
    </row>
    <row r="102" spans="1:9" x14ac:dyDescent="0.25">
      <c r="A102" s="116" t="s">
        <v>119</v>
      </c>
      <c r="B102" s="116" t="s">
        <v>242</v>
      </c>
      <c r="C102" s="116" t="s">
        <v>341</v>
      </c>
      <c r="D102" s="117">
        <v>18015</v>
      </c>
      <c r="E102" s="117">
        <v>200485</v>
      </c>
      <c r="F102" s="117">
        <v>16660</v>
      </c>
      <c r="G102" s="117">
        <v>119435</v>
      </c>
      <c r="H102" s="117">
        <v>5846550</v>
      </c>
      <c r="I102" s="117">
        <v>60859170</v>
      </c>
    </row>
    <row r="103" spans="1:9" x14ac:dyDescent="0.25">
      <c r="A103" s="116" t="s">
        <v>119</v>
      </c>
      <c r="B103" s="116" t="s">
        <v>243</v>
      </c>
      <c r="C103" s="116" t="s">
        <v>84</v>
      </c>
      <c r="D103" s="117">
        <v>20635</v>
      </c>
      <c r="E103" s="117">
        <v>238120</v>
      </c>
      <c r="F103" s="117">
        <v>18915</v>
      </c>
      <c r="G103" s="117">
        <v>139335</v>
      </c>
      <c r="H103" s="117">
        <v>6659890</v>
      </c>
      <c r="I103" s="117">
        <v>71364605</v>
      </c>
    </row>
    <row r="104" spans="1:9" x14ac:dyDescent="0.25">
      <c r="A104" s="116" t="s">
        <v>119</v>
      </c>
      <c r="B104" s="116" t="s">
        <v>244</v>
      </c>
      <c r="C104" s="116" t="s">
        <v>342</v>
      </c>
      <c r="D104" s="117">
        <v>19750</v>
      </c>
      <c r="E104" s="117">
        <v>134835</v>
      </c>
      <c r="F104" s="117">
        <v>18480</v>
      </c>
      <c r="G104" s="117">
        <v>85285</v>
      </c>
      <c r="H104" s="117">
        <v>4219220</v>
      </c>
      <c r="I104" s="117">
        <v>41627475</v>
      </c>
    </row>
    <row r="105" spans="1:9" x14ac:dyDescent="0.25">
      <c r="A105" s="116" t="s">
        <v>119</v>
      </c>
      <c r="B105" s="116" t="s">
        <v>245</v>
      </c>
      <c r="C105" s="116" t="s">
        <v>86</v>
      </c>
      <c r="D105" s="117">
        <v>11465</v>
      </c>
      <c r="E105" s="117">
        <v>88870</v>
      </c>
      <c r="F105" s="117">
        <v>10525</v>
      </c>
      <c r="G105" s="117">
        <v>52625</v>
      </c>
      <c r="H105" s="117">
        <v>2515090</v>
      </c>
      <c r="I105" s="117">
        <v>24433040</v>
      </c>
    </row>
    <row r="106" spans="1:9" x14ac:dyDescent="0.25">
      <c r="A106" s="116" t="s">
        <v>119</v>
      </c>
      <c r="B106" s="116" t="s">
        <v>246</v>
      </c>
      <c r="C106" s="116" t="s">
        <v>343</v>
      </c>
      <c r="D106" s="117">
        <v>12110</v>
      </c>
      <c r="E106" s="117">
        <v>135140</v>
      </c>
      <c r="F106" s="117">
        <v>11100</v>
      </c>
      <c r="G106" s="117">
        <v>77445</v>
      </c>
      <c r="H106" s="117">
        <v>3449170</v>
      </c>
      <c r="I106" s="117">
        <v>32857505</v>
      </c>
    </row>
    <row r="107" spans="1:9" x14ac:dyDescent="0.25">
      <c r="A107" s="116" t="s">
        <v>119</v>
      </c>
      <c r="B107" s="116" t="s">
        <v>247</v>
      </c>
      <c r="C107" s="116" t="s">
        <v>344</v>
      </c>
      <c r="D107" s="117">
        <v>5825</v>
      </c>
      <c r="E107" s="117">
        <v>61765</v>
      </c>
      <c r="F107" s="117">
        <v>5350</v>
      </c>
      <c r="G107" s="117">
        <v>38705</v>
      </c>
      <c r="H107" s="117">
        <v>1731410</v>
      </c>
      <c r="I107" s="117">
        <v>16579900</v>
      </c>
    </row>
    <row r="108" spans="1:9" x14ac:dyDescent="0.25">
      <c r="A108" s="116" t="s">
        <v>119</v>
      </c>
      <c r="B108" s="116" t="s">
        <v>248</v>
      </c>
      <c r="C108" s="116" t="s">
        <v>345</v>
      </c>
      <c r="D108" s="117">
        <v>5920</v>
      </c>
      <c r="E108" s="117">
        <v>54140</v>
      </c>
      <c r="F108" s="117">
        <v>5250</v>
      </c>
      <c r="G108" s="117">
        <v>32205</v>
      </c>
      <c r="H108" s="117">
        <v>1487995</v>
      </c>
      <c r="I108" s="117">
        <v>13889645</v>
      </c>
    </row>
    <row r="109" spans="1:9" x14ac:dyDescent="0.25">
      <c r="A109" s="116" t="s">
        <v>119</v>
      </c>
      <c r="B109" s="116" t="s">
        <v>249</v>
      </c>
      <c r="C109" s="116" t="s">
        <v>346</v>
      </c>
      <c r="D109" s="117">
        <v>4455</v>
      </c>
      <c r="E109" s="117">
        <v>43585</v>
      </c>
      <c r="F109" s="117">
        <v>4060</v>
      </c>
      <c r="G109" s="117">
        <v>26305</v>
      </c>
      <c r="H109" s="117">
        <v>1189495</v>
      </c>
      <c r="I109" s="117">
        <v>11274575</v>
      </c>
    </row>
    <row r="110" spans="1:9" x14ac:dyDescent="0.25">
      <c r="A110" s="116" t="s">
        <v>119</v>
      </c>
      <c r="B110" s="116" t="s">
        <v>250</v>
      </c>
      <c r="C110" s="116" t="s">
        <v>347</v>
      </c>
      <c r="D110" s="117">
        <v>20110</v>
      </c>
      <c r="E110" s="117">
        <v>276810</v>
      </c>
      <c r="F110" s="117">
        <v>18530</v>
      </c>
      <c r="G110" s="117">
        <v>148960</v>
      </c>
      <c r="H110" s="117">
        <v>7016370</v>
      </c>
      <c r="I110" s="117">
        <v>76401290</v>
      </c>
    </row>
    <row r="111" spans="1:9" x14ac:dyDescent="0.25">
      <c r="A111" s="116" t="s">
        <v>126</v>
      </c>
      <c r="B111" s="116" t="s">
        <v>150</v>
      </c>
      <c r="C111" s="116" t="s">
        <v>97</v>
      </c>
      <c r="D111" s="117">
        <v>10735</v>
      </c>
      <c r="E111" s="117">
        <v>103145</v>
      </c>
      <c r="F111" s="117">
        <v>9900</v>
      </c>
      <c r="G111" s="117">
        <v>69650</v>
      </c>
      <c r="H111" s="117">
        <v>6390690</v>
      </c>
      <c r="I111" s="117">
        <v>65526190</v>
      </c>
    </row>
    <row r="112" spans="1:9" x14ac:dyDescent="0.25">
      <c r="A112" s="116" t="s">
        <v>126</v>
      </c>
      <c r="B112" s="116" t="s">
        <v>151</v>
      </c>
      <c r="C112" s="116" t="s">
        <v>96</v>
      </c>
      <c r="D112" s="117">
        <v>6460</v>
      </c>
      <c r="E112" s="117">
        <v>61675</v>
      </c>
      <c r="F112" s="117">
        <v>5985</v>
      </c>
      <c r="G112" s="117">
        <v>42470</v>
      </c>
      <c r="H112" s="117">
        <v>4189180</v>
      </c>
      <c r="I112" s="117">
        <v>39982530</v>
      </c>
    </row>
    <row r="113" spans="1:9" x14ac:dyDescent="0.25">
      <c r="A113" s="116" t="s">
        <v>126</v>
      </c>
      <c r="B113" s="116" t="s">
        <v>152</v>
      </c>
      <c r="C113" s="116" t="s">
        <v>95</v>
      </c>
      <c r="D113" s="117">
        <v>5335</v>
      </c>
      <c r="E113" s="117">
        <v>46005</v>
      </c>
      <c r="F113" s="117">
        <v>4910</v>
      </c>
      <c r="G113" s="117">
        <v>31495</v>
      </c>
      <c r="H113" s="117">
        <v>3072010</v>
      </c>
      <c r="I113" s="117">
        <v>29582790</v>
      </c>
    </row>
    <row r="114" spans="1:9" x14ac:dyDescent="0.25">
      <c r="A114" s="116" t="s">
        <v>126</v>
      </c>
      <c r="B114" s="116" t="s">
        <v>153</v>
      </c>
      <c r="C114" s="116" t="s">
        <v>106</v>
      </c>
      <c r="D114" s="117">
        <v>3425</v>
      </c>
      <c r="E114" s="117">
        <v>20960</v>
      </c>
      <c r="F114" s="117">
        <v>3140</v>
      </c>
      <c r="G114" s="117">
        <v>13915</v>
      </c>
      <c r="H114" s="117">
        <v>1384905</v>
      </c>
      <c r="I114" s="117">
        <v>13026915</v>
      </c>
    </row>
    <row r="115" spans="1:9" x14ac:dyDescent="0.25">
      <c r="A115" s="116" t="s">
        <v>126</v>
      </c>
      <c r="B115" s="116" t="s">
        <v>154</v>
      </c>
      <c r="C115" s="116" t="s">
        <v>94</v>
      </c>
      <c r="D115" s="117">
        <v>27385</v>
      </c>
      <c r="E115" s="117">
        <v>194465</v>
      </c>
      <c r="F115" s="117">
        <v>25665</v>
      </c>
      <c r="G115" s="117">
        <v>137775</v>
      </c>
      <c r="H115" s="117">
        <v>15130150</v>
      </c>
      <c r="I115" s="117">
        <v>160803890</v>
      </c>
    </row>
    <row r="116" spans="1:9" x14ac:dyDescent="0.25">
      <c r="A116" s="116" t="s">
        <v>126</v>
      </c>
      <c r="B116" s="116" t="s">
        <v>155</v>
      </c>
      <c r="C116" s="116" t="s">
        <v>260</v>
      </c>
      <c r="D116" s="117">
        <v>5305</v>
      </c>
      <c r="E116" s="117">
        <v>40255</v>
      </c>
      <c r="F116" s="117">
        <v>4885</v>
      </c>
      <c r="G116" s="117">
        <v>27565</v>
      </c>
      <c r="H116" s="117">
        <v>2582545</v>
      </c>
      <c r="I116" s="117">
        <v>24905190</v>
      </c>
    </row>
    <row r="117" spans="1:9" x14ac:dyDescent="0.25">
      <c r="A117" s="116" t="s">
        <v>126</v>
      </c>
      <c r="B117" s="116" t="s">
        <v>156</v>
      </c>
      <c r="C117" s="116" t="s">
        <v>261</v>
      </c>
      <c r="D117" s="117">
        <v>3790</v>
      </c>
      <c r="E117" s="117">
        <v>35385</v>
      </c>
      <c r="F117" s="117">
        <v>3510</v>
      </c>
      <c r="G117" s="117">
        <v>25240</v>
      </c>
      <c r="H117" s="117">
        <v>2449550</v>
      </c>
      <c r="I117" s="117">
        <v>24288565</v>
      </c>
    </row>
    <row r="118" spans="1:9" x14ac:dyDescent="0.25">
      <c r="A118" s="116" t="s">
        <v>126</v>
      </c>
      <c r="B118" s="116" t="s">
        <v>157</v>
      </c>
      <c r="C118" s="116" t="s">
        <v>262</v>
      </c>
      <c r="D118" s="117">
        <v>2545</v>
      </c>
      <c r="E118" s="117">
        <v>19445</v>
      </c>
      <c r="F118" s="117">
        <v>2365</v>
      </c>
      <c r="G118" s="117">
        <v>13380</v>
      </c>
      <c r="H118" s="117">
        <v>1237170</v>
      </c>
      <c r="I118" s="117">
        <v>11845180</v>
      </c>
    </row>
    <row r="119" spans="1:9" x14ac:dyDescent="0.25">
      <c r="A119" s="116" t="s">
        <v>126</v>
      </c>
      <c r="B119" s="116" t="s">
        <v>158</v>
      </c>
      <c r="C119" s="116" t="s">
        <v>263</v>
      </c>
      <c r="D119" s="117">
        <v>4900</v>
      </c>
      <c r="E119" s="117">
        <v>48115</v>
      </c>
      <c r="F119" s="117">
        <v>4520</v>
      </c>
      <c r="G119" s="117">
        <v>31990</v>
      </c>
      <c r="H119" s="117">
        <v>3090370</v>
      </c>
      <c r="I119" s="117">
        <v>29782770</v>
      </c>
    </row>
    <row r="120" spans="1:9" x14ac:dyDescent="0.25">
      <c r="A120" s="116" t="s">
        <v>126</v>
      </c>
      <c r="B120" s="116" t="s">
        <v>159</v>
      </c>
      <c r="C120" s="116" t="s">
        <v>105</v>
      </c>
      <c r="D120" s="117">
        <v>6625</v>
      </c>
      <c r="E120" s="117">
        <v>44490</v>
      </c>
      <c r="F120" s="117">
        <v>6190</v>
      </c>
      <c r="G120" s="117">
        <v>31645</v>
      </c>
      <c r="H120" s="117">
        <v>3201795</v>
      </c>
      <c r="I120" s="117">
        <v>30263850</v>
      </c>
    </row>
    <row r="121" spans="1:9" x14ac:dyDescent="0.25">
      <c r="A121" s="116" t="s">
        <v>126</v>
      </c>
      <c r="B121" s="116" t="s">
        <v>160</v>
      </c>
      <c r="C121" s="116" t="s">
        <v>264</v>
      </c>
      <c r="D121" s="117">
        <v>5435</v>
      </c>
      <c r="E121" s="117">
        <v>42310</v>
      </c>
      <c r="F121" s="117">
        <v>4985</v>
      </c>
      <c r="G121" s="117">
        <v>29030</v>
      </c>
      <c r="H121" s="117">
        <v>2603765</v>
      </c>
      <c r="I121" s="117">
        <v>25290435</v>
      </c>
    </row>
    <row r="122" spans="1:9" x14ac:dyDescent="0.25">
      <c r="A122" s="116" t="s">
        <v>126</v>
      </c>
      <c r="B122" s="116" t="s">
        <v>161</v>
      </c>
      <c r="C122" s="116" t="s">
        <v>265</v>
      </c>
      <c r="D122" s="117">
        <v>23385</v>
      </c>
      <c r="E122" s="117">
        <v>251810</v>
      </c>
      <c r="F122" s="117">
        <v>21910</v>
      </c>
      <c r="G122" s="117">
        <v>168560</v>
      </c>
      <c r="H122" s="117">
        <v>15714280</v>
      </c>
      <c r="I122" s="117">
        <v>164118110</v>
      </c>
    </row>
    <row r="123" spans="1:9" x14ac:dyDescent="0.25">
      <c r="A123" s="116" t="s">
        <v>126</v>
      </c>
      <c r="B123" s="116" t="s">
        <v>162</v>
      </c>
      <c r="C123" s="116" t="s">
        <v>266</v>
      </c>
      <c r="D123" s="117">
        <v>43635</v>
      </c>
      <c r="E123" s="117">
        <v>399520</v>
      </c>
      <c r="F123" s="117">
        <v>40950</v>
      </c>
      <c r="G123" s="117">
        <v>260555</v>
      </c>
      <c r="H123" s="117">
        <v>26291555</v>
      </c>
      <c r="I123" s="117">
        <v>274843325</v>
      </c>
    </row>
    <row r="124" spans="1:9" x14ac:dyDescent="0.25">
      <c r="A124" s="116" t="s">
        <v>126</v>
      </c>
      <c r="B124" s="116" t="s">
        <v>163</v>
      </c>
      <c r="C124" s="116" t="s">
        <v>267</v>
      </c>
      <c r="D124" s="117">
        <v>12980</v>
      </c>
      <c r="E124" s="117">
        <v>119655</v>
      </c>
      <c r="F124" s="117">
        <v>12095</v>
      </c>
      <c r="G124" s="117">
        <v>81415</v>
      </c>
      <c r="H124" s="117">
        <v>7753695</v>
      </c>
      <c r="I124" s="117">
        <v>77142715</v>
      </c>
    </row>
    <row r="125" spans="1:9" x14ac:dyDescent="0.25">
      <c r="A125" s="116" t="s">
        <v>126</v>
      </c>
      <c r="B125" s="116" t="s">
        <v>164</v>
      </c>
      <c r="C125" s="116" t="s">
        <v>268</v>
      </c>
      <c r="D125" s="117">
        <v>2575</v>
      </c>
      <c r="E125" s="117">
        <v>18600</v>
      </c>
      <c r="F125" s="117">
        <v>2320</v>
      </c>
      <c r="G125" s="117">
        <v>12940</v>
      </c>
      <c r="H125" s="117">
        <v>1228695</v>
      </c>
      <c r="I125" s="117">
        <v>11621620</v>
      </c>
    </row>
    <row r="126" spans="1:9" x14ac:dyDescent="0.25">
      <c r="A126" s="116" t="s">
        <v>126</v>
      </c>
      <c r="B126" s="116" t="s">
        <v>165</v>
      </c>
      <c r="C126" s="116" t="s">
        <v>269</v>
      </c>
      <c r="D126" s="117">
        <v>5625</v>
      </c>
      <c r="E126" s="117">
        <v>51840</v>
      </c>
      <c r="F126" s="117">
        <v>5225</v>
      </c>
      <c r="G126" s="117">
        <v>33450</v>
      </c>
      <c r="H126" s="117">
        <v>3031300</v>
      </c>
      <c r="I126" s="117">
        <v>29216840</v>
      </c>
    </row>
    <row r="127" spans="1:9" x14ac:dyDescent="0.25">
      <c r="A127" s="116" t="s">
        <v>126</v>
      </c>
      <c r="B127" s="116" t="s">
        <v>166</v>
      </c>
      <c r="C127" s="116" t="s">
        <v>270</v>
      </c>
      <c r="D127" s="117">
        <v>12735</v>
      </c>
      <c r="E127" s="117">
        <v>94870</v>
      </c>
      <c r="F127" s="117">
        <v>11820</v>
      </c>
      <c r="G127" s="117">
        <v>64615</v>
      </c>
      <c r="H127" s="117">
        <v>6445805</v>
      </c>
      <c r="I127" s="117">
        <v>61798340</v>
      </c>
    </row>
    <row r="128" spans="1:9" x14ac:dyDescent="0.25">
      <c r="A128" s="116" t="s">
        <v>126</v>
      </c>
      <c r="B128" s="116" t="s">
        <v>167</v>
      </c>
      <c r="C128" s="116" t="s">
        <v>271</v>
      </c>
      <c r="D128" s="117">
        <v>4480</v>
      </c>
      <c r="E128" s="117">
        <v>41065</v>
      </c>
      <c r="F128" s="117">
        <v>4115</v>
      </c>
      <c r="G128" s="117">
        <v>27655</v>
      </c>
      <c r="H128" s="117">
        <v>2518545</v>
      </c>
      <c r="I128" s="117">
        <v>24363510</v>
      </c>
    </row>
    <row r="129" spans="1:9" x14ac:dyDescent="0.25">
      <c r="A129" s="116" t="s">
        <v>126</v>
      </c>
      <c r="B129" s="116" t="s">
        <v>168</v>
      </c>
      <c r="C129" s="116" t="s">
        <v>272</v>
      </c>
      <c r="D129" s="117">
        <v>4180</v>
      </c>
      <c r="E129" s="117">
        <v>34840</v>
      </c>
      <c r="F129" s="117">
        <v>3845</v>
      </c>
      <c r="G129" s="117">
        <v>22365</v>
      </c>
      <c r="H129" s="117">
        <v>2139195</v>
      </c>
      <c r="I129" s="117">
        <v>20311595</v>
      </c>
    </row>
    <row r="130" spans="1:9" x14ac:dyDescent="0.25">
      <c r="A130" s="116" t="s">
        <v>126</v>
      </c>
      <c r="B130" s="116" t="s">
        <v>169</v>
      </c>
      <c r="C130" s="116" t="s">
        <v>273</v>
      </c>
      <c r="D130" s="117">
        <v>4775</v>
      </c>
      <c r="E130" s="117">
        <v>31005</v>
      </c>
      <c r="F130" s="117">
        <v>4440</v>
      </c>
      <c r="G130" s="117">
        <v>21920</v>
      </c>
      <c r="H130" s="117">
        <v>2558110</v>
      </c>
      <c r="I130" s="117">
        <v>27150385</v>
      </c>
    </row>
    <row r="131" spans="1:9" x14ac:dyDescent="0.25">
      <c r="A131" s="116" t="s">
        <v>126</v>
      </c>
      <c r="B131" s="116" t="s">
        <v>170</v>
      </c>
      <c r="C131" s="116" t="s">
        <v>274</v>
      </c>
      <c r="D131" s="117">
        <v>9490</v>
      </c>
      <c r="E131" s="117">
        <v>95760</v>
      </c>
      <c r="F131" s="117">
        <v>8780</v>
      </c>
      <c r="G131" s="117">
        <v>63720</v>
      </c>
      <c r="H131" s="117">
        <v>5903920</v>
      </c>
      <c r="I131" s="117">
        <v>58498230</v>
      </c>
    </row>
    <row r="132" spans="1:9" x14ac:dyDescent="0.25">
      <c r="A132" s="116" t="s">
        <v>126</v>
      </c>
      <c r="B132" s="116" t="s">
        <v>171</v>
      </c>
      <c r="C132" s="116" t="s">
        <v>275</v>
      </c>
      <c r="D132" s="117">
        <v>9735</v>
      </c>
      <c r="E132" s="117">
        <v>78485</v>
      </c>
      <c r="F132" s="117">
        <v>9040</v>
      </c>
      <c r="G132" s="117">
        <v>50635</v>
      </c>
      <c r="H132" s="117">
        <v>4669745</v>
      </c>
      <c r="I132" s="117">
        <v>44755200</v>
      </c>
    </row>
    <row r="133" spans="1:9" x14ac:dyDescent="0.25">
      <c r="A133" s="116" t="s">
        <v>126</v>
      </c>
      <c r="B133" s="116" t="s">
        <v>172</v>
      </c>
      <c r="C133" s="116" t="s">
        <v>276</v>
      </c>
      <c r="D133" s="117">
        <v>1530</v>
      </c>
      <c r="E133" s="117">
        <v>11220</v>
      </c>
      <c r="F133" s="117">
        <v>1390</v>
      </c>
      <c r="G133" s="117">
        <v>7830</v>
      </c>
      <c r="H133" s="117">
        <v>767810</v>
      </c>
      <c r="I133" s="117">
        <v>7072680</v>
      </c>
    </row>
    <row r="134" spans="1:9" x14ac:dyDescent="0.25">
      <c r="A134" s="116" t="s">
        <v>126</v>
      </c>
      <c r="B134" s="116" t="s">
        <v>173</v>
      </c>
      <c r="C134" s="116" t="s">
        <v>277</v>
      </c>
      <c r="D134" s="117">
        <v>5725</v>
      </c>
      <c r="E134" s="117">
        <v>61290</v>
      </c>
      <c r="F134" s="117">
        <v>5245</v>
      </c>
      <c r="G134" s="117">
        <v>36845</v>
      </c>
      <c r="H134" s="117">
        <v>3265915</v>
      </c>
      <c r="I134" s="117">
        <v>31414345</v>
      </c>
    </row>
    <row r="135" spans="1:9" x14ac:dyDescent="0.25">
      <c r="A135" s="116" t="s">
        <v>126</v>
      </c>
      <c r="B135" s="116" t="s">
        <v>174</v>
      </c>
      <c r="C135" s="116" t="s">
        <v>93</v>
      </c>
      <c r="D135" s="117">
        <v>7195</v>
      </c>
      <c r="E135" s="117">
        <v>49040</v>
      </c>
      <c r="F135" s="117">
        <v>6705</v>
      </c>
      <c r="G135" s="117">
        <v>33560</v>
      </c>
      <c r="H135" s="117">
        <v>3296975</v>
      </c>
      <c r="I135" s="117">
        <v>31120815</v>
      </c>
    </row>
    <row r="136" spans="1:9" x14ac:dyDescent="0.25">
      <c r="A136" s="116" t="s">
        <v>126</v>
      </c>
      <c r="B136" s="116" t="s">
        <v>175</v>
      </c>
      <c r="C136" s="116" t="s">
        <v>278</v>
      </c>
      <c r="D136" s="117">
        <v>8920</v>
      </c>
      <c r="E136" s="117">
        <v>103445</v>
      </c>
      <c r="F136" s="117">
        <v>8330</v>
      </c>
      <c r="G136" s="117">
        <v>73230</v>
      </c>
      <c r="H136" s="117">
        <v>6920685</v>
      </c>
      <c r="I136" s="117">
        <v>71103635</v>
      </c>
    </row>
    <row r="137" spans="1:9" x14ac:dyDescent="0.25">
      <c r="A137" s="116" t="s">
        <v>126</v>
      </c>
      <c r="B137" s="116" t="s">
        <v>176</v>
      </c>
      <c r="C137" s="116" t="s">
        <v>279</v>
      </c>
      <c r="D137" s="117">
        <v>10805</v>
      </c>
      <c r="E137" s="117">
        <v>106120</v>
      </c>
      <c r="F137" s="117">
        <v>10095</v>
      </c>
      <c r="G137" s="117">
        <v>67210</v>
      </c>
      <c r="H137" s="117">
        <v>6243445</v>
      </c>
      <c r="I137" s="117">
        <v>62673425</v>
      </c>
    </row>
    <row r="138" spans="1:9" x14ac:dyDescent="0.25">
      <c r="A138" s="116" t="s">
        <v>126</v>
      </c>
      <c r="B138" s="116" t="s">
        <v>177</v>
      </c>
      <c r="C138" s="116" t="s">
        <v>280</v>
      </c>
      <c r="D138" s="117">
        <v>19580</v>
      </c>
      <c r="E138" s="117">
        <v>229165</v>
      </c>
      <c r="F138" s="117">
        <v>18195</v>
      </c>
      <c r="G138" s="117">
        <v>155900</v>
      </c>
      <c r="H138" s="117">
        <v>15833425</v>
      </c>
      <c r="I138" s="117">
        <v>178183700</v>
      </c>
    </row>
    <row r="139" spans="1:9" x14ac:dyDescent="0.25">
      <c r="A139" s="116" t="s">
        <v>126</v>
      </c>
      <c r="B139" s="116" t="s">
        <v>178</v>
      </c>
      <c r="C139" s="116" t="s">
        <v>92</v>
      </c>
      <c r="D139" s="117">
        <v>8385</v>
      </c>
      <c r="E139" s="117">
        <v>79080</v>
      </c>
      <c r="F139" s="117">
        <v>7770</v>
      </c>
      <c r="G139" s="117">
        <v>48785</v>
      </c>
      <c r="H139" s="117">
        <v>4703840</v>
      </c>
      <c r="I139" s="117">
        <v>46519930</v>
      </c>
    </row>
    <row r="140" spans="1:9" x14ac:dyDescent="0.25">
      <c r="A140" s="116" t="s">
        <v>126</v>
      </c>
      <c r="B140" s="116" t="s">
        <v>179</v>
      </c>
      <c r="C140" s="116" t="s">
        <v>91</v>
      </c>
      <c r="D140" s="117">
        <v>6180</v>
      </c>
      <c r="E140" s="117">
        <v>56955</v>
      </c>
      <c r="F140" s="117">
        <v>5680</v>
      </c>
      <c r="G140" s="117">
        <v>37400</v>
      </c>
      <c r="H140" s="117">
        <v>3604280</v>
      </c>
      <c r="I140" s="117">
        <v>35454600</v>
      </c>
    </row>
    <row r="141" spans="1:9" x14ac:dyDescent="0.25">
      <c r="A141" s="116" t="s">
        <v>126</v>
      </c>
      <c r="B141" s="116" t="s">
        <v>180</v>
      </c>
      <c r="C141" s="116" t="s">
        <v>281</v>
      </c>
      <c r="D141" s="117">
        <v>14940</v>
      </c>
      <c r="E141" s="117">
        <v>138855</v>
      </c>
      <c r="F141" s="117">
        <v>13905</v>
      </c>
      <c r="G141" s="117">
        <v>85455</v>
      </c>
      <c r="H141" s="117">
        <v>8023180</v>
      </c>
      <c r="I141" s="117">
        <v>78839545</v>
      </c>
    </row>
    <row r="142" spans="1:9" x14ac:dyDescent="0.25">
      <c r="A142" s="116" t="s">
        <v>126</v>
      </c>
      <c r="B142" s="116" t="s">
        <v>181</v>
      </c>
      <c r="C142" s="116" t="s">
        <v>282</v>
      </c>
      <c r="D142" s="117">
        <v>13265</v>
      </c>
      <c r="E142" s="117">
        <v>92635</v>
      </c>
      <c r="F142" s="117">
        <v>12335</v>
      </c>
      <c r="G142" s="117">
        <v>62975</v>
      </c>
      <c r="H142" s="117">
        <v>6347875</v>
      </c>
      <c r="I142" s="117">
        <v>61782240</v>
      </c>
    </row>
    <row r="143" spans="1:9" x14ac:dyDescent="0.25">
      <c r="A143" s="116" t="s">
        <v>126</v>
      </c>
      <c r="B143" s="116" t="s">
        <v>182</v>
      </c>
      <c r="C143" s="116" t="s">
        <v>90</v>
      </c>
      <c r="D143" s="117">
        <v>3220</v>
      </c>
      <c r="E143" s="117">
        <v>23315</v>
      </c>
      <c r="F143" s="117">
        <v>2925</v>
      </c>
      <c r="G143" s="117">
        <v>14890</v>
      </c>
      <c r="H143" s="117">
        <v>1381880</v>
      </c>
      <c r="I143" s="117">
        <v>13236510</v>
      </c>
    </row>
    <row r="144" spans="1:9" x14ac:dyDescent="0.25">
      <c r="A144" s="116" t="s">
        <v>126</v>
      </c>
      <c r="B144" s="116" t="s">
        <v>183</v>
      </c>
      <c r="C144" s="116" t="s">
        <v>283</v>
      </c>
      <c r="D144" s="117">
        <v>33475</v>
      </c>
      <c r="E144" s="117">
        <v>314890</v>
      </c>
      <c r="F144" s="117">
        <v>31220</v>
      </c>
      <c r="G144" s="117">
        <v>206870</v>
      </c>
      <c r="H144" s="117">
        <v>20014960</v>
      </c>
      <c r="I144" s="117">
        <v>204647315</v>
      </c>
    </row>
    <row r="145" spans="1:9" x14ac:dyDescent="0.25">
      <c r="A145" s="116" t="s">
        <v>126</v>
      </c>
      <c r="B145" s="116" t="s">
        <v>386</v>
      </c>
      <c r="C145" s="116" t="s">
        <v>184</v>
      </c>
      <c r="D145" s="117">
        <v>8355</v>
      </c>
      <c r="E145" s="117">
        <v>51275</v>
      </c>
      <c r="F145" s="117">
        <v>7580</v>
      </c>
      <c r="G145" s="117">
        <v>37620</v>
      </c>
      <c r="H145" s="117">
        <v>4196690</v>
      </c>
      <c r="I145" s="117">
        <v>42395025</v>
      </c>
    </row>
    <row r="146" spans="1:9" x14ac:dyDescent="0.25">
      <c r="A146" s="116" t="s">
        <v>126</v>
      </c>
      <c r="B146" s="116" t="s">
        <v>386</v>
      </c>
      <c r="C146" s="116" t="s">
        <v>284</v>
      </c>
      <c r="D146" s="117">
        <v>0</v>
      </c>
      <c r="E146" s="117">
        <v>10</v>
      </c>
      <c r="F146" s="117">
        <v>0</v>
      </c>
      <c r="G146" s="117">
        <v>10</v>
      </c>
      <c r="H146" s="117">
        <v>790</v>
      </c>
      <c r="I146" s="117">
        <v>9345</v>
      </c>
    </row>
    <row r="147" spans="1:9" x14ac:dyDescent="0.25">
      <c r="A147" s="116" t="s">
        <v>126</v>
      </c>
      <c r="B147" s="116" t="s">
        <v>101</v>
      </c>
      <c r="C147" s="116" t="s">
        <v>185</v>
      </c>
      <c r="D147" s="117">
        <v>3060</v>
      </c>
      <c r="E147" s="117">
        <v>19895</v>
      </c>
      <c r="F147" s="117">
        <v>2680</v>
      </c>
      <c r="G147" s="117">
        <v>13400</v>
      </c>
      <c r="H147" s="117">
        <v>1438125</v>
      </c>
      <c r="I147" s="117">
        <v>14395255</v>
      </c>
    </row>
    <row r="148" spans="1:9" x14ac:dyDescent="0.25">
      <c r="A148" s="116" t="s">
        <v>126</v>
      </c>
      <c r="B148" s="116" t="s">
        <v>186</v>
      </c>
      <c r="C148" s="116" t="s">
        <v>285</v>
      </c>
      <c r="D148" s="117">
        <v>14100</v>
      </c>
      <c r="E148" s="117">
        <v>142465</v>
      </c>
      <c r="F148" s="117">
        <v>13155</v>
      </c>
      <c r="G148" s="117">
        <v>98570</v>
      </c>
      <c r="H148" s="117">
        <v>9328750</v>
      </c>
      <c r="I148" s="117">
        <v>95000805</v>
      </c>
    </row>
    <row r="149" spans="1:9" x14ac:dyDescent="0.25">
      <c r="A149" s="116" t="s">
        <v>126</v>
      </c>
      <c r="B149" s="116" t="s">
        <v>187</v>
      </c>
      <c r="C149" s="116" t="s">
        <v>286</v>
      </c>
      <c r="D149" s="117">
        <v>4950</v>
      </c>
      <c r="E149" s="117">
        <v>28340</v>
      </c>
      <c r="F149" s="117">
        <v>4595</v>
      </c>
      <c r="G149" s="117">
        <v>19535</v>
      </c>
      <c r="H149" s="117">
        <v>2273445</v>
      </c>
      <c r="I149" s="117">
        <v>22667600</v>
      </c>
    </row>
    <row r="150" spans="1:9" x14ac:dyDescent="0.25">
      <c r="A150" s="116" t="s">
        <v>126</v>
      </c>
      <c r="B150" s="116" t="s">
        <v>188</v>
      </c>
      <c r="C150" s="116" t="s">
        <v>287</v>
      </c>
      <c r="D150" s="117">
        <v>27055</v>
      </c>
      <c r="E150" s="117">
        <v>342500</v>
      </c>
      <c r="F150" s="117">
        <v>25415</v>
      </c>
      <c r="G150" s="117">
        <v>206890</v>
      </c>
      <c r="H150" s="117">
        <v>19291005</v>
      </c>
      <c r="I150" s="117">
        <v>203209885</v>
      </c>
    </row>
    <row r="151" spans="1:9" x14ac:dyDescent="0.25">
      <c r="A151" s="116" t="s">
        <v>126</v>
      </c>
      <c r="B151" s="116" t="s">
        <v>189</v>
      </c>
      <c r="C151" s="116" t="s">
        <v>288</v>
      </c>
      <c r="D151" s="117">
        <v>4135</v>
      </c>
      <c r="E151" s="117">
        <v>31295</v>
      </c>
      <c r="F151" s="117">
        <v>3755</v>
      </c>
      <c r="G151" s="117">
        <v>20340</v>
      </c>
      <c r="H151" s="117">
        <v>1777715</v>
      </c>
      <c r="I151" s="117">
        <v>16583085</v>
      </c>
    </row>
    <row r="152" spans="1:9" x14ac:dyDescent="0.25">
      <c r="A152" s="116" t="s">
        <v>126</v>
      </c>
      <c r="B152" s="116" t="s">
        <v>190</v>
      </c>
      <c r="C152" s="116" t="s">
        <v>89</v>
      </c>
      <c r="D152" s="117">
        <v>2545</v>
      </c>
      <c r="E152" s="117">
        <v>27030</v>
      </c>
      <c r="F152" s="117">
        <v>2355</v>
      </c>
      <c r="G152" s="117">
        <v>18460</v>
      </c>
      <c r="H152" s="117">
        <v>1664330</v>
      </c>
      <c r="I152" s="117">
        <v>16197945</v>
      </c>
    </row>
    <row r="153" spans="1:9" x14ac:dyDescent="0.25">
      <c r="A153" s="116" t="s">
        <v>126</v>
      </c>
      <c r="B153" s="116" t="s">
        <v>191</v>
      </c>
      <c r="C153" s="116" t="s">
        <v>289</v>
      </c>
      <c r="D153" s="117">
        <v>3090</v>
      </c>
      <c r="E153" s="117">
        <v>32210</v>
      </c>
      <c r="F153" s="117">
        <v>2855</v>
      </c>
      <c r="G153" s="117">
        <v>21100</v>
      </c>
      <c r="H153" s="117">
        <v>1890315</v>
      </c>
      <c r="I153" s="117">
        <v>17835440</v>
      </c>
    </row>
    <row r="154" spans="1:9" x14ac:dyDescent="0.25">
      <c r="A154" s="116" t="s">
        <v>126</v>
      </c>
      <c r="B154" s="116" t="s">
        <v>192</v>
      </c>
      <c r="C154" s="116" t="s">
        <v>290</v>
      </c>
      <c r="D154" s="117">
        <v>17335</v>
      </c>
      <c r="E154" s="117">
        <v>157200</v>
      </c>
      <c r="F154" s="117">
        <v>16175</v>
      </c>
      <c r="G154" s="117">
        <v>109200</v>
      </c>
      <c r="H154" s="117">
        <v>10522400</v>
      </c>
      <c r="I154" s="117">
        <v>111397825</v>
      </c>
    </row>
    <row r="155" spans="1:9" x14ac:dyDescent="0.25">
      <c r="A155" s="116" t="s">
        <v>126</v>
      </c>
      <c r="B155" s="116" t="s">
        <v>193</v>
      </c>
      <c r="C155" s="116" t="s">
        <v>291</v>
      </c>
      <c r="D155" s="117">
        <v>5820</v>
      </c>
      <c r="E155" s="117">
        <v>53950</v>
      </c>
      <c r="F155" s="117">
        <v>5365</v>
      </c>
      <c r="G155" s="117">
        <v>35140</v>
      </c>
      <c r="H155" s="117">
        <v>3277400</v>
      </c>
      <c r="I155" s="117">
        <v>31473920</v>
      </c>
    </row>
    <row r="156" spans="1:9" x14ac:dyDescent="0.25">
      <c r="A156" s="116" t="s">
        <v>126</v>
      </c>
      <c r="B156" s="116" t="s">
        <v>194</v>
      </c>
      <c r="C156" s="116" t="s">
        <v>292</v>
      </c>
      <c r="D156" s="117">
        <v>3345</v>
      </c>
      <c r="E156" s="117">
        <v>22155</v>
      </c>
      <c r="F156" s="117">
        <v>3080</v>
      </c>
      <c r="G156" s="117">
        <v>15410</v>
      </c>
      <c r="H156" s="117">
        <v>1485415</v>
      </c>
      <c r="I156" s="117">
        <v>14247775</v>
      </c>
    </row>
    <row r="157" spans="1:9" x14ac:dyDescent="0.25">
      <c r="A157" s="116" t="s">
        <v>126</v>
      </c>
      <c r="B157" s="116" t="s">
        <v>195</v>
      </c>
      <c r="C157" s="116" t="s">
        <v>293</v>
      </c>
      <c r="D157" s="117">
        <v>4295</v>
      </c>
      <c r="E157" s="117">
        <v>34915</v>
      </c>
      <c r="F157" s="117">
        <v>4030</v>
      </c>
      <c r="G157" s="117">
        <v>23715</v>
      </c>
      <c r="H157" s="117">
        <v>2277090</v>
      </c>
      <c r="I157" s="117">
        <v>21946025</v>
      </c>
    </row>
    <row r="158" spans="1:9" x14ac:dyDescent="0.25">
      <c r="A158" s="116" t="s">
        <v>126</v>
      </c>
      <c r="B158" s="116" t="s">
        <v>196</v>
      </c>
      <c r="C158" s="116" t="s">
        <v>294</v>
      </c>
      <c r="D158" s="117">
        <v>30490</v>
      </c>
      <c r="E158" s="117">
        <v>506865</v>
      </c>
      <c r="F158" s="117">
        <v>28105</v>
      </c>
      <c r="G158" s="117">
        <v>325330</v>
      </c>
      <c r="H158" s="117">
        <v>30003945</v>
      </c>
      <c r="I158" s="117">
        <v>374170020</v>
      </c>
    </row>
    <row r="159" spans="1:9" x14ac:dyDescent="0.25">
      <c r="A159" s="116" t="s">
        <v>126</v>
      </c>
      <c r="B159" s="116" t="s">
        <v>197</v>
      </c>
      <c r="C159" s="116" t="s">
        <v>295</v>
      </c>
      <c r="D159" s="117">
        <v>24130</v>
      </c>
      <c r="E159" s="117">
        <v>187645</v>
      </c>
      <c r="F159" s="117">
        <v>22710</v>
      </c>
      <c r="G159" s="117">
        <v>128040</v>
      </c>
      <c r="H159" s="117">
        <v>12817705</v>
      </c>
      <c r="I159" s="117">
        <v>127342520</v>
      </c>
    </row>
    <row r="160" spans="1:9" x14ac:dyDescent="0.25">
      <c r="A160" s="116" t="s">
        <v>126</v>
      </c>
      <c r="B160" s="116" t="s">
        <v>198</v>
      </c>
      <c r="C160" s="116" t="s">
        <v>296</v>
      </c>
      <c r="D160" s="117">
        <v>20005</v>
      </c>
      <c r="E160" s="117">
        <v>216550</v>
      </c>
      <c r="F160" s="117">
        <v>18560</v>
      </c>
      <c r="G160" s="117">
        <v>140085</v>
      </c>
      <c r="H160" s="117">
        <v>12756575</v>
      </c>
      <c r="I160" s="117">
        <v>128687650</v>
      </c>
    </row>
    <row r="161" spans="1:9" x14ac:dyDescent="0.25">
      <c r="A161" s="116" t="s">
        <v>126</v>
      </c>
      <c r="B161" s="116" t="s">
        <v>199</v>
      </c>
      <c r="C161" s="116" t="s">
        <v>297</v>
      </c>
      <c r="D161" s="117">
        <v>3385</v>
      </c>
      <c r="E161" s="117">
        <v>32125</v>
      </c>
      <c r="F161" s="117">
        <v>3120</v>
      </c>
      <c r="G161" s="117">
        <v>22025</v>
      </c>
      <c r="H161" s="117">
        <v>2055060</v>
      </c>
      <c r="I161" s="117">
        <v>19511100</v>
      </c>
    </row>
    <row r="162" spans="1:9" x14ac:dyDescent="0.25">
      <c r="A162" s="116" t="s">
        <v>126</v>
      </c>
      <c r="B162" s="116" t="s">
        <v>200</v>
      </c>
      <c r="C162" s="116" t="s">
        <v>298</v>
      </c>
      <c r="D162" s="117">
        <v>10690</v>
      </c>
      <c r="E162" s="117">
        <v>111770</v>
      </c>
      <c r="F162" s="117">
        <v>10060</v>
      </c>
      <c r="G162" s="117">
        <v>73775</v>
      </c>
      <c r="H162" s="117">
        <v>6786230</v>
      </c>
      <c r="I162" s="117">
        <v>67359810</v>
      </c>
    </row>
    <row r="163" spans="1:9" x14ac:dyDescent="0.25">
      <c r="A163" s="116" t="s">
        <v>126</v>
      </c>
      <c r="B163" s="116" t="s">
        <v>201</v>
      </c>
      <c r="C163" s="116" t="s">
        <v>299</v>
      </c>
      <c r="D163" s="117">
        <v>23625</v>
      </c>
      <c r="E163" s="117">
        <v>227440</v>
      </c>
      <c r="F163" s="117">
        <v>21795</v>
      </c>
      <c r="G163" s="117">
        <v>145915</v>
      </c>
      <c r="H163" s="117">
        <v>13437060</v>
      </c>
      <c r="I163" s="117">
        <v>137804360</v>
      </c>
    </row>
    <row r="164" spans="1:9" x14ac:dyDescent="0.25">
      <c r="A164" s="116" t="s">
        <v>126</v>
      </c>
      <c r="B164" s="116" t="s">
        <v>202</v>
      </c>
      <c r="C164" s="116" t="s">
        <v>300</v>
      </c>
      <c r="D164" s="117">
        <v>4370</v>
      </c>
      <c r="E164" s="117">
        <v>38810</v>
      </c>
      <c r="F164" s="117">
        <v>4025</v>
      </c>
      <c r="G164" s="117">
        <v>25570</v>
      </c>
      <c r="H164" s="117">
        <v>2394320</v>
      </c>
      <c r="I164" s="117">
        <v>23545930</v>
      </c>
    </row>
    <row r="165" spans="1:9" x14ac:dyDescent="0.25">
      <c r="A165" s="116" t="s">
        <v>126</v>
      </c>
      <c r="B165" s="116" t="s">
        <v>203</v>
      </c>
      <c r="C165" s="116" t="s">
        <v>301</v>
      </c>
      <c r="D165" s="117">
        <v>7545</v>
      </c>
      <c r="E165" s="117">
        <v>57140</v>
      </c>
      <c r="F165" s="117">
        <v>7005</v>
      </c>
      <c r="G165" s="117">
        <v>37360</v>
      </c>
      <c r="H165" s="117">
        <v>3686485</v>
      </c>
      <c r="I165" s="117">
        <v>35832855</v>
      </c>
    </row>
    <row r="166" spans="1:9" x14ac:dyDescent="0.25">
      <c r="A166" s="116" t="s">
        <v>126</v>
      </c>
      <c r="B166" s="116" t="s">
        <v>204</v>
      </c>
      <c r="C166" s="116" t="s">
        <v>302</v>
      </c>
      <c r="D166" s="117">
        <v>5230</v>
      </c>
      <c r="E166" s="117">
        <v>51470</v>
      </c>
      <c r="F166" s="117">
        <v>4890</v>
      </c>
      <c r="G166" s="117">
        <v>34860</v>
      </c>
      <c r="H166" s="117">
        <v>3246410</v>
      </c>
      <c r="I166" s="117">
        <v>31692060</v>
      </c>
    </row>
    <row r="167" spans="1:9" x14ac:dyDescent="0.25">
      <c r="A167" s="116" t="s">
        <v>126</v>
      </c>
      <c r="B167" s="116" t="s">
        <v>205</v>
      </c>
      <c r="C167" s="116" t="s">
        <v>303</v>
      </c>
      <c r="D167" s="117">
        <v>13415</v>
      </c>
      <c r="E167" s="117">
        <v>128200</v>
      </c>
      <c r="F167" s="117">
        <v>12460</v>
      </c>
      <c r="G167" s="117">
        <v>84340</v>
      </c>
      <c r="H167" s="117">
        <v>7667935</v>
      </c>
      <c r="I167" s="117">
        <v>76445030</v>
      </c>
    </row>
    <row r="168" spans="1:9" x14ac:dyDescent="0.25">
      <c r="A168" s="116" t="s">
        <v>126</v>
      </c>
      <c r="B168" s="116" t="s">
        <v>206</v>
      </c>
      <c r="C168" s="116" t="s">
        <v>104</v>
      </c>
      <c r="D168" s="117">
        <v>26530</v>
      </c>
      <c r="E168" s="117">
        <v>330670</v>
      </c>
      <c r="F168" s="117">
        <v>24795</v>
      </c>
      <c r="G168" s="117">
        <v>209390</v>
      </c>
      <c r="H168" s="117">
        <v>18926580</v>
      </c>
      <c r="I168" s="117">
        <v>196394680</v>
      </c>
    </row>
    <row r="169" spans="1:9" x14ac:dyDescent="0.25">
      <c r="A169" s="116" t="s">
        <v>126</v>
      </c>
      <c r="B169" s="116" t="s">
        <v>207</v>
      </c>
      <c r="C169" s="116" t="s">
        <v>304</v>
      </c>
      <c r="D169" s="117">
        <v>10560</v>
      </c>
      <c r="E169" s="117">
        <v>111135</v>
      </c>
      <c r="F169" s="117">
        <v>9840</v>
      </c>
      <c r="G169" s="117">
        <v>67620</v>
      </c>
      <c r="H169" s="117">
        <v>6558955</v>
      </c>
      <c r="I169" s="117">
        <v>65638675</v>
      </c>
    </row>
    <row r="170" spans="1:9" x14ac:dyDescent="0.25">
      <c r="A170" s="116" t="s">
        <v>126</v>
      </c>
      <c r="B170" s="116" t="s">
        <v>208</v>
      </c>
      <c r="C170" s="116" t="s">
        <v>305</v>
      </c>
      <c r="D170" s="117">
        <v>3090</v>
      </c>
      <c r="E170" s="117">
        <v>24250</v>
      </c>
      <c r="F170" s="117">
        <v>2840</v>
      </c>
      <c r="G170" s="117">
        <v>15315</v>
      </c>
      <c r="H170" s="117">
        <v>1372460</v>
      </c>
      <c r="I170" s="117">
        <v>13470850</v>
      </c>
    </row>
    <row r="171" spans="1:9" x14ac:dyDescent="0.25">
      <c r="A171" s="116" t="s">
        <v>126</v>
      </c>
      <c r="B171" s="116" t="s">
        <v>209</v>
      </c>
      <c r="C171" s="116" t="s">
        <v>306</v>
      </c>
      <c r="D171" s="117">
        <v>5745</v>
      </c>
      <c r="E171" s="117">
        <v>44285</v>
      </c>
      <c r="F171" s="117">
        <v>5310</v>
      </c>
      <c r="G171" s="117">
        <v>29345</v>
      </c>
      <c r="H171" s="117">
        <v>2808090</v>
      </c>
      <c r="I171" s="117">
        <v>26870880</v>
      </c>
    </row>
    <row r="172" spans="1:9" x14ac:dyDescent="0.25">
      <c r="A172" s="116" t="s">
        <v>126</v>
      </c>
      <c r="B172" s="116" t="s">
        <v>210</v>
      </c>
      <c r="C172" s="116" t="s">
        <v>307</v>
      </c>
      <c r="D172" s="117">
        <v>1465</v>
      </c>
      <c r="E172" s="117">
        <v>8970</v>
      </c>
      <c r="F172" s="117">
        <v>1335</v>
      </c>
      <c r="G172" s="117">
        <v>5805</v>
      </c>
      <c r="H172" s="117">
        <v>497170</v>
      </c>
      <c r="I172" s="117">
        <v>4518830</v>
      </c>
    </row>
    <row r="173" spans="1:9" x14ac:dyDescent="0.25">
      <c r="A173" s="116" t="s">
        <v>126</v>
      </c>
      <c r="B173" s="116" t="s">
        <v>211</v>
      </c>
      <c r="C173" s="116" t="s">
        <v>308</v>
      </c>
      <c r="D173" s="117">
        <v>14220</v>
      </c>
      <c r="E173" s="117">
        <v>156365</v>
      </c>
      <c r="F173" s="117">
        <v>13260</v>
      </c>
      <c r="G173" s="117">
        <v>99855</v>
      </c>
      <c r="H173" s="117">
        <v>8979130</v>
      </c>
      <c r="I173" s="117">
        <v>87076805</v>
      </c>
    </row>
    <row r="174" spans="1:9" x14ac:dyDescent="0.25">
      <c r="A174" s="116" t="s">
        <v>126</v>
      </c>
      <c r="B174" s="116" t="s">
        <v>212</v>
      </c>
      <c r="C174" s="116" t="s">
        <v>309</v>
      </c>
      <c r="D174" s="117">
        <v>8045</v>
      </c>
      <c r="E174" s="117">
        <v>77945</v>
      </c>
      <c r="F174" s="117">
        <v>7405</v>
      </c>
      <c r="G174" s="117">
        <v>51840</v>
      </c>
      <c r="H174" s="117">
        <v>4692390</v>
      </c>
      <c r="I174" s="117">
        <v>44737370</v>
      </c>
    </row>
    <row r="175" spans="1:9" x14ac:dyDescent="0.25">
      <c r="A175" s="116" t="s">
        <v>126</v>
      </c>
      <c r="B175" s="116" t="s">
        <v>213</v>
      </c>
      <c r="C175" s="116" t="s">
        <v>310</v>
      </c>
      <c r="D175" s="117">
        <v>9425</v>
      </c>
      <c r="E175" s="117">
        <v>92805</v>
      </c>
      <c r="F175" s="117">
        <v>8795</v>
      </c>
      <c r="G175" s="117">
        <v>61760</v>
      </c>
      <c r="H175" s="117">
        <v>6038480</v>
      </c>
      <c r="I175" s="117">
        <v>60509385</v>
      </c>
    </row>
    <row r="176" spans="1:9" x14ac:dyDescent="0.25">
      <c r="A176" s="116" t="s">
        <v>126</v>
      </c>
      <c r="B176" s="116" t="s">
        <v>102</v>
      </c>
      <c r="C176" s="116" t="s">
        <v>214</v>
      </c>
      <c r="D176" s="117">
        <v>7365</v>
      </c>
      <c r="E176" s="117">
        <v>53005</v>
      </c>
      <c r="F176" s="117">
        <v>6615</v>
      </c>
      <c r="G176" s="117">
        <v>36865</v>
      </c>
      <c r="H176" s="117">
        <v>3970020</v>
      </c>
      <c r="I176" s="117">
        <v>40056615</v>
      </c>
    </row>
    <row r="177" spans="1:9" x14ac:dyDescent="0.25">
      <c r="A177" s="116" t="s">
        <v>126</v>
      </c>
      <c r="B177" s="116" t="s">
        <v>215</v>
      </c>
      <c r="C177" s="116" t="s">
        <v>88</v>
      </c>
      <c r="D177" s="117">
        <v>4835</v>
      </c>
      <c r="E177" s="117">
        <v>62060</v>
      </c>
      <c r="F177" s="117">
        <v>4485</v>
      </c>
      <c r="G177" s="117">
        <v>34815</v>
      </c>
      <c r="H177" s="117">
        <v>3140715</v>
      </c>
      <c r="I177" s="117">
        <v>30247970</v>
      </c>
    </row>
    <row r="178" spans="1:9" x14ac:dyDescent="0.25">
      <c r="A178" s="116" t="s">
        <v>126</v>
      </c>
      <c r="B178" s="116" t="s">
        <v>100</v>
      </c>
      <c r="C178" s="116" t="s">
        <v>216</v>
      </c>
      <c r="D178" s="117">
        <v>1465</v>
      </c>
      <c r="E178" s="117">
        <v>12455</v>
      </c>
      <c r="F178" s="117">
        <v>1300</v>
      </c>
      <c r="G178" s="117">
        <v>9105</v>
      </c>
      <c r="H178" s="117">
        <v>1057125</v>
      </c>
      <c r="I178" s="117">
        <v>9274840</v>
      </c>
    </row>
    <row r="179" spans="1:9" x14ac:dyDescent="0.25">
      <c r="A179" s="116" t="s">
        <v>126</v>
      </c>
      <c r="B179" s="116" t="s">
        <v>217</v>
      </c>
      <c r="C179" s="116" t="s">
        <v>311</v>
      </c>
      <c r="D179" s="117">
        <v>10685</v>
      </c>
      <c r="E179" s="117">
        <v>110810</v>
      </c>
      <c r="F179" s="117">
        <v>9955</v>
      </c>
      <c r="G179" s="117">
        <v>72450</v>
      </c>
      <c r="H179" s="117">
        <v>6939995</v>
      </c>
      <c r="I179" s="117">
        <v>69150580</v>
      </c>
    </row>
    <row r="180" spans="1:9" x14ac:dyDescent="0.25">
      <c r="A180" s="116" t="s">
        <v>126</v>
      </c>
      <c r="B180" s="116" t="s">
        <v>218</v>
      </c>
      <c r="C180" s="116" t="s">
        <v>312</v>
      </c>
      <c r="D180" s="117">
        <v>2275</v>
      </c>
      <c r="E180" s="117">
        <v>20245</v>
      </c>
      <c r="F180" s="117">
        <v>2070</v>
      </c>
      <c r="G180" s="117">
        <v>13945</v>
      </c>
      <c r="H180" s="117">
        <v>1284080</v>
      </c>
      <c r="I180" s="117">
        <v>12203735</v>
      </c>
    </row>
    <row r="181" spans="1:9" x14ac:dyDescent="0.25">
      <c r="A181" s="116" t="s">
        <v>126</v>
      </c>
      <c r="B181" s="116" t="s">
        <v>219</v>
      </c>
      <c r="C181" s="116" t="s">
        <v>313</v>
      </c>
      <c r="D181" s="117">
        <v>13605</v>
      </c>
      <c r="E181" s="117">
        <v>113045</v>
      </c>
      <c r="F181" s="117">
        <v>12505</v>
      </c>
      <c r="G181" s="117">
        <v>74635</v>
      </c>
      <c r="H181" s="117">
        <v>6966835</v>
      </c>
      <c r="I181" s="117">
        <v>68044550</v>
      </c>
    </row>
    <row r="182" spans="1:9" x14ac:dyDescent="0.25">
      <c r="A182" s="116" t="s">
        <v>126</v>
      </c>
      <c r="B182" s="116" t="s">
        <v>220</v>
      </c>
      <c r="C182" s="116" t="s">
        <v>314</v>
      </c>
      <c r="D182" s="117">
        <v>15970</v>
      </c>
      <c r="E182" s="117">
        <v>166895</v>
      </c>
      <c r="F182" s="117">
        <v>14985</v>
      </c>
      <c r="G182" s="117">
        <v>114295</v>
      </c>
      <c r="H182" s="117">
        <v>10836605</v>
      </c>
      <c r="I182" s="117">
        <v>110381045</v>
      </c>
    </row>
    <row r="183" spans="1:9" x14ac:dyDescent="0.25">
      <c r="A183" s="116" t="s">
        <v>126</v>
      </c>
      <c r="B183" s="116" t="s">
        <v>221</v>
      </c>
      <c r="C183" s="116" t="s">
        <v>315</v>
      </c>
      <c r="D183" s="117">
        <v>3035</v>
      </c>
      <c r="E183" s="117">
        <v>28360</v>
      </c>
      <c r="F183" s="117">
        <v>2780</v>
      </c>
      <c r="G183" s="117">
        <v>19135</v>
      </c>
      <c r="H183" s="117">
        <v>1779535</v>
      </c>
      <c r="I183" s="117">
        <v>17316530</v>
      </c>
    </row>
    <row r="184" spans="1:9" x14ac:dyDescent="0.25">
      <c r="A184" s="116" t="s">
        <v>126</v>
      </c>
      <c r="B184" s="116" t="s">
        <v>316</v>
      </c>
      <c r="C184" s="116" t="s">
        <v>317</v>
      </c>
      <c r="D184" s="117">
        <v>29400</v>
      </c>
      <c r="E184" s="117">
        <v>370640</v>
      </c>
      <c r="F184" s="117">
        <v>27320</v>
      </c>
      <c r="G184" s="117">
        <v>239510</v>
      </c>
      <c r="H184" s="117">
        <v>22686595</v>
      </c>
      <c r="I184" s="117">
        <v>235944715</v>
      </c>
    </row>
    <row r="185" spans="1:9" x14ac:dyDescent="0.25">
      <c r="A185" s="116" t="s">
        <v>126</v>
      </c>
      <c r="B185" s="116" t="s">
        <v>318</v>
      </c>
      <c r="C185" s="116" t="s">
        <v>317</v>
      </c>
      <c r="D185" s="117">
        <v>8940</v>
      </c>
      <c r="E185" s="117">
        <v>113135</v>
      </c>
      <c r="F185" s="117">
        <v>8195</v>
      </c>
      <c r="G185" s="117">
        <v>75255</v>
      </c>
      <c r="H185" s="117">
        <v>7579300</v>
      </c>
      <c r="I185" s="117">
        <v>74468675</v>
      </c>
    </row>
    <row r="186" spans="1:9" x14ac:dyDescent="0.25">
      <c r="A186" s="116" t="s">
        <v>126</v>
      </c>
      <c r="B186" s="116" t="s">
        <v>222</v>
      </c>
      <c r="C186" s="116" t="s">
        <v>319</v>
      </c>
      <c r="D186" s="117">
        <v>11515</v>
      </c>
      <c r="E186" s="117">
        <v>125605</v>
      </c>
      <c r="F186" s="117">
        <v>10745</v>
      </c>
      <c r="G186" s="117">
        <v>82880</v>
      </c>
      <c r="H186" s="117">
        <v>8149285</v>
      </c>
      <c r="I186" s="117">
        <v>84114475</v>
      </c>
    </row>
    <row r="187" spans="1:9" x14ac:dyDescent="0.25">
      <c r="A187" s="116" t="s">
        <v>126</v>
      </c>
      <c r="B187" s="116" t="s">
        <v>223</v>
      </c>
      <c r="C187" s="116" t="s">
        <v>320</v>
      </c>
      <c r="D187" s="117">
        <v>4205</v>
      </c>
      <c r="E187" s="117">
        <v>40100</v>
      </c>
      <c r="F187" s="117">
        <v>3855</v>
      </c>
      <c r="G187" s="117">
        <v>25925</v>
      </c>
      <c r="H187" s="117">
        <v>2397645</v>
      </c>
      <c r="I187" s="117">
        <v>22966975</v>
      </c>
    </row>
    <row r="188" spans="1:9" x14ac:dyDescent="0.25">
      <c r="A188" s="116" t="s">
        <v>126</v>
      </c>
      <c r="B188" s="116" t="s">
        <v>224</v>
      </c>
      <c r="C188" s="116" t="s">
        <v>87</v>
      </c>
      <c r="D188" s="117">
        <v>91120</v>
      </c>
      <c r="E188" s="117">
        <v>917790</v>
      </c>
      <c r="F188" s="117">
        <v>85430</v>
      </c>
      <c r="G188" s="117">
        <v>641870</v>
      </c>
      <c r="H188" s="117">
        <v>68161080</v>
      </c>
      <c r="I188" s="117">
        <v>809948405</v>
      </c>
    </row>
    <row r="189" spans="1:9" x14ac:dyDescent="0.25">
      <c r="A189" s="116" t="s">
        <v>126</v>
      </c>
      <c r="B189" s="116" t="s">
        <v>225</v>
      </c>
      <c r="C189" s="116" t="s">
        <v>321</v>
      </c>
      <c r="D189" s="117">
        <v>19480</v>
      </c>
      <c r="E189" s="117">
        <v>219785</v>
      </c>
      <c r="F189" s="117">
        <v>18125</v>
      </c>
      <c r="G189" s="117">
        <v>142790</v>
      </c>
      <c r="H189" s="117">
        <v>13585540</v>
      </c>
      <c r="I189" s="117">
        <v>132083385</v>
      </c>
    </row>
    <row r="190" spans="1:9" x14ac:dyDescent="0.25">
      <c r="A190" s="116" t="s">
        <v>126</v>
      </c>
      <c r="B190" s="116" t="s">
        <v>226</v>
      </c>
      <c r="C190" s="116" t="s">
        <v>322</v>
      </c>
      <c r="D190" s="117">
        <v>11395</v>
      </c>
      <c r="E190" s="117">
        <v>113885</v>
      </c>
      <c r="F190" s="117">
        <v>10520</v>
      </c>
      <c r="G190" s="117">
        <v>75705</v>
      </c>
      <c r="H190" s="117">
        <v>7047865</v>
      </c>
      <c r="I190" s="117">
        <v>69212415</v>
      </c>
    </row>
    <row r="191" spans="1:9" x14ac:dyDescent="0.25">
      <c r="A191" s="116" t="s">
        <v>126</v>
      </c>
      <c r="B191" s="116" t="s">
        <v>227</v>
      </c>
      <c r="C191" s="116" t="s">
        <v>323</v>
      </c>
      <c r="D191" s="117">
        <v>15020</v>
      </c>
      <c r="E191" s="117">
        <v>120815</v>
      </c>
      <c r="F191" s="117">
        <v>14100</v>
      </c>
      <c r="G191" s="117">
        <v>83430</v>
      </c>
      <c r="H191" s="117">
        <v>8074025</v>
      </c>
      <c r="I191" s="117">
        <v>82670590</v>
      </c>
    </row>
    <row r="192" spans="1:9" x14ac:dyDescent="0.25">
      <c r="A192" s="116" t="s">
        <v>126</v>
      </c>
      <c r="B192" s="116" t="s">
        <v>228</v>
      </c>
      <c r="C192" s="116" t="s">
        <v>324</v>
      </c>
      <c r="D192" s="117">
        <v>9095</v>
      </c>
      <c r="E192" s="117">
        <v>64300</v>
      </c>
      <c r="F192" s="117">
        <v>8540</v>
      </c>
      <c r="G192" s="117">
        <v>45085</v>
      </c>
      <c r="H192" s="117">
        <v>4617310</v>
      </c>
      <c r="I192" s="117">
        <v>43737230</v>
      </c>
    </row>
    <row r="193" spans="1:9" x14ac:dyDescent="0.25">
      <c r="A193" s="116" t="s">
        <v>126</v>
      </c>
      <c r="B193" s="116" t="s">
        <v>229</v>
      </c>
      <c r="C193" s="116" t="s">
        <v>230</v>
      </c>
      <c r="D193" s="117">
        <v>14825</v>
      </c>
      <c r="E193" s="117">
        <v>109460</v>
      </c>
      <c r="F193" s="117">
        <v>13820</v>
      </c>
      <c r="G193" s="117">
        <v>81900</v>
      </c>
      <c r="H193" s="117">
        <v>8910340</v>
      </c>
      <c r="I193" s="117">
        <v>86474375</v>
      </c>
    </row>
    <row r="194" spans="1:9" x14ac:dyDescent="0.25">
      <c r="A194" s="116" t="s">
        <v>126</v>
      </c>
      <c r="B194" s="116" t="s">
        <v>231</v>
      </c>
      <c r="C194" s="116" t="s">
        <v>325</v>
      </c>
      <c r="D194" s="117">
        <v>41930</v>
      </c>
      <c r="E194" s="117">
        <v>483080</v>
      </c>
      <c r="F194" s="117">
        <v>39210</v>
      </c>
      <c r="G194" s="117">
        <v>310430</v>
      </c>
      <c r="H194" s="117">
        <v>28999985</v>
      </c>
      <c r="I194" s="117">
        <v>315604655</v>
      </c>
    </row>
    <row r="195" spans="1:9" x14ac:dyDescent="0.25">
      <c r="A195" s="116" t="s">
        <v>126</v>
      </c>
      <c r="B195" s="116" t="s">
        <v>326</v>
      </c>
      <c r="C195" s="116" t="s">
        <v>327</v>
      </c>
      <c r="D195" s="117">
        <v>670</v>
      </c>
      <c r="E195" s="117">
        <v>4440</v>
      </c>
      <c r="F195" s="117">
        <v>610</v>
      </c>
      <c r="G195" s="117">
        <v>3525</v>
      </c>
      <c r="H195" s="117">
        <v>412290</v>
      </c>
      <c r="I195" s="117">
        <v>4725420</v>
      </c>
    </row>
    <row r="196" spans="1:9" x14ac:dyDescent="0.25">
      <c r="A196" s="116" t="s">
        <v>126</v>
      </c>
      <c r="B196" s="116" t="s">
        <v>328</v>
      </c>
      <c r="C196" s="116" t="s">
        <v>284</v>
      </c>
      <c r="D196" s="117">
        <v>1145</v>
      </c>
      <c r="E196" s="117">
        <v>5755</v>
      </c>
      <c r="F196" s="117">
        <v>1040</v>
      </c>
      <c r="G196" s="117">
        <v>4480</v>
      </c>
      <c r="H196" s="117">
        <v>565505</v>
      </c>
      <c r="I196" s="117">
        <v>5648730</v>
      </c>
    </row>
    <row r="197" spans="1:9" x14ac:dyDescent="0.25">
      <c r="A197" s="116" t="s">
        <v>126</v>
      </c>
      <c r="B197" s="116" t="s">
        <v>329</v>
      </c>
      <c r="C197" s="116" t="s">
        <v>330</v>
      </c>
      <c r="D197" s="117">
        <v>145</v>
      </c>
      <c r="E197" s="117">
        <v>525</v>
      </c>
      <c r="F197" s="117">
        <v>120</v>
      </c>
      <c r="G197" s="117">
        <v>365</v>
      </c>
      <c r="H197" s="117">
        <v>37155</v>
      </c>
      <c r="I197" s="117">
        <v>500340</v>
      </c>
    </row>
    <row r="198" spans="1:9" x14ac:dyDescent="0.25">
      <c r="A198" s="116" t="s">
        <v>126</v>
      </c>
      <c r="B198" s="116" t="s">
        <v>232</v>
      </c>
      <c r="C198" s="116" t="s">
        <v>331</v>
      </c>
      <c r="D198" s="117">
        <v>9485</v>
      </c>
      <c r="E198" s="117">
        <v>88455</v>
      </c>
      <c r="F198" s="117">
        <v>8700</v>
      </c>
      <c r="G198" s="117">
        <v>56820</v>
      </c>
      <c r="H198" s="117">
        <v>5150345</v>
      </c>
      <c r="I198" s="117">
        <v>50336685</v>
      </c>
    </row>
    <row r="199" spans="1:9" x14ac:dyDescent="0.25">
      <c r="A199" s="116" t="s">
        <v>126</v>
      </c>
      <c r="B199" s="116" t="s">
        <v>233</v>
      </c>
      <c r="C199" s="116" t="s">
        <v>332</v>
      </c>
      <c r="D199" s="117">
        <v>8160</v>
      </c>
      <c r="E199" s="117">
        <v>92685</v>
      </c>
      <c r="F199" s="117">
        <v>7600</v>
      </c>
      <c r="G199" s="117">
        <v>61935</v>
      </c>
      <c r="H199" s="117">
        <v>5541280</v>
      </c>
      <c r="I199" s="117">
        <v>54320345</v>
      </c>
    </row>
    <row r="200" spans="1:9" x14ac:dyDescent="0.25">
      <c r="A200" s="116" t="s">
        <v>126</v>
      </c>
      <c r="B200" s="116" t="s">
        <v>234</v>
      </c>
      <c r="C200" s="116" t="s">
        <v>333</v>
      </c>
      <c r="D200" s="117">
        <v>11285</v>
      </c>
      <c r="E200" s="117">
        <v>106420</v>
      </c>
      <c r="F200" s="117">
        <v>10550</v>
      </c>
      <c r="G200" s="117">
        <v>76230</v>
      </c>
      <c r="H200" s="117">
        <v>7255630</v>
      </c>
      <c r="I200" s="117">
        <v>74362390</v>
      </c>
    </row>
    <row r="201" spans="1:9" x14ac:dyDescent="0.25">
      <c r="A201" s="116" t="s">
        <v>126</v>
      </c>
      <c r="B201" s="116" t="s">
        <v>235</v>
      </c>
      <c r="C201" s="116" t="s">
        <v>334</v>
      </c>
      <c r="D201" s="117">
        <v>22690</v>
      </c>
      <c r="E201" s="117">
        <v>271440</v>
      </c>
      <c r="F201" s="117">
        <v>21260</v>
      </c>
      <c r="G201" s="117">
        <v>192050</v>
      </c>
      <c r="H201" s="117">
        <v>20549050</v>
      </c>
      <c r="I201" s="117">
        <v>220861510</v>
      </c>
    </row>
    <row r="202" spans="1:9" x14ac:dyDescent="0.25">
      <c r="A202" s="116" t="s">
        <v>126</v>
      </c>
      <c r="B202" s="116" t="s">
        <v>236</v>
      </c>
      <c r="C202" s="116" t="s">
        <v>103</v>
      </c>
      <c r="D202" s="117">
        <v>19375</v>
      </c>
      <c r="E202" s="117">
        <v>223970</v>
      </c>
      <c r="F202" s="117">
        <v>18085</v>
      </c>
      <c r="G202" s="117">
        <v>141570</v>
      </c>
      <c r="H202" s="117">
        <v>13231560</v>
      </c>
      <c r="I202" s="117">
        <v>132585655</v>
      </c>
    </row>
    <row r="203" spans="1:9" x14ac:dyDescent="0.25">
      <c r="A203" s="116" t="s">
        <v>126</v>
      </c>
      <c r="B203" s="116" t="s">
        <v>237</v>
      </c>
      <c r="C203" s="116" t="s">
        <v>85</v>
      </c>
      <c r="D203" s="117">
        <v>30800</v>
      </c>
      <c r="E203" s="117">
        <v>386800</v>
      </c>
      <c r="F203" s="117">
        <v>28590</v>
      </c>
      <c r="G203" s="117">
        <v>264850</v>
      </c>
      <c r="H203" s="117">
        <v>27409060</v>
      </c>
      <c r="I203" s="117">
        <v>326387170</v>
      </c>
    </row>
    <row r="204" spans="1:9" x14ac:dyDescent="0.25">
      <c r="A204" s="116" t="s">
        <v>126</v>
      </c>
      <c r="B204" s="116" t="s">
        <v>238</v>
      </c>
      <c r="C204" s="116" t="s">
        <v>335</v>
      </c>
      <c r="D204" s="117">
        <v>7965</v>
      </c>
      <c r="E204" s="117">
        <v>82885</v>
      </c>
      <c r="F204" s="117">
        <v>7400</v>
      </c>
      <c r="G204" s="117">
        <v>54340</v>
      </c>
      <c r="H204" s="117">
        <v>5267365</v>
      </c>
      <c r="I204" s="117">
        <v>51168270</v>
      </c>
    </row>
    <row r="205" spans="1:9" x14ac:dyDescent="0.25">
      <c r="A205" s="116" t="s">
        <v>126</v>
      </c>
      <c r="B205" s="116" t="s">
        <v>239</v>
      </c>
      <c r="C205" s="116" t="s">
        <v>336</v>
      </c>
      <c r="D205" s="117">
        <v>6770</v>
      </c>
      <c r="E205" s="117">
        <v>50355</v>
      </c>
      <c r="F205" s="117">
        <v>6235</v>
      </c>
      <c r="G205" s="117">
        <v>34045</v>
      </c>
      <c r="H205" s="117">
        <v>3240050</v>
      </c>
      <c r="I205" s="117">
        <v>31248005</v>
      </c>
    </row>
    <row r="206" spans="1:9" x14ac:dyDescent="0.25">
      <c r="A206" s="116" t="s">
        <v>126</v>
      </c>
      <c r="B206" s="116" t="s">
        <v>240</v>
      </c>
      <c r="C206" s="116" t="s">
        <v>337</v>
      </c>
      <c r="D206" s="117">
        <v>4320</v>
      </c>
      <c r="E206" s="117">
        <v>32520</v>
      </c>
      <c r="F206" s="117">
        <v>4080</v>
      </c>
      <c r="G206" s="117">
        <v>21760</v>
      </c>
      <c r="H206" s="117">
        <v>2076995</v>
      </c>
      <c r="I206" s="117">
        <v>19921290</v>
      </c>
    </row>
    <row r="207" spans="1:9" x14ac:dyDescent="0.25">
      <c r="A207" s="116" t="s">
        <v>126</v>
      </c>
      <c r="B207" s="116" t="s">
        <v>241</v>
      </c>
      <c r="C207" s="116" t="s">
        <v>338</v>
      </c>
      <c r="D207" s="117">
        <v>2200</v>
      </c>
      <c r="E207" s="117">
        <v>21450</v>
      </c>
      <c r="F207" s="117">
        <v>1995</v>
      </c>
      <c r="G207" s="117">
        <v>14265</v>
      </c>
      <c r="H207" s="117">
        <v>1398660</v>
      </c>
      <c r="I207" s="117">
        <v>14256095</v>
      </c>
    </row>
    <row r="208" spans="1:9" x14ac:dyDescent="0.25">
      <c r="A208" s="116" t="s">
        <v>126</v>
      </c>
      <c r="B208" s="116" t="s">
        <v>339</v>
      </c>
      <c r="C208" s="116" t="s">
        <v>340</v>
      </c>
      <c r="D208" s="117">
        <v>0</v>
      </c>
      <c r="E208" s="117">
        <v>10</v>
      </c>
      <c r="F208" s="117"/>
      <c r="G208" s="117"/>
      <c r="H208" s="117"/>
      <c r="I208" s="117"/>
    </row>
    <row r="209" spans="1:9" x14ac:dyDescent="0.25">
      <c r="A209" s="116" t="s">
        <v>126</v>
      </c>
      <c r="B209" s="116" t="s">
        <v>242</v>
      </c>
      <c r="C209" s="116" t="s">
        <v>341</v>
      </c>
      <c r="D209" s="117">
        <v>19950</v>
      </c>
      <c r="E209" s="117">
        <v>214730</v>
      </c>
      <c r="F209" s="117">
        <v>18440</v>
      </c>
      <c r="G209" s="117">
        <v>146915</v>
      </c>
      <c r="H209" s="117">
        <v>15615540</v>
      </c>
      <c r="I209" s="117">
        <v>168769760</v>
      </c>
    </row>
    <row r="210" spans="1:9" x14ac:dyDescent="0.25">
      <c r="A210" s="116" t="s">
        <v>126</v>
      </c>
      <c r="B210" s="116" t="s">
        <v>243</v>
      </c>
      <c r="C210" s="116" t="s">
        <v>84</v>
      </c>
      <c r="D210" s="117">
        <v>23085</v>
      </c>
      <c r="E210" s="117">
        <v>260570</v>
      </c>
      <c r="F210" s="117">
        <v>21275</v>
      </c>
      <c r="G210" s="117">
        <v>176875</v>
      </c>
      <c r="H210" s="117">
        <v>18554970</v>
      </c>
      <c r="I210" s="117">
        <v>209488800</v>
      </c>
    </row>
    <row r="211" spans="1:9" x14ac:dyDescent="0.25">
      <c r="A211" s="116" t="s">
        <v>126</v>
      </c>
      <c r="B211" s="116" t="s">
        <v>244</v>
      </c>
      <c r="C211" s="116" t="s">
        <v>342</v>
      </c>
      <c r="D211" s="117">
        <v>22205</v>
      </c>
      <c r="E211" s="117">
        <v>145880</v>
      </c>
      <c r="F211" s="117">
        <v>20745</v>
      </c>
      <c r="G211" s="117">
        <v>99905</v>
      </c>
      <c r="H211" s="117">
        <v>10553690</v>
      </c>
      <c r="I211" s="117">
        <v>105105860</v>
      </c>
    </row>
    <row r="212" spans="1:9" x14ac:dyDescent="0.25">
      <c r="A212" s="116" t="s">
        <v>126</v>
      </c>
      <c r="B212" s="116" t="s">
        <v>245</v>
      </c>
      <c r="C212" s="116" t="s">
        <v>86</v>
      </c>
      <c r="D212" s="117">
        <v>12705</v>
      </c>
      <c r="E212" s="117">
        <v>94705</v>
      </c>
      <c r="F212" s="117">
        <v>11850</v>
      </c>
      <c r="G212" s="117">
        <v>62800</v>
      </c>
      <c r="H212" s="117">
        <v>6376310</v>
      </c>
      <c r="I212" s="117">
        <v>63033685</v>
      </c>
    </row>
    <row r="213" spans="1:9" x14ac:dyDescent="0.25">
      <c r="A213" s="116" t="s">
        <v>126</v>
      </c>
      <c r="B213" s="116" t="s">
        <v>246</v>
      </c>
      <c r="C213" s="116" t="s">
        <v>343</v>
      </c>
      <c r="D213" s="117">
        <v>13425</v>
      </c>
      <c r="E213" s="117">
        <v>145280</v>
      </c>
      <c r="F213" s="117">
        <v>12495</v>
      </c>
      <c r="G213" s="117">
        <v>94625</v>
      </c>
      <c r="H213" s="117">
        <v>8476820</v>
      </c>
      <c r="I213" s="117">
        <v>82148355</v>
      </c>
    </row>
    <row r="214" spans="1:9" x14ac:dyDescent="0.25">
      <c r="A214" s="116" t="s">
        <v>126</v>
      </c>
      <c r="B214" s="116" t="s">
        <v>247</v>
      </c>
      <c r="C214" s="116" t="s">
        <v>344</v>
      </c>
      <c r="D214" s="117">
        <v>6505</v>
      </c>
      <c r="E214" s="117">
        <v>66785</v>
      </c>
      <c r="F214" s="117">
        <v>6040</v>
      </c>
      <c r="G214" s="117">
        <v>45475</v>
      </c>
      <c r="H214" s="117">
        <v>4302035</v>
      </c>
      <c r="I214" s="117">
        <v>41455310</v>
      </c>
    </row>
    <row r="215" spans="1:9" x14ac:dyDescent="0.25">
      <c r="A215" s="116" t="s">
        <v>126</v>
      </c>
      <c r="B215" s="116" t="s">
        <v>248</v>
      </c>
      <c r="C215" s="116" t="s">
        <v>345</v>
      </c>
      <c r="D215" s="117">
        <v>6425</v>
      </c>
      <c r="E215" s="117">
        <v>57275</v>
      </c>
      <c r="F215" s="117">
        <v>5865</v>
      </c>
      <c r="G215" s="117">
        <v>37985</v>
      </c>
      <c r="H215" s="117">
        <v>3747315</v>
      </c>
      <c r="I215" s="117">
        <v>35388075</v>
      </c>
    </row>
    <row r="216" spans="1:9" x14ac:dyDescent="0.25">
      <c r="A216" s="116" t="s">
        <v>126</v>
      </c>
      <c r="B216" s="116" t="s">
        <v>249</v>
      </c>
      <c r="C216" s="116" t="s">
        <v>346</v>
      </c>
      <c r="D216" s="117">
        <v>5045</v>
      </c>
      <c r="E216" s="117">
        <v>47025</v>
      </c>
      <c r="F216" s="117">
        <v>4650</v>
      </c>
      <c r="G216" s="117">
        <v>31380</v>
      </c>
      <c r="H216" s="117">
        <v>3089510</v>
      </c>
      <c r="I216" s="117">
        <v>29848305</v>
      </c>
    </row>
    <row r="217" spans="1:9" x14ac:dyDescent="0.25">
      <c r="A217" s="116" t="s">
        <v>126</v>
      </c>
      <c r="B217" s="116" t="s">
        <v>250</v>
      </c>
      <c r="C217" s="116" t="s">
        <v>347</v>
      </c>
      <c r="D217" s="117">
        <v>22530</v>
      </c>
      <c r="E217" s="117">
        <v>303340</v>
      </c>
      <c r="F217" s="117">
        <v>20835</v>
      </c>
      <c r="G217" s="117">
        <v>206455</v>
      </c>
      <c r="H217" s="117">
        <v>19555865</v>
      </c>
      <c r="I217" s="117">
        <v>229589375</v>
      </c>
    </row>
    <row r="218" spans="1:9" x14ac:dyDescent="0.25">
      <c r="A218" s="116" t="s">
        <v>127</v>
      </c>
      <c r="B218" s="116" t="s">
        <v>150</v>
      </c>
      <c r="C218" s="116" t="s">
        <v>97</v>
      </c>
      <c r="D218" s="117">
        <v>11255</v>
      </c>
      <c r="E218" s="117">
        <v>107605</v>
      </c>
      <c r="F218" s="117">
        <v>9015</v>
      </c>
      <c r="G218" s="117">
        <v>55735</v>
      </c>
      <c r="H218" s="117">
        <v>3094640</v>
      </c>
      <c r="I218" s="117">
        <v>32723685</v>
      </c>
    </row>
    <row r="219" spans="1:9" x14ac:dyDescent="0.25">
      <c r="A219" s="116" t="s">
        <v>127</v>
      </c>
      <c r="B219" s="116" t="s">
        <v>151</v>
      </c>
      <c r="C219" s="116" t="s">
        <v>96</v>
      </c>
      <c r="D219" s="117">
        <v>6715</v>
      </c>
      <c r="E219" s="117">
        <v>63425</v>
      </c>
      <c r="F219" s="117">
        <v>5395</v>
      </c>
      <c r="G219" s="117">
        <v>32445</v>
      </c>
      <c r="H219" s="117">
        <v>1878895</v>
      </c>
      <c r="I219" s="117">
        <v>17979070</v>
      </c>
    </row>
    <row r="220" spans="1:9" x14ac:dyDescent="0.25">
      <c r="A220" s="116" t="s">
        <v>127</v>
      </c>
      <c r="B220" s="116" t="s">
        <v>152</v>
      </c>
      <c r="C220" s="116" t="s">
        <v>95</v>
      </c>
      <c r="D220" s="117">
        <v>5645</v>
      </c>
      <c r="E220" s="117">
        <v>48165</v>
      </c>
      <c r="F220" s="117">
        <v>4505</v>
      </c>
      <c r="G220" s="117">
        <v>24505</v>
      </c>
      <c r="H220" s="117">
        <v>1340405</v>
      </c>
      <c r="I220" s="117">
        <v>12982480</v>
      </c>
    </row>
    <row r="221" spans="1:9" x14ac:dyDescent="0.25">
      <c r="A221" s="116" t="s">
        <v>127</v>
      </c>
      <c r="B221" s="116" t="s">
        <v>153</v>
      </c>
      <c r="C221" s="116" t="s">
        <v>106</v>
      </c>
      <c r="D221" s="117">
        <v>3540</v>
      </c>
      <c r="E221" s="117">
        <v>21275</v>
      </c>
      <c r="F221" s="117">
        <v>2845</v>
      </c>
      <c r="G221" s="117">
        <v>10595</v>
      </c>
      <c r="H221" s="117">
        <v>664560</v>
      </c>
      <c r="I221" s="117">
        <v>6288040</v>
      </c>
    </row>
    <row r="222" spans="1:9" x14ac:dyDescent="0.25">
      <c r="A222" s="116" t="s">
        <v>127</v>
      </c>
      <c r="B222" s="116" t="s">
        <v>154</v>
      </c>
      <c r="C222" s="116" t="s">
        <v>94</v>
      </c>
      <c r="D222" s="117">
        <v>27925</v>
      </c>
      <c r="E222" s="117">
        <v>201255</v>
      </c>
      <c r="F222" s="117">
        <v>23945</v>
      </c>
      <c r="G222" s="117">
        <v>120095</v>
      </c>
      <c r="H222" s="117">
        <v>8790375</v>
      </c>
      <c r="I222" s="117">
        <v>95197080</v>
      </c>
    </row>
    <row r="223" spans="1:9" x14ac:dyDescent="0.25">
      <c r="A223" s="116" t="s">
        <v>127</v>
      </c>
      <c r="B223" s="116" t="s">
        <v>155</v>
      </c>
      <c r="C223" s="116" t="s">
        <v>260</v>
      </c>
      <c r="D223" s="117">
        <v>5585</v>
      </c>
      <c r="E223" s="117">
        <v>42540</v>
      </c>
      <c r="F223" s="117">
        <v>4515</v>
      </c>
      <c r="G223" s="117">
        <v>20595</v>
      </c>
      <c r="H223" s="117">
        <v>1121335</v>
      </c>
      <c r="I223" s="117">
        <v>10942485</v>
      </c>
    </row>
    <row r="224" spans="1:9" x14ac:dyDescent="0.25">
      <c r="A224" s="116" t="s">
        <v>127</v>
      </c>
      <c r="B224" s="116" t="s">
        <v>156</v>
      </c>
      <c r="C224" s="116" t="s">
        <v>261</v>
      </c>
      <c r="D224" s="117">
        <v>3910</v>
      </c>
      <c r="E224" s="117">
        <v>36555</v>
      </c>
      <c r="F224" s="117">
        <v>3200</v>
      </c>
      <c r="G224" s="117">
        <v>20195</v>
      </c>
      <c r="H224" s="117">
        <v>1138670</v>
      </c>
      <c r="I224" s="117">
        <v>11416830</v>
      </c>
    </row>
    <row r="225" spans="1:9" x14ac:dyDescent="0.25">
      <c r="A225" s="116" t="s">
        <v>127</v>
      </c>
      <c r="B225" s="116" t="s">
        <v>157</v>
      </c>
      <c r="C225" s="116" t="s">
        <v>262</v>
      </c>
      <c r="D225" s="117">
        <v>2640</v>
      </c>
      <c r="E225" s="117">
        <v>19725</v>
      </c>
      <c r="F225" s="117">
        <v>2125</v>
      </c>
      <c r="G225" s="117">
        <v>10655</v>
      </c>
      <c r="H225" s="117">
        <v>601685</v>
      </c>
      <c r="I225" s="117">
        <v>5900925</v>
      </c>
    </row>
    <row r="226" spans="1:9" x14ac:dyDescent="0.25">
      <c r="A226" s="116" t="s">
        <v>127</v>
      </c>
      <c r="B226" s="116" t="s">
        <v>158</v>
      </c>
      <c r="C226" s="116" t="s">
        <v>263</v>
      </c>
      <c r="D226" s="117">
        <v>5145</v>
      </c>
      <c r="E226" s="117">
        <v>49250</v>
      </c>
      <c r="F226" s="117">
        <v>4255</v>
      </c>
      <c r="G226" s="117">
        <v>24170</v>
      </c>
      <c r="H226" s="117">
        <v>1382660</v>
      </c>
      <c r="I226" s="117">
        <v>13280590</v>
      </c>
    </row>
    <row r="227" spans="1:9" x14ac:dyDescent="0.25">
      <c r="A227" s="116" t="s">
        <v>127</v>
      </c>
      <c r="B227" s="116" t="s">
        <v>159</v>
      </c>
      <c r="C227" s="116" t="s">
        <v>105</v>
      </c>
      <c r="D227" s="117">
        <v>6910</v>
      </c>
      <c r="E227" s="117">
        <v>45310</v>
      </c>
      <c r="F227" s="117">
        <v>5630</v>
      </c>
      <c r="G227" s="117">
        <v>24365</v>
      </c>
      <c r="H227" s="117">
        <v>1531250</v>
      </c>
      <c r="I227" s="117">
        <v>14692635</v>
      </c>
    </row>
    <row r="228" spans="1:9" x14ac:dyDescent="0.25">
      <c r="A228" s="116" t="s">
        <v>127</v>
      </c>
      <c r="B228" s="116" t="s">
        <v>160</v>
      </c>
      <c r="C228" s="116" t="s">
        <v>264</v>
      </c>
      <c r="D228" s="117">
        <v>5775</v>
      </c>
      <c r="E228" s="117">
        <v>43950</v>
      </c>
      <c r="F228" s="117">
        <v>4445</v>
      </c>
      <c r="G228" s="117">
        <v>22315</v>
      </c>
      <c r="H228" s="117">
        <v>1217695</v>
      </c>
      <c r="I228" s="117">
        <v>12062940</v>
      </c>
    </row>
    <row r="229" spans="1:9" x14ac:dyDescent="0.25">
      <c r="A229" s="116" t="s">
        <v>127</v>
      </c>
      <c r="B229" s="116" t="s">
        <v>161</v>
      </c>
      <c r="C229" s="116" t="s">
        <v>265</v>
      </c>
      <c r="D229" s="117">
        <v>24260</v>
      </c>
      <c r="E229" s="117">
        <v>261365</v>
      </c>
      <c r="F229" s="117">
        <v>20290</v>
      </c>
      <c r="G229" s="117">
        <v>137400</v>
      </c>
      <c r="H229" s="117">
        <v>8345225</v>
      </c>
      <c r="I229" s="117">
        <v>88616610</v>
      </c>
    </row>
    <row r="230" spans="1:9" x14ac:dyDescent="0.25">
      <c r="A230" s="116" t="s">
        <v>127</v>
      </c>
      <c r="B230" s="116" t="s">
        <v>162</v>
      </c>
      <c r="C230" s="116" t="s">
        <v>266</v>
      </c>
      <c r="D230" s="117">
        <v>44865</v>
      </c>
      <c r="E230" s="117">
        <v>414190</v>
      </c>
      <c r="F230" s="117">
        <v>38315</v>
      </c>
      <c r="G230" s="117">
        <v>219990</v>
      </c>
      <c r="H230" s="117">
        <v>13986655</v>
      </c>
      <c r="I230" s="117">
        <v>149195315</v>
      </c>
    </row>
    <row r="231" spans="1:9" x14ac:dyDescent="0.25">
      <c r="A231" s="116" t="s">
        <v>127</v>
      </c>
      <c r="B231" s="116" t="s">
        <v>163</v>
      </c>
      <c r="C231" s="116" t="s">
        <v>267</v>
      </c>
      <c r="D231" s="117">
        <v>13545</v>
      </c>
      <c r="E231" s="117">
        <v>136240</v>
      </c>
      <c r="F231" s="117">
        <v>11175</v>
      </c>
      <c r="G231" s="117">
        <v>67025</v>
      </c>
      <c r="H231" s="117">
        <v>3991885</v>
      </c>
      <c r="I231" s="117">
        <v>39956625</v>
      </c>
    </row>
    <row r="232" spans="1:9" x14ac:dyDescent="0.25">
      <c r="A232" s="116" t="s">
        <v>127</v>
      </c>
      <c r="B232" s="116" t="s">
        <v>164</v>
      </c>
      <c r="C232" s="116" t="s">
        <v>268</v>
      </c>
      <c r="D232" s="117">
        <v>2715</v>
      </c>
      <c r="E232" s="117">
        <v>19160</v>
      </c>
      <c r="F232" s="117">
        <v>2075</v>
      </c>
      <c r="G232" s="117">
        <v>9165</v>
      </c>
      <c r="H232" s="117">
        <v>509030</v>
      </c>
      <c r="I232" s="117">
        <v>4868195</v>
      </c>
    </row>
    <row r="233" spans="1:9" x14ac:dyDescent="0.25">
      <c r="A233" s="116" t="s">
        <v>127</v>
      </c>
      <c r="B233" s="116" t="s">
        <v>165</v>
      </c>
      <c r="C233" s="116" t="s">
        <v>269</v>
      </c>
      <c r="D233" s="117">
        <v>5915</v>
      </c>
      <c r="E233" s="117">
        <v>54495</v>
      </c>
      <c r="F233" s="117">
        <v>4740</v>
      </c>
      <c r="G233" s="117">
        <v>25480</v>
      </c>
      <c r="H233" s="117">
        <v>1380310</v>
      </c>
      <c r="I233" s="117">
        <v>13562640</v>
      </c>
    </row>
    <row r="234" spans="1:9" x14ac:dyDescent="0.25">
      <c r="A234" s="116" t="s">
        <v>127</v>
      </c>
      <c r="B234" s="116" t="s">
        <v>166</v>
      </c>
      <c r="C234" s="116" t="s">
        <v>270</v>
      </c>
      <c r="D234" s="117">
        <v>13105</v>
      </c>
      <c r="E234" s="117">
        <v>96520</v>
      </c>
      <c r="F234" s="117">
        <v>10535</v>
      </c>
      <c r="G234" s="117">
        <v>50125</v>
      </c>
      <c r="H234" s="117">
        <v>2954895</v>
      </c>
      <c r="I234" s="117">
        <v>28606795</v>
      </c>
    </row>
    <row r="235" spans="1:9" x14ac:dyDescent="0.25">
      <c r="A235" s="116" t="s">
        <v>127</v>
      </c>
      <c r="B235" s="116" t="s">
        <v>167</v>
      </c>
      <c r="C235" s="116" t="s">
        <v>271</v>
      </c>
      <c r="D235" s="117">
        <v>4660</v>
      </c>
      <c r="E235" s="117">
        <v>42705</v>
      </c>
      <c r="F235" s="117">
        <v>3745</v>
      </c>
      <c r="G235" s="117">
        <v>21785</v>
      </c>
      <c r="H235" s="117">
        <v>1200920</v>
      </c>
      <c r="I235" s="117">
        <v>11706135</v>
      </c>
    </row>
    <row r="236" spans="1:9" x14ac:dyDescent="0.25">
      <c r="A236" s="116" t="s">
        <v>127</v>
      </c>
      <c r="B236" s="116" t="s">
        <v>168</v>
      </c>
      <c r="C236" s="116" t="s">
        <v>272</v>
      </c>
      <c r="D236" s="117">
        <v>4460</v>
      </c>
      <c r="E236" s="117">
        <v>36500</v>
      </c>
      <c r="F236" s="117">
        <v>3555</v>
      </c>
      <c r="G236" s="117">
        <v>17675</v>
      </c>
      <c r="H236" s="117">
        <v>992990</v>
      </c>
      <c r="I236" s="117">
        <v>9492845</v>
      </c>
    </row>
    <row r="237" spans="1:9" x14ac:dyDescent="0.25">
      <c r="A237" s="116" t="s">
        <v>127</v>
      </c>
      <c r="B237" s="116" t="s">
        <v>169</v>
      </c>
      <c r="C237" s="116" t="s">
        <v>273</v>
      </c>
      <c r="D237" s="117">
        <v>4895</v>
      </c>
      <c r="E237" s="117">
        <v>31385</v>
      </c>
      <c r="F237" s="117">
        <v>4020</v>
      </c>
      <c r="G237" s="117">
        <v>17505</v>
      </c>
      <c r="H237" s="117">
        <v>1365265</v>
      </c>
      <c r="I237" s="117">
        <v>14741835</v>
      </c>
    </row>
    <row r="238" spans="1:9" x14ac:dyDescent="0.25">
      <c r="A238" s="116" t="s">
        <v>127</v>
      </c>
      <c r="B238" s="116" t="s">
        <v>170</v>
      </c>
      <c r="C238" s="116" t="s">
        <v>274</v>
      </c>
      <c r="D238" s="117">
        <v>9945</v>
      </c>
      <c r="E238" s="117">
        <v>99440</v>
      </c>
      <c r="F238" s="117">
        <v>8125</v>
      </c>
      <c r="G238" s="117">
        <v>51385</v>
      </c>
      <c r="H238" s="117">
        <v>2970345</v>
      </c>
      <c r="I238" s="117">
        <v>29727795</v>
      </c>
    </row>
    <row r="239" spans="1:9" x14ac:dyDescent="0.25">
      <c r="A239" s="116" t="s">
        <v>127</v>
      </c>
      <c r="B239" s="116" t="s">
        <v>171</v>
      </c>
      <c r="C239" s="116" t="s">
        <v>275</v>
      </c>
      <c r="D239" s="117">
        <v>10190</v>
      </c>
      <c r="E239" s="117">
        <v>81555</v>
      </c>
      <c r="F239" s="117">
        <v>8215</v>
      </c>
      <c r="G239" s="117">
        <v>37930</v>
      </c>
      <c r="H239" s="117">
        <v>2088865</v>
      </c>
      <c r="I239" s="117">
        <v>20151440</v>
      </c>
    </row>
    <row r="240" spans="1:9" x14ac:dyDescent="0.25">
      <c r="A240" s="116" t="s">
        <v>127</v>
      </c>
      <c r="B240" s="116" t="s">
        <v>172</v>
      </c>
      <c r="C240" s="116" t="s">
        <v>276</v>
      </c>
      <c r="D240" s="117">
        <v>1585</v>
      </c>
      <c r="E240" s="117">
        <v>11675</v>
      </c>
      <c r="F240" s="117">
        <v>1215</v>
      </c>
      <c r="G240" s="117">
        <v>5970</v>
      </c>
      <c r="H240" s="117">
        <v>308640</v>
      </c>
      <c r="I240" s="117">
        <v>2883630</v>
      </c>
    </row>
    <row r="241" spans="1:9" x14ac:dyDescent="0.25">
      <c r="A241" s="116" t="s">
        <v>127</v>
      </c>
      <c r="B241" s="116" t="s">
        <v>173</v>
      </c>
      <c r="C241" s="116" t="s">
        <v>277</v>
      </c>
      <c r="D241" s="117">
        <v>5930</v>
      </c>
      <c r="E241" s="117">
        <v>65215</v>
      </c>
      <c r="F241" s="117">
        <v>4670</v>
      </c>
      <c r="G241" s="117">
        <v>27190</v>
      </c>
      <c r="H241" s="117">
        <v>1385335</v>
      </c>
      <c r="I241" s="117">
        <v>13517930</v>
      </c>
    </row>
    <row r="242" spans="1:9" x14ac:dyDescent="0.25">
      <c r="A242" s="116" t="s">
        <v>127</v>
      </c>
      <c r="B242" s="116" t="s">
        <v>174</v>
      </c>
      <c r="C242" s="116" t="s">
        <v>93</v>
      </c>
      <c r="D242" s="117">
        <v>7315</v>
      </c>
      <c r="E242" s="117">
        <v>49595</v>
      </c>
      <c r="F242" s="117">
        <v>5915</v>
      </c>
      <c r="G242" s="117">
        <v>25505</v>
      </c>
      <c r="H242" s="117">
        <v>1502730</v>
      </c>
      <c r="I242" s="117">
        <v>14467745</v>
      </c>
    </row>
    <row r="243" spans="1:9" x14ac:dyDescent="0.25">
      <c r="A243" s="116" t="s">
        <v>127</v>
      </c>
      <c r="B243" s="116" t="s">
        <v>175</v>
      </c>
      <c r="C243" s="116" t="s">
        <v>278</v>
      </c>
      <c r="D243" s="117">
        <v>9330</v>
      </c>
      <c r="E243" s="117">
        <v>107230</v>
      </c>
      <c r="F243" s="117">
        <v>7650</v>
      </c>
      <c r="G243" s="117">
        <v>62010</v>
      </c>
      <c r="H243" s="117">
        <v>3710785</v>
      </c>
      <c r="I243" s="117">
        <v>38877140</v>
      </c>
    </row>
    <row r="244" spans="1:9" x14ac:dyDescent="0.25">
      <c r="A244" s="116" t="s">
        <v>127</v>
      </c>
      <c r="B244" s="116" t="s">
        <v>176</v>
      </c>
      <c r="C244" s="116" t="s">
        <v>279</v>
      </c>
      <c r="D244" s="117">
        <v>11250</v>
      </c>
      <c r="E244" s="117">
        <v>109580</v>
      </c>
      <c r="F244" s="117">
        <v>9185</v>
      </c>
      <c r="G244" s="117">
        <v>51970</v>
      </c>
      <c r="H244" s="117">
        <v>2981880</v>
      </c>
      <c r="I244" s="117">
        <v>30484615</v>
      </c>
    </row>
    <row r="245" spans="1:9" x14ac:dyDescent="0.25">
      <c r="A245" s="116" t="s">
        <v>127</v>
      </c>
      <c r="B245" s="116" t="s">
        <v>177</v>
      </c>
      <c r="C245" s="116" t="s">
        <v>280</v>
      </c>
      <c r="D245" s="117">
        <v>20150</v>
      </c>
      <c r="E245" s="117">
        <v>258675</v>
      </c>
      <c r="F245" s="117">
        <v>16955</v>
      </c>
      <c r="G245" s="117">
        <v>137205</v>
      </c>
      <c r="H245" s="117">
        <v>8994355</v>
      </c>
      <c r="I245" s="117">
        <v>103726310</v>
      </c>
    </row>
    <row r="246" spans="1:9" x14ac:dyDescent="0.25">
      <c r="A246" s="116" t="s">
        <v>127</v>
      </c>
      <c r="B246" s="116" t="s">
        <v>178</v>
      </c>
      <c r="C246" s="116" t="s">
        <v>92</v>
      </c>
      <c r="D246" s="117">
        <v>8745</v>
      </c>
      <c r="E246" s="117">
        <v>81855</v>
      </c>
      <c r="F246" s="117">
        <v>7070</v>
      </c>
      <c r="G246" s="117">
        <v>39185</v>
      </c>
      <c r="H246" s="117">
        <v>2180795</v>
      </c>
      <c r="I246" s="117">
        <v>22206680</v>
      </c>
    </row>
    <row r="247" spans="1:9" x14ac:dyDescent="0.25">
      <c r="A247" s="116" t="s">
        <v>127</v>
      </c>
      <c r="B247" s="116" t="s">
        <v>179</v>
      </c>
      <c r="C247" s="116" t="s">
        <v>91</v>
      </c>
      <c r="D247" s="117">
        <v>6450</v>
      </c>
      <c r="E247" s="117">
        <v>59000</v>
      </c>
      <c r="F247" s="117">
        <v>5325</v>
      </c>
      <c r="G247" s="117">
        <v>30220</v>
      </c>
      <c r="H247" s="117">
        <v>1690365</v>
      </c>
      <c r="I247" s="117">
        <v>16808640</v>
      </c>
    </row>
    <row r="248" spans="1:9" x14ac:dyDescent="0.25">
      <c r="A248" s="116" t="s">
        <v>127</v>
      </c>
      <c r="B248" s="116" t="s">
        <v>180</v>
      </c>
      <c r="C248" s="116" t="s">
        <v>281</v>
      </c>
      <c r="D248" s="117">
        <v>15835</v>
      </c>
      <c r="E248" s="117">
        <v>145905</v>
      </c>
      <c r="F248" s="117">
        <v>13035</v>
      </c>
      <c r="G248" s="117">
        <v>68540</v>
      </c>
      <c r="H248" s="117">
        <v>3896000</v>
      </c>
      <c r="I248" s="117">
        <v>39266935</v>
      </c>
    </row>
    <row r="249" spans="1:9" x14ac:dyDescent="0.25">
      <c r="A249" s="116" t="s">
        <v>127</v>
      </c>
      <c r="B249" s="116" t="s">
        <v>181</v>
      </c>
      <c r="C249" s="116" t="s">
        <v>282</v>
      </c>
      <c r="D249" s="117">
        <v>13830</v>
      </c>
      <c r="E249" s="117">
        <v>95260</v>
      </c>
      <c r="F249" s="117">
        <v>11305</v>
      </c>
      <c r="G249" s="117">
        <v>50690</v>
      </c>
      <c r="H249" s="117">
        <v>3067040</v>
      </c>
      <c r="I249" s="117">
        <v>30244345</v>
      </c>
    </row>
    <row r="250" spans="1:9" x14ac:dyDescent="0.25">
      <c r="A250" s="116" t="s">
        <v>127</v>
      </c>
      <c r="B250" s="116" t="s">
        <v>182</v>
      </c>
      <c r="C250" s="116" t="s">
        <v>90</v>
      </c>
      <c r="D250" s="117">
        <v>3375</v>
      </c>
      <c r="E250" s="117">
        <v>23900</v>
      </c>
      <c r="F250" s="117">
        <v>2665</v>
      </c>
      <c r="G250" s="117">
        <v>11630</v>
      </c>
      <c r="H250" s="117">
        <v>667200</v>
      </c>
      <c r="I250" s="117">
        <v>6458090</v>
      </c>
    </row>
    <row r="251" spans="1:9" x14ac:dyDescent="0.25">
      <c r="A251" s="116" t="s">
        <v>127</v>
      </c>
      <c r="B251" s="116" t="s">
        <v>183</v>
      </c>
      <c r="C251" s="116" t="s">
        <v>283</v>
      </c>
      <c r="D251" s="117">
        <v>34510</v>
      </c>
      <c r="E251" s="117">
        <v>322700</v>
      </c>
      <c r="F251" s="117">
        <v>28575</v>
      </c>
      <c r="G251" s="117">
        <v>167660</v>
      </c>
      <c r="H251" s="117">
        <v>9850470</v>
      </c>
      <c r="I251" s="117">
        <v>102474300</v>
      </c>
    </row>
    <row r="252" spans="1:9" x14ac:dyDescent="0.25">
      <c r="A252" s="116" t="s">
        <v>127</v>
      </c>
      <c r="B252" s="116" t="s">
        <v>386</v>
      </c>
      <c r="C252" s="116" t="s">
        <v>184</v>
      </c>
      <c r="D252" s="117">
        <v>8410</v>
      </c>
      <c r="E252" s="117">
        <v>51450</v>
      </c>
      <c r="F252" s="117">
        <v>6810</v>
      </c>
      <c r="G252" s="117">
        <v>31275</v>
      </c>
      <c r="H252" s="117">
        <v>2133300</v>
      </c>
      <c r="I252" s="117">
        <v>21626895</v>
      </c>
    </row>
    <row r="253" spans="1:9" x14ac:dyDescent="0.25">
      <c r="A253" s="116" t="s">
        <v>127</v>
      </c>
      <c r="B253" s="116" t="s">
        <v>386</v>
      </c>
      <c r="C253" s="116" t="s">
        <v>284</v>
      </c>
      <c r="D253" s="117">
        <v>0</v>
      </c>
      <c r="E253" s="117">
        <v>10</v>
      </c>
      <c r="F253" s="117">
        <v>0</v>
      </c>
      <c r="G253" s="117">
        <v>5</v>
      </c>
      <c r="H253" s="117">
        <v>175</v>
      </c>
      <c r="I253" s="117">
        <v>1775</v>
      </c>
    </row>
    <row r="254" spans="1:9" x14ac:dyDescent="0.25">
      <c r="A254" s="116" t="s">
        <v>127</v>
      </c>
      <c r="B254" s="116" t="s">
        <v>101</v>
      </c>
      <c r="C254" s="116" t="s">
        <v>185</v>
      </c>
      <c r="D254" s="117">
        <v>3035</v>
      </c>
      <c r="E254" s="117">
        <v>19920</v>
      </c>
      <c r="F254" s="117">
        <v>2345</v>
      </c>
      <c r="G254" s="117">
        <v>10770</v>
      </c>
      <c r="H254" s="117">
        <v>737075</v>
      </c>
      <c r="I254" s="117">
        <v>7409570</v>
      </c>
    </row>
    <row r="255" spans="1:9" x14ac:dyDescent="0.25">
      <c r="A255" s="116" t="s">
        <v>127</v>
      </c>
      <c r="B255" s="116" t="s">
        <v>186</v>
      </c>
      <c r="C255" s="116" t="s">
        <v>285</v>
      </c>
      <c r="D255" s="117">
        <v>14460</v>
      </c>
      <c r="E255" s="117">
        <v>145255</v>
      </c>
      <c r="F255" s="117">
        <v>11975</v>
      </c>
      <c r="G255" s="117">
        <v>79270</v>
      </c>
      <c r="H255" s="117">
        <v>4821080</v>
      </c>
      <c r="I255" s="117">
        <v>49465390</v>
      </c>
    </row>
    <row r="256" spans="1:9" x14ac:dyDescent="0.25">
      <c r="A256" s="116" t="s">
        <v>127</v>
      </c>
      <c r="B256" s="116" t="s">
        <v>187</v>
      </c>
      <c r="C256" s="116" t="s">
        <v>286</v>
      </c>
      <c r="D256" s="117">
        <v>5095</v>
      </c>
      <c r="E256" s="117">
        <v>28685</v>
      </c>
      <c r="F256" s="117">
        <v>4210</v>
      </c>
      <c r="G256" s="117">
        <v>16145</v>
      </c>
      <c r="H256" s="117">
        <v>1216995</v>
      </c>
      <c r="I256" s="117">
        <v>12148550</v>
      </c>
    </row>
    <row r="257" spans="1:9" x14ac:dyDescent="0.25">
      <c r="A257" s="116" t="s">
        <v>127</v>
      </c>
      <c r="B257" s="116" t="s">
        <v>188</v>
      </c>
      <c r="C257" s="116" t="s">
        <v>287</v>
      </c>
      <c r="D257" s="117">
        <v>28060</v>
      </c>
      <c r="E257" s="117">
        <v>348635</v>
      </c>
      <c r="F257" s="117">
        <v>23790</v>
      </c>
      <c r="G257" s="117">
        <v>197805</v>
      </c>
      <c r="H257" s="117">
        <v>10965435</v>
      </c>
      <c r="I257" s="117">
        <v>123733965</v>
      </c>
    </row>
    <row r="258" spans="1:9" x14ac:dyDescent="0.25">
      <c r="A258" s="116" t="s">
        <v>127</v>
      </c>
      <c r="B258" s="116" t="s">
        <v>189</v>
      </c>
      <c r="C258" s="116" t="s">
        <v>288</v>
      </c>
      <c r="D258" s="117">
        <v>4320</v>
      </c>
      <c r="E258" s="117">
        <v>33075</v>
      </c>
      <c r="F258" s="117">
        <v>3360</v>
      </c>
      <c r="G258" s="117">
        <v>15220</v>
      </c>
      <c r="H258" s="117">
        <v>796345</v>
      </c>
      <c r="I258" s="117">
        <v>7639395</v>
      </c>
    </row>
    <row r="259" spans="1:9" x14ac:dyDescent="0.25">
      <c r="A259" s="116" t="s">
        <v>127</v>
      </c>
      <c r="B259" s="116" t="s">
        <v>190</v>
      </c>
      <c r="C259" s="116" t="s">
        <v>89</v>
      </c>
      <c r="D259" s="117">
        <v>2680</v>
      </c>
      <c r="E259" s="117">
        <v>28685</v>
      </c>
      <c r="F259" s="117">
        <v>2150</v>
      </c>
      <c r="G259" s="117">
        <v>14275</v>
      </c>
      <c r="H259" s="117">
        <v>773055</v>
      </c>
      <c r="I259" s="117">
        <v>7561095</v>
      </c>
    </row>
    <row r="260" spans="1:9" x14ac:dyDescent="0.25">
      <c r="A260" s="116" t="s">
        <v>127</v>
      </c>
      <c r="B260" s="116" t="s">
        <v>191</v>
      </c>
      <c r="C260" s="116" t="s">
        <v>289</v>
      </c>
      <c r="D260" s="117">
        <v>3270</v>
      </c>
      <c r="E260" s="117">
        <v>36570</v>
      </c>
      <c r="F260" s="117">
        <v>2555</v>
      </c>
      <c r="G260" s="117">
        <v>16265</v>
      </c>
      <c r="H260" s="117">
        <v>912970</v>
      </c>
      <c r="I260" s="117">
        <v>8812850</v>
      </c>
    </row>
    <row r="261" spans="1:9" x14ac:dyDescent="0.25">
      <c r="A261" s="116" t="s">
        <v>127</v>
      </c>
      <c r="B261" s="116" t="s">
        <v>192</v>
      </c>
      <c r="C261" s="116" t="s">
        <v>290</v>
      </c>
      <c r="D261" s="117">
        <v>17800</v>
      </c>
      <c r="E261" s="117">
        <v>159175</v>
      </c>
      <c r="F261" s="117">
        <v>14450</v>
      </c>
      <c r="G261" s="117">
        <v>80500</v>
      </c>
      <c r="H261" s="117">
        <v>4840600</v>
      </c>
      <c r="I261" s="117">
        <v>52679140</v>
      </c>
    </row>
    <row r="262" spans="1:9" x14ac:dyDescent="0.25">
      <c r="A262" s="116" t="s">
        <v>127</v>
      </c>
      <c r="B262" s="116" t="s">
        <v>193</v>
      </c>
      <c r="C262" s="116" t="s">
        <v>291</v>
      </c>
      <c r="D262" s="117">
        <v>6085</v>
      </c>
      <c r="E262" s="117">
        <v>56065</v>
      </c>
      <c r="F262" s="117">
        <v>4920</v>
      </c>
      <c r="G262" s="117">
        <v>27595</v>
      </c>
      <c r="H262" s="117">
        <v>1478625</v>
      </c>
      <c r="I262" s="117">
        <v>14419540</v>
      </c>
    </row>
    <row r="263" spans="1:9" x14ac:dyDescent="0.25">
      <c r="A263" s="116" t="s">
        <v>127</v>
      </c>
      <c r="B263" s="116" t="s">
        <v>194</v>
      </c>
      <c r="C263" s="116" t="s">
        <v>292</v>
      </c>
      <c r="D263" s="117">
        <v>3275</v>
      </c>
      <c r="E263" s="117">
        <v>21585</v>
      </c>
      <c r="F263" s="117">
        <v>2575</v>
      </c>
      <c r="G263" s="117">
        <v>9535</v>
      </c>
      <c r="H263" s="117">
        <v>577990</v>
      </c>
      <c r="I263" s="117">
        <v>5538050</v>
      </c>
    </row>
    <row r="264" spans="1:9" x14ac:dyDescent="0.25">
      <c r="A264" s="116" t="s">
        <v>127</v>
      </c>
      <c r="B264" s="116" t="s">
        <v>195</v>
      </c>
      <c r="C264" s="116" t="s">
        <v>293</v>
      </c>
      <c r="D264" s="117">
        <v>4395</v>
      </c>
      <c r="E264" s="117">
        <v>35455</v>
      </c>
      <c r="F264" s="117">
        <v>3660</v>
      </c>
      <c r="G264" s="117">
        <v>17730</v>
      </c>
      <c r="H264" s="117">
        <v>1055875</v>
      </c>
      <c r="I264" s="117">
        <v>10282195</v>
      </c>
    </row>
    <row r="265" spans="1:9" x14ac:dyDescent="0.25">
      <c r="A265" s="116" t="s">
        <v>127</v>
      </c>
      <c r="B265" s="116" t="s">
        <v>196</v>
      </c>
      <c r="C265" s="116" t="s">
        <v>294</v>
      </c>
      <c r="D265" s="117">
        <v>31325</v>
      </c>
      <c r="E265" s="117">
        <v>530015</v>
      </c>
      <c r="F265" s="117">
        <v>26880</v>
      </c>
      <c r="G265" s="117">
        <v>300495</v>
      </c>
      <c r="H265" s="117">
        <v>19405595</v>
      </c>
      <c r="I265" s="117">
        <v>251443140</v>
      </c>
    </row>
    <row r="266" spans="1:9" x14ac:dyDescent="0.25">
      <c r="A266" s="116" t="s">
        <v>127</v>
      </c>
      <c r="B266" s="116" t="s">
        <v>197</v>
      </c>
      <c r="C266" s="116" t="s">
        <v>295</v>
      </c>
      <c r="D266" s="117">
        <v>25060</v>
      </c>
      <c r="E266" s="117">
        <v>193070</v>
      </c>
      <c r="F266" s="117">
        <v>21030</v>
      </c>
      <c r="G266" s="117">
        <v>104570</v>
      </c>
      <c r="H266" s="117">
        <v>6510510</v>
      </c>
      <c r="I266" s="117">
        <v>65637685</v>
      </c>
    </row>
    <row r="267" spans="1:9" x14ac:dyDescent="0.25">
      <c r="A267" s="116" t="s">
        <v>127</v>
      </c>
      <c r="B267" s="116" t="s">
        <v>198</v>
      </c>
      <c r="C267" s="116" t="s">
        <v>296</v>
      </c>
      <c r="D267" s="117">
        <v>20775</v>
      </c>
      <c r="E267" s="117">
        <v>224155</v>
      </c>
      <c r="F267" s="117">
        <v>17125</v>
      </c>
      <c r="G267" s="117">
        <v>110095</v>
      </c>
      <c r="H267" s="117">
        <v>6089060</v>
      </c>
      <c r="I267" s="117">
        <v>62138770</v>
      </c>
    </row>
    <row r="268" spans="1:9" x14ac:dyDescent="0.25">
      <c r="A268" s="116" t="s">
        <v>127</v>
      </c>
      <c r="B268" s="116" t="s">
        <v>199</v>
      </c>
      <c r="C268" s="116" t="s">
        <v>297</v>
      </c>
      <c r="D268" s="117">
        <v>3555</v>
      </c>
      <c r="E268" s="117">
        <v>32710</v>
      </c>
      <c r="F268" s="117">
        <v>2875</v>
      </c>
      <c r="G268" s="117">
        <v>16985</v>
      </c>
      <c r="H268" s="117">
        <v>947905</v>
      </c>
      <c r="I268" s="117">
        <v>9136180</v>
      </c>
    </row>
    <row r="269" spans="1:9" x14ac:dyDescent="0.25">
      <c r="A269" s="116" t="s">
        <v>127</v>
      </c>
      <c r="B269" s="116" t="s">
        <v>200</v>
      </c>
      <c r="C269" s="116" t="s">
        <v>298</v>
      </c>
      <c r="D269" s="117">
        <v>11085</v>
      </c>
      <c r="E269" s="117">
        <v>115220</v>
      </c>
      <c r="F269" s="117">
        <v>9230</v>
      </c>
      <c r="G269" s="117">
        <v>58600</v>
      </c>
      <c r="H269" s="117">
        <v>3185735</v>
      </c>
      <c r="I269" s="117">
        <v>32113520</v>
      </c>
    </row>
    <row r="270" spans="1:9" x14ac:dyDescent="0.25">
      <c r="A270" s="116" t="s">
        <v>127</v>
      </c>
      <c r="B270" s="116" t="s">
        <v>201</v>
      </c>
      <c r="C270" s="116" t="s">
        <v>299</v>
      </c>
      <c r="D270" s="117">
        <v>24210</v>
      </c>
      <c r="E270" s="117">
        <v>236815</v>
      </c>
      <c r="F270" s="117">
        <v>19540</v>
      </c>
      <c r="G270" s="117">
        <v>110775</v>
      </c>
      <c r="H270" s="117">
        <v>6111370</v>
      </c>
      <c r="I270" s="117">
        <v>64445650</v>
      </c>
    </row>
    <row r="271" spans="1:9" x14ac:dyDescent="0.25">
      <c r="A271" s="116" t="s">
        <v>127</v>
      </c>
      <c r="B271" s="116" t="s">
        <v>202</v>
      </c>
      <c r="C271" s="116" t="s">
        <v>300</v>
      </c>
      <c r="D271" s="117">
        <v>4595</v>
      </c>
      <c r="E271" s="117">
        <v>40335</v>
      </c>
      <c r="F271" s="117">
        <v>3715</v>
      </c>
      <c r="G271" s="117">
        <v>20460</v>
      </c>
      <c r="H271" s="117">
        <v>1188840</v>
      </c>
      <c r="I271" s="117">
        <v>11798560</v>
      </c>
    </row>
    <row r="272" spans="1:9" x14ac:dyDescent="0.25">
      <c r="A272" s="116" t="s">
        <v>127</v>
      </c>
      <c r="B272" s="116" t="s">
        <v>203</v>
      </c>
      <c r="C272" s="116" t="s">
        <v>301</v>
      </c>
      <c r="D272" s="117">
        <v>7855</v>
      </c>
      <c r="E272" s="117">
        <v>58930</v>
      </c>
      <c r="F272" s="117">
        <v>6280</v>
      </c>
      <c r="G272" s="117">
        <v>28265</v>
      </c>
      <c r="H272" s="117">
        <v>1678365</v>
      </c>
      <c r="I272" s="117">
        <v>16361685</v>
      </c>
    </row>
    <row r="273" spans="1:9" x14ac:dyDescent="0.25">
      <c r="A273" s="116" t="s">
        <v>127</v>
      </c>
      <c r="B273" s="116" t="s">
        <v>204</v>
      </c>
      <c r="C273" s="116" t="s">
        <v>302</v>
      </c>
      <c r="D273" s="117">
        <v>5475</v>
      </c>
      <c r="E273" s="117">
        <v>54145</v>
      </c>
      <c r="F273" s="117">
        <v>4465</v>
      </c>
      <c r="G273" s="117">
        <v>27880</v>
      </c>
      <c r="H273" s="117">
        <v>1653330</v>
      </c>
      <c r="I273" s="117">
        <v>16635345</v>
      </c>
    </row>
    <row r="274" spans="1:9" x14ac:dyDescent="0.25">
      <c r="A274" s="116" t="s">
        <v>127</v>
      </c>
      <c r="B274" s="116" t="s">
        <v>205</v>
      </c>
      <c r="C274" s="116" t="s">
        <v>303</v>
      </c>
      <c r="D274" s="117">
        <v>13955</v>
      </c>
      <c r="E274" s="117">
        <v>132925</v>
      </c>
      <c r="F274" s="117">
        <v>11405</v>
      </c>
      <c r="G274" s="117">
        <v>65900</v>
      </c>
      <c r="H274" s="117">
        <v>3539565</v>
      </c>
      <c r="I274" s="117">
        <v>35710855</v>
      </c>
    </row>
    <row r="275" spans="1:9" x14ac:dyDescent="0.25">
      <c r="A275" s="116" t="s">
        <v>127</v>
      </c>
      <c r="B275" s="116" t="s">
        <v>206</v>
      </c>
      <c r="C275" s="116" t="s">
        <v>104</v>
      </c>
      <c r="D275" s="117">
        <v>27530</v>
      </c>
      <c r="E275" s="117">
        <v>341195</v>
      </c>
      <c r="F275" s="117">
        <v>22955</v>
      </c>
      <c r="G275" s="117">
        <v>171440</v>
      </c>
      <c r="H275" s="117">
        <v>9350095</v>
      </c>
      <c r="I275" s="117">
        <v>100880995</v>
      </c>
    </row>
    <row r="276" spans="1:9" x14ac:dyDescent="0.25">
      <c r="A276" s="116" t="s">
        <v>127</v>
      </c>
      <c r="B276" s="116" t="s">
        <v>207</v>
      </c>
      <c r="C276" s="116" t="s">
        <v>304</v>
      </c>
      <c r="D276" s="117">
        <v>11180</v>
      </c>
      <c r="E276" s="117">
        <v>117805</v>
      </c>
      <c r="F276" s="117">
        <v>9225</v>
      </c>
      <c r="G276" s="117">
        <v>54380</v>
      </c>
      <c r="H276" s="117">
        <v>3155550</v>
      </c>
      <c r="I276" s="117">
        <v>31805820</v>
      </c>
    </row>
    <row r="277" spans="1:9" x14ac:dyDescent="0.25">
      <c r="A277" s="116" t="s">
        <v>127</v>
      </c>
      <c r="B277" s="116" t="s">
        <v>208</v>
      </c>
      <c r="C277" s="116" t="s">
        <v>305</v>
      </c>
      <c r="D277" s="117">
        <v>3305</v>
      </c>
      <c r="E277" s="117">
        <v>25840</v>
      </c>
      <c r="F277" s="117">
        <v>2630</v>
      </c>
      <c r="G277" s="117">
        <v>13310</v>
      </c>
      <c r="H277" s="117">
        <v>752085</v>
      </c>
      <c r="I277" s="117">
        <v>7524320</v>
      </c>
    </row>
    <row r="278" spans="1:9" x14ac:dyDescent="0.25">
      <c r="A278" s="116" t="s">
        <v>127</v>
      </c>
      <c r="B278" s="116" t="s">
        <v>209</v>
      </c>
      <c r="C278" s="116" t="s">
        <v>306</v>
      </c>
      <c r="D278" s="117">
        <v>6130</v>
      </c>
      <c r="E278" s="117">
        <v>46745</v>
      </c>
      <c r="F278" s="117">
        <v>4910</v>
      </c>
      <c r="G278" s="117">
        <v>22950</v>
      </c>
      <c r="H278" s="117">
        <v>1259735</v>
      </c>
      <c r="I278" s="117">
        <v>12265975</v>
      </c>
    </row>
    <row r="279" spans="1:9" x14ac:dyDescent="0.25">
      <c r="A279" s="116" t="s">
        <v>127</v>
      </c>
      <c r="B279" s="116" t="s">
        <v>210</v>
      </c>
      <c r="C279" s="116" t="s">
        <v>307</v>
      </c>
      <c r="D279" s="117">
        <v>1555</v>
      </c>
      <c r="E279" s="117">
        <v>9260</v>
      </c>
      <c r="F279" s="117">
        <v>1175</v>
      </c>
      <c r="G279" s="117">
        <v>4125</v>
      </c>
      <c r="H279" s="117">
        <v>240390</v>
      </c>
      <c r="I279" s="117">
        <v>2213130</v>
      </c>
    </row>
    <row r="280" spans="1:9" x14ac:dyDescent="0.25">
      <c r="A280" s="116" t="s">
        <v>127</v>
      </c>
      <c r="B280" s="116" t="s">
        <v>211</v>
      </c>
      <c r="C280" s="116" t="s">
        <v>308</v>
      </c>
      <c r="D280" s="117">
        <v>14645</v>
      </c>
      <c r="E280" s="117">
        <v>161705</v>
      </c>
      <c r="F280" s="117">
        <v>11925</v>
      </c>
      <c r="G280" s="117">
        <v>74110</v>
      </c>
      <c r="H280" s="117">
        <v>3795175</v>
      </c>
      <c r="I280" s="117">
        <v>37428730</v>
      </c>
    </row>
    <row r="281" spans="1:9" x14ac:dyDescent="0.25">
      <c r="A281" s="116" t="s">
        <v>127</v>
      </c>
      <c r="B281" s="116" t="s">
        <v>212</v>
      </c>
      <c r="C281" s="116" t="s">
        <v>309</v>
      </c>
      <c r="D281" s="117">
        <v>8425</v>
      </c>
      <c r="E281" s="117">
        <v>79945</v>
      </c>
      <c r="F281" s="117">
        <v>6690</v>
      </c>
      <c r="G281" s="117">
        <v>38760</v>
      </c>
      <c r="H281" s="117">
        <v>2094865</v>
      </c>
      <c r="I281" s="117">
        <v>20131410</v>
      </c>
    </row>
    <row r="282" spans="1:9" x14ac:dyDescent="0.25">
      <c r="A282" s="116" t="s">
        <v>127</v>
      </c>
      <c r="B282" s="116" t="s">
        <v>213</v>
      </c>
      <c r="C282" s="116" t="s">
        <v>310</v>
      </c>
      <c r="D282" s="117">
        <v>9905</v>
      </c>
      <c r="E282" s="117">
        <v>96620</v>
      </c>
      <c r="F282" s="117">
        <v>8235</v>
      </c>
      <c r="G282" s="117">
        <v>48735</v>
      </c>
      <c r="H282" s="117">
        <v>2907025</v>
      </c>
      <c r="I282" s="117">
        <v>29588380</v>
      </c>
    </row>
    <row r="283" spans="1:9" x14ac:dyDescent="0.25">
      <c r="A283" s="116" t="s">
        <v>127</v>
      </c>
      <c r="B283" s="116" t="s">
        <v>102</v>
      </c>
      <c r="C283" s="116" t="s">
        <v>214</v>
      </c>
      <c r="D283" s="117">
        <v>7330</v>
      </c>
      <c r="E283" s="117">
        <v>52690</v>
      </c>
      <c r="F283" s="117">
        <v>5825</v>
      </c>
      <c r="G283" s="117">
        <v>30020</v>
      </c>
      <c r="H283" s="117">
        <v>1992455</v>
      </c>
      <c r="I283" s="117">
        <v>20403670</v>
      </c>
    </row>
    <row r="284" spans="1:9" x14ac:dyDescent="0.25">
      <c r="A284" s="116" t="s">
        <v>127</v>
      </c>
      <c r="B284" s="116" t="s">
        <v>215</v>
      </c>
      <c r="C284" s="116" t="s">
        <v>88</v>
      </c>
      <c r="D284" s="117">
        <v>5080</v>
      </c>
      <c r="E284" s="117">
        <v>63315</v>
      </c>
      <c r="F284" s="117">
        <v>4125</v>
      </c>
      <c r="G284" s="117">
        <v>26225</v>
      </c>
      <c r="H284" s="117">
        <v>1353320</v>
      </c>
      <c r="I284" s="117">
        <v>13187120</v>
      </c>
    </row>
    <row r="285" spans="1:9" x14ac:dyDescent="0.25">
      <c r="A285" s="116" t="s">
        <v>127</v>
      </c>
      <c r="B285" s="116" t="s">
        <v>100</v>
      </c>
      <c r="C285" s="116" t="s">
        <v>216</v>
      </c>
      <c r="D285" s="117">
        <v>1470</v>
      </c>
      <c r="E285" s="117">
        <v>12500</v>
      </c>
      <c r="F285" s="117">
        <v>1180</v>
      </c>
      <c r="G285" s="117">
        <v>7315</v>
      </c>
      <c r="H285" s="117">
        <v>625580</v>
      </c>
      <c r="I285" s="117">
        <v>5463910</v>
      </c>
    </row>
    <row r="286" spans="1:9" x14ac:dyDescent="0.25">
      <c r="A286" s="116" t="s">
        <v>127</v>
      </c>
      <c r="B286" s="116" t="s">
        <v>217</v>
      </c>
      <c r="C286" s="116" t="s">
        <v>311</v>
      </c>
      <c r="D286" s="117">
        <v>11065</v>
      </c>
      <c r="E286" s="117">
        <v>114230</v>
      </c>
      <c r="F286" s="117">
        <v>9180</v>
      </c>
      <c r="G286" s="117">
        <v>57835</v>
      </c>
      <c r="H286" s="117">
        <v>3170965</v>
      </c>
      <c r="I286" s="117">
        <v>31781130</v>
      </c>
    </row>
    <row r="287" spans="1:9" x14ac:dyDescent="0.25">
      <c r="A287" s="116" t="s">
        <v>127</v>
      </c>
      <c r="B287" s="116" t="s">
        <v>218</v>
      </c>
      <c r="C287" s="116" t="s">
        <v>312</v>
      </c>
      <c r="D287" s="117">
        <v>2400</v>
      </c>
      <c r="E287" s="117">
        <v>21500</v>
      </c>
      <c r="F287" s="117">
        <v>1860</v>
      </c>
      <c r="G287" s="117">
        <v>10100</v>
      </c>
      <c r="H287" s="117">
        <v>593385</v>
      </c>
      <c r="I287" s="117">
        <v>5692995</v>
      </c>
    </row>
    <row r="288" spans="1:9" x14ac:dyDescent="0.25">
      <c r="A288" s="116" t="s">
        <v>127</v>
      </c>
      <c r="B288" s="116" t="s">
        <v>219</v>
      </c>
      <c r="C288" s="116" t="s">
        <v>313</v>
      </c>
      <c r="D288" s="117">
        <v>14255</v>
      </c>
      <c r="E288" s="117">
        <v>118515</v>
      </c>
      <c r="F288" s="117">
        <v>11410</v>
      </c>
      <c r="G288" s="117">
        <v>57695</v>
      </c>
      <c r="H288" s="117">
        <v>3183760</v>
      </c>
      <c r="I288" s="117">
        <v>31291380</v>
      </c>
    </row>
    <row r="289" spans="1:9" x14ac:dyDescent="0.25">
      <c r="A289" s="116" t="s">
        <v>127</v>
      </c>
      <c r="B289" s="116" t="s">
        <v>220</v>
      </c>
      <c r="C289" s="116" t="s">
        <v>314</v>
      </c>
      <c r="D289" s="117">
        <v>16580</v>
      </c>
      <c r="E289" s="117">
        <v>172750</v>
      </c>
      <c r="F289" s="117">
        <v>13695</v>
      </c>
      <c r="G289" s="117">
        <v>91055</v>
      </c>
      <c r="H289" s="117">
        <v>5271060</v>
      </c>
      <c r="I289" s="117">
        <v>54104630</v>
      </c>
    </row>
    <row r="290" spans="1:9" x14ac:dyDescent="0.25">
      <c r="A290" s="116" t="s">
        <v>127</v>
      </c>
      <c r="B290" s="116" t="s">
        <v>221</v>
      </c>
      <c r="C290" s="116" t="s">
        <v>315</v>
      </c>
      <c r="D290" s="117">
        <v>3190</v>
      </c>
      <c r="E290" s="117">
        <v>28570</v>
      </c>
      <c r="F290" s="117">
        <v>2570</v>
      </c>
      <c r="G290" s="117">
        <v>14785</v>
      </c>
      <c r="H290" s="117">
        <v>834510</v>
      </c>
      <c r="I290" s="117">
        <v>8305690</v>
      </c>
    </row>
    <row r="291" spans="1:9" x14ac:dyDescent="0.25">
      <c r="A291" s="116" t="s">
        <v>127</v>
      </c>
      <c r="B291" s="116" t="s">
        <v>316</v>
      </c>
      <c r="C291" s="116" t="s">
        <v>317</v>
      </c>
      <c r="D291" s="117">
        <v>30430</v>
      </c>
      <c r="E291" s="117">
        <v>384555</v>
      </c>
      <c r="F291" s="117">
        <v>25490</v>
      </c>
      <c r="G291" s="117">
        <v>196245</v>
      </c>
      <c r="H291" s="117">
        <v>11128865</v>
      </c>
      <c r="I291" s="117">
        <v>116738455</v>
      </c>
    </row>
    <row r="292" spans="1:9" x14ac:dyDescent="0.25">
      <c r="A292" s="116" t="s">
        <v>127</v>
      </c>
      <c r="B292" s="116" t="s">
        <v>318</v>
      </c>
      <c r="C292" s="116" t="s">
        <v>317</v>
      </c>
      <c r="D292" s="117">
        <v>9285</v>
      </c>
      <c r="E292" s="117">
        <v>116380</v>
      </c>
      <c r="F292" s="117">
        <v>7430</v>
      </c>
      <c r="G292" s="117">
        <v>59095</v>
      </c>
      <c r="H292" s="117">
        <v>3187115</v>
      </c>
      <c r="I292" s="117">
        <v>31549170</v>
      </c>
    </row>
    <row r="293" spans="1:9" x14ac:dyDescent="0.25">
      <c r="A293" s="116" t="s">
        <v>127</v>
      </c>
      <c r="B293" s="116" t="s">
        <v>222</v>
      </c>
      <c r="C293" s="116" t="s">
        <v>319</v>
      </c>
      <c r="D293" s="117">
        <v>11780</v>
      </c>
      <c r="E293" s="117">
        <v>128645</v>
      </c>
      <c r="F293" s="117">
        <v>9785</v>
      </c>
      <c r="G293" s="117">
        <v>63455</v>
      </c>
      <c r="H293" s="117">
        <v>3903865</v>
      </c>
      <c r="I293" s="117">
        <v>40811925</v>
      </c>
    </row>
    <row r="294" spans="1:9" x14ac:dyDescent="0.25">
      <c r="A294" s="116" t="s">
        <v>127</v>
      </c>
      <c r="B294" s="116" t="s">
        <v>223</v>
      </c>
      <c r="C294" s="116" t="s">
        <v>320</v>
      </c>
      <c r="D294" s="117">
        <v>4420</v>
      </c>
      <c r="E294" s="117">
        <v>41550</v>
      </c>
      <c r="F294" s="117">
        <v>3455</v>
      </c>
      <c r="G294" s="117">
        <v>20490</v>
      </c>
      <c r="H294" s="117">
        <v>1088585</v>
      </c>
      <c r="I294" s="117">
        <v>10684340</v>
      </c>
    </row>
    <row r="295" spans="1:9" x14ac:dyDescent="0.25">
      <c r="A295" s="116" t="s">
        <v>127</v>
      </c>
      <c r="B295" s="116" t="s">
        <v>224</v>
      </c>
      <c r="C295" s="116" t="s">
        <v>87</v>
      </c>
      <c r="D295" s="117">
        <v>93035</v>
      </c>
      <c r="E295" s="117">
        <v>964615</v>
      </c>
      <c r="F295" s="117">
        <v>82045</v>
      </c>
      <c r="G295" s="117">
        <v>606235</v>
      </c>
      <c r="H295" s="117">
        <v>45710020</v>
      </c>
      <c r="I295" s="117">
        <v>545260275</v>
      </c>
    </row>
    <row r="296" spans="1:9" x14ac:dyDescent="0.25">
      <c r="A296" s="116" t="s">
        <v>127</v>
      </c>
      <c r="B296" s="116" t="s">
        <v>225</v>
      </c>
      <c r="C296" s="116" t="s">
        <v>321</v>
      </c>
      <c r="D296" s="117">
        <v>20235</v>
      </c>
      <c r="E296" s="117">
        <v>225550</v>
      </c>
      <c r="F296" s="117">
        <v>16600</v>
      </c>
      <c r="G296" s="117">
        <v>112905</v>
      </c>
      <c r="H296" s="117">
        <v>6431400</v>
      </c>
      <c r="I296" s="117">
        <v>63766380</v>
      </c>
    </row>
    <row r="297" spans="1:9" x14ac:dyDescent="0.25">
      <c r="A297" s="116" t="s">
        <v>127</v>
      </c>
      <c r="B297" s="116" t="s">
        <v>226</v>
      </c>
      <c r="C297" s="116" t="s">
        <v>322</v>
      </c>
      <c r="D297" s="117">
        <v>11930</v>
      </c>
      <c r="E297" s="117">
        <v>117130</v>
      </c>
      <c r="F297" s="117">
        <v>9595</v>
      </c>
      <c r="G297" s="117">
        <v>60770</v>
      </c>
      <c r="H297" s="117">
        <v>3356030</v>
      </c>
      <c r="I297" s="117">
        <v>33623830</v>
      </c>
    </row>
    <row r="298" spans="1:9" x14ac:dyDescent="0.25">
      <c r="A298" s="116" t="s">
        <v>127</v>
      </c>
      <c r="B298" s="116" t="s">
        <v>227</v>
      </c>
      <c r="C298" s="116" t="s">
        <v>323</v>
      </c>
      <c r="D298" s="117">
        <v>15665</v>
      </c>
      <c r="E298" s="117">
        <v>124055</v>
      </c>
      <c r="F298" s="117">
        <v>12965</v>
      </c>
      <c r="G298" s="117">
        <v>66355</v>
      </c>
      <c r="H298" s="117">
        <v>3871985</v>
      </c>
      <c r="I298" s="117">
        <v>40607560</v>
      </c>
    </row>
    <row r="299" spans="1:9" x14ac:dyDescent="0.25">
      <c r="A299" s="116" t="s">
        <v>127</v>
      </c>
      <c r="B299" s="116" t="s">
        <v>228</v>
      </c>
      <c r="C299" s="116" t="s">
        <v>324</v>
      </c>
      <c r="D299" s="117">
        <v>9400</v>
      </c>
      <c r="E299" s="117">
        <v>65510</v>
      </c>
      <c r="F299" s="117">
        <v>7670</v>
      </c>
      <c r="G299" s="117">
        <v>34405</v>
      </c>
      <c r="H299" s="117">
        <v>2148030</v>
      </c>
      <c r="I299" s="117">
        <v>20687490</v>
      </c>
    </row>
    <row r="300" spans="1:9" x14ac:dyDescent="0.25">
      <c r="A300" s="116" t="s">
        <v>127</v>
      </c>
      <c r="B300" s="116" t="s">
        <v>229</v>
      </c>
      <c r="C300" s="116" t="s">
        <v>230</v>
      </c>
      <c r="D300" s="117">
        <v>14530</v>
      </c>
      <c r="E300" s="117">
        <v>107055</v>
      </c>
      <c r="F300" s="117">
        <v>11540</v>
      </c>
      <c r="G300" s="117">
        <v>58835</v>
      </c>
      <c r="H300" s="117">
        <v>3690395</v>
      </c>
      <c r="I300" s="117">
        <v>36407505</v>
      </c>
    </row>
    <row r="301" spans="1:9" x14ac:dyDescent="0.25">
      <c r="A301" s="116" t="s">
        <v>127</v>
      </c>
      <c r="B301" s="116" t="s">
        <v>231</v>
      </c>
      <c r="C301" s="116" t="s">
        <v>325</v>
      </c>
      <c r="D301" s="117">
        <v>43315</v>
      </c>
      <c r="E301" s="117">
        <v>499240</v>
      </c>
      <c r="F301" s="117">
        <v>36595</v>
      </c>
      <c r="G301" s="117">
        <v>264315</v>
      </c>
      <c r="H301" s="117">
        <v>15646315</v>
      </c>
      <c r="I301" s="117">
        <v>175434060</v>
      </c>
    </row>
    <row r="302" spans="1:9" x14ac:dyDescent="0.25">
      <c r="A302" s="116" t="s">
        <v>127</v>
      </c>
      <c r="B302" s="116" t="s">
        <v>326</v>
      </c>
      <c r="C302" s="116" t="s">
        <v>327</v>
      </c>
      <c r="D302" s="117">
        <v>675</v>
      </c>
      <c r="E302" s="117">
        <v>4460</v>
      </c>
      <c r="F302" s="117">
        <v>470</v>
      </c>
      <c r="G302" s="117">
        <v>2405</v>
      </c>
      <c r="H302" s="117">
        <v>226655</v>
      </c>
      <c r="I302" s="117">
        <v>2669485</v>
      </c>
    </row>
    <row r="303" spans="1:9" x14ac:dyDescent="0.25">
      <c r="A303" s="116" t="s">
        <v>127</v>
      </c>
      <c r="B303" s="116" t="s">
        <v>328</v>
      </c>
      <c r="C303" s="116" t="s">
        <v>284</v>
      </c>
      <c r="D303" s="117">
        <v>1155</v>
      </c>
      <c r="E303" s="117">
        <v>5810</v>
      </c>
      <c r="F303" s="117">
        <v>950</v>
      </c>
      <c r="G303" s="117">
        <v>3795</v>
      </c>
      <c r="H303" s="117">
        <v>315155</v>
      </c>
      <c r="I303" s="117">
        <v>3172215</v>
      </c>
    </row>
    <row r="304" spans="1:9" x14ac:dyDescent="0.25">
      <c r="A304" s="116" t="s">
        <v>127</v>
      </c>
      <c r="B304" s="116" t="s">
        <v>329</v>
      </c>
      <c r="C304" s="116" t="s">
        <v>330</v>
      </c>
      <c r="D304" s="117">
        <v>70</v>
      </c>
      <c r="E304" s="117">
        <v>265</v>
      </c>
      <c r="F304" s="117">
        <v>30</v>
      </c>
      <c r="G304" s="117">
        <v>100</v>
      </c>
      <c r="H304" s="117">
        <v>8955</v>
      </c>
      <c r="I304" s="117">
        <v>121210</v>
      </c>
    </row>
    <row r="305" spans="1:9" x14ac:dyDescent="0.25">
      <c r="A305" s="116" t="s">
        <v>127</v>
      </c>
      <c r="B305" s="116" t="s">
        <v>232</v>
      </c>
      <c r="C305" s="116" t="s">
        <v>331</v>
      </c>
      <c r="D305" s="117">
        <v>9840</v>
      </c>
      <c r="E305" s="117">
        <v>89900</v>
      </c>
      <c r="F305" s="117">
        <v>7900</v>
      </c>
      <c r="G305" s="117">
        <v>43300</v>
      </c>
      <c r="H305" s="117">
        <v>2310235</v>
      </c>
      <c r="I305" s="117">
        <v>22880220</v>
      </c>
    </row>
    <row r="306" spans="1:9" x14ac:dyDescent="0.25">
      <c r="A306" s="116" t="s">
        <v>127</v>
      </c>
      <c r="B306" s="116" t="s">
        <v>233</v>
      </c>
      <c r="C306" s="116" t="s">
        <v>332</v>
      </c>
      <c r="D306" s="117">
        <v>8510</v>
      </c>
      <c r="E306" s="117">
        <v>95085</v>
      </c>
      <c r="F306" s="117">
        <v>6935</v>
      </c>
      <c r="G306" s="117">
        <v>46885</v>
      </c>
      <c r="H306" s="117">
        <v>2451745</v>
      </c>
      <c r="I306" s="117">
        <v>24287445</v>
      </c>
    </row>
    <row r="307" spans="1:9" x14ac:dyDescent="0.25">
      <c r="A307" s="116" t="s">
        <v>127</v>
      </c>
      <c r="B307" s="116" t="s">
        <v>234</v>
      </c>
      <c r="C307" s="116" t="s">
        <v>333</v>
      </c>
      <c r="D307" s="117">
        <v>10570</v>
      </c>
      <c r="E307" s="117">
        <v>102905</v>
      </c>
      <c r="F307" s="117">
        <v>8285</v>
      </c>
      <c r="G307" s="117">
        <v>43205</v>
      </c>
      <c r="H307" s="117">
        <v>2474390</v>
      </c>
      <c r="I307" s="117">
        <v>25937500</v>
      </c>
    </row>
    <row r="308" spans="1:9" x14ac:dyDescent="0.25">
      <c r="A308" s="116" t="s">
        <v>127</v>
      </c>
      <c r="B308" s="116" t="s">
        <v>235</v>
      </c>
      <c r="C308" s="116" t="s">
        <v>334</v>
      </c>
      <c r="D308" s="117">
        <v>23400</v>
      </c>
      <c r="E308" s="117">
        <v>278130</v>
      </c>
      <c r="F308" s="117">
        <v>19740</v>
      </c>
      <c r="G308" s="117">
        <v>164860</v>
      </c>
      <c r="H308" s="117">
        <v>12325655</v>
      </c>
      <c r="I308" s="117">
        <v>135386560</v>
      </c>
    </row>
    <row r="309" spans="1:9" x14ac:dyDescent="0.25">
      <c r="A309" s="116" t="s">
        <v>127</v>
      </c>
      <c r="B309" s="116" t="s">
        <v>236</v>
      </c>
      <c r="C309" s="116" t="s">
        <v>103</v>
      </c>
      <c r="D309" s="117">
        <v>20070</v>
      </c>
      <c r="E309" s="117">
        <v>231820</v>
      </c>
      <c r="F309" s="117">
        <v>16655</v>
      </c>
      <c r="G309" s="117">
        <v>114815</v>
      </c>
      <c r="H309" s="117">
        <v>6356905</v>
      </c>
      <c r="I309" s="117">
        <v>64844135</v>
      </c>
    </row>
    <row r="310" spans="1:9" x14ac:dyDescent="0.25">
      <c r="A310" s="116" t="s">
        <v>127</v>
      </c>
      <c r="B310" s="116" t="s">
        <v>237</v>
      </c>
      <c r="C310" s="116" t="s">
        <v>85</v>
      </c>
      <c r="D310" s="117">
        <v>30965</v>
      </c>
      <c r="E310" s="117">
        <v>396240</v>
      </c>
      <c r="F310" s="117">
        <v>26110</v>
      </c>
      <c r="G310" s="117">
        <v>231530</v>
      </c>
      <c r="H310" s="117">
        <v>17099335</v>
      </c>
      <c r="I310" s="117">
        <v>213876810</v>
      </c>
    </row>
    <row r="311" spans="1:9" x14ac:dyDescent="0.25">
      <c r="A311" s="116" t="s">
        <v>127</v>
      </c>
      <c r="B311" s="116" t="s">
        <v>238</v>
      </c>
      <c r="C311" s="116" t="s">
        <v>335</v>
      </c>
      <c r="D311" s="117">
        <v>8270</v>
      </c>
      <c r="E311" s="117">
        <v>84590</v>
      </c>
      <c r="F311" s="117">
        <v>6760</v>
      </c>
      <c r="G311" s="117">
        <v>44615</v>
      </c>
      <c r="H311" s="117">
        <v>2599055</v>
      </c>
      <c r="I311" s="117">
        <v>25821825</v>
      </c>
    </row>
    <row r="312" spans="1:9" x14ac:dyDescent="0.25">
      <c r="A312" s="116" t="s">
        <v>127</v>
      </c>
      <c r="B312" s="116" t="s">
        <v>239</v>
      </c>
      <c r="C312" s="116" t="s">
        <v>336</v>
      </c>
      <c r="D312" s="117">
        <v>7075</v>
      </c>
      <c r="E312" s="117">
        <v>52420</v>
      </c>
      <c r="F312" s="117">
        <v>5695</v>
      </c>
      <c r="G312" s="117">
        <v>25525</v>
      </c>
      <c r="H312" s="117">
        <v>1387030</v>
      </c>
      <c r="I312" s="117">
        <v>13396865</v>
      </c>
    </row>
    <row r="313" spans="1:9" x14ac:dyDescent="0.25">
      <c r="A313" s="116" t="s">
        <v>127</v>
      </c>
      <c r="B313" s="116" t="s">
        <v>240</v>
      </c>
      <c r="C313" s="116" t="s">
        <v>337</v>
      </c>
      <c r="D313" s="117">
        <v>4505</v>
      </c>
      <c r="E313" s="117">
        <v>33080</v>
      </c>
      <c r="F313" s="117">
        <v>3725</v>
      </c>
      <c r="G313" s="117">
        <v>17215</v>
      </c>
      <c r="H313" s="117">
        <v>947005</v>
      </c>
      <c r="I313" s="117">
        <v>9156050</v>
      </c>
    </row>
    <row r="314" spans="1:9" x14ac:dyDescent="0.25">
      <c r="A314" s="116" t="s">
        <v>127</v>
      </c>
      <c r="B314" s="116" t="s">
        <v>241</v>
      </c>
      <c r="C314" s="116" t="s">
        <v>338</v>
      </c>
      <c r="D314" s="117">
        <v>2290</v>
      </c>
      <c r="E314" s="117">
        <v>22675</v>
      </c>
      <c r="F314" s="117">
        <v>1855</v>
      </c>
      <c r="G314" s="117">
        <v>11830</v>
      </c>
      <c r="H314" s="117">
        <v>726315</v>
      </c>
      <c r="I314" s="117">
        <v>7668205</v>
      </c>
    </row>
    <row r="315" spans="1:9" x14ac:dyDescent="0.25">
      <c r="A315" s="116" t="s">
        <v>127</v>
      </c>
      <c r="B315" s="116" t="s">
        <v>339</v>
      </c>
      <c r="C315" s="116" t="s">
        <v>340</v>
      </c>
      <c r="D315" s="117">
        <v>0</v>
      </c>
      <c r="E315" s="117">
        <v>10</v>
      </c>
      <c r="F315" s="117"/>
      <c r="G315" s="117"/>
      <c r="H315" s="117"/>
      <c r="I315" s="117"/>
    </row>
    <row r="316" spans="1:9" x14ac:dyDescent="0.25">
      <c r="A316" s="116" t="s">
        <v>127</v>
      </c>
      <c r="B316" s="116" t="s">
        <v>242</v>
      </c>
      <c r="C316" s="116" t="s">
        <v>341</v>
      </c>
      <c r="D316" s="117">
        <v>20275</v>
      </c>
      <c r="E316" s="117">
        <v>220285</v>
      </c>
      <c r="F316" s="117">
        <v>17045</v>
      </c>
      <c r="G316" s="117">
        <v>125640</v>
      </c>
      <c r="H316" s="117">
        <v>8752775</v>
      </c>
      <c r="I316" s="117">
        <v>96426945</v>
      </c>
    </row>
    <row r="317" spans="1:9" x14ac:dyDescent="0.25">
      <c r="A317" s="116" t="s">
        <v>127</v>
      </c>
      <c r="B317" s="116" t="s">
        <v>243</v>
      </c>
      <c r="C317" s="116" t="s">
        <v>84</v>
      </c>
      <c r="D317" s="117">
        <v>23575</v>
      </c>
      <c r="E317" s="117">
        <v>266465</v>
      </c>
      <c r="F317" s="117">
        <v>19860</v>
      </c>
      <c r="G317" s="117">
        <v>153050</v>
      </c>
      <c r="H317" s="117">
        <v>10732490</v>
      </c>
      <c r="I317" s="117">
        <v>123539405</v>
      </c>
    </row>
    <row r="318" spans="1:9" x14ac:dyDescent="0.25">
      <c r="A318" s="116" t="s">
        <v>127</v>
      </c>
      <c r="B318" s="116" t="s">
        <v>244</v>
      </c>
      <c r="C318" s="116" t="s">
        <v>342</v>
      </c>
      <c r="D318" s="117">
        <v>22825</v>
      </c>
      <c r="E318" s="117">
        <v>148735</v>
      </c>
      <c r="F318" s="117">
        <v>18910</v>
      </c>
      <c r="G318" s="117">
        <v>81350</v>
      </c>
      <c r="H318" s="117">
        <v>5289955</v>
      </c>
      <c r="I318" s="117">
        <v>53034955</v>
      </c>
    </row>
    <row r="319" spans="1:9" x14ac:dyDescent="0.25">
      <c r="A319" s="116" t="s">
        <v>127</v>
      </c>
      <c r="B319" s="116" t="s">
        <v>245</v>
      </c>
      <c r="C319" s="116" t="s">
        <v>86</v>
      </c>
      <c r="D319" s="117">
        <v>13255</v>
      </c>
      <c r="E319" s="117">
        <v>97100</v>
      </c>
      <c r="F319" s="117">
        <v>10950</v>
      </c>
      <c r="G319" s="117">
        <v>49245</v>
      </c>
      <c r="H319" s="117">
        <v>3023700</v>
      </c>
      <c r="I319" s="117">
        <v>30102085</v>
      </c>
    </row>
    <row r="320" spans="1:9" x14ac:dyDescent="0.25">
      <c r="A320" s="116" t="s">
        <v>127</v>
      </c>
      <c r="B320" s="116" t="s">
        <v>246</v>
      </c>
      <c r="C320" s="116" t="s">
        <v>343</v>
      </c>
      <c r="D320" s="117">
        <v>13760</v>
      </c>
      <c r="E320" s="117">
        <v>148530</v>
      </c>
      <c r="F320" s="117">
        <v>10940</v>
      </c>
      <c r="G320" s="117">
        <v>63965</v>
      </c>
      <c r="H320" s="117">
        <v>3393445</v>
      </c>
      <c r="I320" s="117">
        <v>33223145</v>
      </c>
    </row>
    <row r="321" spans="1:9" x14ac:dyDescent="0.25">
      <c r="A321" s="116" t="s">
        <v>127</v>
      </c>
      <c r="B321" s="116" t="s">
        <v>247</v>
      </c>
      <c r="C321" s="116" t="s">
        <v>344</v>
      </c>
      <c r="D321" s="117">
        <v>6825</v>
      </c>
      <c r="E321" s="117">
        <v>69000</v>
      </c>
      <c r="F321" s="117">
        <v>5550</v>
      </c>
      <c r="G321" s="117">
        <v>36580</v>
      </c>
      <c r="H321" s="117">
        <v>2068080</v>
      </c>
      <c r="I321" s="117">
        <v>20184255</v>
      </c>
    </row>
    <row r="322" spans="1:9" x14ac:dyDescent="0.25">
      <c r="A322" s="116" t="s">
        <v>127</v>
      </c>
      <c r="B322" s="116" t="s">
        <v>248</v>
      </c>
      <c r="C322" s="116" t="s">
        <v>345</v>
      </c>
      <c r="D322" s="117">
        <v>6665</v>
      </c>
      <c r="E322" s="117">
        <v>58860</v>
      </c>
      <c r="F322" s="117">
        <v>5300</v>
      </c>
      <c r="G322" s="117">
        <v>28855</v>
      </c>
      <c r="H322" s="117">
        <v>1712210</v>
      </c>
      <c r="I322" s="117">
        <v>16264550</v>
      </c>
    </row>
    <row r="323" spans="1:9" x14ac:dyDescent="0.25">
      <c r="A323" s="116" t="s">
        <v>127</v>
      </c>
      <c r="B323" s="116" t="s">
        <v>249</v>
      </c>
      <c r="C323" s="116" t="s">
        <v>346</v>
      </c>
      <c r="D323" s="117">
        <v>5325</v>
      </c>
      <c r="E323" s="117">
        <v>48510</v>
      </c>
      <c r="F323" s="117">
        <v>4350</v>
      </c>
      <c r="G323" s="117">
        <v>24945</v>
      </c>
      <c r="H323" s="117">
        <v>1455865</v>
      </c>
      <c r="I323" s="117">
        <v>14175475</v>
      </c>
    </row>
    <row r="324" spans="1:9" x14ac:dyDescent="0.25">
      <c r="A324" s="116" t="s">
        <v>127</v>
      </c>
      <c r="B324" s="116" t="s">
        <v>250</v>
      </c>
      <c r="C324" s="116" t="s">
        <v>347</v>
      </c>
      <c r="D324" s="117">
        <v>23100</v>
      </c>
      <c r="E324" s="117">
        <v>311805</v>
      </c>
      <c r="F324" s="117">
        <v>19360</v>
      </c>
      <c r="G324" s="117">
        <v>175035</v>
      </c>
      <c r="H324" s="117">
        <v>10792690</v>
      </c>
      <c r="I324" s="117">
        <v>132326375</v>
      </c>
    </row>
    <row r="325" spans="1:9" x14ac:dyDescent="0.25">
      <c r="A325" s="116" t="s">
        <v>128</v>
      </c>
      <c r="B325" s="116" t="s">
        <v>150</v>
      </c>
      <c r="C325" s="116" t="s">
        <v>97</v>
      </c>
      <c r="D325" s="117">
        <v>10160</v>
      </c>
      <c r="E325" s="117">
        <v>101190</v>
      </c>
      <c r="F325" s="117">
        <v>4275</v>
      </c>
      <c r="G325" s="117">
        <v>23465</v>
      </c>
      <c r="H325" s="117">
        <v>1181970</v>
      </c>
      <c r="I325" s="117">
        <v>11938240</v>
      </c>
    </row>
    <row r="326" spans="1:9" x14ac:dyDescent="0.25">
      <c r="A326" s="116" t="s">
        <v>128</v>
      </c>
      <c r="B326" s="116" t="s">
        <v>151</v>
      </c>
      <c r="C326" s="116" t="s">
        <v>96</v>
      </c>
      <c r="D326" s="117">
        <v>5790</v>
      </c>
      <c r="E326" s="117">
        <v>58565</v>
      </c>
      <c r="F326" s="117">
        <v>2165</v>
      </c>
      <c r="G326" s="117">
        <v>12455</v>
      </c>
      <c r="H326" s="117">
        <v>633690</v>
      </c>
      <c r="I326" s="117">
        <v>5741830</v>
      </c>
    </row>
    <row r="327" spans="1:9" x14ac:dyDescent="0.25">
      <c r="A327" s="116" t="s">
        <v>128</v>
      </c>
      <c r="B327" s="116" t="s">
        <v>152</v>
      </c>
      <c r="C327" s="116" t="s">
        <v>95</v>
      </c>
      <c r="D327" s="117">
        <v>5500</v>
      </c>
      <c r="E327" s="117">
        <v>46870</v>
      </c>
      <c r="F327" s="117">
        <v>1925</v>
      </c>
      <c r="G327" s="117">
        <v>9470</v>
      </c>
      <c r="H327" s="117">
        <v>497405</v>
      </c>
      <c r="I327" s="117">
        <v>4586670</v>
      </c>
    </row>
    <row r="328" spans="1:9" x14ac:dyDescent="0.25">
      <c r="A328" s="116" t="s">
        <v>128</v>
      </c>
      <c r="B328" s="116" t="s">
        <v>153</v>
      </c>
      <c r="C328" s="116" t="s">
        <v>106</v>
      </c>
      <c r="D328" s="117">
        <v>3205</v>
      </c>
      <c r="E328" s="117">
        <v>19960</v>
      </c>
      <c r="F328" s="117">
        <v>1155</v>
      </c>
      <c r="G328" s="117">
        <v>3890</v>
      </c>
      <c r="H328" s="117">
        <v>235425</v>
      </c>
      <c r="I328" s="117">
        <v>2197170</v>
      </c>
    </row>
    <row r="329" spans="1:9" x14ac:dyDescent="0.25">
      <c r="A329" s="116" t="s">
        <v>128</v>
      </c>
      <c r="B329" s="116" t="s">
        <v>154</v>
      </c>
      <c r="C329" s="116" t="s">
        <v>94</v>
      </c>
      <c r="D329" s="117">
        <v>24590</v>
      </c>
      <c r="E329" s="117">
        <v>188295</v>
      </c>
      <c r="F329" s="117">
        <v>11370</v>
      </c>
      <c r="G329" s="117">
        <v>55250</v>
      </c>
      <c r="H329" s="117">
        <v>4015445</v>
      </c>
      <c r="I329" s="117">
        <v>42775805</v>
      </c>
    </row>
    <row r="330" spans="1:9" x14ac:dyDescent="0.25">
      <c r="A330" s="116" t="s">
        <v>128</v>
      </c>
      <c r="B330" s="116" t="s">
        <v>155</v>
      </c>
      <c r="C330" s="116" t="s">
        <v>260</v>
      </c>
      <c r="D330" s="117">
        <v>4890</v>
      </c>
      <c r="E330" s="117">
        <v>39630</v>
      </c>
      <c r="F330" s="117">
        <v>1835</v>
      </c>
      <c r="G330" s="117">
        <v>7690</v>
      </c>
      <c r="H330" s="117">
        <v>406195</v>
      </c>
      <c r="I330" s="117">
        <v>3866545</v>
      </c>
    </row>
    <row r="331" spans="1:9" x14ac:dyDescent="0.25">
      <c r="A331" s="116" t="s">
        <v>128</v>
      </c>
      <c r="B331" s="116" t="s">
        <v>156</v>
      </c>
      <c r="C331" s="116" t="s">
        <v>261</v>
      </c>
      <c r="D331" s="117">
        <v>3485</v>
      </c>
      <c r="E331" s="117">
        <v>34520</v>
      </c>
      <c r="F331" s="117">
        <v>1355</v>
      </c>
      <c r="G331" s="117">
        <v>7850</v>
      </c>
      <c r="H331" s="117">
        <v>404545</v>
      </c>
      <c r="I331" s="117">
        <v>3853870</v>
      </c>
    </row>
    <row r="332" spans="1:9" x14ac:dyDescent="0.25">
      <c r="A332" s="116" t="s">
        <v>128</v>
      </c>
      <c r="B332" s="116" t="s">
        <v>157</v>
      </c>
      <c r="C332" s="116" t="s">
        <v>262</v>
      </c>
      <c r="D332" s="117">
        <v>2310</v>
      </c>
      <c r="E332" s="117">
        <v>18545</v>
      </c>
      <c r="F332" s="117">
        <v>845</v>
      </c>
      <c r="G332" s="117">
        <v>4895</v>
      </c>
      <c r="H332" s="117">
        <v>276295</v>
      </c>
      <c r="I332" s="117">
        <v>2633370</v>
      </c>
    </row>
    <row r="333" spans="1:9" x14ac:dyDescent="0.25">
      <c r="A333" s="116" t="s">
        <v>128</v>
      </c>
      <c r="B333" s="116" t="s">
        <v>158</v>
      </c>
      <c r="C333" s="116" t="s">
        <v>263</v>
      </c>
      <c r="D333" s="117">
        <v>4795</v>
      </c>
      <c r="E333" s="117">
        <v>47590</v>
      </c>
      <c r="F333" s="117">
        <v>1945</v>
      </c>
      <c r="G333" s="117">
        <v>9115</v>
      </c>
      <c r="H333" s="117">
        <v>470010</v>
      </c>
      <c r="I333" s="117">
        <v>4410825</v>
      </c>
    </row>
    <row r="334" spans="1:9" x14ac:dyDescent="0.25">
      <c r="A334" s="116" t="s">
        <v>128</v>
      </c>
      <c r="B334" s="116" t="s">
        <v>159</v>
      </c>
      <c r="C334" s="116" t="s">
        <v>105</v>
      </c>
      <c r="D334" s="117">
        <v>6330</v>
      </c>
      <c r="E334" s="117">
        <v>43160</v>
      </c>
      <c r="F334" s="117">
        <v>2275</v>
      </c>
      <c r="G334" s="117">
        <v>8830</v>
      </c>
      <c r="H334" s="117">
        <v>533290</v>
      </c>
      <c r="I334" s="117">
        <v>4982695</v>
      </c>
    </row>
    <row r="335" spans="1:9" x14ac:dyDescent="0.25">
      <c r="A335" s="116" t="s">
        <v>128</v>
      </c>
      <c r="B335" s="116" t="s">
        <v>160</v>
      </c>
      <c r="C335" s="116" t="s">
        <v>264</v>
      </c>
      <c r="D335" s="117">
        <v>5575</v>
      </c>
      <c r="E335" s="117">
        <v>43170</v>
      </c>
      <c r="F335" s="117">
        <v>1775</v>
      </c>
      <c r="G335" s="117">
        <v>8635</v>
      </c>
      <c r="H335" s="117">
        <v>418080</v>
      </c>
      <c r="I335" s="117">
        <v>4080515</v>
      </c>
    </row>
    <row r="336" spans="1:9" x14ac:dyDescent="0.25">
      <c r="A336" s="116" t="s">
        <v>128</v>
      </c>
      <c r="B336" s="116" t="s">
        <v>161</v>
      </c>
      <c r="C336" s="116" t="s">
        <v>265</v>
      </c>
      <c r="D336" s="117">
        <v>21800</v>
      </c>
      <c r="E336" s="117">
        <v>247415</v>
      </c>
      <c r="F336" s="117">
        <v>10175</v>
      </c>
      <c r="G336" s="117">
        <v>62685</v>
      </c>
      <c r="H336" s="117">
        <v>3501790</v>
      </c>
      <c r="I336" s="117">
        <v>35827685</v>
      </c>
    </row>
    <row r="337" spans="1:9" x14ac:dyDescent="0.25">
      <c r="A337" s="116" t="s">
        <v>128</v>
      </c>
      <c r="B337" s="116" t="s">
        <v>162</v>
      </c>
      <c r="C337" s="116" t="s">
        <v>266</v>
      </c>
      <c r="D337" s="117">
        <v>39785</v>
      </c>
      <c r="E337" s="117">
        <v>387450</v>
      </c>
      <c r="F337" s="117">
        <v>17235</v>
      </c>
      <c r="G337" s="117">
        <v>87515</v>
      </c>
      <c r="H337" s="117">
        <v>5569185</v>
      </c>
      <c r="I337" s="117">
        <v>58179635</v>
      </c>
    </row>
    <row r="338" spans="1:9" x14ac:dyDescent="0.25">
      <c r="A338" s="116" t="s">
        <v>128</v>
      </c>
      <c r="B338" s="116" t="s">
        <v>163</v>
      </c>
      <c r="C338" s="116" t="s">
        <v>267</v>
      </c>
      <c r="D338" s="117">
        <v>12450</v>
      </c>
      <c r="E338" s="117">
        <v>128435</v>
      </c>
      <c r="F338" s="117">
        <v>4905</v>
      </c>
      <c r="G338" s="117">
        <v>25655</v>
      </c>
      <c r="H338" s="117">
        <v>1358665</v>
      </c>
      <c r="I338" s="117">
        <v>13024585</v>
      </c>
    </row>
    <row r="339" spans="1:9" x14ac:dyDescent="0.25">
      <c r="A339" s="116" t="s">
        <v>128</v>
      </c>
      <c r="B339" s="116" t="s">
        <v>164</v>
      </c>
      <c r="C339" s="116" t="s">
        <v>268</v>
      </c>
      <c r="D339" s="117">
        <v>2625</v>
      </c>
      <c r="E339" s="117">
        <v>18685</v>
      </c>
      <c r="F339" s="117">
        <v>825</v>
      </c>
      <c r="G339" s="117">
        <v>3025</v>
      </c>
      <c r="H339" s="117">
        <v>169500</v>
      </c>
      <c r="I339" s="117">
        <v>1596725</v>
      </c>
    </row>
    <row r="340" spans="1:9" x14ac:dyDescent="0.25">
      <c r="A340" s="116" t="s">
        <v>128</v>
      </c>
      <c r="B340" s="116" t="s">
        <v>165</v>
      </c>
      <c r="C340" s="116" t="s">
        <v>269</v>
      </c>
      <c r="D340" s="117">
        <v>5260</v>
      </c>
      <c r="E340" s="117">
        <v>51020</v>
      </c>
      <c r="F340" s="117">
        <v>1950</v>
      </c>
      <c r="G340" s="117">
        <v>9390</v>
      </c>
      <c r="H340" s="117">
        <v>481555</v>
      </c>
      <c r="I340" s="117">
        <v>4593150</v>
      </c>
    </row>
    <row r="341" spans="1:9" x14ac:dyDescent="0.25">
      <c r="A341" s="116" t="s">
        <v>128</v>
      </c>
      <c r="B341" s="116" t="s">
        <v>166</v>
      </c>
      <c r="C341" s="116" t="s">
        <v>270</v>
      </c>
      <c r="D341" s="117">
        <v>11420</v>
      </c>
      <c r="E341" s="117">
        <v>89415</v>
      </c>
      <c r="F341" s="117">
        <v>4240</v>
      </c>
      <c r="G341" s="117">
        <v>17195</v>
      </c>
      <c r="H341" s="117">
        <v>939755</v>
      </c>
      <c r="I341" s="117">
        <v>8885115</v>
      </c>
    </row>
    <row r="342" spans="1:9" x14ac:dyDescent="0.25">
      <c r="A342" s="116" t="s">
        <v>128</v>
      </c>
      <c r="B342" s="116" t="s">
        <v>167</v>
      </c>
      <c r="C342" s="116" t="s">
        <v>271</v>
      </c>
      <c r="D342" s="117">
        <v>4420</v>
      </c>
      <c r="E342" s="117">
        <v>41635</v>
      </c>
      <c r="F342" s="117">
        <v>1605</v>
      </c>
      <c r="G342" s="117">
        <v>9410</v>
      </c>
      <c r="H342" s="117">
        <v>501535</v>
      </c>
      <c r="I342" s="117">
        <v>4766980</v>
      </c>
    </row>
    <row r="343" spans="1:9" x14ac:dyDescent="0.25">
      <c r="A343" s="116" t="s">
        <v>128</v>
      </c>
      <c r="B343" s="116" t="s">
        <v>168</v>
      </c>
      <c r="C343" s="116" t="s">
        <v>272</v>
      </c>
      <c r="D343" s="117">
        <v>3995</v>
      </c>
      <c r="E343" s="117">
        <v>34640</v>
      </c>
      <c r="F343" s="117">
        <v>1470</v>
      </c>
      <c r="G343" s="117">
        <v>7110</v>
      </c>
      <c r="H343" s="117">
        <v>355710</v>
      </c>
      <c r="I343" s="117">
        <v>3240385</v>
      </c>
    </row>
    <row r="344" spans="1:9" x14ac:dyDescent="0.25">
      <c r="A344" s="116" t="s">
        <v>128</v>
      </c>
      <c r="B344" s="116" t="s">
        <v>169</v>
      </c>
      <c r="C344" s="116" t="s">
        <v>273</v>
      </c>
      <c r="D344" s="117">
        <v>4725</v>
      </c>
      <c r="E344" s="117">
        <v>30725</v>
      </c>
      <c r="F344" s="117">
        <v>2165</v>
      </c>
      <c r="G344" s="117">
        <v>8760</v>
      </c>
      <c r="H344" s="117">
        <v>614970</v>
      </c>
      <c r="I344" s="117">
        <v>6314870</v>
      </c>
    </row>
    <row r="345" spans="1:9" x14ac:dyDescent="0.25">
      <c r="A345" s="116" t="s">
        <v>128</v>
      </c>
      <c r="B345" s="116" t="s">
        <v>170</v>
      </c>
      <c r="C345" s="116" t="s">
        <v>274</v>
      </c>
      <c r="D345" s="117">
        <v>8985</v>
      </c>
      <c r="E345" s="117">
        <v>95390</v>
      </c>
      <c r="F345" s="117">
        <v>3970</v>
      </c>
      <c r="G345" s="117">
        <v>21345</v>
      </c>
      <c r="H345" s="117">
        <v>1104940</v>
      </c>
      <c r="I345" s="117">
        <v>10365315</v>
      </c>
    </row>
    <row r="346" spans="1:9" x14ac:dyDescent="0.25">
      <c r="A346" s="116" t="s">
        <v>128</v>
      </c>
      <c r="B346" s="116" t="s">
        <v>171</v>
      </c>
      <c r="C346" s="116" t="s">
        <v>275</v>
      </c>
      <c r="D346" s="117">
        <v>9485</v>
      </c>
      <c r="E346" s="117">
        <v>78550</v>
      </c>
      <c r="F346" s="117">
        <v>3390</v>
      </c>
      <c r="G346" s="117">
        <v>12805</v>
      </c>
      <c r="H346" s="117">
        <v>651240</v>
      </c>
      <c r="I346" s="117">
        <v>6115660</v>
      </c>
    </row>
    <row r="347" spans="1:9" x14ac:dyDescent="0.25">
      <c r="A347" s="116" t="s">
        <v>128</v>
      </c>
      <c r="B347" s="116" t="s">
        <v>172</v>
      </c>
      <c r="C347" s="116" t="s">
        <v>276</v>
      </c>
      <c r="D347" s="117">
        <v>1460</v>
      </c>
      <c r="E347" s="117">
        <v>11135</v>
      </c>
      <c r="F347" s="117">
        <v>445</v>
      </c>
      <c r="G347" s="117">
        <v>1945</v>
      </c>
      <c r="H347" s="117">
        <v>94790</v>
      </c>
      <c r="I347" s="117">
        <v>873295</v>
      </c>
    </row>
    <row r="348" spans="1:9" x14ac:dyDescent="0.25">
      <c r="A348" s="116" t="s">
        <v>128</v>
      </c>
      <c r="B348" s="116" t="s">
        <v>173</v>
      </c>
      <c r="C348" s="116" t="s">
        <v>277</v>
      </c>
      <c r="D348" s="117">
        <v>5445</v>
      </c>
      <c r="E348" s="117">
        <v>62505</v>
      </c>
      <c r="F348" s="117">
        <v>2005</v>
      </c>
      <c r="G348" s="117">
        <v>9920</v>
      </c>
      <c r="H348" s="117">
        <v>486785</v>
      </c>
      <c r="I348" s="117">
        <v>4568415</v>
      </c>
    </row>
    <row r="349" spans="1:9" x14ac:dyDescent="0.25">
      <c r="A349" s="116" t="s">
        <v>128</v>
      </c>
      <c r="B349" s="116" t="s">
        <v>174</v>
      </c>
      <c r="C349" s="116" t="s">
        <v>93</v>
      </c>
      <c r="D349" s="117">
        <v>6810</v>
      </c>
      <c r="E349" s="117">
        <v>46860</v>
      </c>
      <c r="F349" s="117">
        <v>2425</v>
      </c>
      <c r="G349" s="117">
        <v>8860</v>
      </c>
      <c r="H349" s="117">
        <v>502475</v>
      </c>
      <c r="I349" s="117">
        <v>4592450</v>
      </c>
    </row>
    <row r="350" spans="1:9" x14ac:dyDescent="0.25">
      <c r="A350" s="116" t="s">
        <v>128</v>
      </c>
      <c r="B350" s="116" t="s">
        <v>175</v>
      </c>
      <c r="C350" s="116" t="s">
        <v>278</v>
      </c>
      <c r="D350" s="117">
        <v>8390</v>
      </c>
      <c r="E350" s="117">
        <v>100825</v>
      </c>
      <c r="F350" s="117">
        <v>3660</v>
      </c>
      <c r="G350" s="117">
        <v>30650</v>
      </c>
      <c r="H350" s="117">
        <v>1619730</v>
      </c>
      <c r="I350" s="117">
        <v>16217080</v>
      </c>
    </row>
    <row r="351" spans="1:9" x14ac:dyDescent="0.25">
      <c r="A351" s="116" t="s">
        <v>128</v>
      </c>
      <c r="B351" s="116" t="s">
        <v>176</v>
      </c>
      <c r="C351" s="116" t="s">
        <v>279</v>
      </c>
      <c r="D351" s="117">
        <v>9800</v>
      </c>
      <c r="E351" s="117">
        <v>99040</v>
      </c>
      <c r="F351" s="117">
        <v>4025</v>
      </c>
      <c r="G351" s="117">
        <v>21255</v>
      </c>
      <c r="H351" s="117">
        <v>1160870</v>
      </c>
      <c r="I351" s="117">
        <v>11549840</v>
      </c>
    </row>
    <row r="352" spans="1:9" x14ac:dyDescent="0.25">
      <c r="A352" s="116" t="s">
        <v>128</v>
      </c>
      <c r="B352" s="116" t="s">
        <v>177</v>
      </c>
      <c r="C352" s="116" t="s">
        <v>280</v>
      </c>
      <c r="D352" s="117">
        <v>17470</v>
      </c>
      <c r="E352" s="117">
        <v>245630</v>
      </c>
      <c r="F352" s="117">
        <v>8375</v>
      </c>
      <c r="G352" s="117">
        <v>65815</v>
      </c>
      <c r="H352" s="117">
        <v>4449675</v>
      </c>
      <c r="I352" s="117">
        <v>50947550</v>
      </c>
    </row>
    <row r="353" spans="1:9" x14ac:dyDescent="0.25">
      <c r="A353" s="116" t="s">
        <v>128</v>
      </c>
      <c r="B353" s="116" t="s">
        <v>178</v>
      </c>
      <c r="C353" s="116" t="s">
        <v>92</v>
      </c>
      <c r="D353" s="117">
        <v>7780</v>
      </c>
      <c r="E353" s="117">
        <v>76190</v>
      </c>
      <c r="F353" s="117">
        <v>2905</v>
      </c>
      <c r="G353" s="117">
        <v>14800</v>
      </c>
      <c r="H353" s="117">
        <v>791055</v>
      </c>
      <c r="I353" s="117">
        <v>8038020</v>
      </c>
    </row>
    <row r="354" spans="1:9" x14ac:dyDescent="0.25">
      <c r="A354" s="116" t="s">
        <v>128</v>
      </c>
      <c r="B354" s="116" t="s">
        <v>179</v>
      </c>
      <c r="C354" s="116" t="s">
        <v>91</v>
      </c>
      <c r="D354" s="117">
        <v>5710</v>
      </c>
      <c r="E354" s="117">
        <v>55530</v>
      </c>
      <c r="F354" s="117">
        <v>2345</v>
      </c>
      <c r="G354" s="117">
        <v>11565</v>
      </c>
      <c r="H354" s="117">
        <v>621850</v>
      </c>
      <c r="I354" s="117">
        <v>5913000</v>
      </c>
    </row>
    <row r="355" spans="1:9" x14ac:dyDescent="0.25">
      <c r="A355" s="116" t="s">
        <v>128</v>
      </c>
      <c r="B355" s="116" t="s">
        <v>180</v>
      </c>
      <c r="C355" s="116" t="s">
        <v>281</v>
      </c>
      <c r="D355" s="117">
        <v>14685</v>
      </c>
      <c r="E355" s="117">
        <v>141205</v>
      </c>
      <c r="F355" s="117">
        <v>5640</v>
      </c>
      <c r="G355" s="117">
        <v>26015</v>
      </c>
      <c r="H355" s="117">
        <v>1355245</v>
      </c>
      <c r="I355" s="117">
        <v>13576040</v>
      </c>
    </row>
    <row r="356" spans="1:9" x14ac:dyDescent="0.25">
      <c r="A356" s="116" t="s">
        <v>128</v>
      </c>
      <c r="B356" s="116" t="s">
        <v>181</v>
      </c>
      <c r="C356" s="116" t="s">
        <v>282</v>
      </c>
      <c r="D356" s="117">
        <v>12375</v>
      </c>
      <c r="E356" s="117">
        <v>89130</v>
      </c>
      <c r="F356" s="117">
        <v>4640</v>
      </c>
      <c r="G356" s="117">
        <v>17970</v>
      </c>
      <c r="H356" s="117">
        <v>1002840</v>
      </c>
      <c r="I356" s="117">
        <v>9546730</v>
      </c>
    </row>
    <row r="357" spans="1:9" x14ac:dyDescent="0.25">
      <c r="A357" s="116" t="s">
        <v>128</v>
      </c>
      <c r="B357" s="116" t="s">
        <v>182</v>
      </c>
      <c r="C357" s="116" t="s">
        <v>90</v>
      </c>
      <c r="D357" s="117">
        <v>3055</v>
      </c>
      <c r="E357" s="117">
        <v>22790</v>
      </c>
      <c r="F357" s="117">
        <v>1120</v>
      </c>
      <c r="G357" s="117">
        <v>4755</v>
      </c>
      <c r="H357" s="117">
        <v>263585</v>
      </c>
      <c r="I357" s="117">
        <v>2465870</v>
      </c>
    </row>
    <row r="358" spans="1:9" x14ac:dyDescent="0.25">
      <c r="A358" s="116" t="s">
        <v>128</v>
      </c>
      <c r="B358" s="116" t="s">
        <v>183</v>
      </c>
      <c r="C358" s="116" t="s">
        <v>283</v>
      </c>
      <c r="D358" s="117">
        <v>30385</v>
      </c>
      <c r="E358" s="117">
        <v>304245</v>
      </c>
      <c r="F358" s="117">
        <v>12705</v>
      </c>
      <c r="G358" s="117">
        <v>64870</v>
      </c>
      <c r="H358" s="117">
        <v>3656005</v>
      </c>
      <c r="I358" s="117">
        <v>36955355</v>
      </c>
    </row>
    <row r="359" spans="1:9" x14ac:dyDescent="0.25">
      <c r="A359" s="116" t="s">
        <v>128</v>
      </c>
      <c r="B359" s="116" t="s">
        <v>386</v>
      </c>
      <c r="C359" s="116" t="s">
        <v>184</v>
      </c>
      <c r="D359" s="117">
        <v>7325</v>
      </c>
      <c r="E359" s="117">
        <v>46815</v>
      </c>
      <c r="F359" s="117">
        <v>2790</v>
      </c>
      <c r="G359" s="117">
        <v>11915</v>
      </c>
      <c r="H359" s="117">
        <v>978470</v>
      </c>
      <c r="I359" s="117">
        <v>9489350</v>
      </c>
    </row>
    <row r="360" spans="1:9" x14ac:dyDescent="0.25">
      <c r="A360" s="116" t="s">
        <v>128</v>
      </c>
      <c r="B360" s="116" t="s">
        <v>386</v>
      </c>
      <c r="C360" s="116" t="s">
        <v>284</v>
      </c>
      <c r="D360" s="117">
        <v>0</v>
      </c>
      <c r="E360" s="117">
        <v>10</v>
      </c>
      <c r="F360" s="117"/>
      <c r="G360" s="117"/>
      <c r="H360" s="117"/>
      <c r="I360" s="117"/>
    </row>
    <row r="361" spans="1:9" x14ac:dyDescent="0.25">
      <c r="A361" s="116" t="s">
        <v>128</v>
      </c>
      <c r="B361" s="116" t="s">
        <v>101</v>
      </c>
      <c r="C361" s="116" t="s">
        <v>185</v>
      </c>
      <c r="D361" s="117">
        <v>2580</v>
      </c>
      <c r="E361" s="117">
        <v>17995</v>
      </c>
      <c r="F361" s="117">
        <v>1445</v>
      </c>
      <c r="G361" s="117">
        <v>6265</v>
      </c>
      <c r="H361" s="117">
        <v>480535</v>
      </c>
      <c r="I361" s="117">
        <v>4654730</v>
      </c>
    </row>
    <row r="362" spans="1:9" x14ac:dyDescent="0.25">
      <c r="A362" s="116" t="s">
        <v>128</v>
      </c>
      <c r="B362" s="116" t="s">
        <v>186</v>
      </c>
      <c r="C362" s="116" t="s">
        <v>285</v>
      </c>
      <c r="D362" s="117">
        <v>12820</v>
      </c>
      <c r="E362" s="117">
        <v>136540</v>
      </c>
      <c r="F362" s="117">
        <v>5555</v>
      </c>
      <c r="G362" s="117">
        <v>36400</v>
      </c>
      <c r="H362" s="117">
        <v>1991400</v>
      </c>
      <c r="I362" s="117">
        <v>19650675</v>
      </c>
    </row>
    <row r="363" spans="1:9" x14ac:dyDescent="0.25">
      <c r="A363" s="116" t="s">
        <v>128</v>
      </c>
      <c r="B363" s="116" t="s">
        <v>187</v>
      </c>
      <c r="C363" s="116" t="s">
        <v>286</v>
      </c>
      <c r="D363" s="117">
        <v>4950</v>
      </c>
      <c r="E363" s="117">
        <v>27935</v>
      </c>
      <c r="F363" s="117">
        <v>2275</v>
      </c>
      <c r="G363" s="117">
        <v>7390</v>
      </c>
      <c r="H363" s="117">
        <v>581000</v>
      </c>
      <c r="I363" s="117">
        <v>5501295</v>
      </c>
    </row>
    <row r="364" spans="1:9" x14ac:dyDescent="0.25">
      <c r="A364" s="116" t="s">
        <v>128</v>
      </c>
      <c r="B364" s="116" t="s">
        <v>188</v>
      </c>
      <c r="C364" s="116" t="s">
        <v>287</v>
      </c>
      <c r="D364" s="117">
        <v>25670</v>
      </c>
      <c r="E364" s="117">
        <v>336505</v>
      </c>
      <c r="F364" s="117">
        <v>12030</v>
      </c>
      <c r="G364" s="117">
        <v>116020</v>
      </c>
      <c r="H364" s="117">
        <v>6305210</v>
      </c>
      <c r="I364" s="117">
        <v>71570430</v>
      </c>
    </row>
    <row r="365" spans="1:9" x14ac:dyDescent="0.25">
      <c r="A365" s="116" t="s">
        <v>128</v>
      </c>
      <c r="B365" s="116" t="s">
        <v>189</v>
      </c>
      <c r="C365" s="116" t="s">
        <v>288</v>
      </c>
      <c r="D365" s="117">
        <v>4095</v>
      </c>
      <c r="E365" s="117">
        <v>31615</v>
      </c>
      <c r="F365" s="117">
        <v>1385</v>
      </c>
      <c r="G365" s="117">
        <v>5885</v>
      </c>
      <c r="H365" s="117">
        <v>275515</v>
      </c>
      <c r="I365" s="117">
        <v>2510945</v>
      </c>
    </row>
    <row r="366" spans="1:9" x14ac:dyDescent="0.25">
      <c r="A366" s="116" t="s">
        <v>128</v>
      </c>
      <c r="B366" s="116" t="s">
        <v>190</v>
      </c>
      <c r="C366" s="116" t="s">
        <v>89</v>
      </c>
      <c r="D366" s="117">
        <v>2410</v>
      </c>
      <c r="E366" s="117">
        <v>27540</v>
      </c>
      <c r="F366" s="117">
        <v>880</v>
      </c>
      <c r="G366" s="117">
        <v>6250</v>
      </c>
      <c r="H366" s="117">
        <v>324415</v>
      </c>
      <c r="I366" s="117">
        <v>3009215</v>
      </c>
    </row>
    <row r="367" spans="1:9" x14ac:dyDescent="0.25">
      <c r="A367" s="116" t="s">
        <v>128</v>
      </c>
      <c r="B367" s="116" t="s">
        <v>191</v>
      </c>
      <c r="C367" s="116" t="s">
        <v>289</v>
      </c>
      <c r="D367" s="117">
        <v>2940</v>
      </c>
      <c r="E367" s="117">
        <v>35140</v>
      </c>
      <c r="F367" s="117">
        <v>1050</v>
      </c>
      <c r="G367" s="117">
        <v>5825</v>
      </c>
      <c r="H367" s="117">
        <v>304760</v>
      </c>
      <c r="I367" s="117">
        <v>2893350</v>
      </c>
    </row>
    <row r="368" spans="1:9" x14ac:dyDescent="0.25">
      <c r="A368" s="116" t="s">
        <v>128</v>
      </c>
      <c r="B368" s="116" t="s">
        <v>192</v>
      </c>
      <c r="C368" s="116" t="s">
        <v>290</v>
      </c>
      <c r="D368" s="117">
        <v>16390</v>
      </c>
      <c r="E368" s="117">
        <v>152245</v>
      </c>
      <c r="F368" s="117">
        <v>6915</v>
      </c>
      <c r="G368" s="117">
        <v>36230</v>
      </c>
      <c r="H368" s="117">
        <v>2016525</v>
      </c>
      <c r="I368" s="117">
        <v>21071300</v>
      </c>
    </row>
    <row r="369" spans="1:9" x14ac:dyDescent="0.25">
      <c r="A369" s="116" t="s">
        <v>128</v>
      </c>
      <c r="B369" s="116" t="s">
        <v>193</v>
      </c>
      <c r="C369" s="116" t="s">
        <v>291</v>
      </c>
      <c r="D369" s="117">
        <v>5550</v>
      </c>
      <c r="E369" s="117">
        <v>52645</v>
      </c>
      <c r="F369" s="117">
        <v>2065</v>
      </c>
      <c r="G369" s="117">
        <v>9705</v>
      </c>
      <c r="H369" s="117">
        <v>501285</v>
      </c>
      <c r="I369" s="117">
        <v>4752635</v>
      </c>
    </row>
    <row r="370" spans="1:9" x14ac:dyDescent="0.25">
      <c r="A370" s="116" t="s">
        <v>128</v>
      </c>
      <c r="B370" s="116" t="s">
        <v>194</v>
      </c>
      <c r="C370" s="116" t="s">
        <v>292</v>
      </c>
      <c r="D370" s="117">
        <v>2890</v>
      </c>
      <c r="E370" s="117">
        <v>19775</v>
      </c>
      <c r="F370" s="117">
        <v>1100</v>
      </c>
      <c r="G370" s="117">
        <v>3310</v>
      </c>
      <c r="H370" s="117">
        <v>202020</v>
      </c>
      <c r="I370" s="117">
        <v>1935760</v>
      </c>
    </row>
    <row r="371" spans="1:9" x14ac:dyDescent="0.25">
      <c r="A371" s="116" t="s">
        <v>128</v>
      </c>
      <c r="B371" s="116" t="s">
        <v>195</v>
      </c>
      <c r="C371" s="116" t="s">
        <v>293</v>
      </c>
      <c r="D371" s="117">
        <v>4090</v>
      </c>
      <c r="E371" s="117">
        <v>34210</v>
      </c>
      <c r="F371" s="117">
        <v>1705</v>
      </c>
      <c r="G371" s="117">
        <v>7510</v>
      </c>
      <c r="H371" s="117">
        <v>452315</v>
      </c>
      <c r="I371" s="117">
        <v>4356165</v>
      </c>
    </row>
    <row r="372" spans="1:9" x14ac:dyDescent="0.25">
      <c r="A372" s="116" t="s">
        <v>128</v>
      </c>
      <c r="B372" s="116" t="s">
        <v>196</v>
      </c>
      <c r="C372" s="116" t="s">
        <v>294</v>
      </c>
      <c r="D372" s="117">
        <v>27865</v>
      </c>
      <c r="E372" s="117">
        <v>508555</v>
      </c>
      <c r="F372" s="117">
        <v>15885</v>
      </c>
      <c r="G372" s="117">
        <v>167960</v>
      </c>
      <c r="H372" s="117">
        <v>11338855</v>
      </c>
      <c r="I372" s="117">
        <v>140260945</v>
      </c>
    </row>
    <row r="373" spans="1:9" x14ac:dyDescent="0.25">
      <c r="A373" s="116" t="s">
        <v>128</v>
      </c>
      <c r="B373" s="116" t="s">
        <v>197</v>
      </c>
      <c r="C373" s="116" t="s">
        <v>295</v>
      </c>
      <c r="D373" s="117">
        <v>22600</v>
      </c>
      <c r="E373" s="117">
        <v>181725</v>
      </c>
      <c r="F373" s="117">
        <v>8925</v>
      </c>
      <c r="G373" s="117">
        <v>38330</v>
      </c>
      <c r="H373" s="117">
        <v>2317705</v>
      </c>
      <c r="I373" s="117">
        <v>22651835</v>
      </c>
    </row>
    <row r="374" spans="1:9" x14ac:dyDescent="0.25">
      <c r="A374" s="116" t="s">
        <v>128</v>
      </c>
      <c r="B374" s="116" t="s">
        <v>198</v>
      </c>
      <c r="C374" s="116" t="s">
        <v>296</v>
      </c>
      <c r="D374" s="117">
        <v>18380</v>
      </c>
      <c r="E374" s="117">
        <v>214680</v>
      </c>
      <c r="F374" s="117">
        <v>7950</v>
      </c>
      <c r="G374" s="117">
        <v>46455</v>
      </c>
      <c r="H374" s="117">
        <v>2208835</v>
      </c>
      <c r="I374" s="117">
        <v>21455230</v>
      </c>
    </row>
    <row r="375" spans="1:9" x14ac:dyDescent="0.25">
      <c r="A375" s="116" t="s">
        <v>128</v>
      </c>
      <c r="B375" s="116" t="s">
        <v>199</v>
      </c>
      <c r="C375" s="116" t="s">
        <v>297</v>
      </c>
      <c r="D375" s="117">
        <v>3060</v>
      </c>
      <c r="E375" s="117">
        <v>28675</v>
      </c>
      <c r="F375" s="117">
        <v>1180</v>
      </c>
      <c r="G375" s="117">
        <v>7060</v>
      </c>
      <c r="H375" s="117">
        <v>371510</v>
      </c>
      <c r="I375" s="117">
        <v>3393310</v>
      </c>
    </row>
    <row r="376" spans="1:9" x14ac:dyDescent="0.25">
      <c r="A376" s="116" t="s">
        <v>128</v>
      </c>
      <c r="B376" s="116" t="s">
        <v>200</v>
      </c>
      <c r="C376" s="116" t="s">
        <v>298</v>
      </c>
      <c r="D376" s="117">
        <v>9900</v>
      </c>
      <c r="E376" s="117">
        <v>109750</v>
      </c>
      <c r="F376" s="117">
        <v>4420</v>
      </c>
      <c r="G376" s="117">
        <v>23795</v>
      </c>
      <c r="H376" s="117">
        <v>1230955</v>
      </c>
      <c r="I376" s="117">
        <v>12116355</v>
      </c>
    </row>
    <row r="377" spans="1:9" x14ac:dyDescent="0.25">
      <c r="A377" s="116" t="s">
        <v>128</v>
      </c>
      <c r="B377" s="116" t="s">
        <v>201</v>
      </c>
      <c r="C377" s="116" t="s">
        <v>299</v>
      </c>
      <c r="D377" s="117">
        <v>21450</v>
      </c>
      <c r="E377" s="117">
        <v>222500</v>
      </c>
      <c r="F377" s="117">
        <v>9120</v>
      </c>
      <c r="G377" s="117">
        <v>47250</v>
      </c>
      <c r="H377" s="117">
        <v>2495755</v>
      </c>
      <c r="I377" s="117">
        <v>25397170</v>
      </c>
    </row>
    <row r="378" spans="1:9" x14ac:dyDescent="0.25">
      <c r="A378" s="116" t="s">
        <v>128</v>
      </c>
      <c r="B378" s="116" t="s">
        <v>202</v>
      </c>
      <c r="C378" s="116" t="s">
        <v>300</v>
      </c>
      <c r="D378" s="117">
        <v>4220</v>
      </c>
      <c r="E378" s="117">
        <v>38895</v>
      </c>
      <c r="F378" s="117">
        <v>1670</v>
      </c>
      <c r="G378" s="117">
        <v>9350</v>
      </c>
      <c r="H378" s="117">
        <v>465960</v>
      </c>
      <c r="I378" s="117">
        <v>4458670</v>
      </c>
    </row>
    <row r="379" spans="1:9" x14ac:dyDescent="0.25">
      <c r="A379" s="116" t="s">
        <v>128</v>
      </c>
      <c r="B379" s="116" t="s">
        <v>203</v>
      </c>
      <c r="C379" s="116" t="s">
        <v>301</v>
      </c>
      <c r="D379" s="117">
        <v>7100</v>
      </c>
      <c r="E379" s="117">
        <v>55625</v>
      </c>
      <c r="F379" s="117">
        <v>2450</v>
      </c>
      <c r="G379" s="117">
        <v>10570</v>
      </c>
      <c r="H379" s="117">
        <v>617095</v>
      </c>
      <c r="I379" s="117">
        <v>5945015</v>
      </c>
    </row>
    <row r="380" spans="1:9" x14ac:dyDescent="0.25">
      <c r="A380" s="116" t="s">
        <v>128</v>
      </c>
      <c r="B380" s="116" t="s">
        <v>204</v>
      </c>
      <c r="C380" s="116" t="s">
        <v>302</v>
      </c>
      <c r="D380" s="117">
        <v>4860</v>
      </c>
      <c r="E380" s="117">
        <v>51540</v>
      </c>
      <c r="F380" s="117">
        <v>1935</v>
      </c>
      <c r="G380" s="117">
        <v>12365</v>
      </c>
      <c r="H380" s="117">
        <v>618685</v>
      </c>
      <c r="I380" s="117">
        <v>6027930</v>
      </c>
    </row>
    <row r="381" spans="1:9" x14ac:dyDescent="0.25">
      <c r="A381" s="116" t="s">
        <v>128</v>
      </c>
      <c r="B381" s="116" t="s">
        <v>205</v>
      </c>
      <c r="C381" s="116" t="s">
        <v>303</v>
      </c>
      <c r="D381" s="117">
        <v>12680</v>
      </c>
      <c r="E381" s="117">
        <v>126615</v>
      </c>
      <c r="F381" s="117">
        <v>5110</v>
      </c>
      <c r="G381" s="117">
        <v>26805</v>
      </c>
      <c r="H381" s="117">
        <v>1326290</v>
      </c>
      <c r="I381" s="117">
        <v>12883710</v>
      </c>
    </row>
    <row r="382" spans="1:9" x14ac:dyDescent="0.25">
      <c r="A382" s="116" t="s">
        <v>128</v>
      </c>
      <c r="B382" s="116" t="s">
        <v>206</v>
      </c>
      <c r="C382" s="116" t="s">
        <v>104</v>
      </c>
      <c r="D382" s="117">
        <v>25215</v>
      </c>
      <c r="E382" s="117">
        <v>328190</v>
      </c>
      <c r="F382" s="117">
        <v>11170</v>
      </c>
      <c r="G382" s="117">
        <v>80235</v>
      </c>
      <c r="H382" s="117">
        <v>4037320</v>
      </c>
      <c r="I382" s="117">
        <v>43338620</v>
      </c>
    </row>
    <row r="383" spans="1:9" x14ac:dyDescent="0.25">
      <c r="A383" s="116" t="s">
        <v>128</v>
      </c>
      <c r="B383" s="116" t="s">
        <v>207</v>
      </c>
      <c r="C383" s="116" t="s">
        <v>304</v>
      </c>
      <c r="D383" s="117">
        <v>10550</v>
      </c>
      <c r="E383" s="117">
        <v>113660</v>
      </c>
      <c r="F383" s="117">
        <v>4225</v>
      </c>
      <c r="G383" s="117">
        <v>21455</v>
      </c>
      <c r="H383" s="117">
        <v>1193330</v>
      </c>
      <c r="I383" s="117">
        <v>11670345</v>
      </c>
    </row>
    <row r="384" spans="1:9" x14ac:dyDescent="0.25">
      <c r="A384" s="116" t="s">
        <v>128</v>
      </c>
      <c r="B384" s="116" t="s">
        <v>208</v>
      </c>
      <c r="C384" s="116" t="s">
        <v>305</v>
      </c>
      <c r="D384" s="117">
        <v>3010</v>
      </c>
      <c r="E384" s="117">
        <v>24550</v>
      </c>
      <c r="F384" s="117">
        <v>1080</v>
      </c>
      <c r="G384" s="117">
        <v>6685</v>
      </c>
      <c r="H384" s="117">
        <v>331905</v>
      </c>
      <c r="I384" s="117">
        <v>3220955</v>
      </c>
    </row>
    <row r="385" spans="1:9" x14ac:dyDescent="0.25">
      <c r="A385" s="116" t="s">
        <v>128</v>
      </c>
      <c r="B385" s="116" t="s">
        <v>209</v>
      </c>
      <c r="C385" s="116" t="s">
        <v>306</v>
      </c>
      <c r="D385" s="117">
        <v>5340</v>
      </c>
      <c r="E385" s="117">
        <v>41995</v>
      </c>
      <c r="F385" s="117">
        <v>1805</v>
      </c>
      <c r="G385" s="117">
        <v>7625</v>
      </c>
      <c r="H385" s="117">
        <v>431945</v>
      </c>
      <c r="I385" s="117">
        <v>4067000</v>
      </c>
    </row>
    <row r="386" spans="1:9" x14ac:dyDescent="0.25">
      <c r="A386" s="116" t="s">
        <v>128</v>
      </c>
      <c r="B386" s="116" t="s">
        <v>210</v>
      </c>
      <c r="C386" s="116" t="s">
        <v>307</v>
      </c>
      <c r="D386" s="117">
        <v>1450</v>
      </c>
      <c r="E386" s="117">
        <v>8855</v>
      </c>
      <c r="F386" s="117">
        <v>435</v>
      </c>
      <c r="G386" s="117">
        <v>1270</v>
      </c>
      <c r="H386" s="117">
        <v>71210</v>
      </c>
      <c r="I386" s="117">
        <v>637200</v>
      </c>
    </row>
    <row r="387" spans="1:9" x14ac:dyDescent="0.25">
      <c r="A387" s="116" t="s">
        <v>128</v>
      </c>
      <c r="B387" s="116" t="s">
        <v>211</v>
      </c>
      <c r="C387" s="116" t="s">
        <v>308</v>
      </c>
      <c r="D387" s="117">
        <v>13490</v>
      </c>
      <c r="E387" s="117">
        <v>155740</v>
      </c>
      <c r="F387" s="117">
        <v>5425</v>
      </c>
      <c r="G387" s="117">
        <v>29950</v>
      </c>
      <c r="H387" s="117">
        <v>1311515</v>
      </c>
      <c r="I387" s="117">
        <v>12491940</v>
      </c>
    </row>
    <row r="388" spans="1:9" x14ac:dyDescent="0.25">
      <c r="A388" s="116" t="s">
        <v>128</v>
      </c>
      <c r="B388" s="116" t="s">
        <v>212</v>
      </c>
      <c r="C388" s="116" t="s">
        <v>309</v>
      </c>
      <c r="D388" s="117">
        <v>7860</v>
      </c>
      <c r="E388" s="117">
        <v>76285</v>
      </c>
      <c r="F388" s="117">
        <v>2730</v>
      </c>
      <c r="G388" s="117">
        <v>12285</v>
      </c>
      <c r="H388" s="117">
        <v>628260</v>
      </c>
      <c r="I388" s="117">
        <v>5751105</v>
      </c>
    </row>
    <row r="389" spans="1:9" x14ac:dyDescent="0.25">
      <c r="A389" s="116" t="s">
        <v>128</v>
      </c>
      <c r="B389" s="116" t="s">
        <v>213</v>
      </c>
      <c r="C389" s="116" t="s">
        <v>310</v>
      </c>
      <c r="D389" s="117">
        <v>9265</v>
      </c>
      <c r="E389" s="117">
        <v>93875</v>
      </c>
      <c r="F389" s="117">
        <v>3765</v>
      </c>
      <c r="G389" s="117">
        <v>20105</v>
      </c>
      <c r="H389" s="117">
        <v>1096450</v>
      </c>
      <c r="I389" s="117">
        <v>10781880</v>
      </c>
    </row>
    <row r="390" spans="1:9" x14ac:dyDescent="0.25">
      <c r="A390" s="116" t="s">
        <v>128</v>
      </c>
      <c r="B390" s="116" t="s">
        <v>102</v>
      </c>
      <c r="C390" s="116" t="s">
        <v>214</v>
      </c>
      <c r="D390" s="117">
        <v>6010</v>
      </c>
      <c r="E390" s="117">
        <v>46630</v>
      </c>
      <c r="F390" s="117">
        <v>2290</v>
      </c>
      <c r="G390" s="117">
        <v>11260</v>
      </c>
      <c r="H390" s="117">
        <v>837485</v>
      </c>
      <c r="I390" s="117">
        <v>8476955</v>
      </c>
    </row>
    <row r="391" spans="1:9" x14ac:dyDescent="0.25">
      <c r="A391" s="116" t="s">
        <v>128</v>
      </c>
      <c r="B391" s="116" t="s">
        <v>215</v>
      </c>
      <c r="C391" s="116" t="s">
        <v>88</v>
      </c>
      <c r="D391" s="117">
        <v>4635</v>
      </c>
      <c r="E391" s="117">
        <v>61570</v>
      </c>
      <c r="F391" s="117">
        <v>1885</v>
      </c>
      <c r="G391" s="117">
        <v>10990</v>
      </c>
      <c r="H391" s="117">
        <v>459155</v>
      </c>
      <c r="I391" s="117">
        <v>4192560</v>
      </c>
    </row>
    <row r="392" spans="1:9" x14ac:dyDescent="0.25">
      <c r="A392" s="116" t="s">
        <v>128</v>
      </c>
      <c r="B392" s="116" t="s">
        <v>100</v>
      </c>
      <c r="C392" s="116" t="s">
        <v>216</v>
      </c>
      <c r="D392" s="117">
        <v>1215</v>
      </c>
      <c r="E392" s="117">
        <v>10515</v>
      </c>
      <c r="F392" s="117">
        <v>615</v>
      </c>
      <c r="G392" s="117">
        <v>3385</v>
      </c>
      <c r="H392" s="117">
        <v>290225</v>
      </c>
      <c r="I392" s="117">
        <v>2484800</v>
      </c>
    </row>
    <row r="393" spans="1:9" x14ac:dyDescent="0.25">
      <c r="A393" s="116" t="s">
        <v>128</v>
      </c>
      <c r="B393" s="116" t="s">
        <v>217</v>
      </c>
      <c r="C393" s="116" t="s">
        <v>311</v>
      </c>
      <c r="D393" s="117">
        <v>9840</v>
      </c>
      <c r="E393" s="117">
        <v>107365</v>
      </c>
      <c r="F393" s="117">
        <v>4105</v>
      </c>
      <c r="G393" s="117">
        <v>21400</v>
      </c>
      <c r="H393" s="117">
        <v>1080755</v>
      </c>
      <c r="I393" s="117">
        <v>10252710</v>
      </c>
    </row>
    <row r="394" spans="1:9" x14ac:dyDescent="0.25">
      <c r="A394" s="116" t="s">
        <v>128</v>
      </c>
      <c r="B394" s="116" t="s">
        <v>218</v>
      </c>
      <c r="C394" s="116" t="s">
        <v>312</v>
      </c>
      <c r="D394" s="117">
        <v>2290</v>
      </c>
      <c r="E394" s="117">
        <v>21145</v>
      </c>
      <c r="F394" s="117">
        <v>815</v>
      </c>
      <c r="G394" s="117">
        <v>4090</v>
      </c>
      <c r="H394" s="117">
        <v>212990</v>
      </c>
      <c r="I394" s="117">
        <v>1960520</v>
      </c>
    </row>
    <row r="395" spans="1:9" x14ac:dyDescent="0.25">
      <c r="A395" s="116" t="s">
        <v>128</v>
      </c>
      <c r="B395" s="116" t="s">
        <v>219</v>
      </c>
      <c r="C395" s="116" t="s">
        <v>313</v>
      </c>
      <c r="D395" s="117">
        <v>13155</v>
      </c>
      <c r="E395" s="117">
        <v>112845</v>
      </c>
      <c r="F395" s="117">
        <v>4650</v>
      </c>
      <c r="G395" s="117">
        <v>19875</v>
      </c>
      <c r="H395" s="117">
        <v>986210</v>
      </c>
      <c r="I395" s="117">
        <v>9228030</v>
      </c>
    </row>
    <row r="396" spans="1:9" x14ac:dyDescent="0.25">
      <c r="A396" s="116" t="s">
        <v>128</v>
      </c>
      <c r="B396" s="116" t="s">
        <v>220</v>
      </c>
      <c r="C396" s="116" t="s">
        <v>314</v>
      </c>
      <c r="D396" s="117">
        <v>14755</v>
      </c>
      <c r="E396" s="117">
        <v>161845</v>
      </c>
      <c r="F396" s="117">
        <v>6030</v>
      </c>
      <c r="G396" s="117">
        <v>37715</v>
      </c>
      <c r="H396" s="117">
        <v>1959140</v>
      </c>
      <c r="I396" s="117">
        <v>19255640</v>
      </c>
    </row>
    <row r="397" spans="1:9" x14ac:dyDescent="0.25">
      <c r="A397" s="116" t="s">
        <v>128</v>
      </c>
      <c r="B397" s="116" t="s">
        <v>221</v>
      </c>
      <c r="C397" s="116" t="s">
        <v>315</v>
      </c>
      <c r="D397" s="117">
        <v>2845</v>
      </c>
      <c r="E397" s="117">
        <v>27130</v>
      </c>
      <c r="F397" s="117">
        <v>1035</v>
      </c>
      <c r="G397" s="117">
        <v>5825</v>
      </c>
      <c r="H397" s="117">
        <v>290700</v>
      </c>
      <c r="I397" s="117">
        <v>2757120</v>
      </c>
    </row>
    <row r="398" spans="1:9" x14ac:dyDescent="0.25">
      <c r="A398" s="116" t="s">
        <v>128</v>
      </c>
      <c r="B398" s="116" t="s">
        <v>316</v>
      </c>
      <c r="C398" s="116" t="s">
        <v>317</v>
      </c>
      <c r="D398" s="117">
        <v>27210</v>
      </c>
      <c r="E398" s="117">
        <v>366205</v>
      </c>
      <c r="F398" s="117">
        <v>12460</v>
      </c>
      <c r="G398" s="117">
        <v>78840</v>
      </c>
      <c r="H398" s="117">
        <v>4315600</v>
      </c>
      <c r="I398" s="117">
        <v>42937415</v>
      </c>
    </row>
    <row r="399" spans="1:9" x14ac:dyDescent="0.25">
      <c r="A399" s="116" t="s">
        <v>128</v>
      </c>
      <c r="B399" s="116" t="s">
        <v>318</v>
      </c>
      <c r="C399" s="116" t="s">
        <v>317</v>
      </c>
      <c r="D399" s="117">
        <v>8250</v>
      </c>
      <c r="E399" s="117">
        <v>116355</v>
      </c>
      <c r="F399" s="117">
        <v>3215</v>
      </c>
      <c r="G399" s="117">
        <v>26755</v>
      </c>
      <c r="H399" s="117">
        <v>1169355</v>
      </c>
      <c r="I399" s="117">
        <v>10757710</v>
      </c>
    </row>
    <row r="400" spans="1:9" x14ac:dyDescent="0.25">
      <c r="A400" s="116" t="s">
        <v>128</v>
      </c>
      <c r="B400" s="116" t="s">
        <v>222</v>
      </c>
      <c r="C400" s="116" t="s">
        <v>319</v>
      </c>
      <c r="D400" s="117">
        <v>10200</v>
      </c>
      <c r="E400" s="117">
        <v>120710</v>
      </c>
      <c r="F400" s="117">
        <v>4260</v>
      </c>
      <c r="G400" s="117">
        <v>27820</v>
      </c>
      <c r="H400" s="117">
        <v>1610905</v>
      </c>
      <c r="I400" s="117">
        <v>16445160</v>
      </c>
    </row>
    <row r="401" spans="1:9" x14ac:dyDescent="0.25">
      <c r="A401" s="116" t="s">
        <v>128</v>
      </c>
      <c r="B401" s="116" t="s">
        <v>223</v>
      </c>
      <c r="C401" s="116" t="s">
        <v>320</v>
      </c>
      <c r="D401" s="117">
        <v>4060</v>
      </c>
      <c r="E401" s="117">
        <v>40170</v>
      </c>
      <c r="F401" s="117">
        <v>1415</v>
      </c>
      <c r="G401" s="117">
        <v>8710</v>
      </c>
      <c r="H401" s="117">
        <v>428245</v>
      </c>
      <c r="I401" s="117">
        <v>4001890</v>
      </c>
    </row>
    <row r="402" spans="1:9" x14ac:dyDescent="0.25">
      <c r="A402" s="116" t="s">
        <v>128</v>
      </c>
      <c r="B402" s="116" t="s">
        <v>224</v>
      </c>
      <c r="C402" s="116" t="s">
        <v>87</v>
      </c>
      <c r="D402" s="117">
        <v>82410</v>
      </c>
      <c r="E402" s="117">
        <v>916550</v>
      </c>
      <c r="F402" s="117">
        <v>49640</v>
      </c>
      <c r="G402" s="117">
        <v>349375</v>
      </c>
      <c r="H402" s="117">
        <v>27054440</v>
      </c>
      <c r="I402" s="117">
        <v>312573995</v>
      </c>
    </row>
    <row r="403" spans="1:9" x14ac:dyDescent="0.25">
      <c r="A403" s="116" t="s">
        <v>128</v>
      </c>
      <c r="B403" s="116" t="s">
        <v>225</v>
      </c>
      <c r="C403" s="116" t="s">
        <v>321</v>
      </c>
      <c r="D403" s="117">
        <v>17875</v>
      </c>
      <c r="E403" s="117">
        <v>207585</v>
      </c>
      <c r="F403" s="117">
        <v>6960</v>
      </c>
      <c r="G403" s="117">
        <v>44190</v>
      </c>
      <c r="H403" s="117">
        <v>2194775</v>
      </c>
      <c r="I403" s="117">
        <v>21408155</v>
      </c>
    </row>
    <row r="404" spans="1:9" x14ac:dyDescent="0.25">
      <c r="A404" s="116" t="s">
        <v>128</v>
      </c>
      <c r="B404" s="116" t="s">
        <v>226</v>
      </c>
      <c r="C404" s="116" t="s">
        <v>322</v>
      </c>
      <c r="D404" s="117">
        <v>11555</v>
      </c>
      <c r="E404" s="117">
        <v>114720</v>
      </c>
      <c r="F404" s="117">
        <v>4430</v>
      </c>
      <c r="G404" s="117">
        <v>25525</v>
      </c>
      <c r="H404" s="117">
        <v>1276925</v>
      </c>
      <c r="I404" s="117">
        <v>12317790</v>
      </c>
    </row>
    <row r="405" spans="1:9" x14ac:dyDescent="0.25">
      <c r="A405" s="116" t="s">
        <v>128</v>
      </c>
      <c r="B405" s="116" t="s">
        <v>227</v>
      </c>
      <c r="C405" s="116" t="s">
        <v>323</v>
      </c>
      <c r="D405" s="117">
        <v>14010</v>
      </c>
      <c r="E405" s="117">
        <v>117220</v>
      </c>
      <c r="F405" s="117">
        <v>5500</v>
      </c>
      <c r="G405" s="117">
        <v>27455</v>
      </c>
      <c r="H405" s="117">
        <v>1539415</v>
      </c>
      <c r="I405" s="117">
        <v>16009175</v>
      </c>
    </row>
    <row r="406" spans="1:9" x14ac:dyDescent="0.25">
      <c r="A406" s="116" t="s">
        <v>128</v>
      </c>
      <c r="B406" s="116" t="s">
        <v>228</v>
      </c>
      <c r="C406" s="116" t="s">
        <v>324</v>
      </c>
      <c r="D406" s="117">
        <v>8660</v>
      </c>
      <c r="E406" s="117">
        <v>62415</v>
      </c>
      <c r="F406" s="117">
        <v>3065</v>
      </c>
      <c r="G406" s="117">
        <v>11660</v>
      </c>
      <c r="H406" s="117">
        <v>686025</v>
      </c>
      <c r="I406" s="117">
        <v>6431935</v>
      </c>
    </row>
    <row r="407" spans="1:9" x14ac:dyDescent="0.25">
      <c r="A407" s="116" t="s">
        <v>128</v>
      </c>
      <c r="B407" s="116" t="s">
        <v>229</v>
      </c>
      <c r="C407" s="116" t="s">
        <v>230</v>
      </c>
      <c r="D407" s="117">
        <v>12820</v>
      </c>
      <c r="E407" s="117">
        <v>97230</v>
      </c>
      <c r="F407" s="117">
        <v>3770</v>
      </c>
      <c r="G407" s="117">
        <v>17470</v>
      </c>
      <c r="H407" s="117">
        <v>1280845</v>
      </c>
      <c r="I407" s="117">
        <v>12415680</v>
      </c>
    </row>
    <row r="408" spans="1:9" x14ac:dyDescent="0.25">
      <c r="A408" s="116" t="s">
        <v>128</v>
      </c>
      <c r="B408" s="116" t="s">
        <v>231</v>
      </c>
      <c r="C408" s="116" t="s">
        <v>325</v>
      </c>
      <c r="D408" s="117">
        <v>38725</v>
      </c>
      <c r="E408" s="117">
        <v>474465</v>
      </c>
      <c r="F408" s="117">
        <v>18615</v>
      </c>
      <c r="G408" s="117">
        <v>122705</v>
      </c>
      <c r="H408" s="117">
        <v>6970255</v>
      </c>
      <c r="I408" s="117">
        <v>76000740</v>
      </c>
    </row>
    <row r="409" spans="1:9" x14ac:dyDescent="0.25">
      <c r="A409" s="116" t="s">
        <v>128</v>
      </c>
      <c r="B409" s="116" t="s">
        <v>326</v>
      </c>
      <c r="C409" s="116" t="s">
        <v>327</v>
      </c>
      <c r="D409" s="117">
        <v>670</v>
      </c>
      <c r="E409" s="117">
        <v>4425</v>
      </c>
      <c r="F409" s="117">
        <v>260</v>
      </c>
      <c r="G409" s="117">
        <v>1465</v>
      </c>
      <c r="H409" s="117">
        <v>144275</v>
      </c>
      <c r="I409" s="117">
        <v>1714405</v>
      </c>
    </row>
    <row r="410" spans="1:9" x14ac:dyDescent="0.25">
      <c r="A410" s="116" t="s">
        <v>128</v>
      </c>
      <c r="B410" s="116" t="s">
        <v>328</v>
      </c>
      <c r="C410" s="116" t="s">
        <v>284</v>
      </c>
      <c r="D410" s="117">
        <v>1145</v>
      </c>
      <c r="E410" s="117">
        <v>5770</v>
      </c>
      <c r="F410" s="117">
        <v>565</v>
      </c>
      <c r="G410" s="117">
        <v>2165</v>
      </c>
      <c r="H410" s="117">
        <v>211755</v>
      </c>
      <c r="I410" s="117">
        <v>2059955</v>
      </c>
    </row>
    <row r="411" spans="1:9" x14ac:dyDescent="0.25">
      <c r="A411" s="116" t="s">
        <v>128</v>
      </c>
      <c r="B411" s="116" t="s">
        <v>329</v>
      </c>
      <c r="C411" s="116" t="s">
        <v>330</v>
      </c>
      <c r="D411" s="117">
        <v>25</v>
      </c>
      <c r="E411" s="117">
        <v>140</v>
      </c>
      <c r="F411" s="117">
        <v>15</v>
      </c>
      <c r="G411" s="117">
        <v>70</v>
      </c>
      <c r="H411" s="117">
        <v>6605</v>
      </c>
      <c r="I411" s="117">
        <v>93110</v>
      </c>
    </row>
    <row r="412" spans="1:9" x14ac:dyDescent="0.25">
      <c r="A412" s="116" t="s">
        <v>128</v>
      </c>
      <c r="B412" s="116" t="s">
        <v>232</v>
      </c>
      <c r="C412" s="116" t="s">
        <v>331</v>
      </c>
      <c r="D412" s="117">
        <v>8720</v>
      </c>
      <c r="E412" s="117">
        <v>84325</v>
      </c>
      <c r="F412" s="117">
        <v>3365</v>
      </c>
      <c r="G412" s="117">
        <v>17775</v>
      </c>
      <c r="H412" s="117">
        <v>848050</v>
      </c>
      <c r="I412" s="117">
        <v>8122385</v>
      </c>
    </row>
    <row r="413" spans="1:9" x14ac:dyDescent="0.25">
      <c r="A413" s="116" t="s">
        <v>128</v>
      </c>
      <c r="B413" s="116" t="s">
        <v>233</v>
      </c>
      <c r="C413" s="116" t="s">
        <v>332</v>
      </c>
      <c r="D413" s="117">
        <v>7985</v>
      </c>
      <c r="E413" s="117">
        <v>92415</v>
      </c>
      <c r="F413" s="117">
        <v>3145</v>
      </c>
      <c r="G413" s="117">
        <v>19095</v>
      </c>
      <c r="H413" s="117">
        <v>881670</v>
      </c>
      <c r="I413" s="117">
        <v>8375175</v>
      </c>
    </row>
    <row r="414" spans="1:9" x14ac:dyDescent="0.25">
      <c r="A414" s="116" t="s">
        <v>128</v>
      </c>
      <c r="B414" s="116" t="s">
        <v>234</v>
      </c>
      <c r="C414" s="116" t="s">
        <v>333</v>
      </c>
      <c r="D414" s="117">
        <v>9325</v>
      </c>
      <c r="E414" s="117">
        <v>95130</v>
      </c>
      <c r="F414" s="117">
        <v>3795</v>
      </c>
      <c r="G414" s="117">
        <v>16695</v>
      </c>
      <c r="H414" s="117">
        <v>882605</v>
      </c>
      <c r="I414" s="117">
        <v>9143560</v>
      </c>
    </row>
    <row r="415" spans="1:9" x14ac:dyDescent="0.25">
      <c r="A415" s="116" t="s">
        <v>128</v>
      </c>
      <c r="B415" s="116" t="s">
        <v>235</v>
      </c>
      <c r="C415" s="116" t="s">
        <v>334</v>
      </c>
      <c r="D415" s="117">
        <v>21110</v>
      </c>
      <c r="E415" s="117">
        <v>264560</v>
      </c>
      <c r="F415" s="117">
        <v>9880</v>
      </c>
      <c r="G415" s="117">
        <v>93110</v>
      </c>
      <c r="H415" s="117">
        <v>7400370</v>
      </c>
      <c r="I415" s="117">
        <v>79978750</v>
      </c>
    </row>
    <row r="416" spans="1:9" x14ac:dyDescent="0.25">
      <c r="A416" s="116" t="s">
        <v>128</v>
      </c>
      <c r="B416" s="116" t="s">
        <v>236</v>
      </c>
      <c r="C416" s="116" t="s">
        <v>103</v>
      </c>
      <c r="D416" s="117">
        <v>18090</v>
      </c>
      <c r="E416" s="117">
        <v>219560</v>
      </c>
      <c r="F416" s="117">
        <v>7395</v>
      </c>
      <c r="G416" s="117">
        <v>45145</v>
      </c>
      <c r="H416" s="117">
        <v>2349600</v>
      </c>
      <c r="I416" s="117">
        <v>23194910</v>
      </c>
    </row>
    <row r="417" spans="1:9" x14ac:dyDescent="0.25">
      <c r="A417" s="116" t="s">
        <v>128</v>
      </c>
      <c r="B417" s="116" t="s">
        <v>237</v>
      </c>
      <c r="C417" s="116" t="s">
        <v>85</v>
      </c>
      <c r="D417" s="117">
        <v>25920</v>
      </c>
      <c r="E417" s="117">
        <v>360505</v>
      </c>
      <c r="F417" s="117">
        <v>12660</v>
      </c>
      <c r="G417" s="117">
        <v>115750</v>
      </c>
      <c r="H417" s="117">
        <v>9271880</v>
      </c>
      <c r="I417" s="117">
        <v>120336940</v>
      </c>
    </row>
    <row r="418" spans="1:9" x14ac:dyDescent="0.25">
      <c r="A418" s="116" t="s">
        <v>128</v>
      </c>
      <c r="B418" s="116" t="s">
        <v>238</v>
      </c>
      <c r="C418" s="116" t="s">
        <v>335</v>
      </c>
      <c r="D418" s="117">
        <v>7530</v>
      </c>
      <c r="E418" s="117">
        <v>80220</v>
      </c>
      <c r="F418" s="117">
        <v>2965</v>
      </c>
      <c r="G418" s="117">
        <v>18610</v>
      </c>
      <c r="H418" s="117">
        <v>974010</v>
      </c>
      <c r="I418" s="117">
        <v>9250040</v>
      </c>
    </row>
    <row r="419" spans="1:9" x14ac:dyDescent="0.25">
      <c r="A419" s="116" t="s">
        <v>128</v>
      </c>
      <c r="B419" s="116" t="s">
        <v>239</v>
      </c>
      <c r="C419" s="116" t="s">
        <v>336</v>
      </c>
      <c r="D419" s="117">
        <v>6660</v>
      </c>
      <c r="E419" s="117">
        <v>50565</v>
      </c>
      <c r="F419" s="117">
        <v>2345</v>
      </c>
      <c r="G419" s="117">
        <v>8780</v>
      </c>
      <c r="H419" s="117">
        <v>457265</v>
      </c>
      <c r="I419" s="117">
        <v>4288605</v>
      </c>
    </row>
    <row r="420" spans="1:9" x14ac:dyDescent="0.25">
      <c r="A420" s="116" t="s">
        <v>128</v>
      </c>
      <c r="B420" s="116" t="s">
        <v>240</v>
      </c>
      <c r="C420" s="116" t="s">
        <v>337</v>
      </c>
      <c r="D420" s="117">
        <v>4040</v>
      </c>
      <c r="E420" s="117">
        <v>31555</v>
      </c>
      <c r="F420" s="117">
        <v>1570</v>
      </c>
      <c r="G420" s="117">
        <v>6270</v>
      </c>
      <c r="H420" s="117">
        <v>341510</v>
      </c>
      <c r="I420" s="117">
        <v>3186900</v>
      </c>
    </row>
    <row r="421" spans="1:9" x14ac:dyDescent="0.25">
      <c r="A421" s="116" t="s">
        <v>128</v>
      </c>
      <c r="B421" s="116" t="s">
        <v>241</v>
      </c>
      <c r="C421" s="116" t="s">
        <v>338</v>
      </c>
      <c r="D421" s="117">
        <v>2130</v>
      </c>
      <c r="E421" s="117">
        <v>22080</v>
      </c>
      <c r="F421" s="117">
        <v>820</v>
      </c>
      <c r="G421" s="117">
        <v>5670</v>
      </c>
      <c r="H421" s="117">
        <v>323345</v>
      </c>
      <c r="I421" s="117">
        <v>3320140</v>
      </c>
    </row>
    <row r="422" spans="1:9" x14ac:dyDescent="0.25">
      <c r="A422" s="116" t="s">
        <v>128</v>
      </c>
      <c r="B422" s="116" t="s">
        <v>339</v>
      </c>
      <c r="C422" s="116" t="s">
        <v>340</v>
      </c>
      <c r="D422" s="117">
        <v>0</v>
      </c>
      <c r="E422" s="117">
        <v>10</v>
      </c>
      <c r="F422" s="117"/>
      <c r="G422" s="117"/>
      <c r="H422" s="117"/>
      <c r="I422" s="117"/>
    </row>
    <row r="423" spans="1:9" x14ac:dyDescent="0.25">
      <c r="A423" s="116" t="s">
        <v>128</v>
      </c>
      <c r="B423" s="116" t="s">
        <v>242</v>
      </c>
      <c r="C423" s="116" t="s">
        <v>341</v>
      </c>
      <c r="D423" s="117">
        <v>17580</v>
      </c>
      <c r="E423" s="117">
        <v>204935</v>
      </c>
      <c r="F423" s="117">
        <v>8335</v>
      </c>
      <c r="G423" s="117">
        <v>63220</v>
      </c>
      <c r="H423" s="117">
        <v>4682975</v>
      </c>
      <c r="I423" s="117">
        <v>50677555</v>
      </c>
    </row>
    <row r="424" spans="1:9" x14ac:dyDescent="0.25">
      <c r="A424" s="116" t="s">
        <v>128</v>
      </c>
      <c r="B424" s="116" t="s">
        <v>243</v>
      </c>
      <c r="C424" s="116" t="s">
        <v>84</v>
      </c>
      <c r="D424" s="117">
        <v>20740</v>
      </c>
      <c r="E424" s="117">
        <v>251785</v>
      </c>
      <c r="F424" s="117">
        <v>10310</v>
      </c>
      <c r="G424" s="117">
        <v>73915</v>
      </c>
      <c r="H424" s="117">
        <v>5425885</v>
      </c>
      <c r="I424" s="117">
        <v>61500585</v>
      </c>
    </row>
    <row r="425" spans="1:9" x14ac:dyDescent="0.25">
      <c r="A425" s="116" t="s">
        <v>128</v>
      </c>
      <c r="B425" s="116" t="s">
        <v>244</v>
      </c>
      <c r="C425" s="116" t="s">
        <v>342</v>
      </c>
      <c r="D425" s="117">
        <v>19580</v>
      </c>
      <c r="E425" s="117">
        <v>135905</v>
      </c>
      <c r="F425" s="117">
        <v>7025</v>
      </c>
      <c r="G425" s="117">
        <v>26560</v>
      </c>
      <c r="H425" s="117">
        <v>1620030</v>
      </c>
      <c r="I425" s="117">
        <v>15736675</v>
      </c>
    </row>
    <row r="426" spans="1:9" x14ac:dyDescent="0.25">
      <c r="A426" s="116" t="s">
        <v>128</v>
      </c>
      <c r="B426" s="116" t="s">
        <v>245</v>
      </c>
      <c r="C426" s="116" t="s">
        <v>86</v>
      </c>
      <c r="D426" s="117">
        <v>12380</v>
      </c>
      <c r="E426" s="117">
        <v>93775</v>
      </c>
      <c r="F426" s="117">
        <v>4570</v>
      </c>
      <c r="G426" s="117">
        <v>17005</v>
      </c>
      <c r="H426" s="117">
        <v>1021395</v>
      </c>
      <c r="I426" s="117">
        <v>9945815</v>
      </c>
    </row>
    <row r="427" spans="1:9" x14ac:dyDescent="0.25">
      <c r="A427" s="116" t="s">
        <v>128</v>
      </c>
      <c r="B427" s="116" t="s">
        <v>246</v>
      </c>
      <c r="C427" s="116" t="s">
        <v>343</v>
      </c>
      <c r="D427" s="117">
        <v>12640</v>
      </c>
      <c r="E427" s="117">
        <v>142995</v>
      </c>
      <c r="F427" s="117">
        <v>4500</v>
      </c>
      <c r="G427" s="117">
        <v>23260</v>
      </c>
      <c r="H427" s="117">
        <v>1051230</v>
      </c>
      <c r="I427" s="117">
        <v>9861795</v>
      </c>
    </row>
    <row r="428" spans="1:9" x14ac:dyDescent="0.25">
      <c r="A428" s="116" t="s">
        <v>128</v>
      </c>
      <c r="B428" s="116" t="s">
        <v>247</v>
      </c>
      <c r="C428" s="116" t="s">
        <v>344</v>
      </c>
      <c r="D428" s="117">
        <v>6295</v>
      </c>
      <c r="E428" s="117">
        <v>67305</v>
      </c>
      <c r="F428" s="117">
        <v>2520</v>
      </c>
      <c r="G428" s="117">
        <v>15650</v>
      </c>
      <c r="H428" s="117">
        <v>845695</v>
      </c>
      <c r="I428" s="117">
        <v>8120575</v>
      </c>
    </row>
    <row r="429" spans="1:9" x14ac:dyDescent="0.25">
      <c r="A429" s="116" t="s">
        <v>128</v>
      </c>
      <c r="B429" s="116" t="s">
        <v>248</v>
      </c>
      <c r="C429" s="116" t="s">
        <v>345</v>
      </c>
      <c r="D429" s="117">
        <v>6555</v>
      </c>
      <c r="E429" s="117">
        <v>58125</v>
      </c>
      <c r="F429" s="117">
        <v>2295</v>
      </c>
      <c r="G429" s="117">
        <v>11910</v>
      </c>
      <c r="H429" s="117">
        <v>618425</v>
      </c>
      <c r="I429" s="117">
        <v>5694920</v>
      </c>
    </row>
    <row r="430" spans="1:9" x14ac:dyDescent="0.25">
      <c r="A430" s="116" t="s">
        <v>128</v>
      </c>
      <c r="B430" s="116" t="s">
        <v>249</v>
      </c>
      <c r="C430" s="116" t="s">
        <v>346</v>
      </c>
      <c r="D430" s="117">
        <v>4690</v>
      </c>
      <c r="E430" s="117">
        <v>45310</v>
      </c>
      <c r="F430" s="117">
        <v>1830</v>
      </c>
      <c r="G430" s="117">
        <v>9390</v>
      </c>
      <c r="H430" s="117">
        <v>507595</v>
      </c>
      <c r="I430" s="117">
        <v>4718420</v>
      </c>
    </row>
    <row r="431" spans="1:9" x14ac:dyDescent="0.25">
      <c r="A431" s="116" t="s">
        <v>128</v>
      </c>
      <c r="B431" s="116" t="s">
        <v>250</v>
      </c>
      <c r="C431" s="116" t="s">
        <v>347</v>
      </c>
      <c r="D431" s="117">
        <v>20365</v>
      </c>
      <c r="E431" s="117">
        <v>304360</v>
      </c>
      <c r="F431" s="117">
        <v>9725</v>
      </c>
      <c r="G431" s="117">
        <v>97350</v>
      </c>
      <c r="H431" s="117">
        <v>5974785</v>
      </c>
      <c r="I431" s="117">
        <v>71136575</v>
      </c>
    </row>
    <row r="432" spans="1:9" x14ac:dyDescent="0.25">
      <c r="A432" s="116" t="s">
        <v>133</v>
      </c>
      <c r="B432" s="116" t="s">
        <v>150</v>
      </c>
      <c r="C432" s="116" t="s">
        <v>97</v>
      </c>
      <c r="D432" s="117">
        <v>3780</v>
      </c>
      <c r="E432" s="117">
        <v>59065</v>
      </c>
      <c r="F432" s="117">
        <v>1970</v>
      </c>
      <c r="G432" s="117">
        <v>11125</v>
      </c>
      <c r="H432" s="117">
        <v>579140</v>
      </c>
      <c r="I432" s="117">
        <v>5914350</v>
      </c>
    </row>
    <row r="433" spans="1:9" x14ac:dyDescent="0.25">
      <c r="A433" s="116" t="s">
        <v>133</v>
      </c>
      <c r="B433" s="116" t="s">
        <v>151</v>
      </c>
      <c r="C433" s="116" t="s">
        <v>96</v>
      </c>
      <c r="D433" s="117">
        <v>2855</v>
      </c>
      <c r="E433" s="117">
        <v>37055</v>
      </c>
      <c r="F433" s="117">
        <v>1095</v>
      </c>
      <c r="G433" s="117">
        <v>6070</v>
      </c>
      <c r="H433" s="117">
        <v>305805</v>
      </c>
      <c r="I433" s="117">
        <v>2929195</v>
      </c>
    </row>
    <row r="434" spans="1:9" x14ac:dyDescent="0.25">
      <c r="A434" s="116" t="s">
        <v>133</v>
      </c>
      <c r="B434" s="116" t="s">
        <v>152</v>
      </c>
      <c r="C434" s="116" t="s">
        <v>95</v>
      </c>
      <c r="D434" s="117">
        <v>1590</v>
      </c>
      <c r="E434" s="117">
        <v>22700</v>
      </c>
      <c r="F434" s="117">
        <v>805</v>
      </c>
      <c r="G434" s="117">
        <v>4680</v>
      </c>
      <c r="H434" s="117">
        <v>207150</v>
      </c>
      <c r="I434" s="117">
        <v>2009085</v>
      </c>
    </row>
    <row r="435" spans="1:9" x14ac:dyDescent="0.25">
      <c r="A435" s="116" t="s">
        <v>133</v>
      </c>
      <c r="B435" s="116" t="s">
        <v>153</v>
      </c>
      <c r="C435" s="116" t="s">
        <v>106</v>
      </c>
      <c r="D435" s="117">
        <v>980</v>
      </c>
      <c r="E435" s="117">
        <v>9390</v>
      </c>
      <c r="F435" s="117">
        <v>440</v>
      </c>
      <c r="G435" s="117">
        <v>1335</v>
      </c>
      <c r="H435" s="117">
        <v>84870</v>
      </c>
      <c r="I435" s="117">
        <v>779020</v>
      </c>
    </row>
    <row r="436" spans="1:9" x14ac:dyDescent="0.25">
      <c r="A436" s="116" t="s">
        <v>133</v>
      </c>
      <c r="B436" s="116" t="s">
        <v>154</v>
      </c>
      <c r="C436" s="116" t="s">
        <v>94</v>
      </c>
      <c r="D436" s="117">
        <v>11550</v>
      </c>
      <c r="E436" s="117">
        <v>121530</v>
      </c>
      <c r="F436" s="117">
        <v>6230</v>
      </c>
      <c r="G436" s="117">
        <v>29715</v>
      </c>
      <c r="H436" s="117">
        <v>2144230</v>
      </c>
      <c r="I436" s="117">
        <v>23582090</v>
      </c>
    </row>
    <row r="437" spans="1:9" x14ac:dyDescent="0.25">
      <c r="A437" s="116" t="s">
        <v>133</v>
      </c>
      <c r="B437" s="116" t="s">
        <v>155</v>
      </c>
      <c r="C437" s="116" t="s">
        <v>260</v>
      </c>
      <c r="D437" s="117">
        <v>1490</v>
      </c>
      <c r="E437" s="117">
        <v>21910</v>
      </c>
      <c r="F437" s="117">
        <v>760</v>
      </c>
      <c r="G437" s="117">
        <v>3710</v>
      </c>
      <c r="H437" s="117">
        <v>175175</v>
      </c>
      <c r="I437" s="117">
        <v>1712420</v>
      </c>
    </row>
    <row r="438" spans="1:9" x14ac:dyDescent="0.25">
      <c r="A438" s="116" t="s">
        <v>133</v>
      </c>
      <c r="B438" s="116" t="s">
        <v>156</v>
      </c>
      <c r="C438" s="116" t="s">
        <v>261</v>
      </c>
      <c r="D438" s="117">
        <v>1685</v>
      </c>
      <c r="E438" s="117">
        <v>23715</v>
      </c>
      <c r="F438" s="117">
        <v>720</v>
      </c>
      <c r="G438" s="117">
        <v>4235</v>
      </c>
      <c r="H438" s="117">
        <v>193690</v>
      </c>
      <c r="I438" s="117">
        <v>1842035</v>
      </c>
    </row>
    <row r="439" spans="1:9" x14ac:dyDescent="0.25">
      <c r="A439" s="116" t="s">
        <v>133</v>
      </c>
      <c r="B439" s="116" t="s">
        <v>157</v>
      </c>
      <c r="C439" s="116" t="s">
        <v>262</v>
      </c>
      <c r="D439" s="117">
        <v>1045</v>
      </c>
      <c r="E439" s="117">
        <v>11895</v>
      </c>
      <c r="F439" s="117">
        <v>380</v>
      </c>
      <c r="G439" s="117">
        <v>3110</v>
      </c>
      <c r="H439" s="117">
        <v>162880</v>
      </c>
      <c r="I439" s="117">
        <v>1606425</v>
      </c>
    </row>
    <row r="440" spans="1:9" x14ac:dyDescent="0.25">
      <c r="A440" s="116" t="s">
        <v>133</v>
      </c>
      <c r="B440" s="116" t="s">
        <v>158</v>
      </c>
      <c r="C440" s="116" t="s">
        <v>263</v>
      </c>
      <c r="D440" s="117">
        <v>2175</v>
      </c>
      <c r="E440" s="117">
        <v>29710</v>
      </c>
      <c r="F440" s="117">
        <v>860</v>
      </c>
      <c r="G440" s="117">
        <v>4065</v>
      </c>
      <c r="H440" s="117">
        <v>189470</v>
      </c>
      <c r="I440" s="117">
        <v>1773385</v>
      </c>
    </row>
    <row r="441" spans="1:9" x14ac:dyDescent="0.25">
      <c r="A441" s="116" t="s">
        <v>133</v>
      </c>
      <c r="B441" s="116" t="s">
        <v>159</v>
      </c>
      <c r="C441" s="116" t="s">
        <v>105</v>
      </c>
      <c r="D441" s="117">
        <v>3150</v>
      </c>
      <c r="E441" s="117">
        <v>26470</v>
      </c>
      <c r="F441" s="117">
        <v>1005</v>
      </c>
      <c r="G441" s="117">
        <v>3885</v>
      </c>
      <c r="H441" s="117">
        <v>224355</v>
      </c>
      <c r="I441" s="117">
        <v>2172585</v>
      </c>
    </row>
    <row r="442" spans="1:9" x14ac:dyDescent="0.25">
      <c r="A442" s="116" t="s">
        <v>133</v>
      </c>
      <c r="B442" s="116" t="s">
        <v>160</v>
      </c>
      <c r="C442" s="116" t="s">
        <v>264</v>
      </c>
      <c r="D442" s="117">
        <v>3325</v>
      </c>
      <c r="E442" s="117">
        <v>30625</v>
      </c>
      <c r="F442" s="117">
        <v>820</v>
      </c>
      <c r="G442" s="117">
        <v>4935</v>
      </c>
      <c r="H442" s="117">
        <v>256290</v>
      </c>
      <c r="I442" s="117">
        <v>2592125</v>
      </c>
    </row>
    <row r="443" spans="1:9" x14ac:dyDescent="0.25">
      <c r="A443" s="116" t="s">
        <v>133</v>
      </c>
      <c r="B443" s="116" t="s">
        <v>161</v>
      </c>
      <c r="C443" s="116" t="s">
        <v>265</v>
      </c>
      <c r="D443" s="117">
        <v>11890</v>
      </c>
      <c r="E443" s="117">
        <v>171960</v>
      </c>
      <c r="F443" s="117">
        <v>5590</v>
      </c>
      <c r="G443" s="117">
        <v>33855</v>
      </c>
      <c r="H443" s="117">
        <v>1919120</v>
      </c>
      <c r="I443" s="117">
        <v>20096880</v>
      </c>
    </row>
    <row r="444" spans="1:9" x14ac:dyDescent="0.25">
      <c r="A444" s="116" t="s">
        <v>133</v>
      </c>
      <c r="B444" s="116" t="s">
        <v>162</v>
      </c>
      <c r="C444" s="116" t="s">
        <v>266</v>
      </c>
      <c r="D444" s="117">
        <v>20975</v>
      </c>
      <c r="E444" s="117">
        <v>270595</v>
      </c>
      <c r="F444" s="117">
        <v>9100</v>
      </c>
      <c r="G444" s="117">
        <v>43805</v>
      </c>
      <c r="H444" s="117">
        <v>2869515</v>
      </c>
      <c r="I444" s="117">
        <v>30745585</v>
      </c>
    </row>
    <row r="445" spans="1:9" x14ac:dyDescent="0.25">
      <c r="A445" s="116" t="s">
        <v>133</v>
      </c>
      <c r="B445" s="116" t="s">
        <v>163</v>
      </c>
      <c r="C445" s="116" t="s">
        <v>267</v>
      </c>
      <c r="D445" s="117">
        <v>6510</v>
      </c>
      <c r="E445" s="117">
        <v>87885</v>
      </c>
      <c r="F445" s="117">
        <v>2310</v>
      </c>
      <c r="G445" s="117">
        <v>11390</v>
      </c>
      <c r="H445" s="117">
        <v>626820</v>
      </c>
      <c r="I445" s="117">
        <v>6271775</v>
      </c>
    </row>
    <row r="446" spans="1:9" x14ac:dyDescent="0.25">
      <c r="A446" s="116" t="s">
        <v>133</v>
      </c>
      <c r="B446" s="116" t="s">
        <v>164</v>
      </c>
      <c r="C446" s="116" t="s">
        <v>268</v>
      </c>
      <c r="D446" s="117">
        <v>805</v>
      </c>
      <c r="E446" s="117">
        <v>8795</v>
      </c>
      <c r="F446" s="117">
        <v>360</v>
      </c>
      <c r="G446" s="117">
        <v>1170</v>
      </c>
      <c r="H446" s="117">
        <v>69530</v>
      </c>
      <c r="I446" s="117">
        <v>702120</v>
      </c>
    </row>
    <row r="447" spans="1:9" x14ac:dyDescent="0.25">
      <c r="A447" s="116" t="s">
        <v>133</v>
      </c>
      <c r="B447" s="116" t="s">
        <v>165</v>
      </c>
      <c r="C447" s="116" t="s">
        <v>269</v>
      </c>
      <c r="D447" s="117">
        <v>2815</v>
      </c>
      <c r="E447" s="117">
        <v>33115</v>
      </c>
      <c r="F447" s="117">
        <v>915</v>
      </c>
      <c r="G447" s="117">
        <v>4580</v>
      </c>
      <c r="H447" s="117">
        <v>218210</v>
      </c>
      <c r="I447" s="117">
        <v>2079690</v>
      </c>
    </row>
    <row r="448" spans="1:9" x14ac:dyDescent="0.25">
      <c r="A448" s="116" t="s">
        <v>133</v>
      </c>
      <c r="B448" s="116" t="s">
        <v>166</v>
      </c>
      <c r="C448" s="116" t="s">
        <v>270</v>
      </c>
      <c r="D448" s="117">
        <v>5350</v>
      </c>
      <c r="E448" s="117">
        <v>52180</v>
      </c>
      <c r="F448" s="117">
        <v>1775</v>
      </c>
      <c r="G448" s="117">
        <v>7885</v>
      </c>
      <c r="H448" s="117">
        <v>433080</v>
      </c>
      <c r="I448" s="117">
        <v>4248815</v>
      </c>
    </row>
    <row r="449" spans="1:9" x14ac:dyDescent="0.25">
      <c r="A449" s="116" t="s">
        <v>133</v>
      </c>
      <c r="B449" s="116" t="s">
        <v>167</v>
      </c>
      <c r="C449" s="116" t="s">
        <v>271</v>
      </c>
      <c r="D449" s="117">
        <v>1945</v>
      </c>
      <c r="E449" s="117">
        <v>27200</v>
      </c>
      <c r="F449" s="117">
        <v>780</v>
      </c>
      <c r="G449" s="117">
        <v>5545</v>
      </c>
      <c r="H449" s="117">
        <v>306420</v>
      </c>
      <c r="I449" s="117">
        <v>2858670</v>
      </c>
    </row>
    <row r="450" spans="1:9" x14ac:dyDescent="0.25">
      <c r="A450" s="116" t="s">
        <v>133</v>
      </c>
      <c r="B450" s="116" t="s">
        <v>168</v>
      </c>
      <c r="C450" s="116" t="s">
        <v>272</v>
      </c>
      <c r="D450" s="117">
        <v>1715</v>
      </c>
      <c r="E450" s="117">
        <v>21645</v>
      </c>
      <c r="F450" s="117">
        <v>650</v>
      </c>
      <c r="G450" s="117">
        <v>3410</v>
      </c>
      <c r="H450" s="117">
        <v>161530</v>
      </c>
      <c r="I450" s="117">
        <v>1511975</v>
      </c>
    </row>
    <row r="451" spans="1:9" x14ac:dyDescent="0.25">
      <c r="A451" s="116" t="s">
        <v>133</v>
      </c>
      <c r="B451" s="116" t="s">
        <v>169</v>
      </c>
      <c r="C451" s="116" t="s">
        <v>273</v>
      </c>
      <c r="D451" s="117">
        <v>2760</v>
      </c>
      <c r="E451" s="117">
        <v>19050</v>
      </c>
      <c r="F451" s="117">
        <v>1145</v>
      </c>
      <c r="G451" s="117">
        <v>3975</v>
      </c>
      <c r="H451" s="117">
        <v>277670</v>
      </c>
      <c r="I451" s="117">
        <v>2767940</v>
      </c>
    </row>
    <row r="452" spans="1:9" x14ac:dyDescent="0.25">
      <c r="A452" s="116" t="s">
        <v>133</v>
      </c>
      <c r="B452" s="116" t="s">
        <v>170</v>
      </c>
      <c r="C452" s="116" t="s">
        <v>274</v>
      </c>
      <c r="D452" s="117">
        <v>3550</v>
      </c>
      <c r="E452" s="117">
        <v>60045</v>
      </c>
      <c r="F452" s="117">
        <v>1875</v>
      </c>
      <c r="G452" s="117">
        <v>9455</v>
      </c>
      <c r="H452" s="117">
        <v>475850</v>
      </c>
      <c r="I452" s="117">
        <v>4554380</v>
      </c>
    </row>
    <row r="453" spans="1:9" x14ac:dyDescent="0.25">
      <c r="A453" s="116" t="s">
        <v>133</v>
      </c>
      <c r="B453" s="116" t="s">
        <v>171</v>
      </c>
      <c r="C453" s="116" t="s">
        <v>275</v>
      </c>
      <c r="D453" s="117">
        <v>3555</v>
      </c>
      <c r="E453" s="117">
        <v>43575</v>
      </c>
      <c r="F453" s="117">
        <v>1415</v>
      </c>
      <c r="G453" s="117">
        <v>5215</v>
      </c>
      <c r="H453" s="117">
        <v>268310</v>
      </c>
      <c r="I453" s="117">
        <v>2571145</v>
      </c>
    </row>
    <row r="454" spans="1:9" x14ac:dyDescent="0.25">
      <c r="A454" s="116" t="s">
        <v>133</v>
      </c>
      <c r="B454" s="116" t="s">
        <v>172</v>
      </c>
      <c r="C454" s="116" t="s">
        <v>276</v>
      </c>
      <c r="D454" s="117">
        <v>655</v>
      </c>
      <c r="E454" s="117">
        <v>6520</v>
      </c>
      <c r="F454" s="117">
        <v>230</v>
      </c>
      <c r="G454" s="117">
        <v>1005</v>
      </c>
      <c r="H454" s="117">
        <v>44290</v>
      </c>
      <c r="I454" s="117">
        <v>416935</v>
      </c>
    </row>
    <row r="455" spans="1:9" x14ac:dyDescent="0.25">
      <c r="A455" s="116" t="s">
        <v>133</v>
      </c>
      <c r="B455" s="116" t="s">
        <v>173</v>
      </c>
      <c r="C455" s="116" t="s">
        <v>277</v>
      </c>
      <c r="D455" s="117">
        <v>2915</v>
      </c>
      <c r="E455" s="117">
        <v>44515</v>
      </c>
      <c r="F455" s="117">
        <v>1005</v>
      </c>
      <c r="G455" s="117">
        <v>4655</v>
      </c>
      <c r="H455" s="117">
        <v>238970</v>
      </c>
      <c r="I455" s="117">
        <v>2299130</v>
      </c>
    </row>
    <row r="456" spans="1:9" x14ac:dyDescent="0.25">
      <c r="A456" s="116" t="s">
        <v>133</v>
      </c>
      <c r="B456" s="116" t="s">
        <v>174</v>
      </c>
      <c r="C456" s="116" t="s">
        <v>93</v>
      </c>
      <c r="D456" s="117">
        <v>3105</v>
      </c>
      <c r="E456" s="117">
        <v>26350</v>
      </c>
      <c r="F456" s="117">
        <v>1070</v>
      </c>
      <c r="G456" s="117">
        <v>4205</v>
      </c>
      <c r="H456" s="117">
        <v>215135</v>
      </c>
      <c r="I456" s="117">
        <v>2007750</v>
      </c>
    </row>
    <row r="457" spans="1:9" x14ac:dyDescent="0.25">
      <c r="A457" s="116" t="s">
        <v>133</v>
      </c>
      <c r="B457" s="116" t="s">
        <v>175</v>
      </c>
      <c r="C457" s="116" t="s">
        <v>278</v>
      </c>
      <c r="D457" s="117">
        <v>3385</v>
      </c>
      <c r="E457" s="117">
        <v>65165</v>
      </c>
      <c r="F457" s="117">
        <v>1805</v>
      </c>
      <c r="G457" s="117">
        <v>16345</v>
      </c>
      <c r="H457" s="117">
        <v>779965</v>
      </c>
      <c r="I457" s="117">
        <v>7924610</v>
      </c>
    </row>
    <row r="458" spans="1:9" x14ac:dyDescent="0.25">
      <c r="A458" s="116" t="s">
        <v>133</v>
      </c>
      <c r="B458" s="116" t="s">
        <v>176</v>
      </c>
      <c r="C458" s="116" t="s">
        <v>279</v>
      </c>
      <c r="D458" s="117">
        <v>3880</v>
      </c>
      <c r="E458" s="117">
        <v>59835</v>
      </c>
      <c r="F458" s="117">
        <v>1880</v>
      </c>
      <c r="G458" s="117">
        <v>11020</v>
      </c>
      <c r="H458" s="117">
        <v>534440</v>
      </c>
      <c r="I458" s="117">
        <v>5481340</v>
      </c>
    </row>
    <row r="459" spans="1:9" x14ac:dyDescent="0.25">
      <c r="A459" s="116" t="s">
        <v>133</v>
      </c>
      <c r="B459" s="116" t="s">
        <v>177</v>
      </c>
      <c r="C459" s="116" t="s">
        <v>280</v>
      </c>
      <c r="D459" s="117">
        <v>9900</v>
      </c>
      <c r="E459" s="117">
        <v>182940</v>
      </c>
      <c r="F459" s="117">
        <v>4580</v>
      </c>
      <c r="G459" s="117">
        <v>37805</v>
      </c>
      <c r="H459" s="117">
        <v>2536535</v>
      </c>
      <c r="I459" s="117">
        <v>28941550</v>
      </c>
    </row>
    <row r="460" spans="1:9" x14ac:dyDescent="0.25">
      <c r="A460" s="116" t="s">
        <v>133</v>
      </c>
      <c r="B460" s="116" t="s">
        <v>178</v>
      </c>
      <c r="C460" s="116" t="s">
        <v>92</v>
      </c>
      <c r="D460" s="117">
        <v>3610</v>
      </c>
      <c r="E460" s="117">
        <v>49320</v>
      </c>
      <c r="F460" s="117">
        <v>1475</v>
      </c>
      <c r="G460" s="117">
        <v>7660</v>
      </c>
      <c r="H460" s="117">
        <v>403190</v>
      </c>
      <c r="I460" s="117">
        <v>4229415</v>
      </c>
    </row>
    <row r="461" spans="1:9" x14ac:dyDescent="0.25">
      <c r="A461" s="116" t="s">
        <v>133</v>
      </c>
      <c r="B461" s="116" t="s">
        <v>179</v>
      </c>
      <c r="C461" s="116" t="s">
        <v>91</v>
      </c>
      <c r="D461" s="117">
        <v>2465</v>
      </c>
      <c r="E461" s="117">
        <v>33520</v>
      </c>
      <c r="F461" s="117">
        <v>1120</v>
      </c>
      <c r="G461" s="117">
        <v>5490</v>
      </c>
      <c r="H461" s="117">
        <v>296180</v>
      </c>
      <c r="I461" s="117">
        <v>2825110</v>
      </c>
    </row>
    <row r="462" spans="1:9" x14ac:dyDescent="0.25">
      <c r="A462" s="116" t="s">
        <v>133</v>
      </c>
      <c r="B462" s="116" t="s">
        <v>180</v>
      </c>
      <c r="C462" s="116" t="s">
        <v>281</v>
      </c>
      <c r="D462" s="117">
        <v>6125</v>
      </c>
      <c r="E462" s="117">
        <v>83155</v>
      </c>
      <c r="F462" s="117">
        <v>2245</v>
      </c>
      <c r="G462" s="117">
        <v>9875</v>
      </c>
      <c r="H462" s="117">
        <v>521365</v>
      </c>
      <c r="I462" s="117">
        <v>5438480</v>
      </c>
    </row>
    <row r="463" spans="1:9" x14ac:dyDescent="0.25">
      <c r="A463" s="116" t="s">
        <v>133</v>
      </c>
      <c r="B463" s="116" t="s">
        <v>181</v>
      </c>
      <c r="C463" s="116" t="s">
        <v>282</v>
      </c>
      <c r="D463" s="117">
        <v>5880</v>
      </c>
      <c r="E463" s="117">
        <v>54450</v>
      </c>
      <c r="F463" s="117">
        <v>2210</v>
      </c>
      <c r="G463" s="117">
        <v>7820</v>
      </c>
      <c r="H463" s="117">
        <v>454950</v>
      </c>
      <c r="I463" s="117">
        <v>4346240</v>
      </c>
    </row>
    <row r="464" spans="1:9" x14ac:dyDescent="0.25">
      <c r="A464" s="116" t="s">
        <v>133</v>
      </c>
      <c r="B464" s="116" t="s">
        <v>182</v>
      </c>
      <c r="C464" s="116" t="s">
        <v>90</v>
      </c>
      <c r="D464" s="117">
        <v>1285</v>
      </c>
      <c r="E464" s="117">
        <v>12585</v>
      </c>
      <c r="F464" s="117">
        <v>500</v>
      </c>
      <c r="G464" s="117">
        <v>2640</v>
      </c>
      <c r="H464" s="117">
        <v>150055</v>
      </c>
      <c r="I464" s="117">
        <v>1435380</v>
      </c>
    </row>
    <row r="465" spans="1:9" x14ac:dyDescent="0.25">
      <c r="A465" s="116" t="s">
        <v>133</v>
      </c>
      <c r="B465" s="116" t="s">
        <v>183</v>
      </c>
      <c r="C465" s="116" t="s">
        <v>283</v>
      </c>
      <c r="D465" s="117">
        <v>17525</v>
      </c>
      <c r="E465" s="117">
        <v>216335</v>
      </c>
      <c r="F465" s="117">
        <v>6600</v>
      </c>
      <c r="G465" s="117">
        <v>32040</v>
      </c>
      <c r="H465" s="117">
        <v>1850440</v>
      </c>
      <c r="I465" s="117">
        <v>19078920</v>
      </c>
    </row>
    <row r="466" spans="1:9" x14ac:dyDescent="0.25">
      <c r="A466" s="116" t="s">
        <v>133</v>
      </c>
      <c r="B466" s="116" t="s">
        <v>386</v>
      </c>
      <c r="C466" s="116" t="s">
        <v>184</v>
      </c>
      <c r="D466" s="117">
        <v>2450</v>
      </c>
      <c r="E466" s="117">
        <v>20060</v>
      </c>
      <c r="F466" s="117">
        <v>1330</v>
      </c>
      <c r="G466" s="117">
        <v>5725</v>
      </c>
      <c r="H466" s="117">
        <v>481220</v>
      </c>
      <c r="I466" s="117">
        <v>4762685</v>
      </c>
    </row>
    <row r="467" spans="1:9" x14ac:dyDescent="0.25">
      <c r="A467" s="116" t="s">
        <v>133</v>
      </c>
      <c r="B467" s="116" t="s">
        <v>101</v>
      </c>
      <c r="C467" s="116" t="s">
        <v>185</v>
      </c>
      <c r="D467" s="117">
        <v>1880</v>
      </c>
      <c r="E467" s="117">
        <v>14540</v>
      </c>
      <c r="F467" s="117">
        <v>1225</v>
      </c>
      <c r="G467" s="117">
        <v>5410</v>
      </c>
      <c r="H467" s="117">
        <v>469555</v>
      </c>
      <c r="I467" s="117">
        <v>4551240</v>
      </c>
    </row>
    <row r="468" spans="1:9" x14ac:dyDescent="0.25">
      <c r="A468" s="116" t="s">
        <v>133</v>
      </c>
      <c r="B468" s="116" t="s">
        <v>186</v>
      </c>
      <c r="C468" s="116" t="s">
        <v>285</v>
      </c>
      <c r="D468" s="117">
        <v>7325</v>
      </c>
      <c r="E468" s="117">
        <v>99750</v>
      </c>
      <c r="F468" s="117">
        <v>3060</v>
      </c>
      <c r="G468" s="117">
        <v>20185</v>
      </c>
      <c r="H468" s="117">
        <v>1077450</v>
      </c>
      <c r="I468" s="117">
        <v>10954460</v>
      </c>
    </row>
    <row r="469" spans="1:9" x14ac:dyDescent="0.25">
      <c r="A469" s="116" t="s">
        <v>133</v>
      </c>
      <c r="B469" s="116" t="s">
        <v>187</v>
      </c>
      <c r="C469" s="116" t="s">
        <v>286</v>
      </c>
      <c r="D469" s="117">
        <v>3720</v>
      </c>
      <c r="E469" s="117">
        <v>20795</v>
      </c>
      <c r="F469" s="117">
        <v>1365</v>
      </c>
      <c r="G469" s="117">
        <v>4190</v>
      </c>
      <c r="H469" s="117">
        <v>325790</v>
      </c>
      <c r="I469" s="117">
        <v>3115805</v>
      </c>
    </row>
    <row r="470" spans="1:9" x14ac:dyDescent="0.25">
      <c r="A470" s="116" t="s">
        <v>133</v>
      </c>
      <c r="B470" s="116" t="s">
        <v>188</v>
      </c>
      <c r="C470" s="116" t="s">
        <v>287</v>
      </c>
      <c r="D470" s="117">
        <v>13090</v>
      </c>
      <c r="E470" s="117">
        <v>247890</v>
      </c>
      <c r="F470" s="117">
        <v>6525</v>
      </c>
      <c r="G470" s="117">
        <v>79845</v>
      </c>
      <c r="H470" s="117">
        <v>4447065</v>
      </c>
      <c r="I470" s="117">
        <v>53051210</v>
      </c>
    </row>
    <row r="471" spans="1:9" x14ac:dyDescent="0.25">
      <c r="A471" s="116" t="s">
        <v>133</v>
      </c>
      <c r="B471" s="116" t="s">
        <v>189</v>
      </c>
      <c r="C471" s="116" t="s">
        <v>288</v>
      </c>
      <c r="D471" s="117">
        <v>1370</v>
      </c>
      <c r="E471" s="117">
        <v>15060</v>
      </c>
      <c r="F471" s="117">
        <v>645</v>
      </c>
      <c r="G471" s="117">
        <v>2900</v>
      </c>
      <c r="H471" s="117">
        <v>126320</v>
      </c>
      <c r="I471" s="117">
        <v>1168760</v>
      </c>
    </row>
    <row r="472" spans="1:9" x14ac:dyDescent="0.25">
      <c r="A472" s="116" t="s">
        <v>133</v>
      </c>
      <c r="B472" s="116" t="s">
        <v>190</v>
      </c>
      <c r="C472" s="116" t="s">
        <v>89</v>
      </c>
      <c r="D472" s="117">
        <v>955</v>
      </c>
      <c r="E472" s="117">
        <v>16315</v>
      </c>
      <c r="F472" s="117">
        <v>450</v>
      </c>
      <c r="G472" s="117">
        <v>4030</v>
      </c>
      <c r="H472" s="117">
        <v>182335</v>
      </c>
      <c r="I472" s="117">
        <v>1712260</v>
      </c>
    </row>
    <row r="473" spans="1:9" x14ac:dyDescent="0.25">
      <c r="A473" s="116" t="s">
        <v>133</v>
      </c>
      <c r="B473" s="116" t="s">
        <v>191</v>
      </c>
      <c r="C473" s="116" t="s">
        <v>289</v>
      </c>
      <c r="D473" s="117">
        <v>980</v>
      </c>
      <c r="E473" s="117">
        <v>20960</v>
      </c>
      <c r="F473" s="117">
        <v>485</v>
      </c>
      <c r="G473" s="117">
        <v>2970</v>
      </c>
      <c r="H473" s="117">
        <v>146660</v>
      </c>
      <c r="I473" s="117">
        <v>1522035</v>
      </c>
    </row>
    <row r="474" spans="1:9" x14ac:dyDescent="0.25">
      <c r="A474" s="116" t="s">
        <v>133</v>
      </c>
      <c r="B474" s="116" t="s">
        <v>192</v>
      </c>
      <c r="C474" s="116" t="s">
        <v>290</v>
      </c>
      <c r="D474" s="117">
        <v>7590</v>
      </c>
      <c r="E474" s="117">
        <v>95595</v>
      </c>
      <c r="F474" s="117">
        <v>3370</v>
      </c>
      <c r="G474" s="117">
        <v>19310</v>
      </c>
      <c r="H474" s="117">
        <v>1021960</v>
      </c>
      <c r="I474" s="117">
        <v>11051180</v>
      </c>
    </row>
    <row r="475" spans="1:9" x14ac:dyDescent="0.25">
      <c r="A475" s="116" t="s">
        <v>133</v>
      </c>
      <c r="B475" s="116" t="s">
        <v>193</v>
      </c>
      <c r="C475" s="116" t="s">
        <v>291</v>
      </c>
      <c r="D475" s="117">
        <v>2695</v>
      </c>
      <c r="E475" s="117">
        <v>32620</v>
      </c>
      <c r="F475" s="117">
        <v>1015</v>
      </c>
      <c r="G475" s="117">
        <v>4760</v>
      </c>
      <c r="H475" s="117">
        <v>225065</v>
      </c>
      <c r="I475" s="117">
        <v>2136405</v>
      </c>
    </row>
    <row r="476" spans="1:9" x14ac:dyDescent="0.25">
      <c r="A476" s="116" t="s">
        <v>133</v>
      </c>
      <c r="B476" s="116" t="s">
        <v>194</v>
      </c>
      <c r="C476" s="116" t="s">
        <v>292</v>
      </c>
      <c r="D476" s="117">
        <v>990</v>
      </c>
      <c r="E476" s="117">
        <v>9180</v>
      </c>
      <c r="F476" s="117">
        <v>405</v>
      </c>
      <c r="G476" s="117">
        <v>1255</v>
      </c>
      <c r="H476" s="117">
        <v>72165</v>
      </c>
      <c r="I476" s="117">
        <v>722925</v>
      </c>
    </row>
    <row r="477" spans="1:9" x14ac:dyDescent="0.25">
      <c r="A477" s="116" t="s">
        <v>133</v>
      </c>
      <c r="B477" s="116" t="s">
        <v>195</v>
      </c>
      <c r="C477" s="116" t="s">
        <v>293</v>
      </c>
      <c r="D477" s="117">
        <v>1830</v>
      </c>
      <c r="E477" s="117">
        <v>21940</v>
      </c>
      <c r="F477" s="117">
        <v>905</v>
      </c>
      <c r="G477" s="117">
        <v>4310</v>
      </c>
      <c r="H477" s="117">
        <v>253860</v>
      </c>
      <c r="I477" s="117">
        <v>2496005</v>
      </c>
    </row>
    <row r="478" spans="1:9" x14ac:dyDescent="0.25">
      <c r="A478" s="116" t="s">
        <v>133</v>
      </c>
      <c r="B478" s="116" t="s">
        <v>196</v>
      </c>
      <c r="C478" s="116" t="s">
        <v>294</v>
      </c>
      <c r="D478" s="117">
        <v>17785</v>
      </c>
      <c r="E478" s="117">
        <v>368870</v>
      </c>
      <c r="F478" s="117">
        <v>9975</v>
      </c>
      <c r="G478" s="117">
        <v>95280</v>
      </c>
      <c r="H478" s="117">
        <v>6890825</v>
      </c>
      <c r="I478" s="117">
        <v>84744940</v>
      </c>
    </row>
    <row r="479" spans="1:9" x14ac:dyDescent="0.25">
      <c r="A479" s="116" t="s">
        <v>133</v>
      </c>
      <c r="B479" s="116" t="s">
        <v>197</v>
      </c>
      <c r="C479" s="116" t="s">
        <v>295</v>
      </c>
      <c r="D479" s="117">
        <v>12955</v>
      </c>
      <c r="E479" s="117">
        <v>125785</v>
      </c>
      <c r="F479" s="117">
        <v>4445</v>
      </c>
      <c r="G479" s="117">
        <v>18040</v>
      </c>
      <c r="H479" s="117">
        <v>1129810</v>
      </c>
      <c r="I479" s="117">
        <v>11218925</v>
      </c>
    </row>
    <row r="480" spans="1:9" x14ac:dyDescent="0.25">
      <c r="A480" s="116" t="s">
        <v>133</v>
      </c>
      <c r="B480" s="116" t="s">
        <v>198</v>
      </c>
      <c r="C480" s="116" t="s">
        <v>296</v>
      </c>
      <c r="D480" s="117">
        <v>9935</v>
      </c>
      <c r="E480" s="117">
        <v>146775</v>
      </c>
      <c r="F480" s="117">
        <v>3680</v>
      </c>
      <c r="G480" s="117">
        <v>19205</v>
      </c>
      <c r="H480" s="117">
        <v>928955</v>
      </c>
      <c r="I480" s="117">
        <v>9352090</v>
      </c>
    </row>
    <row r="481" spans="1:9" x14ac:dyDescent="0.25">
      <c r="A481" s="116" t="s">
        <v>133</v>
      </c>
      <c r="B481" s="116" t="s">
        <v>199</v>
      </c>
      <c r="C481" s="116" t="s">
        <v>297</v>
      </c>
      <c r="D481" s="117">
        <v>1055</v>
      </c>
      <c r="E481" s="117">
        <v>16395</v>
      </c>
      <c r="F481" s="117">
        <v>590</v>
      </c>
      <c r="G481" s="117">
        <v>3875</v>
      </c>
      <c r="H481" s="117">
        <v>220455</v>
      </c>
      <c r="I481" s="117">
        <v>2011870</v>
      </c>
    </row>
    <row r="482" spans="1:9" x14ac:dyDescent="0.25">
      <c r="A482" s="116" t="s">
        <v>133</v>
      </c>
      <c r="B482" s="116" t="s">
        <v>200</v>
      </c>
      <c r="C482" s="116" t="s">
        <v>298</v>
      </c>
      <c r="D482" s="117">
        <v>4505</v>
      </c>
      <c r="E482" s="117">
        <v>76290</v>
      </c>
      <c r="F482" s="117">
        <v>2160</v>
      </c>
      <c r="G482" s="117">
        <v>11705</v>
      </c>
      <c r="H482" s="117">
        <v>603695</v>
      </c>
      <c r="I482" s="117">
        <v>6102895</v>
      </c>
    </row>
    <row r="483" spans="1:9" x14ac:dyDescent="0.25">
      <c r="A483" s="116" t="s">
        <v>133</v>
      </c>
      <c r="B483" s="116" t="s">
        <v>201</v>
      </c>
      <c r="C483" s="116" t="s">
        <v>299</v>
      </c>
      <c r="D483" s="117">
        <v>8905</v>
      </c>
      <c r="E483" s="117">
        <v>132260</v>
      </c>
      <c r="F483" s="117">
        <v>4415</v>
      </c>
      <c r="G483" s="117">
        <v>23865</v>
      </c>
      <c r="H483" s="117">
        <v>1255700</v>
      </c>
      <c r="I483" s="117">
        <v>12961585</v>
      </c>
    </row>
    <row r="484" spans="1:9" x14ac:dyDescent="0.25">
      <c r="A484" s="116" t="s">
        <v>133</v>
      </c>
      <c r="B484" s="116" t="s">
        <v>202</v>
      </c>
      <c r="C484" s="116" t="s">
        <v>300</v>
      </c>
      <c r="D484" s="117">
        <v>1745</v>
      </c>
      <c r="E484" s="117">
        <v>23485</v>
      </c>
      <c r="F484" s="117">
        <v>770</v>
      </c>
      <c r="G484" s="117">
        <v>4705</v>
      </c>
      <c r="H484" s="117">
        <v>222565</v>
      </c>
      <c r="I484" s="117">
        <v>2201835</v>
      </c>
    </row>
    <row r="485" spans="1:9" x14ac:dyDescent="0.25">
      <c r="A485" s="116" t="s">
        <v>133</v>
      </c>
      <c r="B485" s="116" t="s">
        <v>203</v>
      </c>
      <c r="C485" s="116" t="s">
        <v>301</v>
      </c>
      <c r="D485" s="117">
        <v>2600</v>
      </c>
      <c r="E485" s="117">
        <v>28245</v>
      </c>
      <c r="F485" s="117">
        <v>1085</v>
      </c>
      <c r="G485" s="117">
        <v>4775</v>
      </c>
      <c r="H485" s="117">
        <v>272730</v>
      </c>
      <c r="I485" s="117">
        <v>2790810</v>
      </c>
    </row>
    <row r="486" spans="1:9" x14ac:dyDescent="0.25">
      <c r="A486" s="116" t="s">
        <v>133</v>
      </c>
      <c r="B486" s="116" t="s">
        <v>204</v>
      </c>
      <c r="C486" s="116" t="s">
        <v>302</v>
      </c>
      <c r="D486" s="117">
        <v>1910</v>
      </c>
      <c r="E486" s="117">
        <v>32070</v>
      </c>
      <c r="F486" s="117">
        <v>965</v>
      </c>
      <c r="G486" s="117">
        <v>6320</v>
      </c>
      <c r="H486" s="117">
        <v>293225</v>
      </c>
      <c r="I486" s="117">
        <v>2960520</v>
      </c>
    </row>
    <row r="487" spans="1:9" x14ac:dyDescent="0.25">
      <c r="A487" s="116" t="s">
        <v>133</v>
      </c>
      <c r="B487" s="116" t="s">
        <v>205</v>
      </c>
      <c r="C487" s="116" t="s">
        <v>303</v>
      </c>
      <c r="D487" s="117">
        <v>5930</v>
      </c>
      <c r="E487" s="117">
        <v>78420</v>
      </c>
      <c r="F487" s="117">
        <v>2580</v>
      </c>
      <c r="G487" s="117">
        <v>12885</v>
      </c>
      <c r="H487" s="117">
        <v>669465</v>
      </c>
      <c r="I487" s="117">
        <v>6557445</v>
      </c>
    </row>
    <row r="488" spans="1:9" x14ac:dyDescent="0.25">
      <c r="A488" s="116" t="s">
        <v>133</v>
      </c>
      <c r="B488" s="116" t="s">
        <v>206</v>
      </c>
      <c r="C488" s="116" t="s">
        <v>104</v>
      </c>
      <c r="D488" s="117">
        <v>12375</v>
      </c>
      <c r="E488" s="117">
        <v>234060</v>
      </c>
      <c r="F488" s="117">
        <v>5530</v>
      </c>
      <c r="G488" s="117">
        <v>43380</v>
      </c>
      <c r="H488" s="117">
        <v>2124045</v>
      </c>
      <c r="I488" s="117">
        <v>23525910</v>
      </c>
    </row>
    <row r="489" spans="1:9" x14ac:dyDescent="0.25">
      <c r="A489" s="116" t="s">
        <v>133</v>
      </c>
      <c r="B489" s="116" t="s">
        <v>207</v>
      </c>
      <c r="C489" s="116" t="s">
        <v>304</v>
      </c>
      <c r="D489" s="117">
        <v>3605</v>
      </c>
      <c r="E489" s="117">
        <v>65935</v>
      </c>
      <c r="F489" s="117">
        <v>1965</v>
      </c>
      <c r="G489" s="117">
        <v>9275</v>
      </c>
      <c r="H489" s="117">
        <v>519425</v>
      </c>
      <c r="I489" s="117">
        <v>5028840</v>
      </c>
    </row>
    <row r="490" spans="1:9" x14ac:dyDescent="0.25">
      <c r="A490" s="116" t="s">
        <v>133</v>
      </c>
      <c r="B490" s="116" t="s">
        <v>208</v>
      </c>
      <c r="C490" s="116" t="s">
        <v>305</v>
      </c>
      <c r="D490" s="117">
        <v>1070</v>
      </c>
      <c r="E490" s="117">
        <v>14560</v>
      </c>
      <c r="F490" s="117">
        <v>460</v>
      </c>
      <c r="G490" s="117">
        <v>4060</v>
      </c>
      <c r="H490" s="117">
        <v>188080</v>
      </c>
      <c r="I490" s="117">
        <v>1892565</v>
      </c>
    </row>
    <row r="491" spans="1:9" x14ac:dyDescent="0.25">
      <c r="A491" s="116" t="s">
        <v>133</v>
      </c>
      <c r="B491" s="116" t="s">
        <v>209</v>
      </c>
      <c r="C491" s="116" t="s">
        <v>306</v>
      </c>
      <c r="D491" s="117">
        <v>2010</v>
      </c>
      <c r="E491" s="117">
        <v>21995</v>
      </c>
      <c r="F491" s="117">
        <v>875</v>
      </c>
      <c r="G491" s="117">
        <v>3960</v>
      </c>
      <c r="H491" s="117">
        <v>235730</v>
      </c>
      <c r="I491" s="117">
        <v>2261425</v>
      </c>
    </row>
    <row r="492" spans="1:9" x14ac:dyDescent="0.25">
      <c r="A492" s="116" t="s">
        <v>133</v>
      </c>
      <c r="B492" s="116" t="s">
        <v>210</v>
      </c>
      <c r="C492" s="116" t="s">
        <v>307</v>
      </c>
      <c r="D492" s="117">
        <v>725</v>
      </c>
      <c r="E492" s="117">
        <v>5345</v>
      </c>
      <c r="F492" s="117">
        <v>175</v>
      </c>
      <c r="G492" s="117">
        <v>455</v>
      </c>
      <c r="H492" s="117">
        <v>25810</v>
      </c>
      <c r="I492" s="117">
        <v>231570</v>
      </c>
    </row>
    <row r="493" spans="1:9" x14ac:dyDescent="0.25">
      <c r="A493" s="116" t="s">
        <v>133</v>
      </c>
      <c r="B493" s="116" t="s">
        <v>211</v>
      </c>
      <c r="C493" s="116" t="s">
        <v>308</v>
      </c>
      <c r="D493" s="117">
        <v>6480</v>
      </c>
      <c r="E493" s="117">
        <v>100710</v>
      </c>
      <c r="F493" s="117">
        <v>2475</v>
      </c>
      <c r="G493" s="117">
        <v>13740</v>
      </c>
      <c r="H493" s="117">
        <v>586785</v>
      </c>
      <c r="I493" s="117">
        <v>5644595</v>
      </c>
    </row>
    <row r="494" spans="1:9" x14ac:dyDescent="0.25">
      <c r="A494" s="116" t="s">
        <v>133</v>
      </c>
      <c r="B494" s="116" t="s">
        <v>212</v>
      </c>
      <c r="C494" s="116" t="s">
        <v>309</v>
      </c>
      <c r="D494" s="117">
        <v>4050</v>
      </c>
      <c r="E494" s="117">
        <v>50175</v>
      </c>
      <c r="F494" s="117">
        <v>1270</v>
      </c>
      <c r="G494" s="117">
        <v>4795</v>
      </c>
      <c r="H494" s="117">
        <v>242075</v>
      </c>
      <c r="I494" s="117">
        <v>2234885</v>
      </c>
    </row>
    <row r="495" spans="1:9" x14ac:dyDescent="0.25">
      <c r="A495" s="116" t="s">
        <v>133</v>
      </c>
      <c r="B495" s="116" t="s">
        <v>213</v>
      </c>
      <c r="C495" s="116" t="s">
        <v>310</v>
      </c>
      <c r="D495" s="117">
        <v>4030</v>
      </c>
      <c r="E495" s="117">
        <v>58960</v>
      </c>
      <c r="F495" s="117">
        <v>1870</v>
      </c>
      <c r="G495" s="117">
        <v>9755</v>
      </c>
      <c r="H495" s="117">
        <v>499550</v>
      </c>
      <c r="I495" s="117">
        <v>4975045</v>
      </c>
    </row>
    <row r="496" spans="1:9" x14ac:dyDescent="0.25">
      <c r="A496" s="116" t="s">
        <v>133</v>
      </c>
      <c r="B496" s="116" t="s">
        <v>102</v>
      </c>
      <c r="C496" s="116" t="s">
        <v>214</v>
      </c>
      <c r="D496" s="117">
        <v>2855</v>
      </c>
      <c r="E496" s="117">
        <v>25890</v>
      </c>
      <c r="F496" s="117">
        <v>1225</v>
      </c>
      <c r="G496" s="117">
        <v>6270</v>
      </c>
      <c r="H496" s="117">
        <v>462110</v>
      </c>
      <c r="I496" s="117">
        <v>4752745</v>
      </c>
    </row>
    <row r="497" spans="1:9" x14ac:dyDescent="0.25">
      <c r="A497" s="116" t="s">
        <v>133</v>
      </c>
      <c r="B497" s="116" t="s">
        <v>215</v>
      </c>
      <c r="C497" s="116" t="s">
        <v>88</v>
      </c>
      <c r="D497" s="117">
        <v>2310</v>
      </c>
      <c r="E497" s="117">
        <v>43800</v>
      </c>
      <c r="F497" s="117">
        <v>935</v>
      </c>
      <c r="G497" s="117">
        <v>5340</v>
      </c>
      <c r="H497" s="117">
        <v>209000</v>
      </c>
      <c r="I497" s="117">
        <v>1923625</v>
      </c>
    </row>
    <row r="498" spans="1:9" x14ac:dyDescent="0.25">
      <c r="A498" s="116" t="s">
        <v>133</v>
      </c>
      <c r="B498" s="116" t="s">
        <v>100</v>
      </c>
      <c r="C498" s="116" t="s">
        <v>216</v>
      </c>
      <c r="D498" s="117">
        <v>870</v>
      </c>
      <c r="E498" s="117">
        <v>7825</v>
      </c>
      <c r="F498" s="117">
        <v>390</v>
      </c>
      <c r="G498" s="117">
        <v>2110</v>
      </c>
      <c r="H498" s="117">
        <v>197995</v>
      </c>
      <c r="I498" s="117">
        <v>1694800</v>
      </c>
    </row>
    <row r="499" spans="1:9" x14ac:dyDescent="0.25">
      <c r="A499" s="116" t="s">
        <v>133</v>
      </c>
      <c r="B499" s="116" t="s">
        <v>217</v>
      </c>
      <c r="C499" s="116" t="s">
        <v>311</v>
      </c>
      <c r="D499" s="117">
        <v>4005</v>
      </c>
      <c r="E499" s="117">
        <v>66670</v>
      </c>
      <c r="F499" s="117">
        <v>2000</v>
      </c>
      <c r="G499" s="117">
        <v>9640</v>
      </c>
      <c r="H499" s="117">
        <v>474825</v>
      </c>
      <c r="I499" s="117">
        <v>4492925</v>
      </c>
    </row>
    <row r="500" spans="1:9" x14ac:dyDescent="0.25">
      <c r="A500" s="116" t="s">
        <v>133</v>
      </c>
      <c r="B500" s="116" t="s">
        <v>218</v>
      </c>
      <c r="C500" s="116" t="s">
        <v>312</v>
      </c>
      <c r="D500" s="117">
        <v>1180</v>
      </c>
      <c r="E500" s="117">
        <v>14945</v>
      </c>
      <c r="F500" s="117">
        <v>400</v>
      </c>
      <c r="G500" s="117">
        <v>2400</v>
      </c>
      <c r="H500" s="117">
        <v>129925</v>
      </c>
      <c r="I500" s="117">
        <v>1232800</v>
      </c>
    </row>
    <row r="501" spans="1:9" x14ac:dyDescent="0.25">
      <c r="A501" s="116" t="s">
        <v>133</v>
      </c>
      <c r="B501" s="116" t="s">
        <v>219</v>
      </c>
      <c r="C501" s="116" t="s">
        <v>313</v>
      </c>
      <c r="D501" s="117">
        <v>5255</v>
      </c>
      <c r="E501" s="117">
        <v>64870</v>
      </c>
      <c r="F501" s="117">
        <v>1995</v>
      </c>
      <c r="G501" s="117">
        <v>7775</v>
      </c>
      <c r="H501" s="117">
        <v>385485</v>
      </c>
      <c r="I501" s="117">
        <v>3725110</v>
      </c>
    </row>
    <row r="502" spans="1:9" x14ac:dyDescent="0.25">
      <c r="A502" s="116" t="s">
        <v>133</v>
      </c>
      <c r="B502" s="116" t="s">
        <v>220</v>
      </c>
      <c r="C502" s="116" t="s">
        <v>314</v>
      </c>
      <c r="D502" s="117">
        <v>7595</v>
      </c>
      <c r="E502" s="117">
        <v>111210</v>
      </c>
      <c r="F502" s="117">
        <v>3255</v>
      </c>
      <c r="G502" s="117">
        <v>18965</v>
      </c>
      <c r="H502" s="117">
        <v>992105</v>
      </c>
      <c r="I502" s="117">
        <v>9986700</v>
      </c>
    </row>
    <row r="503" spans="1:9" x14ac:dyDescent="0.25">
      <c r="A503" s="116" t="s">
        <v>133</v>
      </c>
      <c r="B503" s="116" t="s">
        <v>221</v>
      </c>
      <c r="C503" s="116" t="s">
        <v>315</v>
      </c>
      <c r="D503" s="117">
        <v>1090</v>
      </c>
      <c r="E503" s="117">
        <v>17165</v>
      </c>
      <c r="F503" s="117">
        <v>505</v>
      </c>
      <c r="G503" s="117">
        <v>3420</v>
      </c>
      <c r="H503" s="117">
        <v>154995</v>
      </c>
      <c r="I503" s="117">
        <v>1589135</v>
      </c>
    </row>
    <row r="504" spans="1:9" x14ac:dyDescent="0.25">
      <c r="A504" s="116" t="s">
        <v>133</v>
      </c>
      <c r="B504" s="116" t="s">
        <v>316</v>
      </c>
      <c r="C504" s="116" t="s">
        <v>317</v>
      </c>
      <c r="D504" s="117">
        <v>15615</v>
      </c>
      <c r="E504" s="117">
        <v>268550</v>
      </c>
      <c r="F504" s="117">
        <v>7030</v>
      </c>
      <c r="G504" s="117">
        <v>39820</v>
      </c>
      <c r="H504" s="117">
        <v>2279035</v>
      </c>
      <c r="I504" s="117">
        <v>23235475</v>
      </c>
    </row>
    <row r="505" spans="1:9" x14ac:dyDescent="0.25">
      <c r="A505" s="116" t="s">
        <v>133</v>
      </c>
      <c r="B505" s="116" t="s">
        <v>318</v>
      </c>
      <c r="C505" s="116" t="s">
        <v>317</v>
      </c>
      <c r="D505" s="117">
        <v>4090</v>
      </c>
      <c r="E505" s="117">
        <v>86455</v>
      </c>
      <c r="F505" s="117">
        <v>1765</v>
      </c>
      <c r="G505" s="117">
        <v>11215</v>
      </c>
      <c r="H505" s="117">
        <v>564350</v>
      </c>
      <c r="I505" s="117">
        <v>5335105</v>
      </c>
    </row>
    <row r="506" spans="1:9" x14ac:dyDescent="0.25">
      <c r="A506" s="116" t="s">
        <v>133</v>
      </c>
      <c r="B506" s="116" t="s">
        <v>222</v>
      </c>
      <c r="C506" s="116" t="s">
        <v>319</v>
      </c>
      <c r="D506" s="117">
        <v>5485</v>
      </c>
      <c r="E506" s="117">
        <v>86005</v>
      </c>
      <c r="F506" s="117">
        <v>2310</v>
      </c>
      <c r="G506" s="117">
        <v>14380</v>
      </c>
      <c r="H506" s="117">
        <v>810945</v>
      </c>
      <c r="I506" s="117">
        <v>8301215</v>
      </c>
    </row>
    <row r="507" spans="1:9" x14ac:dyDescent="0.25">
      <c r="A507" s="116" t="s">
        <v>133</v>
      </c>
      <c r="B507" s="116" t="s">
        <v>223</v>
      </c>
      <c r="C507" s="116" t="s">
        <v>320</v>
      </c>
      <c r="D507" s="117">
        <v>1860</v>
      </c>
      <c r="E507" s="117">
        <v>24955</v>
      </c>
      <c r="F507" s="117">
        <v>675</v>
      </c>
      <c r="G507" s="117">
        <v>4730</v>
      </c>
      <c r="H507" s="117">
        <v>185760</v>
      </c>
      <c r="I507" s="117">
        <v>1772715</v>
      </c>
    </row>
    <row r="508" spans="1:9" x14ac:dyDescent="0.25">
      <c r="A508" s="116" t="s">
        <v>133</v>
      </c>
      <c r="B508" s="116" t="s">
        <v>224</v>
      </c>
      <c r="C508" s="116" t="s">
        <v>87</v>
      </c>
      <c r="D508" s="117">
        <v>55150</v>
      </c>
      <c r="E508" s="117">
        <v>696770</v>
      </c>
      <c r="F508" s="117">
        <v>33670</v>
      </c>
      <c r="G508" s="117">
        <v>220340</v>
      </c>
      <c r="H508" s="117">
        <v>18610555</v>
      </c>
      <c r="I508" s="117">
        <v>217876150</v>
      </c>
    </row>
    <row r="509" spans="1:9" x14ac:dyDescent="0.25">
      <c r="A509" s="116" t="s">
        <v>133</v>
      </c>
      <c r="B509" s="116" t="s">
        <v>225</v>
      </c>
      <c r="C509" s="116" t="s">
        <v>321</v>
      </c>
      <c r="D509" s="117">
        <v>9620</v>
      </c>
      <c r="E509" s="117">
        <v>147700</v>
      </c>
      <c r="F509" s="117">
        <v>3500</v>
      </c>
      <c r="G509" s="117">
        <v>19250</v>
      </c>
      <c r="H509" s="117">
        <v>918815</v>
      </c>
      <c r="I509" s="117">
        <v>8904690</v>
      </c>
    </row>
    <row r="510" spans="1:9" x14ac:dyDescent="0.25">
      <c r="A510" s="116" t="s">
        <v>133</v>
      </c>
      <c r="B510" s="116" t="s">
        <v>226</v>
      </c>
      <c r="C510" s="116" t="s">
        <v>322</v>
      </c>
      <c r="D510" s="117">
        <v>4350</v>
      </c>
      <c r="E510" s="117">
        <v>72450</v>
      </c>
      <c r="F510" s="117">
        <v>2090</v>
      </c>
      <c r="G510" s="117">
        <v>13015</v>
      </c>
      <c r="H510" s="117">
        <v>638500</v>
      </c>
      <c r="I510" s="117">
        <v>6272055</v>
      </c>
    </row>
    <row r="511" spans="1:9" x14ac:dyDescent="0.25">
      <c r="A511" s="116" t="s">
        <v>133</v>
      </c>
      <c r="B511" s="116" t="s">
        <v>227</v>
      </c>
      <c r="C511" s="116" t="s">
        <v>323</v>
      </c>
      <c r="D511" s="117">
        <v>7695</v>
      </c>
      <c r="E511" s="117">
        <v>80980</v>
      </c>
      <c r="F511" s="117">
        <v>2650</v>
      </c>
      <c r="G511" s="117">
        <v>14940</v>
      </c>
      <c r="H511" s="117">
        <v>839720</v>
      </c>
      <c r="I511" s="117">
        <v>8903705</v>
      </c>
    </row>
    <row r="512" spans="1:9" x14ac:dyDescent="0.25">
      <c r="A512" s="116" t="s">
        <v>133</v>
      </c>
      <c r="B512" s="116" t="s">
        <v>228</v>
      </c>
      <c r="C512" s="116" t="s">
        <v>324</v>
      </c>
      <c r="D512" s="117">
        <v>4930</v>
      </c>
      <c r="E512" s="117">
        <v>41825</v>
      </c>
      <c r="F512" s="117">
        <v>1430</v>
      </c>
      <c r="G512" s="117">
        <v>5125</v>
      </c>
      <c r="H512" s="117">
        <v>291110</v>
      </c>
      <c r="I512" s="117">
        <v>2758795</v>
      </c>
    </row>
    <row r="513" spans="1:9" x14ac:dyDescent="0.25">
      <c r="A513" s="116" t="s">
        <v>133</v>
      </c>
      <c r="B513" s="116" t="s">
        <v>229</v>
      </c>
      <c r="C513" s="116" t="s">
        <v>230</v>
      </c>
      <c r="D513" s="117">
        <v>5560</v>
      </c>
      <c r="E513" s="117">
        <v>51190</v>
      </c>
      <c r="F513" s="117">
        <v>1935</v>
      </c>
      <c r="G513" s="117">
        <v>9305</v>
      </c>
      <c r="H513" s="117">
        <v>685045</v>
      </c>
      <c r="I513" s="117">
        <v>6766610</v>
      </c>
    </row>
    <row r="514" spans="1:9" x14ac:dyDescent="0.25">
      <c r="A514" s="116" t="s">
        <v>133</v>
      </c>
      <c r="B514" s="116" t="s">
        <v>231</v>
      </c>
      <c r="C514" s="116" t="s">
        <v>325</v>
      </c>
      <c r="D514" s="117">
        <v>19045</v>
      </c>
      <c r="E514" s="117">
        <v>323695</v>
      </c>
      <c r="F514" s="117">
        <v>10095</v>
      </c>
      <c r="G514" s="117">
        <v>63780</v>
      </c>
      <c r="H514" s="117">
        <v>3748255</v>
      </c>
      <c r="I514" s="117">
        <v>41572345</v>
      </c>
    </row>
    <row r="515" spans="1:9" x14ac:dyDescent="0.25">
      <c r="A515" s="116" t="s">
        <v>133</v>
      </c>
      <c r="B515" s="116" t="s">
        <v>326</v>
      </c>
      <c r="C515" s="116" t="s">
        <v>327</v>
      </c>
      <c r="D515" s="117">
        <v>200</v>
      </c>
      <c r="E515" s="117">
        <v>1785</v>
      </c>
      <c r="F515" s="117">
        <v>160</v>
      </c>
      <c r="G515" s="117">
        <v>995</v>
      </c>
      <c r="H515" s="117">
        <v>109305</v>
      </c>
      <c r="I515" s="117">
        <v>1290040</v>
      </c>
    </row>
    <row r="516" spans="1:9" x14ac:dyDescent="0.25">
      <c r="A516" s="116" t="s">
        <v>133</v>
      </c>
      <c r="B516" s="116" t="s">
        <v>328</v>
      </c>
      <c r="C516" s="116" t="s">
        <v>284</v>
      </c>
      <c r="D516" s="117">
        <v>400</v>
      </c>
      <c r="E516" s="117">
        <v>2525</v>
      </c>
      <c r="F516" s="117">
        <v>340</v>
      </c>
      <c r="G516" s="117">
        <v>1410</v>
      </c>
      <c r="H516" s="117">
        <v>165175</v>
      </c>
      <c r="I516" s="117">
        <v>1635600</v>
      </c>
    </row>
    <row r="517" spans="1:9" x14ac:dyDescent="0.25">
      <c r="A517" s="116" t="s">
        <v>133</v>
      </c>
      <c r="B517" s="116" t="s">
        <v>329</v>
      </c>
      <c r="C517" s="116" t="s">
        <v>330</v>
      </c>
      <c r="D517" s="117">
        <v>15</v>
      </c>
      <c r="E517" s="117">
        <v>75</v>
      </c>
      <c r="F517" s="117">
        <v>15</v>
      </c>
      <c r="G517" s="117">
        <v>60</v>
      </c>
      <c r="H517" s="117">
        <v>5180</v>
      </c>
      <c r="I517" s="117">
        <v>79830</v>
      </c>
    </row>
    <row r="518" spans="1:9" x14ac:dyDescent="0.25">
      <c r="A518" s="116" t="s">
        <v>133</v>
      </c>
      <c r="B518" s="116" t="s">
        <v>232</v>
      </c>
      <c r="C518" s="116" t="s">
        <v>331</v>
      </c>
      <c r="D518" s="117">
        <v>3825</v>
      </c>
      <c r="E518" s="117">
        <v>52700</v>
      </c>
      <c r="F518" s="117">
        <v>1455</v>
      </c>
      <c r="G518" s="117">
        <v>7660</v>
      </c>
      <c r="H518" s="117">
        <v>380935</v>
      </c>
      <c r="I518" s="117">
        <v>3802600</v>
      </c>
    </row>
    <row r="519" spans="1:9" x14ac:dyDescent="0.25">
      <c r="A519" s="116" t="s">
        <v>133</v>
      </c>
      <c r="B519" s="116" t="s">
        <v>233</v>
      </c>
      <c r="C519" s="116" t="s">
        <v>332</v>
      </c>
      <c r="D519" s="117">
        <v>3495</v>
      </c>
      <c r="E519" s="117">
        <v>58970</v>
      </c>
      <c r="F519" s="117">
        <v>1485</v>
      </c>
      <c r="G519" s="117">
        <v>8765</v>
      </c>
      <c r="H519" s="117">
        <v>377755</v>
      </c>
      <c r="I519" s="117">
        <v>3515205</v>
      </c>
    </row>
    <row r="520" spans="1:9" x14ac:dyDescent="0.25">
      <c r="A520" s="116" t="s">
        <v>133</v>
      </c>
      <c r="B520" s="116" t="s">
        <v>234</v>
      </c>
      <c r="C520" s="116" t="s">
        <v>333</v>
      </c>
      <c r="D520" s="117">
        <v>3420</v>
      </c>
      <c r="E520" s="117">
        <v>50555</v>
      </c>
      <c r="F520" s="117">
        <v>1660</v>
      </c>
      <c r="G520" s="117">
        <v>8690</v>
      </c>
      <c r="H520" s="117">
        <v>420725</v>
      </c>
      <c r="I520" s="117">
        <v>4583275</v>
      </c>
    </row>
    <row r="521" spans="1:9" x14ac:dyDescent="0.25">
      <c r="A521" s="116" t="s">
        <v>133</v>
      </c>
      <c r="B521" s="116" t="s">
        <v>235</v>
      </c>
      <c r="C521" s="116" t="s">
        <v>334</v>
      </c>
      <c r="D521" s="117">
        <v>13490</v>
      </c>
      <c r="E521" s="117">
        <v>205225</v>
      </c>
      <c r="F521" s="117">
        <v>5425</v>
      </c>
      <c r="G521" s="117">
        <v>61715</v>
      </c>
      <c r="H521" s="117">
        <v>4558605</v>
      </c>
      <c r="I521" s="117">
        <v>49061965</v>
      </c>
    </row>
    <row r="522" spans="1:9" x14ac:dyDescent="0.25">
      <c r="A522" s="116" t="s">
        <v>133</v>
      </c>
      <c r="B522" s="116" t="s">
        <v>236</v>
      </c>
      <c r="C522" s="116" t="s">
        <v>103</v>
      </c>
      <c r="D522" s="117">
        <v>9830</v>
      </c>
      <c r="E522" s="117">
        <v>153195</v>
      </c>
      <c r="F522" s="117">
        <v>3805</v>
      </c>
      <c r="G522" s="117">
        <v>22405</v>
      </c>
      <c r="H522" s="117">
        <v>1191540</v>
      </c>
      <c r="I522" s="117">
        <v>12011580</v>
      </c>
    </row>
    <row r="523" spans="1:9" x14ac:dyDescent="0.25">
      <c r="A523" s="116" t="s">
        <v>133</v>
      </c>
      <c r="B523" s="116" t="s">
        <v>237</v>
      </c>
      <c r="C523" s="116" t="s">
        <v>85</v>
      </c>
      <c r="D523" s="117">
        <v>15055</v>
      </c>
      <c r="E523" s="117">
        <v>276720</v>
      </c>
      <c r="F523" s="117">
        <v>7285</v>
      </c>
      <c r="G523" s="117">
        <v>74250</v>
      </c>
      <c r="H523" s="117">
        <v>5786465</v>
      </c>
      <c r="I523" s="117">
        <v>76709085</v>
      </c>
    </row>
    <row r="524" spans="1:9" x14ac:dyDescent="0.25">
      <c r="A524" s="116" t="s">
        <v>133</v>
      </c>
      <c r="B524" s="116" t="s">
        <v>238</v>
      </c>
      <c r="C524" s="116" t="s">
        <v>335</v>
      </c>
      <c r="D524" s="117">
        <v>3555</v>
      </c>
      <c r="E524" s="117">
        <v>55400</v>
      </c>
      <c r="F524" s="117">
        <v>1515</v>
      </c>
      <c r="G524" s="117">
        <v>10085</v>
      </c>
      <c r="H524" s="117">
        <v>510970</v>
      </c>
      <c r="I524" s="117">
        <v>4934360</v>
      </c>
    </row>
    <row r="525" spans="1:9" x14ac:dyDescent="0.25">
      <c r="A525" s="116" t="s">
        <v>133</v>
      </c>
      <c r="B525" s="116" t="s">
        <v>239</v>
      </c>
      <c r="C525" s="116" t="s">
        <v>336</v>
      </c>
      <c r="D525" s="117">
        <v>2680</v>
      </c>
      <c r="E525" s="117">
        <v>28530</v>
      </c>
      <c r="F525" s="117">
        <v>1020</v>
      </c>
      <c r="G525" s="117">
        <v>4330</v>
      </c>
      <c r="H525" s="117">
        <v>217840</v>
      </c>
      <c r="I525" s="117">
        <v>2090340</v>
      </c>
    </row>
    <row r="526" spans="1:9" x14ac:dyDescent="0.25">
      <c r="A526" s="116" t="s">
        <v>133</v>
      </c>
      <c r="B526" s="116" t="s">
        <v>240</v>
      </c>
      <c r="C526" s="116" t="s">
        <v>337</v>
      </c>
      <c r="D526" s="117">
        <v>1870</v>
      </c>
      <c r="E526" s="117">
        <v>18050</v>
      </c>
      <c r="F526" s="117">
        <v>720</v>
      </c>
      <c r="G526" s="117">
        <v>3245</v>
      </c>
      <c r="H526" s="117">
        <v>169145</v>
      </c>
      <c r="I526" s="117">
        <v>1603385</v>
      </c>
    </row>
    <row r="527" spans="1:9" x14ac:dyDescent="0.25">
      <c r="A527" s="116" t="s">
        <v>133</v>
      </c>
      <c r="B527" s="116" t="s">
        <v>241</v>
      </c>
      <c r="C527" s="116" t="s">
        <v>338</v>
      </c>
      <c r="D527" s="117">
        <v>845</v>
      </c>
      <c r="E527" s="117">
        <v>14340</v>
      </c>
      <c r="F527" s="117">
        <v>440</v>
      </c>
      <c r="G527" s="117">
        <v>3540</v>
      </c>
      <c r="H527" s="117">
        <v>182910</v>
      </c>
      <c r="I527" s="117">
        <v>1983995</v>
      </c>
    </row>
    <row r="528" spans="1:9" x14ac:dyDescent="0.25">
      <c r="A528" s="116" t="s">
        <v>133</v>
      </c>
      <c r="B528" s="116" t="s">
        <v>242</v>
      </c>
      <c r="C528" s="116" t="s">
        <v>341</v>
      </c>
      <c r="D528" s="117">
        <v>10295</v>
      </c>
      <c r="E528" s="117">
        <v>151480</v>
      </c>
      <c r="F528" s="117">
        <v>4615</v>
      </c>
      <c r="G528" s="117">
        <v>39765</v>
      </c>
      <c r="H528" s="117">
        <v>2924755</v>
      </c>
      <c r="I528" s="117">
        <v>31449550</v>
      </c>
    </row>
    <row r="529" spans="1:9" x14ac:dyDescent="0.25">
      <c r="A529" s="116" t="s">
        <v>133</v>
      </c>
      <c r="B529" s="116" t="s">
        <v>243</v>
      </c>
      <c r="C529" s="116" t="s">
        <v>84</v>
      </c>
      <c r="D529" s="117">
        <v>11880</v>
      </c>
      <c r="E529" s="117">
        <v>180175</v>
      </c>
      <c r="F529" s="117">
        <v>5865</v>
      </c>
      <c r="G529" s="117">
        <v>41895</v>
      </c>
      <c r="H529" s="117">
        <v>3086570</v>
      </c>
      <c r="I529" s="117">
        <v>35533275</v>
      </c>
    </row>
    <row r="530" spans="1:9" x14ac:dyDescent="0.25">
      <c r="A530" s="116" t="s">
        <v>133</v>
      </c>
      <c r="B530" s="116" t="s">
        <v>244</v>
      </c>
      <c r="C530" s="116" t="s">
        <v>342</v>
      </c>
      <c r="D530" s="117">
        <v>8210</v>
      </c>
      <c r="E530" s="117">
        <v>74350</v>
      </c>
      <c r="F530" s="117">
        <v>3035</v>
      </c>
      <c r="G530" s="117">
        <v>10085</v>
      </c>
      <c r="H530" s="117">
        <v>644170</v>
      </c>
      <c r="I530" s="117">
        <v>6421435</v>
      </c>
    </row>
    <row r="531" spans="1:9" x14ac:dyDescent="0.25">
      <c r="A531" s="116" t="s">
        <v>133</v>
      </c>
      <c r="B531" s="116" t="s">
        <v>245</v>
      </c>
      <c r="C531" s="116" t="s">
        <v>86</v>
      </c>
      <c r="D531" s="117">
        <v>4975</v>
      </c>
      <c r="E531" s="117">
        <v>52120</v>
      </c>
      <c r="F531" s="117">
        <v>2155</v>
      </c>
      <c r="G531" s="117">
        <v>7595</v>
      </c>
      <c r="H531" s="117">
        <v>501825</v>
      </c>
      <c r="I531" s="117">
        <v>5184955</v>
      </c>
    </row>
    <row r="532" spans="1:9" x14ac:dyDescent="0.25">
      <c r="A532" s="116" t="s">
        <v>133</v>
      </c>
      <c r="B532" s="116" t="s">
        <v>246</v>
      </c>
      <c r="C532" s="116" t="s">
        <v>343</v>
      </c>
      <c r="D532" s="117">
        <v>5645</v>
      </c>
      <c r="E532" s="117">
        <v>96190</v>
      </c>
      <c r="F532" s="117">
        <v>1940</v>
      </c>
      <c r="G532" s="117">
        <v>11530</v>
      </c>
      <c r="H532" s="117">
        <v>517785</v>
      </c>
      <c r="I532" s="117">
        <v>5001745</v>
      </c>
    </row>
    <row r="533" spans="1:9" x14ac:dyDescent="0.25">
      <c r="A533" s="116" t="s">
        <v>133</v>
      </c>
      <c r="B533" s="116" t="s">
        <v>247</v>
      </c>
      <c r="C533" s="116" t="s">
        <v>344</v>
      </c>
      <c r="D533" s="117">
        <v>2675</v>
      </c>
      <c r="E533" s="117">
        <v>41095</v>
      </c>
      <c r="F533" s="117">
        <v>1150</v>
      </c>
      <c r="G533" s="117">
        <v>7195</v>
      </c>
      <c r="H533" s="117">
        <v>378485</v>
      </c>
      <c r="I533" s="117">
        <v>3740820</v>
      </c>
    </row>
    <row r="534" spans="1:9" x14ac:dyDescent="0.25">
      <c r="A534" s="116" t="s">
        <v>133</v>
      </c>
      <c r="B534" s="116" t="s">
        <v>248</v>
      </c>
      <c r="C534" s="116" t="s">
        <v>345</v>
      </c>
      <c r="D534" s="117">
        <v>1820</v>
      </c>
      <c r="E534" s="117">
        <v>27800</v>
      </c>
      <c r="F534" s="117">
        <v>1020</v>
      </c>
      <c r="G534" s="117">
        <v>5435</v>
      </c>
      <c r="H534" s="117">
        <v>268965</v>
      </c>
      <c r="I534" s="117">
        <v>2519710</v>
      </c>
    </row>
    <row r="535" spans="1:9" x14ac:dyDescent="0.25">
      <c r="A535" s="116" t="s">
        <v>133</v>
      </c>
      <c r="B535" s="116" t="s">
        <v>249</v>
      </c>
      <c r="C535" s="116" t="s">
        <v>346</v>
      </c>
      <c r="D535" s="117">
        <v>1975</v>
      </c>
      <c r="E535" s="117">
        <v>29445</v>
      </c>
      <c r="F535" s="117">
        <v>860</v>
      </c>
      <c r="G535" s="117">
        <v>4270</v>
      </c>
      <c r="H535" s="117">
        <v>231635</v>
      </c>
      <c r="I535" s="117">
        <v>2354990</v>
      </c>
    </row>
    <row r="536" spans="1:9" x14ac:dyDescent="0.25">
      <c r="A536" s="116" t="s">
        <v>133</v>
      </c>
      <c r="B536" s="116" t="s">
        <v>250</v>
      </c>
      <c r="C536" s="116" t="s">
        <v>347</v>
      </c>
      <c r="D536" s="117">
        <v>11120</v>
      </c>
      <c r="E536" s="117">
        <v>227365</v>
      </c>
      <c r="F536" s="117">
        <v>5330</v>
      </c>
      <c r="G536" s="117">
        <v>56065</v>
      </c>
      <c r="H536" s="117">
        <v>3474800</v>
      </c>
      <c r="I536" s="117">
        <v>41097550</v>
      </c>
    </row>
    <row r="537" spans="1:9" x14ac:dyDescent="0.25">
      <c r="A537" s="116" t="s">
        <v>141</v>
      </c>
      <c r="B537" s="116" t="s">
        <v>150</v>
      </c>
      <c r="C537" s="116" t="s">
        <v>97</v>
      </c>
      <c r="D537" s="117">
        <v>3185</v>
      </c>
      <c r="E537" s="117">
        <v>54220</v>
      </c>
      <c r="F537" s="117">
        <v>1245</v>
      </c>
      <c r="G537" s="117">
        <v>5765</v>
      </c>
      <c r="H537" s="117">
        <v>230215</v>
      </c>
      <c r="I537" s="117">
        <v>2291240</v>
      </c>
    </row>
    <row r="538" spans="1:9" x14ac:dyDescent="0.25">
      <c r="A538" s="116" t="s">
        <v>141</v>
      </c>
      <c r="B538" s="116" t="s">
        <v>151</v>
      </c>
      <c r="C538" s="116" t="s">
        <v>96</v>
      </c>
      <c r="D538" s="117">
        <v>2420</v>
      </c>
      <c r="E538" s="117">
        <v>33530</v>
      </c>
      <c r="F538" s="117">
        <v>725</v>
      </c>
      <c r="G538" s="117">
        <v>3075</v>
      </c>
      <c r="H538" s="117">
        <v>142025</v>
      </c>
      <c r="I538" s="117">
        <v>1387540</v>
      </c>
    </row>
    <row r="539" spans="1:9" x14ac:dyDescent="0.25">
      <c r="A539" s="116" t="s">
        <v>141</v>
      </c>
      <c r="B539" s="116" t="s">
        <v>152</v>
      </c>
      <c r="C539" s="116" t="s">
        <v>95</v>
      </c>
      <c r="D539" s="117">
        <v>1345</v>
      </c>
      <c r="E539" s="117">
        <v>21030</v>
      </c>
      <c r="F539" s="117">
        <v>520</v>
      </c>
      <c r="G539" s="117">
        <v>2160</v>
      </c>
      <c r="H539" s="117">
        <v>84795</v>
      </c>
      <c r="I539" s="117">
        <v>824255</v>
      </c>
    </row>
    <row r="540" spans="1:9" x14ac:dyDescent="0.25">
      <c r="A540" s="116" t="s">
        <v>141</v>
      </c>
      <c r="B540" s="116" t="s">
        <v>153</v>
      </c>
      <c r="C540" s="116" t="s">
        <v>106</v>
      </c>
      <c r="D540" s="117">
        <v>790</v>
      </c>
      <c r="E540" s="117">
        <v>8030</v>
      </c>
      <c r="F540" s="117">
        <v>290</v>
      </c>
      <c r="G540" s="117">
        <v>825</v>
      </c>
      <c r="H540" s="117">
        <v>40900</v>
      </c>
      <c r="I540" s="117">
        <v>378225</v>
      </c>
    </row>
    <row r="541" spans="1:9" x14ac:dyDescent="0.25">
      <c r="A541" s="116" t="s">
        <v>141</v>
      </c>
      <c r="B541" s="116" t="s">
        <v>154</v>
      </c>
      <c r="C541" s="116" t="s">
        <v>94</v>
      </c>
      <c r="D541" s="117">
        <v>10355</v>
      </c>
      <c r="E541" s="117">
        <v>112510</v>
      </c>
      <c r="F541" s="117">
        <v>4615</v>
      </c>
      <c r="G541" s="117">
        <v>19000</v>
      </c>
      <c r="H541" s="117">
        <v>1212905</v>
      </c>
      <c r="I541" s="117">
        <v>13609530</v>
      </c>
    </row>
    <row r="542" spans="1:9" x14ac:dyDescent="0.25">
      <c r="A542" s="116" t="s">
        <v>141</v>
      </c>
      <c r="B542" s="116" t="s">
        <v>155</v>
      </c>
      <c r="C542" s="116" t="s">
        <v>260</v>
      </c>
      <c r="D542" s="117">
        <v>1325</v>
      </c>
      <c r="E542" s="117">
        <v>21045</v>
      </c>
      <c r="F542" s="117">
        <v>520</v>
      </c>
      <c r="G542" s="117">
        <v>1845</v>
      </c>
      <c r="H542" s="117">
        <v>88630</v>
      </c>
      <c r="I542" s="117">
        <v>914125</v>
      </c>
    </row>
    <row r="543" spans="1:9" x14ac:dyDescent="0.25">
      <c r="A543" s="116" t="s">
        <v>141</v>
      </c>
      <c r="B543" s="116" t="s">
        <v>156</v>
      </c>
      <c r="C543" s="116" t="s">
        <v>261</v>
      </c>
      <c r="D543" s="117">
        <v>1325</v>
      </c>
      <c r="E543" s="117">
        <v>21295</v>
      </c>
      <c r="F543" s="117">
        <v>460</v>
      </c>
      <c r="G543" s="117">
        <v>1890</v>
      </c>
      <c r="H543" s="117">
        <v>76505</v>
      </c>
      <c r="I543" s="117">
        <v>748200</v>
      </c>
    </row>
    <row r="544" spans="1:9" x14ac:dyDescent="0.25">
      <c r="A544" s="116" t="s">
        <v>141</v>
      </c>
      <c r="B544" s="116" t="s">
        <v>157</v>
      </c>
      <c r="C544" s="116" t="s">
        <v>262</v>
      </c>
      <c r="D544" s="117">
        <v>915</v>
      </c>
      <c r="E544" s="117">
        <v>10920</v>
      </c>
      <c r="F544" s="117">
        <v>275</v>
      </c>
      <c r="G544" s="117">
        <v>2130</v>
      </c>
      <c r="H544" s="117">
        <v>66755</v>
      </c>
      <c r="I544" s="117">
        <v>683020</v>
      </c>
    </row>
    <row r="545" spans="1:9" x14ac:dyDescent="0.25">
      <c r="A545" s="116" t="s">
        <v>141</v>
      </c>
      <c r="B545" s="116" t="s">
        <v>158</v>
      </c>
      <c r="C545" s="116" t="s">
        <v>263</v>
      </c>
      <c r="D545" s="117">
        <v>1895</v>
      </c>
      <c r="E545" s="117">
        <v>27405</v>
      </c>
      <c r="F545" s="117">
        <v>570</v>
      </c>
      <c r="G545" s="117">
        <v>1945</v>
      </c>
      <c r="H545" s="117">
        <v>82415</v>
      </c>
      <c r="I545" s="117">
        <v>764175</v>
      </c>
    </row>
    <row r="546" spans="1:9" x14ac:dyDescent="0.25">
      <c r="A546" s="116" t="s">
        <v>141</v>
      </c>
      <c r="B546" s="116" t="s">
        <v>159</v>
      </c>
      <c r="C546" s="116" t="s">
        <v>105</v>
      </c>
      <c r="D546" s="117">
        <v>2780</v>
      </c>
      <c r="E546" s="117">
        <v>23295</v>
      </c>
      <c r="F546" s="117">
        <v>700</v>
      </c>
      <c r="G546" s="117">
        <v>2525</v>
      </c>
      <c r="H546" s="117">
        <v>145875</v>
      </c>
      <c r="I546" s="117">
        <v>1386965</v>
      </c>
    </row>
    <row r="547" spans="1:9" x14ac:dyDescent="0.25">
      <c r="A547" s="116" t="s">
        <v>141</v>
      </c>
      <c r="B547" s="116" t="s">
        <v>160</v>
      </c>
      <c r="C547" s="116" t="s">
        <v>264</v>
      </c>
      <c r="D547" s="117">
        <v>3100</v>
      </c>
      <c r="E547" s="117">
        <v>29185</v>
      </c>
      <c r="F547" s="117">
        <v>550</v>
      </c>
      <c r="G547" s="117">
        <v>2590</v>
      </c>
      <c r="H547" s="117">
        <v>122100</v>
      </c>
      <c r="I547" s="117">
        <v>1198460</v>
      </c>
    </row>
    <row r="548" spans="1:9" x14ac:dyDescent="0.25">
      <c r="A548" s="116" t="s">
        <v>141</v>
      </c>
      <c r="B548" s="116" t="s">
        <v>161</v>
      </c>
      <c r="C548" s="116" t="s">
        <v>265</v>
      </c>
      <c r="D548" s="117">
        <v>10355</v>
      </c>
      <c r="E548" s="117">
        <v>158640</v>
      </c>
      <c r="F548" s="117">
        <v>4090</v>
      </c>
      <c r="G548" s="117">
        <v>21035</v>
      </c>
      <c r="H548" s="117">
        <v>1031480</v>
      </c>
      <c r="I548" s="117">
        <v>10721950</v>
      </c>
    </row>
    <row r="549" spans="1:9" x14ac:dyDescent="0.25">
      <c r="A549" s="116" t="s">
        <v>141</v>
      </c>
      <c r="B549" s="116" t="s">
        <v>162</v>
      </c>
      <c r="C549" s="116" t="s">
        <v>266</v>
      </c>
      <c r="D549" s="117">
        <v>18835</v>
      </c>
      <c r="E549" s="117">
        <v>254240</v>
      </c>
      <c r="F549" s="117">
        <v>6490</v>
      </c>
      <c r="G549" s="117">
        <v>27490</v>
      </c>
      <c r="H549" s="117">
        <v>1635180</v>
      </c>
      <c r="I549" s="117">
        <v>17602520</v>
      </c>
    </row>
    <row r="550" spans="1:9" x14ac:dyDescent="0.25">
      <c r="A550" s="116" t="s">
        <v>141</v>
      </c>
      <c r="B550" s="116" t="s">
        <v>163</v>
      </c>
      <c r="C550" s="116" t="s">
        <v>267</v>
      </c>
      <c r="D550" s="117">
        <v>5660</v>
      </c>
      <c r="E550" s="117">
        <v>73290</v>
      </c>
      <c r="F550" s="117">
        <v>1515</v>
      </c>
      <c r="G550" s="117">
        <v>6825</v>
      </c>
      <c r="H550" s="117">
        <v>323735</v>
      </c>
      <c r="I550" s="117">
        <v>3220205</v>
      </c>
    </row>
    <row r="551" spans="1:9" x14ac:dyDescent="0.25">
      <c r="A551" s="116" t="s">
        <v>141</v>
      </c>
      <c r="B551" s="116" t="s">
        <v>164</v>
      </c>
      <c r="C551" s="116" t="s">
        <v>268</v>
      </c>
      <c r="D551" s="117">
        <v>710</v>
      </c>
      <c r="E551" s="117">
        <v>8335</v>
      </c>
      <c r="F551" s="117">
        <v>240</v>
      </c>
      <c r="G551" s="117">
        <v>720</v>
      </c>
      <c r="H551" s="117">
        <v>38600</v>
      </c>
      <c r="I551" s="117">
        <v>405535</v>
      </c>
    </row>
    <row r="552" spans="1:9" x14ac:dyDescent="0.25">
      <c r="A552" s="116" t="s">
        <v>141</v>
      </c>
      <c r="B552" s="116" t="s">
        <v>165</v>
      </c>
      <c r="C552" s="116" t="s">
        <v>269</v>
      </c>
      <c r="D552" s="117">
        <v>2365</v>
      </c>
      <c r="E552" s="117">
        <v>29920</v>
      </c>
      <c r="F552" s="117">
        <v>630</v>
      </c>
      <c r="G552" s="117">
        <v>2270</v>
      </c>
      <c r="H552" s="117">
        <v>101385</v>
      </c>
      <c r="I552" s="117">
        <v>927265</v>
      </c>
    </row>
    <row r="553" spans="1:9" x14ac:dyDescent="0.25">
      <c r="A553" s="116" t="s">
        <v>141</v>
      </c>
      <c r="B553" s="116" t="s">
        <v>166</v>
      </c>
      <c r="C553" s="116" t="s">
        <v>270</v>
      </c>
      <c r="D553" s="117">
        <v>4340</v>
      </c>
      <c r="E553" s="117">
        <v>46355</v>
      </c>
      <c r="F553" s="117">
        <v>1110</v>
      </c>
      <c r="G553" s="117">
        <v>4445</v>
      </c>
      <c r="H553" s="117">
        <v>218390</v>
      </c>
      <c r="I553" s="117">
        <v>2211540</v>
      </c>
    </row>
    <row r="554" spans="1:9" x14ac:dyDescent="0.25">
      <c r="A554" s="116" t="s">
        <v>141</v>
      </c>
      <c r="B554" s="116" t="s">
        <v>167</v>
      </c>
      <c r="C554" s="116" t="s">
        <v>271</v>
      </c>
      <c r="D554" s="117">
        <v>1720</v>
      </c>
      <c r="E554" s="117">
        <v>24740</v>
      </c>
      <c r="F554" s="117">
        <v>530</v>
      </c>
      <c r="G554" s="117">
        <v>3140</v>
      </c>
      <c r="H554" s="117">
        <v>131165</v>
      </c>
      <c r="I554" s="117">
        <v>1248065</v>
      </c>
    </row>
    <row r="555" spans="1:9" x14ac:dyDescent="0.25">
      <c r="A555" s="116" t="s">
        <v>141</v>
      </c>
      <c r="B555" s="116" t="s">
        <v>168</v>
      </c>
      <c r="C555" s="116" t="s">
        <v>272</v>
      </c>
      <c r="D555" s="117">
        <v>1365</v>
      </c>
      <c r="E555" s="117">
        <v>18855</v>
      </c>
      <c r="F555" s="117">
        <v>395</v>
      </c>
      <c r="G555" s="117">
        <v>1885</v>
      </c>
      <c r="H555" s="117">
        <v>71645</v>
      </c>
      <c r="I555" s="117">
        <v>673305</v>
      </c>
    </row>
    <row r="556" spans="1:9" x14ac:dyDescent="0.25">
      <c r="A556" s="116" t="s">
        <v>141</v>
      </c>
      <c r="B556" s="116" t="s">
        <v>169</v>
      </c>
      <c r="C556" s="116" t="s">
        <v>273</v>
      </c>
      <c r="D556" s="117">
        <v>2510</v>
      </c>
      <c r="E556" s="117">
        <v>17625</v>
      </c>
      <c r="F556" s="117">
        <v>710</v>
      </c>
      <c r="G556" s="117">
        <v>2285</v>
      </c>
      <c r="H556" s="117">
        <v>152890</v>
      </c>
      <c r="I556" s="117">
        <v>1527520</v>
      </c>
    </row>
    <row r="557" spans="1:9" x14ac:dyDescent="0.25">
      <c r="A557" s="116" t="s">
        <v>141</v>
      </c>
      <c r="B557" s="116" t="s">
        <v>170</v>
      </c>
      <c r="C557" s="116" t="s">
        <v>274</v>
      </c>
      <c r="D557" s="117">
        <v>3095</v>
      </c>
      <c r="E557" s="117">
        <v>56705</v>
      </c>
      <c r="F557" s="117">
        <v>1260</v>
      </c>
      <c r="G557" s="117">
        <v>4825</v>
      </c>
      <c r="H557" s="117">
        <v>221885</v>
      </c>
      <c r="I557" s="117">
        <v>2133465</v>
      </c>
    </row>
    <row r="558" spans="1:9" x14ac:dyDescent="0.25">
      <c r="A558" s="116" t="s">
        <v>141</v>
      </c>
      <c r="B558" s="116" t="s">
        <v>171</v>
      </c>
      <c r="C558" s="116" t="s">
        <v>275</v>
      </c>
      <c r="D558" s="117">
        <v>3120</v>
      </c>
      <c r="E558" s="117">
        <v>39975</v>
      </c>
      <c r="F558" s="117">
        <v>915</v>
      </c>
      <c r="G558" s="117">
        <v>2805</v>
      </c>
      <c r="H558" s="117">
        <v>133110</v>
      </c>
      <c r="I558" s="117">
        <v>1287110</v>
      </c>
    </row>
    <row r="559" spans="1:9" x14ac:dyDescent="0.25">
      <c r="A559" s="116" t="s">
        <v>141</v>
      </c>
      <c r="B559" s="116" t="s">
        <v>172</v>
      </c>
      <c r="C559" s="116" t="s">
        <v>276</v>
      </c>
      <c r="D559" s="117">
        <v>565</v>
      </c>
      <c r="E559" s="117">
        <v>5900</v>
      </c>
      <c r="F559" s="117">
        <v>140</v>
      </c>
      <c r="G559" s="117">
        <v>445</v>
      </c>
      <c r="H559" s="117">
        <v>16650</v>
      </c>
      <c r="I559" s="117">
        <v>149925</v>
      </c>
    </row>
    <row r="560" spans="1:9" x14ac:dyDescent="0.25">
      <c r="A560" s="116" t="s">
        <v>141</v>
      </c>
      <c r="B560" s="116" t="s">
        <v>173</v>
      </c>
      <c r="C560" s="116" t="s">
        <v>277</v>
      </c>
      <c r="D560" s="117">
        <v>2575</v>
      </c>
      <c r="E560" s="117">
        <v>41895</v>
      </c>
      <c r="F560" s="117">
        <v>630</v>
      </c>
      <c r="G560" s="117">
        <v>2745</v>
      </c>
      <c r="H560" s="117">
        <v>111000</v>
      </c>
      <c r="I560" s="117">
        <v>1047360</v>
      </c>
    </row>
    <row r="561" spans="1:9" x14ac:dyDescent="0.25">
      <c r="A561" s="116" t="s">
        <v>141</v>
      </c>
      <c r="B561" s="116" t="s">
        <v>174</v>
      </c>
      <c r="C561" s="116" t="s">
        <v>93</v>
      </c>
      <c r="D561" s="117">
        <v>2660</v>
      </c>
      <c r="E561" s="117">
        <v>23565</v>
      </c>
      <c r="F561" s="117">
        <v>665</v>
      </c>
      <c r="G561" s="117">
        <v>2100</v>
      </c>
      <c r="H561" s="117">
        <v>102075</v>
      </c>
      <c r="I561" s="117">
        <v>956320</v>
      </c>
    </row>
    <row r="562" spans="1:9" x14ac:dyDescent="0.25">
      <c r="A562" s="116" t="s">
        <v>141</v>
      </c>
      <c r="B562" s="116" t="s">
        <v>175</v>
      </c>
      <c r="C562" s="116" t="s">
        <v>278</v>
      </c>
      <c r="D562" s="117">
        <v>2990</v>
      </c>
      <c r="E562" s="117">
        <v>60320</v>
      </c>
      <c r="F562" s="117">
        <v>1185</v>
      </c>
      <c r="G562" s="117">
        <v>8050</v>
      </c>
      <c r="H562" s="117">
        <v>288640</v>
      </c>
      <c r="I562" s="117">
        <v>2921395</v>
      </c>
    </row>
    <row r="563" spans="1:9" x14ac:dyDescent="0.25">
      <c r="A563" s="116" t="s">
        <v>141</v>
      </c>
      <c r="B563" s="116" t="s">
        <v>176</v>
      </c>
      <c r="C563" s="116" t="s">
        <v>279</v>
      </c>
      <c r="D563" s="117">
        <v>3345</v>
      </c>
      <c r="E563" s="117">
        <v>54630</v>
      </c>
      <c r="F563" s="117">
        <v>1255</v>
      </c>
      <c r="G563" s="117">
        <v>6380</v>
      </c>
      <c r="H563" s="117">
        <v>284250</v>
      </c>
      <c r="I563" s="117">
        <v>2994795</v>
      </c>
    </row>
    <row r="564" spans="1:9" x14ac:dyDescent="0.25">
      <c r="A564" s="116" t="s">
        <v>141</v>
      </c>
      <c r="B564" s="116" t="s">
        <v>177</v>
      </c>
      <c r="C564" s="116" t="s">
        <v>280</v>
      </c>
      <c r="D564" s="117">
        <v>8800</v>
      </c>
      <c r="E564" s="117">
        <v>150375</v>
      </c>
      <c r="F564" s="117">
        <v>3225</v>
      </c>
      <c r="G564" s="117">
        <v>25470</v>
      </c>
      <c r="H564" s="117">
        <v>1416970</v>
      </c>
      <c r="I564" s="117">
        <v>16268270</v>
      </c>
    </row>
    <row r="565" spans="1:9" x14ac:dyDescent="0.25">
      <c r="A565" s="116" t="s">
        <v>141</v>
      </c>
      <c r="B565" s="116" t="s">
        <v>178</v>
      </c>
      <c r="C565" s="116" t="s">
        <v>92</v>
      </c>
      <c r="D565" s="117">
        <v>3070</v>
      </c>
      <c r="E565" s="117">
        <v>44570</v>
      </c>
      <c r="F565" s="117">
        <v>970</v>
      </c>
      <c r="G565" s="117">
        <v>4110</v>
      </c>
      <c r="H565" s="117">
        <v>195340</v>
      </c>
      <c r="I565" s="117">
        <v>2074800</v>
      </c>
    </row>
    <row r="566" spans="1:9" x14ac:dyDescent="0.25">
      <c r="A566" s="116" t="s">
        <v>141</v>
      </c>
      <c r="B566" s="116" t="s">
        <v>179</v>
      </c>
      <c r="C566" s="116" t="s">
        <v>91</v>
      </c>
      <c r="D566" s="117">
        <v>1975</v>
      </c>
      <c r="E566" s="117">
        <v>29285</v>
      </c>
      <c r="F566" s="117">
        <v>730</v>
      </c>
      <c r="G566" s="117">
        <v>2970</v>
      </c>
      <c r="H566" s="117">
        <v>140515</v>
      </c>
      <c r="I566" s="117">
        <v>1367355</v>
      </c>
    </row>
    <row r="567" spans="1:9" x14ac:dyDescent="0.25">
      <c r="A567" s="116" t="s">
        <v>141</v>
      </c>
      <c r="B567" s="116" t="s">
        <v>180</v>
      </c>
      <c r="C567" s="116" t="s">
        <v>281</v>
      </c>
      <c r="D567" s="117">
        <v>5015</v>
      </c>
      <c r="E567" s="117">
        <v>73310</v>
      </c>
      <c r="F567" s="117">
        <v>1400</v>
      </c>
      <c r="G567" s="117">
        <v>5390</v>
      </c>
      <c r="H567" s="117">
        <v>257440</v>
      </c>
      <c r="I567" s="117">
        <v>2658700</v>
      </c>
    </row>
    <row r="568" spans="1:9" x14ac:dyDescent="0.25">
      <c r="A568" s="116" t="s">
        <v>141</v>
      </c>
      <c r="B568" s="116" t="s">
        <v>181</v>
      </c>
      <c r="C568" s="116" t="s">
        <v>282</v>
      </c>
      <c r="D568" s="117">
        <v>5285</v>
      </c>
      <c r="E568" s="117">
        <v>51255</v>
      </c>
      <c r="F568" s="117">
        <v>1495</v>
      </c>
      <c r="G568" s="117">
        <v>4530</v>
      </c>
      <c r="H568" s="117">
        <v>253530</v>
      </c>
      <c r="I568" s="117">
        <v>2471770</v>
      </c>
    </row>
    <row r="569" spans="1:9" x14ac:dyDescent="0.25">
      <c r="A569" s="116" t="s">
        <v>141</v>
      </c>
      <c r="B569" s="116" t="s">
        <v>182</v>
      </c>
      <c r="C569" s="116" t="s">
        <v>90</v>
      </c>
      <c r="D569" s="117">
        <v>1120</v>
      </c>
      <c r="E569" s="117">
        <v>11510</v>
      </c>
      <c r="F569" s="117">
        <v>350</v>
      </c>
      <c r="G569" s="117">
        <v>1725</v>
      </c>
      <c r="H569" s="117">
        <v>77845</v>
      </c>
      <c r="I569" s="117">
        <v>765835</v>
      </c>
    </row>
    <row r="570" spans="1:9" x14ac:dyDescent="0.25">
      <c r="A570" s="116" t="s">
        <v>141</v>
      </c>
      <c r="B570" s="116" t="s">
        <v>183</v>
      </c>
      <c r="C570" s="116" t="s">
        <v>283</v>
      </c>
      <c r="D570" s="117">
        <v>15425</v>
      </c>
      <c r="E570" s="117">
        <v>200665</v>
      </c>
      <c r="F570" s="117">
        <v>4510</v>
      </c>
      <c r="G570" s="117">
        <v>19845</v>
      </c>
      <c r="H570" s="117">
        <v>999580</v>
      </c>
      <c r="I570" s="117">
        <v>10597715</v>
      </c>
    </row>
    <row r="571" spans="1:9" x14ac:dyDescent="0.25">
      <c r="A571" s="116" t="s">
        <v>141</v>
      </c>
      <c r="B571" s="116" t="s">
        <v>386</v>
      </c>
      <c r="C571" s="116" t="s">
        <v>184</v>
      </c>
      <c r="D571" s="117">
        <v>2180</v>
      </c>
      <c r="E571" s="117">
        <v>18575</v>
      </c>
      <c r="F571" s="117">
        <v>1080</v>
      </c>
      <c r="G571" s="117">
        <v>4210</v>
      </c>
      <c r="H571" s="117">
        <v>305770</v>
      </c>
      <c r="I571" s="117">
        <v>3089885</v>
      </c>
    </row>
    <row r="572" spans="1:9" x14ac:dyDescent="0.25">
      <c r="A572" s="116" t="s">
        <v>141</v>
      </c>
      <c r="B572" s="116" t="s">
        <v>101</v>
      </c>
      <c r="C572" s="116" t="s">
        <v>185</v>
      </c>
      <c r="D572" s="117">
        <v>1770</v>
      </c>
      <c r="E572" s="117">
        <v>13955</v>
      </c>
      <c r="F572" s="117">
        <v>915</v>
      </c>
      <c r="G572" s="117">
        <v>3645</v>
      </c>
      <c r="H572" s="117">
        <v>273590</v>
      </c>
      <c r="I572" s="117">
        <v>2682200</v>
      </c>
    </row>
    <row r="573" spans="1:9" x14ac:dyDescent="0.25">
      <c r="A573" s="116" t="s">
        <v>141</v>
      </c>
      <c r="B573" s="116" t="s">
        <v>186</v>
      </c>
      <c r="C573" s="116" t="s">
        <v>285</v>
      </c>
      <c r="D573" s="117">
        <v>6500</v>
      </c>
      <c r="E573" s="117">
        <v>93250</v>
      </c>
      <c r="F573" s="117">
        <v>2130</v>
      </c>
      <c r="G573" s="117">
        <v>11510</v>
      </c>
      <c r="H573" s="117">
        <v>587735</v>
      </c>
      <c r="I573" s="117">
        <v>6059370</v>
      </c>
    </row>
    <row r="574" spans="1:9" x14ac:dyDescent="0.25">
      <c r="A574" s="116" t="s">
        <v>141</v>
      </c>
      <c r="B574" s="116" t="s">
        <v>187</v>
      </c>
      <c r="C574" s="116" t="s">
        <v>286</v>
      </c>
      <c r="D574" s="117">
        <v>3585</v>
      </c>
      <c r="E574" s="117">
        <v>19910</v>
      </c>
      <c r="F574" s="117">
        <v>870</v>
      </c>
      <c r="G574" s="117">
        <v>2325</v>
      </c>
      <c r="H574" s="117">
        <v>171330</v>
      </c>
      <c r="I574" s="117">
        <v>1712335</v>
      </c>
    </row>
    <row r="575" spans="1:9" x14ac:dyDescent="0.25">
      <c r="A575" s="116" t="s">
        <v>141</v>
      </c>
      <c r="B575" s="116" t="s">
        <v>188</v>
      </c>
      <c r="C575" s="116" t="s">
        <v>287</v>
      </c>
      <c r="D575" s="117">
        <v>11690</v>
      </c>
      <c r="E575" s="117">
        <v>237035</v>
      </c>
      <c r="F575" s="117">
        <v>4765</v>
      </c>
      <c r="G575" s="117">
        <v>58470</v>
      </c>
      <c r="H575" s="117">
        <v>2410075</v>
      </c>
      <c r="I575" s="117">
        <v>29672550</v>
      </c>
    </row>
    <row r="576" spans="1:9" x14ac:dyDescent="0.25">
      <c r="A576" s="116" t="s">
        <v>141</v>
      </c>
      <c r="B576" s="116" t="s">
        <v>189</v>
      </c>
      <c r="C576" s="116" t="s">
        <v>288</v>
      </c>
      <c r="D576" s="117">
        <v>1190</v>
      </c>
      <c r="E576" s="117">
        <v>14125</v>
      </c>
      <c r="F576" s="117">
        <v>370</v>
      </c>
      <c r="G576" s="117">
        <v>1405</v>
      </c>
      <c r="H576" s="117">
        <v>51280</v>
      </c>
      <c r="I576" s="117">
        <v>488285</v>
      </c>
    </row>
    <row r="577" spans="1:9" x14ac:dyDescent="0.25">
      <c r="A577" s="116" t="s">
        <v>141</v>
      </c>
      <c r="B577" s="116" t="s">
        <v>190</v>
      </c>
      <c r="C577" s="116" t="s">
        <v>89</v>
      </c>
      <c r="D577" s="117">
        <v>835</v>
      </c>
      <c r="E577" s="117">
        <v>15410</v>
      </c>
      <c r="F577" s="117">
        <v>325</v>
      </c>
      <c r="G577" s="117">
        <v>1455</v>
      </c>
      <c r="H577" s="117">
        <v>50550</v>
      </c>
      <c r="I577" s="117">
        <v>451730</v>
      </c>
    </row>
    <row r="578" spans="1:9" x14ac:dyDescent="0.25">
      <c r="A578" s="116" t="s">
        <v>141</v>
      </c>
      <c r="B578" s="116" t="s">
        <v>191</v>
      </c>
      <c r="C578" s="116" t="s">
        <v>289</v>
      </c>
      <c r="D578" s="117">
        <v>860</v>
      </c>
      <c r="E578" s="117">
        <v>19635</v>
      </c>
      <c r="F578" s="117">
        <v>320</v>
      </c>
      <c r="G578" s="117">
        <v>1415</v>
      </c>
      <c r="H578" s="117">
        <v>56785</v>
      </c>
      <c r="I578" s="117">
        <v>637280</v>
      </c>
    </row>
    <row r="579" spans="1:9" x14ac:dyDescent="0.25">
      <c r="A579" s="116" t="s">
        <v>141</v>
      </c>
      <c r="B579" s="116" t="s">
        <v>192</v>
      </c>
      <c r="C579" s="116" t="s">
        <v>290</v>
      </c>
      <c r="D579" s="117">
        <v>6660</v>
      </c>
      <c r="E579" s="117">
        <v>88660</v>
      </c>
      <c r="F579" s="117">
        <v>2155</v>
      </c>
      <c r="G579" s="117">
        <v>9555</v>
      </c>
      <c r="H579" s="117">
        <v>406225</v>
      </c>
      <c r="I579" s="117">
        <v>4307670</v>
      </c>
    </row>
    <row r="580" spans="1:9" x14ac:dyDescent="0.25">
      <c r="A580" s="116" t="s">
        <v>141</v>
      </c>
      <c r="B580" s="116" t="s">
        <v>193</v>
      </c>
      <c r="C580" s="116" t="s">
        <v>291</v>
      </c>
      <c r="D580" s="117">
        <v>2355</v>
      </c>
      <c r="E580" s="117">
        <v>29790</v>
      </c>
      <c r="F580" s="117">
        <v>640</v>
      </c>
      <c r="G580" s="117">
        <v>2665</v>
      </c>
      <c r="H580" s="117">
        <v>111495</v>
      </c>
      <c r="I580" s="117">
        <v>1052155</v>
      </c>
    </row>
    <row r="581" spans="1:9" x14ac:dyDescent="0.25">
      <c r="A581" s="116" t="s">
        <v>141</v>
      </c>
      <c r="B581" s="116" t="s">
        <v>194</v>
      </c>
      <c r="C581" s="116" t="s">
        <v>292</v>
      </c>
      <c r="D581" s="117">
        <v>845</v>
      </c>
      <c r="E581" s="117">
        <v>8325</v>
      </c>
      <c r="F581" s="117">
        <v>275</v>
      </c>
      <c r="G581" s="117">
        <v>725</v>
      </c>
      <c r="H581" s="117">
        <v>39260</v>
      </c>
      <c r="I581" s="117">
        <v>375895</v>
      </c>
    </row>
    <row r="582" spans="1:9" x14ac:dyDescent="0.25">
      <c r="A582" s="116" t="s">
        <v>141</v>
      </c>
      <c r="B582" s="116" t="s">
        <v>195</v>
      </c>
      <c r="C582" s="116" t="s">
        <v>293</v>
      </c>
      <c r="D582" s="117">
        <v>1685</v>
      </c>
      <c r="E582" s="117">
        <v>20820</v>
      </c>
      <c r="F582" s="117">
        <v>655</v>
      </c>
      <c r="G582" s="117">
        <v>2845</v>
      </c>
      <c r="H582" s="117">
        <v>143900</v>
      </c>
      <c r="I582" s="117">
        <v>1440165</v>
      </c>
    </row>
    <row r="583" spans="1:9" x14ac:dyDescent="0.25">
      <c r="A583" s="116" t="s">
        <v>141</v>
      </c>
      <c r="B583" s="116" t="s">
        <v>196</v>
      </c>
      <c r="C583" s="116" t="s">
        <v>294</v>
      </c>
      <c r="D583" s="117">
        <v>16140</v>
      </c>
      <c r="E583" s="117">
        <v>343650</v>
      </c>
      <c r="F583" s="117">
        <v>7690</v>
      </c>
      <c r="G583" s="117">
        <v>61940</v>
      </c>
      <c r="H583" s="117">
        <v>3656960</v>
      </c>
      <c r="I583" s="117">
        <v>44905520</v>
      </c>
    </row>
    <row r="584" spans="1:9" x14ac:dyDescent="0.25">
      <c r="A584" s="116" t="s">
        <v>141</v>
      </c>
      <c r="B584" s="116" t="s">
        <v>197</v>
      </c>
      <c r="C584" s="116" t="s">
        <v>295</v>
      </c>
      <c r="D584" s="117">
        <v>11395</v>
      </c>
      <c r="E584" s="117">
        <v>114790</v>
      </c>
      <c r="F584" s="117">
        <v>3050</v>
      </c>
      <c r="G584" s="117">
        <v>10750</v>
      </c>
      <c r="H584" s="117">
        <v>616640</v>
      </c>
      <c r="I584" s="117">
        <v>6064835</v>
      </c>
    </row>
    <row r="585" spans="1:9" x14ac:dyDescent="0.25">
      <c r="A585" s="116" t="s">
        <v>141</v>
      </c>
      <c r="B585" s="116" t="s">
        <v>198</v>
      </c>
      <c r="C585" s="116" t="s">
        <v>296</v>
      </c>
      <c r="D585" s="117">
        <v>8605</v>
      </c>
      <c r="E585" s="117">
        <v>133590</v>
      </c>
      <c r="F585" s="117">
        <v>2320</v>
      </c>
      <c r="G585" s="117">
        <v>10405</v>
      </c>
      <c r="H585" s="117">
        <v>427800</v>
      </c>
      <c r="I585" s="117">
        <v>4320655</v>
      </c>
    </row>
    <row r="586" spans="1:9" x14ac:dyDescent="0.25">
      <c r="A586" s="116" t="s">
        <v>141</v>
      </c>
      <c r="B586" s="116" t="s">
        <v>199</v>
      </c>
      <c r="C586" s="116" t="s">
        <v>297</v>
      </c>
      <c r="D586" s="117">
        <v>860</v>
      </c>
      <c r="E586" s="117">
        <v>14765</v>
      </c>
      <c r="F586" s="117">
        <v>380</v>
      </c>
      <c r="G586" s="117">
        <v>2150</v>
      </c>
      <c r="H586" s="117">
        <v>85210</v>
      </c>
      <c r="I586" s="117">
        <v>764865</v>
      </c>
    </row>
    <row r="587" spans="1:9" x14ac:dyDescent="0.25">
      <c r="A587" s="116" t="s">
        <v>141</v>
      </c>
      <c r="B587" s="116" t="s">
        <v>200</v>
      </c>
      <c r="C587" s="116" t="s">
        <v>298</v>
      </c>
      <c r="D587" s="117">
        <v>3920</v>
      </c>
      <c r="E587" s="117">
        <v>71945</v>
      </c>
      <c r="F587" s="117">
        <v>1445</v>
      </c>
      <c r="G587" s="117">
        <v>6285</v>
      </c>
      <c r="H587" s="117">
        <v>278030</v>
      </c>
      <c r="I587" s="117">
        <v>2870480</v>
      </c>
    </row>
    <row r="588" spans="1:9" x14ac:dyDescent="0.25">
      <c r="A588" s="116" t="s">
        <v>141</v>
      </c>
      <c r="B588" s="116" t="s">
        <v>201</v>
      </c>
      <c r="C588" s="116" t="s">
        <v>299</v>
      </c>
      <c r="D588" s="117">
        <v>7365</v>
      </c>
      <c r="E588" s="117">
        <v>120100</v>
      </c>
      <c r="F588" s="117">
        <v>2905</v>
      </c>
      <c r="G588" s="117">
        <v>12960</v>
      </c>
      <c r="H588" s="117">
        <v>575480</v>
      </c>
      <c r="I588" s="117">
        <v>5934015</v>
      </c>
    </row>
    <row r="589" spans="1:9" x14ac:dyDescent="0.25">
      <c r="A589" s="116" t="s">
        <v>141</v>
      </c>
      <c r="B589" s="116" t="s">
        <v>202</v>
      </c>
      <c r="C589" s="116" t="s">
        <v>300</v>
      </c>
      <c r="D589" s="117">
        <v>1505</v>
      </c>
      <c r="E589" s="117">
        <v>21980</v>
      </c>
      <c r="F589" s="117">
        <v>480</v>
      </c>
      <c r="G589" s="117">
        <v>2195</v>
      </c>
      <c r="H589" s="117">
        <v>86625</v>
      </c>
      <c r="I589" s="117">
        <v>858490</v>
      </c>
    </row>
    <row r="590" spans="1:9" x14ac:dyDescent="0.25">
      <c r="A590" s="116" t="s">
        <v>141</v>
      </c>
      <c r="B590" s="116" t="s">
        <v>203</v>
      </c>
      <c r="C590" s="116" t="s">
        <v>301</v>
      </c>
      <c r="D590" s="117">
        <v>2305</v>
      </c>
      <c r="E590" s="117">
        <v>26425</v>
      </c>
      <c r="F590" s="117">
        <v>710</v>
      </c>
      <c r="G590" s="117">
        <v>2780</v>
      </c>
      <c r="H590" s="117">
        <v>136840</v>
      </c>
      <c r="I590" s="117">
        <v>1461225</v>
      </c>
    </row>
    <row r="591" spans="1:9" x14ac:dyDescent="0.25">
      <c r="A591" s="116" t="s">
        <v>141</v>
      </c>
      <c r="B591" s="116" t="s">
        <v>204</v>
      </c>
      <c r="C591" s="116" t="s">
        <v>302</v>
      </c>
      <c r="D591" s="117">
        <v>1585</v>
      </c>
      <c r="E591" s="117">
        <v>29155</v>
      </c>
      <c r="F591" s="117">
        <v>580</v>
      </c>
      <c r="G591" s="117">
        <v>3085</v>
      </c>
      <c r="H591" s="117">
        <v>113560</v>
      </c>
      <c r="I591" s="117">
        <v>1166330</v>
      </c>
    </row>
    <row r="592" spans="1:9" x14ac:dyDescent="0.25">
      <c r="A592" s="116" t="s">
        <v>141</v>
      </c>
      <c r="B592" s="116" t="s">
        <v>205</v>
      </c>
      <c r="C592" s="116" t="s">
        <v>303</v>
      </c>
      <c r="D592" s="117">
        <v>5015</v>
      </c>
      <c r="E592" s="117">
        <v>70895</v>
      </c>
      <c r="F592" s="117">
        <v>1600</v>
      </c>
      <c r="G592" s="117">
        <v>6865</v>
      </c>
      <c r="H592" s="117">
        <v>284135</v>
      </c>
      <c r="I592" s="117">
        <v>2798535</v>
      </c>
    </row>
    <row r="593" spans="1:9" x14ac:dyDescent="0.25">
      <c r="A593" s="116" t="s">
        <v>141</v>
      </c>
      <c r="B593" s="116" t="s">
        <v>206</v>
      </c>
      <c r="C593" s="116" t="s">
        <v>104</v>
      </c>
      <c r="D593" s="117">
        <v>10920</v>
      </c>
      <c r="E593" s="117">
        <v>220005</v>
      </c>
      <c r="F593" s="117">
        <v>3685</v>
      </c>
      <c r="G593" s="117">
        <v>27550</v>
      </c>
      <c r="H593" s="117">
        <v>1123370</v>
      </c>
      <c r="I593" s="117">
        <v>12959540</v>
      </c>
    </row>
    <row r="594" spans="1:9" x14ac:dyDescent="0.25">
      <c r="A594" s="116" t="s">
        <v>141</v>
      </c>
      <c r="B594" s="116" t="s">
        <v>207</v>
      </c>
      <c r="C594" s="116" t="s">
        <v>304</v>
      </c>
      <c r="D594" s="117">
        <v>3175</v>
      </c>
      <c r="E594" s="117">
        <v>60310</v>
      </c>
      <c r="F594" s="117">
        <v>1365</v>
      </c>
      <c r="G594" s="117">
        <v>5370</v>
      </c>
      <c r="H594" s="117">
        <v>250030</v>
      </c>
      <c r="I594" s="117">
        <v>2399025</v>
      </c>
    </row>
    <row r="595" spans="1:9" x14ac:dyDescent="0.25">
      <c r="A595" s="116" t="s">
        <v>141</v>
      </c>
      <c r="B595" s="116" t="s">
        <v>208</v>
      </c>
      <c r="C595" s="116" t="s">
        <v>305</v>
      </c>
      <c r="D595" s="117">
        <v>910</v>
      </c>
      <c r="E595" s="117">
        <v>13520</v>
      </c>
      <c r="F595" s="117">
        <v>275</v>
      </c>
      <c r="G595" s="117">
        <v>2395</v>
      </c>
      <c r="H595" s="117">
        <v>82460</v>
      </c>
      <c r="I595" s="117">
        <v>839245</v>
      </c>
    </row>
    <row r="596" spans="1:9" x14ac:dyDescent="0.25">
      <c r="A596" s="116" t="s">
        <v>141</v>
      </c>
      <c r="B596" s="116" t="s">
        <v>209</v>
      </c>
      <c r="C596" s="116" t="s">
        <v>306</v>
      </c>
      <c r="D596" s="117">
        <v>1755</v>
      </c>
      <c r="E596" s="117">
        <v>19780</v>
      </c>
      <c r="F596" s="117">
        <v>590</v>
      </c>
      <c r="G596" s="117">
        <v>2685</v>
      </c>
      <c r="H596" s="117">
        <v>134380</v>
      </c>
      <c r="I596" s="117">
        <v>1318785</v>
      </c>
    </row>
    <row r="597" spans="1:9" x14ac:dyDescent="0.25">
      <c r="A597" s="116" t="s">
        <v>141</v>
      </c>
      <c r="B597" s="116" t="s">
        <v>210</v>
      </c>
      <c r="C597" s="116" t="s">
        <v>307</v>
      </c>
      <c r="D597" s="117">
        <v>620</v>
      </c>
      <c r="E597" s="117">
        <v>4695</v>
      </c>
      <c r="F597" s="117">
        <v>105</v>
      </c>
      <c r="G597" s="117">
        <v>240</v>
      </c>
      <c r="H597" s="117">
        <v>12785</v>
      </c>
      <c r="I597" s="117">
        <v>120090</v>
      </c>
    </row>
    <row r="598" spans="1:9" x14ac:dyDescent="0.25">
      <c r="A598" s="116" t="s">
        <v>141</v>
      </c>
      <c r="B598" s="116" t="s">
        <v>211</v>
      </c>
      <c r="C598" s="116" t="s">
        <v>308</v>
      </c>
      <c r="D598" s="117">
        <v>5605</v>
      </c>
      <c r="E598" s="117">
        <v>91855</v>
      </c>
      <c r="F598" s="117">
        <v>1530</v>
      </c>
      <c r="G598" s="117">
        <v>6320</v>
      </c>
      <c r="H598" s="117">
        <v>232395</v>
      </c>
      <c r="I598" s="117">
        <v>2257320</v>
      </c>
    </row>
    <row r="599" spans="1:9" x14ac:dyDescent="0.25">
      <c r="A599" s="116" t="s">
        <v>141</v>
      </c>
      <c r="B599" s="116" t="s">
        <v>212</v>
      </c>
      <c r="C599" s="116" t="s">
        <v>309</v>
      </c>
      <c r="D599" s="117">
        <v>3465</v>
      </c>
      <c r="E599" s="117">
        <v>45445</v>
      </c>
      <c r="F599" s="117">
        <v>775</v>
      </c>
      <c r="G599" s="117">
        <v>2480</v>
      </c>
      <c r="H599" s="117">
        <v>118850</v>
      </c>
      <c r="I599" s="117">
        <v>1137795</v>
      </c>
    </row>
    <row r="600" spans="1:9" x14ac:dyDescent="0.25">
      <c r="A600" s="116" t="s">
        <v>141</v>
      </c>
      <c r="B600" s="116" t="s">
        <v>213</v>
      </c>
      <c r="C600" s="116" t="s">
        <v>310</v>
      </c>
      <c r="D600" s="117">
        <v>3400</v>
      </c>
      <c r="E600" s="117">
        <v>53840</v>
      </c>
      <c r="F600" s="117">
        <v>1260</v>
      </c>
      <c r="G600" s="117">
        <v>5110</v>
      </c>
      <c r="H600" s="117">
        <v>226930</v>
      </c>
      <c r="I600" s="117">
        <v>2213940</v>
      </c>
    </row>
    <row r="601" spans="1:9" x14ac:dyDescent="0.25">
      <c r="A601" s="116" t="s">
        <v>141</v>
      </c>
      <c r="B601" s="116" t="s">
        <v>102</v>
      </c>
      <c r="C601" s="116" t="s">
        <v>214</v>
      </c>
      <c r="D601" s="117">
        <v>2635</v>
      </c>
      <c r="E601" s="117">
        <v>24400</v>
      </c>
      <c r="F601" s="117">
        <v>975</v>
      </c>
      <c r="G601" s="117">
        <v>4525</v>
      </c>
      <c r="H601" s="117">
        <v>305190</v>
      </c>
      <c r="I601" s="117">
        <v>3234160</v>
      </c>
    </row>
    <row r="602" spans="1:9" x14ac:dyDescent="0.25">
      <c r="A602" s="116" t="s">
        <v>141</v>
      </c>
      <c r="B602" s="116" t="s">
        <v>215</v>
      </c>
      <c r="C602" s="116" t="s">
        <v>88</v>
      </c>
      <c r="D602" s="117">
        <v>1900</v>
      </c>
      <c r="E602" s="117">
        <v>38855</v>
      </c>
      <c r="F602" s="117">
        <v>580</v>
      </c>
      <c r="G602" s="117">
        <v>2365</v>
      </c>
      <c r="H602" s="117">
        <v>87260</v>
      </c>
      <c r="I602" s="117">
        <v>797850</v>
      </c>
    </row>
    <row r="603" spans="1:9" x14ac:dyDescent="0.25">
      <c r="A603" s="116" t="s">
        <v>141</v>
      </c>
      <c r="B603" s="116" t="s">
        <v>100</v>
      </c>
      <c r="C603" s="116" t="s">
        <v>216</v>
      </c>
      <c r="D603" s="117">
        <v>795</v>
      </c>
      <c r="E603" s="117">
        <v>7270</v>
      </c>
      <c r="F603" s="117">
        <v>295</v>
      </c>
      <c r="G603" s="117">
        <v>1595</v>
      </c>
      <c r="H603" s="117">
        <v>137865</v>
      </c>
      <c r="I603" s="117">
        <v>1174860</v>
      </c>
    </row>
    <row r="604" spans="1:9" x14ac:dyDescent="0.25">
      <c r="A604" s="116" t="s">
        <v>141</v>
      </c>
      <c r="B604" s="116" t="s">
        <v>217</v>
      </c>
      <c r="C604" s="116" t="s">
        <v>311</v>
      </c>
      <c r="D604" s="117">
        <v>3525</v>
      </c>
      <c r="E604" s="117">
        <v>62815</v>
      </c>
      <c r="F604" s="117">
        <v>1375</v>
      </c>
      <c r="G604" s="117">
        <v>5565</v>
      </c>
      <c r="H604" s="117">
        <v>255350</v>
      </c>
      <c r="I604" s="117">
        <v>2394615</v>
      </c>
    </row>
    <row r="605" spans="1:9" x14ac:dyDescent="0.25">
      <c r="A605" s="116" t="s">
        <v>141</v>
      </c>
      <c r="B605" s="116" t="s">
        <v>218</v>
      </c>
      <c r="C605" s="116" t="s">
        <v>312</v>
      </c>
      <c r="D605" s="117">
        <v>1055</v>
      </c>
      <c r="E605" s="117">
        <v>13595</v>
      </c>
      <c r="F605" s="117">
        <v>250</v>
      </c>
      <c r="G605" s="117">
        <v>1340</v>
      </c>
      <c r="H605" s="117">
        <v>98680</v>
      </c>
      <c r="I605" s="117">
        <v>966280</v>
      </c>
    </row>
    <row r="606" spans="1:9" x14ac:dyDescent="0.25">
      <c r="A606" s="116" t="s">
        <v>141</v>
      </c>
      <c r="B606" s="116" t="s">
        <v>219</v>
      </c>
      <c r="C606" s="116" t="s">
        <v>313</v>
      </c>
      <c r="D606" s="117">
        <v>4465</v>
      </c>
      <c r="E606" s="117">
        <v>58930</v>
      </c>
      <c r="F606" s="117">
        <v>1240</v>
      </c>
      <c r="G606" s="117">
        <v>4035</v>
      </c>
      <c r="H606" s="117">
        <v>191670</v>
      </c>
      <c r="I606" s="117">
        <v>1883160</v>
      </c>
    </row>
    <row r="607" spans="1:9" x14ac:dyDescent="0.25">
      <c r="A607" s="116" t="s">
        <v>141</v>
      </c>
      <c r="B607" s="116" t="s">
        <v>220</v>
      </c>
      <c r="C607" s="116" t="s">
        <v>314</v>
      </c>
      <c r="D607" s="117">
        <v>6720</v>
      </c>
      <c r="E607" s="117">
        <v>102905</v>
      </c>
      <c r="F607" s="117">
        <v>2320</v>
      </c>
      <c r="G607" s="117">
        <v>10745</v>
      </c>
      <c r="H607" s="117">
        <v>532670</v>
      </c>
      <c r="I607" s="117">
        <v>5413880</v>
      </c>
    </row>
    <row r="608" spans="1:9" x14ac:dyDescent="0.25">
      <c r="A608" s="116" t="s">
        <v>141</v>
      </c>
      <c r="B608" s="116" t="s">
        <v>221</v>
      </c>
      <c r="C608" s="116" t="s">
        <v>315</v>
      </c>
      <c r="D608" s="117">
        <v>935</v>
      </c>
      <c r="E608" s="117">
        <v>16010</v>
      </c>
      <c r="F608" s="117">
        <v>345</v>
      </c>
      <c r="G608" s="117">
        <v>1415</v>
      </c>
      <c r="H608" s="117">
        <v>62295</v>
      </c>
      <c r="I608" s="117">
        <v>680240</v>
      </c>
    </row>
    <row r="609" spans="1:9" x14ac:dyDescent="0.25">
      <c r="A609" s="116" t="s">
        <v>141</v>
      </c>
      <c r="B609" s="116" t="s">
        <v>316</v>
      </c>
      <c r="C609" s="116" t="s">
        <v>317</v>
      </c>
      <c r="D609" s="117">
        <v>13940</v>
      </c>
      <c r="E609" s="117">
        <v>248455</v>
      </c>
      <c r="F609" s="117">
        <v>4940</v>
      </c>
      <c r="G609" s="117">
        <v>24535</v>
      </c>
      <c r="H609" s="117">
        <v>1213230</v>
      </c>
      <c r="I609" s="117">
        <v>12514305</v>
      </c>
    </row>
    <row r="610" spans="1:9" x14ac:dyDescent="0.25">
      <c r="A610" s="116" t="s">
        <v>141</v>
      </c>
      <c r="B610" s="116" t="s">
        <v>318</v>
      </c>
      <c r="C610" s="116" t="s">
        <v>317</v>
      </c>
      <c r="D610" s="117">
        <v>3555</v>
      </c>
      <c r="E610" s="117">
        <v>71570</v>
      </c>
      <c r="F610" s="117">
        <v>1180</v>
      </c>
      <c r="G610" s="117">
        <v>5370</v>
      </c>
      <c r="H610" s="117">
        <v>238855</v>
      </c>
      <c r="I610" s="117">
        <v>2212400</v>
      </c>
    </row>
    <row r="611" spans="1:9" x14ac:dyDescent="0.25">
      <c r="A611" s="116" t="s">
        <v>141</v>
      </c>
      <c r="B611" s="116" t="s">
        <v>222</v>
      </c>
      <c r="C611" s="116" t="s">
        <v>319</v>
      </c>
      <c r="D611" s="117">
        <v>4745</v>
      </c>
      <c r="E611" s="117">
        <v>81060</v>
      </c>
      <c r="F611" s="117">
        <v>1550</v>
      </c>
      <c r="G611" s="117">
        <v>8485</v>
      </c>
      <c r="H611" s="117">
        <v>397150</v>
      </c>
      <c r="I611" s="117">
        <v>4029355</v>
      </c>
    </row>
    <row r="612" spans="1:9" x14ac:dyDescent="0.25">
      <c r="A612" s="116" t="s">
        <v>141</v>
      </c>
      <c r="B612" s="116" t="s">
        <v>223</v>
      </c>
      <c r="C612" s="116" t="s">
        <v>320</v>
      </c>
      <c r="D612" s="117">
        <v>1560</v>
      </c>
      <c r="E612" s="117">
        <v>22330</v>
      </c>
      <c r="F612" s="117">
        <v>420</v>
      </c>
      <c r="G612" s="117">
        <v>1565</v>
      </c>
      <c r="H612" s="117">
        <v>58885</v>
      </c>
      <c r="I612" s="117">
        <v>542375</v>
      </c>
    </row>
    <row r="613" spans="1:9" x14ac:dyDescent="0.25">
      <c r="A613" s="116" t="s">
        <v>141</v>
      </c>
      <c r="B613" s="116" t="s">
        <v>224</v>
      </c>
      <c r="C613" s="116" t="s">
        <v>87</v>
      </c>
      <c r="D613" s="117">
        <v>50535</v>
      </c>
      <c r="E613" s="117">
        <v>658245</v>
      </c>
      <c r="F613" s="117">
        <v>26855</v>
      </c>
      <c r="G613" s="117">
        <v>166960</v>
      </c>
      <c r="H613" s="117">
        <v>11964110</v>
      </c>
      <c r="I613" s="117">
        <v>138334835</v>
      </c>
    </row>
    <row r="614" spans="1:9" x14ac:dyDescent="0.25">
      <c r="A614" s="116" t="s">
        <v>141</v>
      </c>
      <c r="B614" s="116" t="s">
        <v>225</v>
      </c>
      <c r="C614" s="116" t="s">
        <v>321</v>
      </c>
      <c r="D614" s="117">
        <v>8610</v>
      </c>
      <c r="E614" s="117">
        <v>138185</v>
      </c>
      <c r="F614" s="117">
        <v>2360</v>
      </c>
      <c r="G614" s="117">
        <v>10440</v>
      </c>
      <c r="H614" s="117">
        <v>461075</v>
      </c>
      <c r="I614" s="117">
        <v>4500635</v>
      </c>
    </row>
    <row r="615" spans="1:9" x14ac:dyDescent="0.25">
      <c r="A615" s="116" t="s">
        <v>141</v>
      </c>
      <c r="B615" s="116" t="s">
        <v>226</v>
      </c>
      <c r="C615" s="116" t="s">
        <v>322</v>
      </c>
      <c r="D615" s="117">
        <v>3900</v>
      </c>
      <c r="E615" s="117">
        <v>69205</v>
      </c>
      <c r="F615" s="117">
        <v>1370</v>
      </c>
      <c r="G615" s="117">
        <v>7365</v>
      </c>
      <c r="H615" s="117">
        <v>316580</v>
      </c>
      <c r="I615" s="117">
        <v>3140385</v>
      </c>
    </row>
    <row r="616" spans="1:9" x14ac:dyDescent="0.25">
      <c r="A616" s="116" t="s">
        <v>141</v>
      </c>
      <c r="B616" s="116" t="s">
        <v>227</v>
      </c>
      <c r="C616" s="116" t="s">
        <v>323</v>
      </c>
      <c r="D616" s="117">
        <v>6965</v>
      </c>
      <c r="E616" s="117">
        <v>75730</v>
      </c>
      <c r="F616" s="117">
        <v>1795</v>
      </c>
      <c r="G616" s="117">
        <v>10260</v>
      </c>
      <c r="H616" s="117">
        <v>446530</v>
      </c>
      <c r="I616" s="117">
        <v>4869645</v>
      </c>
    </row>
    <row r="617" spans="1:9" x14ac:dyDescent="0.25">
      <c r="A617" s="116" t="s">
        <v>141</v>
      </c>
      <c r="B617" s="116" t="s">
        <v>228</v>
      </c>
      <c r="C617" s="116" t="s">
        <v>324</v>
      </c>
      <c r="D617" s="117">
        <v>4415</v>
      </c>
      <c r="E617" s="117">
        <v>39400</v>
      </c>
      <c r="F617" s="117">
        <v>940</v>
      </c>
      <c r="G617" s="117">
        <v>3170</v>
      </c>
      <c r="H617" s="117">
        <v>154370</v>
      </c>
      <c r="I617" s="117">
        <v>1483260</v>
      </c>
    </row>
    <row r="618" spans="1:9" x14ac:dyDescent="0.25">
      <c r="A618" s="116" t="s">
        <v>141</v>
      </c>
      <c r="B618" s="116" t="s">
        <v>229</v>
      </c>
      <c r="C618" s="116" t="s">
        <v>230</v>
      </c>
      <c r="D618" s="117">
        <v>5075</v>
      </c>
      <c r="E618" s="117">
        <v>45665</v>
      </c>
      <c r="F618" s="117">
        <v>1500</v>
      </c>
      <c r="G618" s="117">
        <v>6810</v>
      </c>
      <c r="H618" s="117">
        <v>459990</v>
      </c>
      <c r="I618" s="117">
        <v>4703485</v>
      </c>
    </row>
    <row r="619" spans="1:9" x14ac:dyDescent="0.25">
      <c r="A619" s="116" t="s">
        <v>141</v>
      </c>
      <c r="B619" s="116" t="s">
        <v>231</v>
      </c>
      <c r="C619" s="116" t="s">
        <v>325</v>
      </c>
      <c r="D619" s="117">
        <v>16490</v>
      </c>
      <c r="E619" s="117">
        <v>298130</v>
      </c>
      <c r="F619" s="117">
        <v>6785</v>
      </c>
      <c r="G619" s="117">
        <v>38600</v>
      </c>
      <c r="H619" s="117">
        <v>1835970</v>
      </c>
      <c r="I619" s="117">
        <v>20758290</v>
      </c>
    </row>
    <row r="620" spans="1:9" x14ac:dyDescent="0.25">
      <c r="A620" s="116" t="s">
        <v>141</v>
      </c>
      <c r="B620" s="116" t="s">
        <v>326</v>
      </c>
      <c r="C620" s="116" t="s">
        <v>327</v>
      </c>
      <c r="D620" s="117">
        <v>195</v>
      </c>
      <c r="E620" s="117">
        <v>1770</v>
      </c>
      <c r="F620" s="117">
        <v>135</v>
      </c>
      <c r="G620" s="117">
        <v>745</v>
      </c>
      <c r="H620" s="117">
        <v>72620</v>
      </c>
      <c r="I620" s="117">
        <v>866460</v>
      </c>
    </row>
    <row r="621" spans="1:9" x14ac:dyDescent="0.25">
      <c r="A621" s="116" t="s">
        <v>141</v>
      </c>
      <c r="B621" s="116" t="s">
        <v>328</v>
      </c>
      <c r="C621" s="116" t="s">
        <v>284</v>
      </c>
      <c r="D621" s="117">
        <v>405</v>
      </c>
      <c r="E621" s="117">
        <v>2555</v>
      </c>
      <c r="F621" s="117">
        <v>315</v>
      </c>
      <c r="G621" s="117">
        <v>1240</v>
      </c>
      <c r="H621" s="117">
        <v>117395</v>
      </c>
      <c r="I621" s="117">
        <v>1180710</v>
      </c>
    </row>
    <row r="622" spans="1:9" x14ac:dyDescent="0.25">
      <c r="A622" s="116" t="s">
        <v>141</v>
      </c>
      <c r="B622" s="116" t="s">
        <v>329</v>
      </c>
      <c r="C622" s="116" t="s">
        <v>330</v>
      </c>
      <c r="D622" s="117">
        <v>15</v>
      </c>
      <c r="E622" s="117">
        <v>70</v>
      </c>
      <c r="F622" s="117">
        <v>10</v>
      </c>
      <c r="G622" s="117">
        <v>60</v>
      </c>
      <c r="H622" s="117">
        <v>4375</v>
      </c>
      <c r="I622" s="117">
        <v>65955</v>
      </c>
    </row>
    <row r="623" spans="1:9" x14ac:dyDescent="0.25">
      <c r="A623" s="116" t="s">
        <v>141</v>
      </c>
      <c r="B623" s="116" t="s">
        <v>232</v>
      </c>
      <c r="C623" s="116" t="s">
        <v>331</v>
      </c>
      <c r="D623" s="117">
        <v>3270</v>
      </c>
      <c r="E623" s="117">
        <v>48975</v>
      </c>
      <c r="F623" s="117">
        <v>950</v>
      </c>
      <c r="G623" s="117">
        <v>4330</v>
      </c>
      <c r="H623" s="117">
        <v>178055</v>
      </c>
      <c r="I623" s="117">
        <v>1772810</v>
      </c>
    </row>
    <row r="624" spans="1:9" x14ac:dyDescent="0.25">
      <c r="A624" s="116" t="s">
        <v>141</v>
      </c>
      <c r="B624" s="116" t="s">
        <v>233</v>
      </c>
      <c r="C624" s="116" t="s">
        <v>332</v>
      </c>
      <c r="D624" s="117">
        <v>3050</v>
      </c>
      <c r="E624" s="117">
        <v>55345</v>
      </c>
      <c r="F624" s="117">
        <v>955</v>
      </c>
      <c r="G624" s="117">
        <v>4320</v>
      </c>
      <c r="H624" s="117">
        <v>154700</v>
      </c>
      <c r="I624" s="117">
        <v>1439890</v>
      </c>
    </row>
    <row r="625" spans="1:9" x14ac:dyDescent="0.25">
      <c r="A625" s="116" t="s">
        <v>141</v>
      </c>
      <c r="B625" s="116" t="s">
        <v>234</v>
      </c>
      <c r="C625" s="116" t="s">
        <v>333</v>
      </c>
      <c r="D625" s="117">
        <v>2720</v>
      </c>
      <c r="E625" s="117">
        <v>45425</v>
      </c>
      <c r="F625" s="117">
        <v>1090</v>
      </c>
      <c r="G625" s="117">
        <v>4610</v>
      </c>
      <c r="H625" s="117">
        <v>213875</v>
      </c>
      <c r="I625" s="117">
        <v>2321650</v>
      </c>
    </row>
    <row r="626" spans="1:9" x14ac:dyDescent="0.25">
      <c r="A626" s="116" t="s">
        <v>141</v>
      </c>
      <c r="B626" s="116" t="s">
        <v>235</v>
      </c>
      <c r="C626" s="116" t="s">
        <v>334</v>
      </c>
      <c r="D626" s="117">
        <v>12265</v>
      </c>
      <c r="E626" s="117">
        <v>195465</v>
      </c>
      <c r="F626" s="117">
        <v>3850</v>
      </c>
      <c r="G626" s="117">
        <v>40850</v>
      </c>
      <c r="H626" s="117">
        <v>2632360</v>
      </c>
      <c r="I626" s="117">
        <v>28547835</v>
      </c>
    </row>
    <row r="627" spans="1:9" x14ac:dyDescent="0.25">
      <c r="A627" s="116" t="s">
        <v>141</v>
      </c>
      <c r="B627" s="116" t="s">
        <v>236</v>
      </c>
      <c r="C627" s="116" t="s">
        <v>103</v>
      </c>
      <c r="D627" s="117">
        <v>8770</v>
      </c>
      <c r="E627" s="117">
        <v>144155</v>
      </c>
      <c r="F627" s="117">
        <v>2620</v>
      </c>
      <c r="G627" s="117">
        <v>13455</v>
      </c>
      <c r="H627" s="117">
        <v>648980</v>
      </c>
      <c r="I627" s="117">
        <v>6748330</v>
      </c>
    </row>
    <row r="628" spans="1:9" x14ac:dyDescent="0.25">
      <c r="A628" s="116" t="s">
        <v>141</v>
      </c>
      <c r="B628" s="116" t="s">
        <v>237</v>
      </c>
      <c r="C628" s="116" t="s">
        <v>85</v>
      </c>
      <c r="D628" s="117">
        <v>13360</v>
      </c>
      <c r="E628" s="117">
        <v>259990</v>
      </c>
      <c r="F628" s="117">
        <v>5450</v>
      </c>
      <c r="G628" s="117">
        <v>56520</v>
      </c>
      <c r="H628" s="117">
        <v>3857695</v>
      </c>
      <c r="I628" s="117">
        <v>53204315</v>
      </c>
    </row>
    <row r="629" spans="1:9" x14ac:dyDescent="0.25">
      <c r="A629" s="116" t="s">
        <v>141</v>
      </c>
      <c r="B629" s="116" t="s">
        <v>238</v>
      </c>
      <c r="C629" s="116" t="s">
        <v>335</v>
      </c>
      <c r="D629" s="117">
        <v>3030</v>
      </c>
      <c r="E629" s="117">
        <v>50325</v>
      </c>
      <c r="F629" s="117">
        <v>1010</v>
      </c>
      <c r="G629" s="117">
        <v>5595</v>
      </c>
      <c r="H629" s="117">
        <v>267970</v>
      </c>
      <c r="I629" s="117">
        <v>2474385</v>
      </c>
    </row>
    <row r="630" spans="1:9" x14ac:dyDescent="0.25">
      <c r="A630" s="116" t="s">
        <v>141</v>
      </c>
      <c r="B630" s="116" t="s">
        <v>239</v>
      </c>
      <c r="C630" s="116" t="s">
        <v>336</v>
      </c>
      <c r="D630" s="117">
        <v>2290</v>
      </c>
      <c r="E630" s="117">
        <v>24670</v>
      </c>
      <c r="F630" s="117">
        <v>650</v>
      </c>
      <c r="G630" s="117">
        <v>2130</v>
      </c>
      <c r="H630" s="117">
        <v>91915</v>
      </c>
      <c r="I630" s="117">
        <v>875075</v>
      </c>
    </row>
    <row r="631" spans="1:9" x14ac:dyDescent="0.25">
      <c r="A631" s="116" t="s">
        <v>141</v>
      </c>
      <c r="B631" s="116" t="s">
        <v>240</v>
      </c>
      <c r="C631" s="116" t="s">
        <v>337</v>
      </c>
      <c r="D631" s="117">
        <v>1650</v>
      </c>
      <c r="E631" s="117">
        <v>16260</v>
      </c>
      <c r="F631" s="117">
        <v>470</v>
      </c>
      <c r="G631" s="117">
        <v>1880</v>
      </c>
      <c r="H631" s="117">
        <v>80930</v>
      </c>
      <c r="I631" s="117">
        <v>756485</v>
      </c>
    </row>
    <row r="632" spans="1:9" x14ac:dyDescent="0.25">
      <c r="A632" s="116" t="s">
        <v>141</v>
      </c>
      <c r="B632" s="116" t="s">
        <v>241</v>
      </c>
      <c r="C632" s="116" t="s">
        <v>338</v>
      </c>
      <c r="D632" s="117">
        <v>790</v>
      </c>
      <c r="E632" s="117">
        <v>12805</v>
      </c>
      <c r="F632" s="117">
        <v>325</v>
      </c>
      <c r="G632" s="117">
        <v>1910</v>
      </c>
      <c r="H632" s="117">
        <v>81260</v>
      </c>
      <c r="I632" s="117">
        <v>879345</v>
      </c>
    </row>
    <row r="633" spans="1:9" x14ac:dyDescent="0.25">
      <c r="A633" s="116" t="s">
        <v>141</v>
      </c>
      <c r="B633" s="116" t="s">
        <v>242</v>
      </c>
      <c r="C633" s="116" t="s">
        <v>341</v>
      </c>
      <c r="D633" s="117">
        <v>9040</v>
      </c>
      <c r="E633" s="117">
        <v>140095</v>
      </c>
      <c r="F633" s="117">
        <v>3335</v>
      </c>
      <c r="G633" s="117">
        <v>26415</v>
      </c>
      <c r="H633" s="117">
        <v>1719290</v>
      </c>
      <c r="I633" s="117">
        <v>18656545</v>
      </c>
    </row>
    <row r="634" spans="1:9" x14ac:dyDescent="0.25">
      <c r="A634" s="116" t="s">
        <v>141</v>
      </c>
      <c r="B634" s="116" t="s">
        <v>243</v>
      </c>
      <c r="C634" s="116" t="s">
        <v>84</v>
      </c>
      <c r="D634" s="117">
        <v>10650</v>
      </c>
      <c r="E634" s="117">
        <v>169505</v>
      </c>
      <c r="F634" s="117">
        <v>4325</v>
      </c>
      <c r="G634" s="117">
        <v>28710</v>
      </c>
      <c r="H634" s="117">
        <v>1817630</v>
      </c>
      <c r="I634" s="117">
        <v>21095465</v>
      </c>
    </row>
    <row r="635" spans="1:9" x14ac:dyDescent="0.25">
      <c r="A635" s="116" t="s">
        <v>141</v>
      </c>
      <c r="B635" s="116" t="s">
        <v>244</v>
      </c>
      <c r="C635" s="116" t="s">
        <v>342</v>
      </c>
      <c r="D635" s="117">
        <v>7035</v>
      </c>
      <c r="E635" s="117">
        <v>67540</v>
      </c>
      <c r="F635" s="117">
        <v>2055</v>
      </c>
      <c r="G635" s="117">
        <v>5980</v>
      </c>
      <c r="H635" s="117">
        <v>374085</v>
      </c>
      <c r="I635" s="117">
        <v>3800720</v>
      </c>
    </row>
    <row r="636" spans="1:9" x14ac:dyDescent="0.25">
      <c r="A636" s="116" t="s">
        <v>141</v>
      </c>
      <c r="B636" s="116" t="s">
        <v>245</v>
      </c>
      <c r="C636" s="116" t="s">
        <v>86</v>
      </c>
      <c r="D636" s="117">
        <v>4420</v>
      </c>
      <c r="E636" s="117">
        <v>48075</v>
      </c>
      <c r="F636" s="117">
        <v>1475</v>
      </c>
      <c r="G636" s="117">
        <v>4595</v>
      </c>
      <c r="H636" s="117">
        <v>264145</v>
      </c>
      <c r="I636" s="117">
        <v>2691245</v>
      </c>
    </row>
    <row r="637" spans="1:9" x14ac:dyDescent="0.25">
      <c r="A637" s="116" t="s">
        <v>141</v>
      </c>
      <c r="B637" s="116" t="s">
        <v>246</v>
      </c>
      <c r="C637" s="116" t="s">
        <v>343</v>
      </c>
      <c r="D637" s="117">
        <v>4935</v>
      </c>
      <c r="E637" s="117">
        <v>89500</v>
      </c>
      <c r="F637" s="117">
        <v>1165</v>
      </c>
      <c r="G637" s="117">
        <v>5175</v>
      </c>
      <c r="H637" s="117">
        <v>188805</v>
      </c>
      <c r="I637" s="117">
        <v>1845060</v>
      </c>
    </row>
    <row r="638" spans="1:9" x14ac:dyDescent="0.25">
      <c r="A638" s="116" t="s">
        <v>141</v>
      </c>
      <c r="B638" s="116" t="s">
        <v>247</v>
      </c>
      <c r="C638" s="116" t="s">
        <v>344</v>
      </c>
      <c r="D638" s="117">
        <v>2320</v>
      </c>
      <c r="E638" s="117">
        <v>36540</v>
      </c>
      <c r="F638" s="117">
        <v>735</v>
      </c>
      <c r="G638" s="117">
        <v>4070</v>
      </c>
      <c r="H638" s="117">
        <v>179115</v>
      </c>
      <c r="I638" s="117">
        <v>1805915</v>
      </c>
    </row>
    <row r="639" spans="1:9" x14ac:dyDescent="0.25">
      <c r="A639" s="116" t="s">
        <v>141</v>
      </c>
      <c r="B639" s="116" t="s">
        <v>248</v>
      </c>
      <c r="C639" s="116" t="s">
        <v>345</v>
      </c>
      <c r="D639" s="117">
        <v>1665</v>
      </c>
      <c r="E639" s="117">
        <v>26485</v>
      </c>
      <c r="F639" s="117">
        <v>710</v>
      </c>
      <c r="G639" s="117">
        <v>2940</v>
      </c>
      <c r="H639" s="117">
        <v>126575</v>
      </c>
      <c r="I639" s="117">
        <v>1184565</v>
      </c>
    </row>
    <row r="640" spans="1:9" x14ac:dyDescent="0.25">
      <c r="A640" s="116" t="s">
        <v>141</v>
      </c>
      <c r="B640" s="116" t="s">
        <v>249</v>
      </c>
      <c r="C640" s="116" t="s">
        <v>346</v>
      </c>
      <c r="D640" s="117">
        <v>1685</v>
      </c>
      <c r="E640" s="117">
        <v>27175</v>
      </c>
      <c r="F640" s="117">
        <v>580</v>
      </c>
      <c r="G640" s="117">
        <v>2345</v>
      </c>
      <c r="H640" s="117">
        <v>105405</v>
      </c>
      <c r="I640" s="117">
        <v>1021155</v>
      </c>
    </row>
    <row r="641" spans="1:9" x14ac:dyDescent="0.25">
      <c r="A641" s="116" t="s">
        <v>141</v>
      </c>
      <c r="B641" s="116" t="s">
        <v>250</v>
      </c>
      <c r="C641" s="116" t="s">
        <v>347</v>
      </c>
      <c r="D641" s="117">
        <v>9870</v>
      </c>
      <c r="E641" s="117">
        <v>207045</v>
      </c>
      <c r="F641" s="117">
        <v>3815</v>
      </c>
      <c r="G641" s="117">
        <v>33570</v>
      </c>
      <c r="H641" s="117">
        <v>1573795</v>
      </c>
      <c r="I641" s="117">
        <v>18257760</v>
      </c>
    </row>
    <row r="642" spans="1:9" x14ac:dyDescent="0.25">
      <c r="A642" s="116" t="s">
        <v>142</v>
      </c>
      <c r="B642" s="116" t="s">
        <v>150</v>
      </c>
      <c r="C642" s="116" t="s">
        <v>97</v>
      </c>
      <c r="D642" s="117">
        <v>2955</v>
      </c>
      <c r="E642" s="117">
        <v>48915</v>
      </c>
      <c r="F642" s="117">
        <v>1180</v>
      </c>
      <c r="G642" s="117">
        <v>6420</v>
      </c>
      <c r="H642" s="117">
        <v>300750</v>
      </c>
      <c r="I642" s="117">
        <v>3192675</v>
      </c>
    </row>
    <row r="643" spans="1:9" x14ac:dyDescent="0.25">
      <c r="A643" s="116" t="s">
        <v>142</v>
      </c>
      <c r="B643" s="116" t="s">
        <v>151</v>
      </c>
      <c r="C643" s="116" t="s">
        <v>96</v>
      </c>
      <c r="D643" s="117">
        <v>1925</v>
      </c>
      <c r="E643" s="117">
        <v>29825</v>
      </c>
      <c r="F643" s="117">
        <v>615</v>
      </c>
      <c r="G643" s="117">
        <v>3670</v>
      </c>
      <c r="H643" s="117">
        <v>164250</v>
      </c>
      <c r="I643" s="117">
        <v>1697555</v>
      </c>
    </row>
    <row r="644" spans="1:9" x14ac:dyDescent="0.25">
      <c r="A644" s="116" t="s">
        <v>142</v>
      </c>
      <c r="B644" s="116" t="s">
        <v>152</v>
      </c>
      <c r="C644" s="116" t="s">
        <v>95</v>
      </c>
      <c r="D644" s="117">
        <v>1225</v>
      </c>
      <c r="E644" s="117">
        <v>19850</v>
      </c>
      <c r="F644" s="117">
        <v>480</v>
      </c>
      <c r="G644" s="117">
        <v>2760</v>
      </c>
      <c r="H644" s="117">
        <v>117955</v>
      </c>
      <c r="I644" s="117">
        <v>1315460</v>
      </c>
    </row>
    <row r="645" spans="1:9" x14ac:dyDescent="0.25">
      <c r="A645" s="116" t="s">
        <v>142</v>
      </c>
      <c r="B645" s="116" t="s">
        <v>153</v>
      </c>
      <c r="C645" s="116" t="s">
        <v>106</v>
      </c>
      <c r="D645" s="117">
        <v>710</v>
      </c>
      <c r="E645" s="117">
        <v>7395</v>
      </c>
      <c r="F645" s="117">
        <v>260</v>
      </c>
      <c r="G645" s="117">
        <v>685</v>
      </c>
      <c r="H645" s="117">
        <v>37175</v>
      </c>
      <c r="I645" s="117">
        <v>345430</v>
      </c>
    </row>
    <row r="646" spans="1:9" x14ac:dyDescent="0.25">
      <c r="A646" s="116" t="s">
        <v>142</v>
      </c>
      <c r="B646" s="116" t="s">
        <v>154</v>
      </c>
      <c r="C646" s="116" t="s">
        <v>94</v>
      </c>
      <c r="D646" s="117">
        <v>9840</v>
      </c>
      <c r="E646" s="117">
        <v>106805</v>
      </c>
      <c r="F646" s="117">
        <v>4930</v>
      </c>
      <c r="G646" s="117">
        <v>23275</v>
      </c>
      <c r="H646" s="117">
        <v>1640310</v>
      </c>
      <c r="I646" s="117">
        <v>18307455</v>
      </c>
    </row>
    <row r="647" spans="1:9" x14ac:dyDescent="0.25">
      <c r="A647" s="116" t="s">
        <v>142</v>
      </c>
      <c r="B647" s="116" t="s">
        <v>155</v>
      </c>
      <c r="C647" s="116" t="s">
        <v>260</v>
      </c>
      <c r="D647" s="117">
        <v>1050</v>
      </c>
      <c r="E647" s="117">
        <v>17170</v>
      </c>
      <c r="F647" s="117">
        <v>435</v>
      </c>
      <c r="G647" s="117">
        <v>2015</v>
      </c>
      <c r="H647" s="117">
        <v>105170</v>
      </c>
      <c r="I647" s="117">
        <v>1117530</v>
      </c>
    </row>
    <row r="648" spans="1:9" x14ac:dyDescent="0.25">
      <c r="A648" s="116" t="s">
        <v>142</v>
      </c>
      <c r="B648" s="116" t="s">
        <v>156</v>
      </c>
      <c r="C648" s="116" t="s">
        <v>261</v>
      </c>
      <c r="D648" s="117">
        <v>1070</v>
      </c>
      <c r="E648" s="117">
        <v>18695</v>
      </c>
      <c r="F648" s="117">
        <v>400</v>
      </c>
      <c r="G648" s="117">
        <v>2240</v>
      </c>
      <c r="H648" s="117">
        <v>104420</v>
      </c>
      <c r="I648" s="117">
        <v>1027290</v>
      </c>
    </row>
    <row r="649" spans="1:9" x14ac:dyDescent="0.25">
      <c r="A649" s="116" t="s">
        <v>142</v>
      </c>
      <c r="B649" s="116" t="s">
        <v>157</v>
      </c>
      <c r="C649" s="116" t="s">
        <v>262</v>
      </c>
      <c r="D649" s="117">
        <v>675</v>
      </c>
      <c r="E649" s="117">
        <v>9645</v>
      </c>
      <c r="F649" s="117">
        <v>235</v>
      </c>
      <c r="G649" s="117">
        <v>2635</v>
      </c>
      <c r="H649" s="117">
        <v>125685</v>
      </c>
      <c r="I649" s="117">
        <v>1271465</v>
      </c>
    </row>
    <row r="650" spans="1:9" x14ac:dyDescent="0.25">
      <c r="A650" s="116" t="s">
        <v>142</v>
      </c>
      <c r="B650" s="116" t="s">
        <v>158</v>
      </c>
      <c r="C650" s="116" t="s">
        <v>263</v>
      </c>
      <c r="D650" s="117">
        <v>1635</v>
      </c>
      <c r="E650" s="117">
        <v>24410</v>
      </c>
      <c r="F650" s="117">
        <v>505</v>
      </c>
      <c r="G650" s="117">
        <v>2265</v>
      </c>
      <c r="H650" s="117">
        <v>104840</v>
      </c>
      <c r="I650" s="117">
        <v>985715</v>
      </c>
    </row>
    <row r="651" spans="1:9" x14ac:dyDescent="0.25">
      <c r="A651" s="116" t="s">
        <v>142</v>
      </c>
      <c r="B651" s="116" t="s">
        <v>159</v>
      </c>
      <c r="C651" s="116" t="s">
        <v>105</v>
      </c>
      <c r="D651" s="117">
        <v>2180</v>
      </c>
      <c r="E651" s="117">
        <v>20250</v>
      </c>
      <c r="F651" s="117">
        <v>620</v>
      </c>
      <c r="G651" s="117">
        <v>2290</v>
      </c>
      <c r="H651" s="117">
        <v>148590</v>
      </c>
      <c r="I651" s="117">
        <v>1444395</v>
      </c>
    </row>
    <row r="652" spans="1:9" x14ac:dyDescent="0.25">
      <c r="A652" s="116" t="s">
        <v>142</v>
      </c>
      <c r="B652" s="116" t="s">
        <v>160</v>
      </c>
      <c r="C652" s="116" t="s">
        <v>264</v>
      </c>
      <c r="D652" s="117">
        <v>2815</v>
      </c>
      <c r="E652" s="117">
        <v>28010</v>
      </c>
      <c r="F652" s="117">
        <v>510</v>
      </c>
      <c r="G652" s="117">
        <v>2590</v>
      </c>
      <c r="H652" s="117">
        <v>137530</v>
      </c>
      <c r="I652" s="117">
        <v>1486355</v>
      </c>
    </row>
    <row r="653" spans="1:9" x14ac:dyDescent="0.25">
      <c r="A653" s="116" t="s">
        <v>142</v>
      </c>
      <c r="B653" s="116" t="s">
        <v>161</v>
      </c>
      <c r="C653" s="116" t="s">
        <v>265</v>
      </c>
      <c r="D653" s="117">
        <v>9115</v>
      </c>
      <c r="E653" s="117">
        <v>148385</v>
      </c>
      <c r="F653" s="117">
        <v>3655</v>
      </c>
      <c r="G653" s="117">
        <v>21585</v>
      </c>
      <c r="H653" s="117">
        <v>1119365</v>
      </c>
      <c r="I653" s="117">
        <v>12005305</v>
      </c>
    </row>
    <row r="654" spans="1:9" x14ac:dyDescent="0.25">
      <c r="A654" s="116" t="s">
        <v>142</v>
      </c>
      <c r="B654" s="116" t="s">
        <v>162</v>
      </c>
      <c r="C654" s="116" t="s">
        <v>266</v>
      </c>
      <c r="D654" s="117">
        <v>18030</v>
      </c>
      <c r="E654" s="117">
        <v>242585</v>
      </c>
      <c r="F654" s="117">
        <v>7370</v>
      </c>
      <c r="G654" s="117">
        <v>36070</v>
      </c>
      <c r="H654" s="117">
        <v>2018950</v>
      </c>
      <c r="I654" s="117">
        <v>21763460</v>
      </c>
    </row>
    <row r="655" spans="1:9" x14ac:dyDescent="0.25">
      <c r="A655" s="116" t="s">
        <v>142</v>
      </c>
      <c r="B655" s="116" t="s">
        <v>163</v>
      </c>
      <c r="C655" s="116" t="s">
        <v>267</v>
      </c>
      <c r="D655" s="117">
        <v>4945</v>
      </c>
      <c r="E655" s="117">
        <v>68320</v>
      </c>
      <c r="F655" s="117">
        <v>1470</v>
      </c>
      <c r="G655" s="117">
        <v>7300</v>
      </c>
      <c r="H655" s="117">
        <v>359085</v>
      </c>
      <c r="I655" s="117">
        <v>3591360</v>
      </c>
    </row>
    <row r="656" spans="1:9" x14ac:dyDescent="0.25">
      <c r="A656" s="116" t="s">
        <v>142</v>
      </c>
      <c r="B656" s="116" t="s">
        <v>164</v>
      </c>
      <c r="C656" s="116" t="s">
        <v>268</v>
      </c>
      <c r="D656" s="117">
        <v>600</v>
      </c>
      <c r="E656" s="117">
        <v>7675</v>
      </c>
      <c r="F656" s="117">
        <v>190</v>
      </c>
      <c r="G656" s="117">
        <v>725</v>
      </c>
      <c r="H656" s="117">
        <v>46240</v>
      </c>
      <c r="I656" s="117">
        <v>602330</v>
      </c>
    </row>
    <row r="657" spans="1:9" x14ac:dyDescent="0.25">
      <c r="A657" s="116" t="s">
        <v>142</v>
      </c>
      <c r="B657" s="116" t="s">
        <v>165</v>
      </c>
      <c r="C657" s="116" t="s">
        <v>269</v>
      </c>
      <c r="D657" s="117">
        <v>2070</v>
      </c>
      <c r="E657" s="117">
        <v>27830</v>
      </c>
      <c r="F657" s="117">
        <v>540</v>
      </c>
      <c r="G657" s="117">
        <v>2765</v>
      </c>
      <c r="H657" s="117">
        <v>120160</v>
      </c>
      <c r="I657" s="117">
        <v>1168160</v>
      </c>
    </row>
    <row r="658" spans="1:9" x14ac:dyDescent="0.25">
      <c r="A658" s="116" t="s">
        <v>142</v>
      </c>
      <c r="B658" s="116" t="s">
        <v>166</v>
      </c>
      <c r="C658" s="116" t="s">
        <v>270</v>
      </c>
      <c r="D658" s="117">
        <v>3820</v>
      </c>
      <c r="E658" s="117">
        <v>42030</v>
      </c>
      <c r="F658" s="117">
        <v>1010</v>
      </c>
      <c r="G658" s="117">
        <v>5370</v>
      </c>
      <c r="H658" s="117">
        <v>264425</v>
      </c>
      <c r="I658" s="117">
        <v>2638725</v>
      </c>
    </row>
    <row r="659" spans="1:9" x14ac:dyDescent="0.25">
      <c r="A659" s="116" t="s">
        <v>142</v>
      </c>
      <c r="B659" s="116" t="s">
        <v>167</v>
      </c>
      <c r="C659" s="116" t="s">
        <v>271</v>
      </c>
      <c r="D659" s="117">
        <v>1505</v>
      </c>
      <c r="E659" s="117">
        <v>23180</v>
      </c>
      <c r="F659" s="117">
        <v>480</v>
      </c>
      <c r="G659" s="117">
        <v>3670</v>
      </c>
      <c r="H659" s="117">
        <v>197400</v>
      </c>
      <c r="I659" s="117">
        <v>1910950</v>
      </c>
    </row>
    <row r="660" spans="1:9" x14ac:dyDescent="0.25">
      <c r="A660" s="116" t="s">
        <v>142</v>
      </c>
      <c r="B660" s="116" t="s">
        <v>168</v>
      </c>
      <c r="C660" s="116" t="s">
        <v>272</v>
      </c>
      <c r="D660" s="117">
        <v>1100</v>
      </c>
      <c r="E660" s="117">
        <v>17580</v>
      </c>
      <c r="F660" s="117">
        <v>305</v>
      </c>
      <c r="G660" s="117">
        <v>1930</v>
      </c>
      <c r="H660" s="117">
        <v>94435</v>
      </c>
      <c r="I660" s="117">
        <v>906205</v>
      </c>
    </row>
    <row r="661" spans="1:9" x14ac:dyDescent="0.25">
      <c r="A661" s="116" t="s">
        <v>142</v>
      </c>
      <c r="B661" s="116" t="s">
        <v>169</v>
      </c>
      <c r="C661" s="116" t="s">
        <v>273</v>
      </c>
      <c r="D661" s="117">
        <v>2350</v>
      </c>
      <c r="E661" s="117">
        <v>16785</v>
      </c>
      <c r="F661" s="117">
        <v>745</v>
      </c>
      <c r="G661" s="117">
        <v>2450</v>
      </c>
      <c r="H661" s="117">
        <v>171650</v>
      </c>
      <c r="I661" s="117">
        <v>1730055</v>
      </c>
    </row>
    <row r="662" spans="1:9" x14ac:dyDescent="0.25">
      <c r="A662" s="116" t="s">
        <v>142</v>
      </c>
      <c r="B662" s="116" t="s">
        <v>170</v>
      </c>
      <c r="C662" s="116" t="s">
        <v>274</v>
      </c>
      <c r="D662" s="117">
        <v>2470</v>
      </c>
      <c r="E662" s="117">
        <v>48055</v>
      </c>
      <c r="F662" s="117">
        <v>1060</v>
      </c>
      <c r="G662" s="117">
        <v>4920</v>
      </c>
      <c r="H662" s="117">
        <v>229800</v>
      </c>
      <c r="I662" s="117">
        <v>2451080</v>
      </c>
    </row>
    <row r="663" spans="1:9" x14ac:dyDescent="0.25">
      <c r="A663" s="116" t="s">
        <v>142</v>
      </c>
      <c r="B663" s="116" t="s">
        <v>171</v>
      </c>
      <c r="C663" s="116" t="s">
        <v>275</v>
      </c>
      <c r="D663" s="117">
        <v>2710</v>
      </c>
      <c r="E663" s="117">
        <v>36330</v>
      </c>
      <c r="F663" s="117">
        <v>790</v>
      </c>
      <c r="G663" s="117">
        <v>2945</v>
      </c>
      <c r="H663" s="117">
        <v>159735</v>
      </c>
      <c r="I663" s="117">
        <v>1757415</v>
      </c>
    </row>
    <row r="664" spans="1:9" x14ac:dyDescent="0.25">
      <c r="A664" s="116" t="s">
        <v>142</v>
      </c>
      <c r="B664" s="116" t="s">
        <v>172</v>
      </c>
      <c r="C664" s="116" t="s">
        <v>276</v>
      </c>
      <c r="D664" s="117">
        <v>485</v>
      </c>
      <c r="E664" s="117">
        <v>5400</v>
      </c>
      <c r="F664" s="117">
        <v>110</v>
      </c>
      <c r="G664" s="117">
        <v>445</v>
      </c>
      <c r="H664" s="117">
        <v>19000</v>
      </c>
      <c r="I664" s="117">
        <v>170695</v>
      </c>
    </row>
    <row r="665" spans="1:9" x14ac:dyDescent="0.25">
      <c r="A665" s="116" t="s">
        <v>142</v>
      </c>
      <c r="B665" s="116" t="s">
        <v>173</v>
      </c>
      <c r="C665" s="116" t="s">
        <v>277</v>
      </c>
      <c r="D665" s="117">
        <v>2185</v>
      </c>
      <c r="E665" s="117">
        <v>38035</v>
      </c>
      <c r="F665" s="117">
        <v>570</v>
      </c>
      <c r="G665" s="117">
        <v>2855</v>
      </c>
      <c r="H665" s="117">
        <v>152790</v>
      </c>
      <c r="I665" s="117">
        <v>1694640</v>
      </c>
    </row>
    <row r="666" spans="1:9" x14ac:dyDescent="0.25">
      <c r="A666" s="116" t="s">
        <v>142</v>
      </c>
      <c r="B666" s="116" t="s">
        <v>174</v>
      </c>
      <c r="C666" s="116" t="s">
        <v>93</v>
      </c>
      <c r="D666" s="117">
        <v>2230</v>
      </c>
      <c r="E666" s="117">
        <v>20870</v>
      </c>
      <c r="F666" s="117">
        <v>595</v>
      </c>
      <c r="G666" s="117">
        <v>2325</v>
      </c>
      <c r="H666" s="117">
        <v>127610</v>
      </c>
      <c r="I666" s="117">
        <v>1243555</v>
      </c>
    </row>
    <row r="667" spans="1:9" x14ac:dyDescent="0.25">
      <c r="A667" s="116" t="s">
        <v>142</v>
      </c>
      <c r="B667" s="116" t="s">
        <v>175</v>
      </c>
      <c r="C667" s="116" t="s">
        <v>278</v>
      </c>
      <c r="D667" s="117">
        <v>2595</v>
      </c>
      <c r="E667" s="117">
        <v>56865</v>
      </c>
      <c r="F667" s="117">
        <v>1110</v>
      </c>
      <c r="G667" s="117">
        <v>7260</v>
      </c>
      <c r="H667" s="117">
        <v>327265</v>
      </c>
      <c r="I667" s="117">
        <v>3334085</v>
      </c>
    </row>
    <row r="668" spans="1:9" x14ac:dyDescent="0.25">
      <c r="A668" s="116" t="s">
        <v>142</v>
      </c>
      <c r="B668" s="116" t="s">
        <v>176</v>
      </c>
      <c r="C668" s="116" t="s">
        <v>279</v>
      </c>
      <c r="D668" s="117">
        <v>2865</v>
      </c>
      <c r="E668" s="117">
        <v>49530</v>
      </c>
      <c r="F668" s="117">
        <v>1080</v>
      </c>
      <c r="G668" s="117">
        <v>5605</v>
      </c>
      <c r="H668" s="117">
        <v>272050</v>
      </c>
      <c r="I668" s="117">
        <v>2924050</v>
      </c>
    </row>
    <row r="669" spans="1:9" x14ac:dyDescent="0.25">
      <c r="A669" s="116" t="s">
        <v>142</v>
      </c>
      <c r="B669" s="116" t="s">
        <v>177</v>
      </c>
      <c r="C669" s="116" t="s">
        <v>280</v>
      </c>
      <c r="D669" s="117">
        <v>7895</v>
      </c>
      <c r="E669" s="117">
        <v>142635</v>
      </c>
      <c r="F669" s="117">
        <v>2960</v>
      </c>
      <c r="G669" s="117">
        <v>25060</v>
      </c>
      <c r="H669" s="117">
        <v>1472150</v>
      </c>
      <c r="I669" s="117">
        <v>17674935</v>
      </c>
    </row>
    <row r="670" spans="1:9" x14ac:dyDescent="0.25">
      <c r="A670" s="116" t="s">
        <v>142</v>
      </c>
      <c r="B670" s="116" t="s">
        <v>178</v>
      </c>
      <c r="C670" s="116" t="s">
        <v>92</v>
      </c>
      <c r="D670" s="117">
        <v>2730</v>
      </c>
      <c r="E670" s="117">
        <v>43245</v>
      </c>
      <c r="F670" s="117">
        <v>885</v>
      </c>
      <c r="G670" s="117">
        <v>5350</v>
      </c>
      <c r="H670" s="117">
        <v>240440</v>
      </c>
      <c r="I670" s="117">
        <v>2440150</v>
      </c>
    </row>
    <row r="671" spans="1:9" x14ac:dyDescent="0.25">
      <c r="A671" s="116" t="s">
        <v>142</v>
      </c>
      <c r="B671" s="116" t="s">
        <v>179</v>
      </c>
      <c r="C671" s="116" t="s">
        <v>91</v>
      </c>
      <c r="D671" s="117">
        <v>1710</v>
      </c>
      <c r="E671" s="117">
        <v>26910</v>
      </c>
      <c r="F671" s="117">
        <v>660</v>
      </c>
      <c r="G671" s="117">
        <v>3585</v>
      </c>
      <c r="H671" s="117">
        <v>174010</v>
      </c>
      <c r="I671" s="117">
        <v>1790330</v>
      </c>
    </row>
    <row r="672" spans="1:9" x14ac:dyDescent="0.25">
      <c r="A672" s="116" t="s">
        <v>142</v>
      </c>
      <c r="B672" s="116" t="s">
        <v>180</v>
      </c>
      <c r="C672" s="116" t="s">
        <v>281</v>
      </c>
      <c r="D672" s="117">
        <v>4195</v>
      </c>
      <c r="E672" s="117">
        <v>63920</v>
      </c>
      <c r="F672" s="117">
        <v>1180</v>
      </c>
      <c r="G672" s="117">
        <v>5920</v>
      </c>
      <c r="H672" s="117">
        <v>323000</v>
      </c>
      <c r="I672" s="117">
        <v>3573160</v>
      </c>
    </row>
    <row r="673" spans="1:9" x14ac:dyDescent="0.25">
      <c r="A673" s="116" t="s">
        <v>142</v>
      </c>
      <c r="B673" s="116" t="s">
        <v>181</v>
      </c>
      <c r="C673" s="116" t="s">
        <v>282</v>
      </c>
      <c r="D673" s="117">
        <v>4685</v>
      </c>
      <c r="E673" s="117">
        <v>44910</v>
      </c>
      <c r="F673" s="117">
        <v>1365</v>
      </c>
      <c r="G673" s="117">
        <v>4425</v>
      </c>
      <c r="H673" s="117">
        <v>265610</v>
      </c>
      <c r="I673" s="117">
        <v>2649590</v>
      </c>
    </row>
    <row r="674" spans="1:9" x14ac:dyDescent="0.25">
      <c r="A674" s="116" t="s">
        <v>142</v>
      </c>
      <c r="B674" s="116" t="s">
        <v>182</v>
      </c>
      <c r="C674" s="116" t="s">
        <v>90</v>
      </c>
      <c r="D674" s="117">
        <v>985</v>
      </c>
      <c r="E674" s="117">
        <v>10610</v>
      </c>
      <c r="F674" s="117">
        <v>280</v>
      </c>
      <c r="G674" s="117">
        <v>1825</v>
      </c>
      <c r="H674" s="117">
        <v>94795</v>
      </c>
      <c r="I674" s="117">
        <v>965715</v>
      </c>
    </row>
    <row r="675" spans="1:9" x14ac:dyDescent="0.25">
      <c r="A675" s="116" t="s">
        <v>142</v>
      </c>
      <c r="B675" s="116" t="s">
        <v>183</v>
      </c>
      <c r="C675" s="116" t="s">
        <v>283</v>
      </c>
      <c r="D675" s="117">
        <v>14040</v>
      </c>
      <c r="E675" s="117">
        <v>189680</v>
      </c>
      <c r="F675" s="117">
        <v>4515</v>
      </c>
      <c r="G675" s="117">
        <v>21740</v>
      </c>
      <c r="H675" s="117">
        <v>1123120</v>
      </c>
      <c r="I675" s="117">
        <v>12033535</v>
      </c>
    </row>
    <row r="676" spans="1:9" x14ac:dyDescent="0.25">
      <c r="A676" s="116" t="s">
        <v>142</v>
      </c>
      <c r="B676" s="116" t="s">
        <v>386</v>
      </c>
      <c r="C676" s="116" t="s">
        <v>184</v>
      </c>
      <c r="D676" s="117">
        <v>2210</v>
      </c>
      <c r="E676" s="117">
        <v>17730</v>
      </c>
      <c r="F676" s="117">
        <v>1110</v>
      </c>
      <c r="G676" s="117">
        <v>4640</v>
      </c>
      <c r="H676" s="117">
        <v>335390</v>
      </c>
      <c r="I676" s="117">
        <v>3386745</v>
      </c>
    </row>
    <row r="677" spans="1:9" x14ac:dyDescent="0.25">
      <c r="A677" s="116" t="s">
        <v>142</v>
      </c>
      <c r="B677" s="116" t="s">
        <v>101</v>
      </c>
      <c r="C677" s="116" t="s">
        <v>185</v>
      </c>
      <c r="D677" s="117">
        <v>1480</v>
      </c>
      <c r="E677" s="117">
        <v>12195</v>
      </c>
      <c r="F677" s="117">
        <v>560</v>
      </c>
      <c r="G677" s="117">
        <v>2125</v>
      </c>
      <c r="H677" s="117">
        <v>168265</v>
      </c>
      <c r="I677" s="117">
        <v>1645520</v>
      </c>
    </row>
    <row r="678" spans="1:9" x14ac:dyDescent="0.25">
      <c r="A678" s="116" t="s">
        <v>142</v>
      </c>
      <c r="B678" s="116" t="s">
        <v>186</v>
      </c>
      <c r="C678" s="116" t="s">
        <v>285</v>
      </c>
      <c r="D678" s="117">
        <v>5810</v>
      </c>
      <c r="E678" s="117">
        <v>86315</v>
      </c>
      <c r="F678" s="117">
        <v>1935</v>
      </c>
      <c r="G678" s="117">
        <v>11590</v>
      </c>
      <c r="H678" s="117">
        <v>619155</v>
      </c>
      <c r="I678" s="117">
        <v>6437940</v>
      </c>
    </row>
    <row r="679" spans="1:9" x14ac:dyDescent="0.25">
      <c r="A679" s="116" t="s">
        <v>142</v>
      </c>
      <c r="B679" s="116" t="s">
        <v>187</v>
      </c>
      <c r="C679" s="116" t="s">
        <v>286</v>
      </c>
      <c r="D679" s="117">
        <v>3310</v>
      </c>
      <c r="E679" s="117">
        <v>18660</v>
      </c>
      <c r="F679" s="117">
        <v>875</v>
      </c>
      <c r="G679" s="117">
        <v>2640</v>
      </c>
      <c r="H679" s="117">
        <v>194005</v>
      </c>
      <c r="I679" s="117">
        <v>1924380</v>
      </c>
    </row>
    <row r="680" spans="1:9" x14ac:dyDescent="0.25">
      <c r="A680" s="116" t="s">
        <v>142</v>
      </c>
      <c r="B680" s="116" t="s">
        <v>188</v>
      </c>
      <c r="C680" s="116" t="s">
        <v>287</v>
      </c>
      <c r="D680" s="117">
        <v>10490</v>
      </c>
      <c r="E680" s="117">
        <v>227460</v>
      </c>
      <c r="F680" s="117">
        <v>4520</v>
      </c>
      <c r="G680" s="117">
        <v>61440</v>
      </c>
      <c r="H680" s="117">
        <v>3192585</v>
      </c>
      <c r="I680" s="117">
        <v>39743090</v>
      </c>
    </row>
    <row r="681" spans="1:9" x14ac:dyDescent="0.25">
      <c r="A681" s="116" t="s">
        <v>142</v>
      </c>
      <c r="B681" s="116" t="s">
        <v>189</v>
      </c>
      <c r="C681" s="116" t="s">
        <v>288</v>
      </c>
      <c r="D681" s="117">
        <v>1075</v>
      </c>
      <c r="E681" s="117">
        <v>13210</v>
      </c>
      <c r="F681" s="117">
        <v>360</v>
      </c>
      <c r="G681" s="117">
        <v>1565</v>
      </c>
      <c r="H681" s="117">
        <v>72135</v>
      </c>
      <c r="I681" s="117">
        <v>738180</v>
      </c>
    </row>
    <row r="682" spans="1:9" x14ac:dyDescent="0.25">
      <c r="A682" s="116" t="s">
        <v>142</v>
      </c>
      <c r="B682" s="116" t="s">
        <v>190</v>
      </c>
      <c r="C682" s="116" t="s">
        <v>89</v>
      </c>
      <c r="D682" s="117">
        <v>705</v>
      </c>
      <c r="E682" s="117">
        <v>14025</v>
      </c>
      <c r="F682" s="117">
        <v>295</v>
      </c>
      <c r="G682" s="117">
        <v>2380</v>
      </c>
      <c r="H682" s="117">
        <v>97330</v>
      </c>
      <c r="I682" s="117">
        <v>897755</v>
      </c>
    </row>
    <row r="683" spans="1:9" x14ac:dyDescent="0.25">
      <c r="A683" s="116" t="s">
        <v>142</v>
      </c>
      <c r="B683" s="116" t="s">
        <v>191</v>
      </c>
      <c r="C683" s="116" t="s">
        <v>289</v>
      </c>
      <c r="D683" s="117">
        <v>790</v>
      </c>
      <c r="E683" s="117">
        <v>19010</v>
      </c>
      <c r="F683" s="117">
        <v>300</v>
      </c>
      <c r="G683" s="117">
        <v>1680</v>
      </c>
      <c r="H683" s="117">
        <v>73640</v>
      </c>
      <c r="I683" s="117">
        <v>859150</v>
      </c>
    </row>
    <row r="684" spans="1:9" x14ac:dyDescent="0.25">
      <c r="A684" s="116" t="s">
        <v>142</v>
      </c>
      <c r="B684" s="116" t="s">
        <v>192</v>
      </c>
      <c r="C684" s="116" t="s">
        <v>290</v>
      </c>
      <c r="D684" s="117">
        <v>5940</v>
      </c>
      <c r="E684" s="117">
        <v>82465</v>
      </c>
      <c r="F684" s="117">
        <v>2085</v>
      </c>
      <c r="G684" s="117">
        <v>11160</v>
      </c>
      <c r="H684" s="117">
        <v>557350</v>
      </c>
      <c r="I684" s="117">
        <v>6262320</v>
      </c>
    </row>
    <row r="685" spans="1:9" x14ac:dyDescent="0.25">
      <c r="A685" s="116" t="s">
        <v>142</v>
      </c>
      <c r="B685" s="116" t="s">
        <v>193</v>
      </c>
      <c r="C685" s="116" t="s">
        <v>291</v>
      </c>
      <c r="D685" s="117">
        <v>2055</v>
      </c>
      <c r="E685" s="117">
        <v>27050</v>
      </c>
      <c r="F685" s="117">
        <v>545</v>
      </c>
      <c r="G685" s="117">
        <v>2530</v>
      </c>
      <c r="H685" s="117">
        <v>119670</v>
      </c>
      <c r="I685" s="117">
        <v>1146285</v>
      </c>
    </row>
    <row r="686" spans="1:9" x14ac:dyDescent="0.25">
      <c r="A686" s="116" t="s">
        <v>142</v>
      </c>
      <c r="B686" s="116" t="s">
        <v>194</v>
      </c>
      <c r="C686" s="116" t="s">
        <v>292</v>
      </c>
      <c r="D686" s="117">
        <v>750</v>
      </c>
      <c r="E686" s="117">
        <v>7445</v>
      </c>
      <c r="F686" s="117">
        <v>285</v>
      </c>
      <c r="G686" s="117">
        <v>850</v>
      </c>
      <c r="H686" s="117">
        <v>46475</v>
      </c>
      <c r="I686" s="117">
        <v>447160</v>
      </c>
    </row>
    <row r="687" spans="1:9" x14ac:dyDescent="0.25">
      <c r="A687" s="116" t="s">
        <v>142</v>
      </c>
      <c r="B687" s="116" t="s">
        <v>195</v>
      </c>
      <c r="C687" s="116" t="s">
        <v>293</v>
      </c>
      <c r="D687" s="117">
        <v>1475</v>
      </c>
      <c r="E687" s="117">
        <v>18690</v>
      </c>
      <c r="F687" s="117">
        <v>600</v>
      </c>
      <c r="G687" s="117">
        <v>2740</v>
      </c>
      <c r="H687" s="117">
        <v>169620</v>
      </c>
      <c r="I687" s="117">
        <v>1706430</v>
      </c>
    </row>
    <row r="688" spans="1:9" x14ac:dyDescent="0.25">
      <c r="A688" s="116" t="s">
        <v>142</v>
      </c>
      <c r="B688" s="116" t="s">
        <v>196</v>
      </c>
      <c r="C688" s="116" t="s">
        <v>294</v>
      </c>
      <c r="D688" s="117">
        <v>14810</v>
      </c>
      <c r="E688" s="117">
        <v>322990</v>
      </c>
      <c r="F688" s="117">
        <v>7370</v>
      </c>
      <c r="G688" s="117">
        <v>58925</v>
      </c>
      <c r="H688" s="117">
        <v>4119280</v>
      </c>
      <c r="I688" s="117">
        <v>51976790</v>
      </c>
    </row>
    <row r="689" spans="1:9" x14ac:dyDescent="0.25">
      <c r="A689" s="116" t="s">
        <v>142</v>
      </c>
      <c r="B689" s="116" t="s">
        <v>197</v>
      </c>
      <c r="C689" s="116" t="s">
        <v>295</v>
      </c>
      <c r="D689" s="117">
        <v>9840</v>
      </c>
      <c r="E689" s="117">
        <v>102315</v>
      </c>
      <c r="F689" s="117">
        <v>2680</v>
      </c>
      <c r="G689" s="117">
        <v>10670</v>
      </c>
      <c r="H689" s="117">
        <v>630025</v>
      </c>
      <c r="I689" s="117">
        <v>6278795</v>
      </c>
    </row>
    <row r="690" spans="1:9" x14ac:dyDescent="0.25">
      <c r="A690" s="116" t="s">
        <v>142</v>
      </c>
      <c r="B690" s="116" t="s">
        <v>198</v>
      </c>
      <c r="C690" s="116" t="s">
        <v>296</v>
      </c>
      <c r="D690" s="117">
        <v>6640</v>
      </c>
      <c r="E690" s="117">
        <v>116175</v>
      </c>
      <c r="F690" s="117">
        <v>2145</v>
      </c>
      <c r="G690" s="117">
        <v>10045</v>
      </c>
      <c r="H690" s="117">
        <v>462925</v>
      </c>
      <c r="I690" s="117">
        <v>4835845</v>
      </c>
    </row>
    <row r="691" spans="1:9" x14ac:dyDescent="0.25">
      <c r="A691" s="116" t="s">
        <v>142</v>
      </c>
      <c r="B691" s="116" t="s">
        <v>199</v>
      </c>
      <c r="C691" s="116" t="s">
        <v>297</v>
      </c>
      <c r="D691" s="117">
        <v>715</v>
      </c>
      <c r="E691" s="117">
        <v>13235</v>
      </c>
      <c r="F691" s="117">
        <v>330</v>
      </c>
      <c r="G691" s="117">
        <v>2390</v>
      </c>
      <c r="H691" s="117">
        <v>125265</v>
      </c>
      <c r="I691" s="117">
        <v>1220280</v>
      </c>
    </row>
    <row r="692" spans="1:9" x14ac:dyDescent="0.25">
      <c r="A692" s="116" t="s">
        <v>142</v>
      </c>
      <c r="B692" s="116" t="s">
        <v>200</v>
      </c>
      <c r="C692" s="116" t="s">
        <v>298</v>
      </c>
      <c r="D692" s="117">
        <v>3345</v>
      </c>
      <c r="E692" s="117">
        <v>65755</v>
      </c>
      <c r="F692" s="117">
        <v>1310</v>
      </c>
      <c r="G692" s="117">
        <v>6870</v>
      </c>
      <c r="H692" s="117">
        <v>355465</v>
      </c>
      <c r="I692" s="117">
        <v>3696370</v>
      </c>
    </row>
    <row r="693" spans="1:9" x14ac:dyDescent="0.25">
      <c r="A693" s="116" t="s">
        <v>142</v>
      </c>
      <c r="B693" s="116" t="s">
        <v>201</v>
      </c>
      <c r="C693" s="116" t="s">
        <v>299</v>
      </c>
      <c r="D693" s="117">
        <v>6345</v>
      </c>
      <c r="E693" s="117">
        <v>107785</v>
      </c>
      <c r="F693" s="117">
        <v>2635</v>
      </c>
      <c r="G693" s="117">
        <v>13955</v>
      </c>
      <c r="H693" s="117">
        <v>644585</v>
      </c>
      <c r="I693" s="117">
        <v>6787090</v>
      </c>
    </row>
    <row r="694" spans="1:9" x14ac:dyDescent="0.25">
      <c r="A694" s="116" t="s">
        <v>142</v>
      </c>
      <c r="B694" s="116" t="s">
        <v>202</v>
      </c>
      <c r="C694" s="116" t="s">
        <v>300</v>
      </c>
      <c r="D694" s="117">
        <v>1345</v>
      </c>
      <c r="E694" s="117">
        <v>20210</v>
      </c>
      <c r="F694" s="117">
        <v>455</v>
      </c>
      <c r="G694" s="117">
        <v>2680</v>
      </c>
      <c r="H694" s="117">
        <v>124760</v>
      </c>
      <c r="I694" s="117">
        <v>1371170</v>
      </c>
    </row>
    <row r="695" spans="1:9" x14ac:dyDescent="0.25">
      <c r="A695" s="116" t="s">
        <v>142</v>
      </c>
      <c r="B695" s="116" t="s">
        <v>203</v>
      </c>
      <c r="C695" s="116" t="s">
        <v>301</v>
      </c>
      <c r="D695" s="117">
        <v>2040</v>
      </c>
      <c r="E695" s="117">
        <v>24155</v>
      </c>
      <c r="F695" s="117">
        <v>630</v>
      </c>
      <c r="G695" s="117">
        <v>2625</v>
      </c>
      <c r="H695" s="117">
        <v>125845</v>
      </c>
      <c r="I695" s="117">
        <v>1320765</v>
      </c>
    </row>
    <row r="696" spans="1:9" x14ac:dyDescent="0.25">
      <c r="A696" s="116" t="s">
        <v>142</v>
      </c>
      <c r="B696" s="116" t="s">
        <v>204</v>
      </c>
      <c r="C696" s="116" t="s">
        <v>302</v>
      </c>
      <c r="D696" s="117">
        <v>1320</v>
      </c>
      <c r="E696" s="117">
        <v>28350</v>
      </c>
      <c r="F696" s="117">
        <v>500</v>
      </c>
      <c r="G696" s="117">
        <v>3595</v>
      </c>
      <c r="H696" s="117">
        <v>147780</v>
      </c>
      <c r="I696" s="117">
        <v>1541285</v>
      </c>
    </row>
    <row r="697" spans="1:9" x14ac:dyDescent="0.25">
      <c r="A697" s="116" t="s">
        <v>142</v>
      </c>
      <c r="B697" s="116" t="s">
        <v>205</v>
      </c>
      <c r="C697" s="116" t="s">
        <v>303</v>
      </c>
      <c r="D697" s="117">
        <v>4610</v>
      </c>
      <c r="E697" s="117">
        <v>69280</v>
      </c>
      <c r="F697" s="117">
        <v>1675</v>
      </c>
      <c r="G697" s="117">
        <v>8440</v>
      </c>
      <c r="H697" s="117">
        <v>376335</v>
      </c>
      <c r="I697" s="117">
        <v>3716515</v>
      </c>
    </row>
    <row r="698" spans="1:9" x14ac:dyDescent="0.25">
      <c r="A698" s="116" t="s">
        <v>142</v>
      </c>
      <c r="B698" s="116" t="s">
        <v>206</v>
      </c>
      <c r="C698" s="116" t="s">
        <v>104</v>
      </c>
      <c r="D698" s="117">
        <v>9650</v>
      </c>
      <c r="E698" s="117">
        <v>209305</v>
      </c>
      <c r="F698" s="117">
        <v>3270</v>
      </c>
      <c r="G698" s="117">
        <v>28485</v>
      </c>
      <c r="H698" s="117">
        <v>1314090</v>
      </c>
      <c r="I698" s="117">
        <v>15130060</v>
      </c>
    </row>
    <row r="699" spans="1:9" x14ac:dyDescent="0.25">
      <c r="A699" s="116" t="s">
        <v>142</v>
      </c>
      <c r="B699" s="116" t="s">
        <v>207</v>
      </c>
      <c r="C699" s="116" t="s">
        <v>304</v>
      </c>
      <c r="D699" s="117">
        <v>2550</v>
      </c>
      <c r="E699" s="117">
        <v>48115</v>
      </c>
      <c r="F699" s="117">
        <v>1080</v>
      </c>
      <c r="G699" s="117">
        <v>4930</v>
      </c>
      <c r="H699" s="117">
        <v>254220</v>
      </c>
      <c r="I699" s="117">
        <v>2543570</v>
      </c>
    </row>
    <row r="700" spans="1:9" x14ac:dyDescent="0.25">
      <c r="A700" s="116" t="s">
        <v>142</v>
      </c>
      <c r="B700" s="116" t="s">
        <v>208</v>
      </c>
      <c r="C700" s="116" t="s">
        <v>305</v>
      </c>
      <c r="D700" s="117">
        <v>675</v>
      </c>
      <c r="E700" s="117">
        <v>11850</v>
      </c>
      <c r="F700" s="117">
        <v>225</v>
      </c>
      <c r="G700" s="117">
        <v>2535</v>
      </c>
      <c r="H700" s="117">
        <v>139360</v>
      </c>
      <c r="I700" s="117">
        <v>1446785</v>
      </c>
    </row>
    <row r="701" spans="1:9" x14ac:dyDescent="0.25">
      <c r="A701" s="116" t="s">
        <v>142</v>
      </c>
      <c r="B701" s="116" t="s">
        <v>209</v>
      </c>
      <c r="C701" s="116" t="s">
        <v>306</v>
      </c>
      <c r="D701" s="117">
        <v>1460</v>
      </c>
      <c r="E701" s="117">
        <v>17670</v>
      </c>
      <c r="F701" s="117">
        <v>485</v>
      </c>
      <c r="G701" s="117">
        <v>2780</v>
      </c>
      <c r="H701" s="117">
        <v>153465</v>
      </c>
      <c r="I701" s="117">
        <v>1542065</v>
      </c>
    </row>
    <row r="702" spans="1:9" x14ac:dyDescent="0.25">
      <c r="A702" s="116" t="s">
        <v>142</v>
      </c>
      <c r="B702" s="116" t="s">
        <v>210</v>
      </c>
      <c r="C702" s="116" t="s">
        <v>307</v>
      </c>
      <c r="D702" s="117">
        <v>480</v>
      </c>
      <c r="E702" s="117">
        <v>3470</v>
      </c>
      <c r="F702" s="117">
        <v>90</v>
      </c>
      <c r="G702" s="117">
        <v>245</v>
      </c>
      <c r="H702" s="117">
        <v>15845</v>
      </c>
      <c r="I702" s="117">
        <v>140925</v>
      </c>
    </row>
    <row r="703" spans="1:9" x14ac:dyDescent="0.25">
      <c r="A703" s="116" t="s">
        <v>142</v>
      </c>
      <c r="B703" s="116" t="s">
        <v>211</v>
      </c>
      <c r="C703" s="116" t="s">
        <v>308</v>
      </c>
      <c r="D703" s="117">
        <v>5145</v>
      </c>
      <c r="E703" s="117">
        <v>89150</v>
      </c>
      <c r="F703" s="117">
        <v>1505</v>
      </c>
      <c r="G703" s="117">
        <v>8565</v>
      </c>
      <c r="H703" s="117">
        <v>352165</v>
      </c>
      <c r="I703" s="117">
        <v>3485860</v>
      </c>
    </row>
    <row r="704" spans="1:9" x14ac:dyDescent="0.25">
      <c r="A704" s="116" t="s">
        <v>142</v>
      </c>
      <c r="B704" s="116" t="s">
        <v>212</v>
      </c>
      <c r="C704" s="116" t="s">
        <v>309</v>
      </c>
      <c r="D704" s="117">
        <v>2965</v>
      </c>
      <c r="E704" s="117">
        <v>38290</v>
      </c>
      <c r="F704" s="117">
        <v>615</v>
      </c>
      <c r="G704" s="117">
        <v>2435</v>
      </c>
      <c r="H704" s="117">
        <v>125470</v>
      </c>
      <c r="I704" s="117">
        <v>1202260</v>
      </c>
    </row>
    <row r="705" spans="1:9" x14ac:dyDescent="0.25">
      <c r="A705" s="116" t="s">
        <v>142</v>
      </c>
      <c r="B705" s="116" t="s">
        <v>213</v>
      </c>
      <c r="C705" s="116" t="s">
        <v>310</v>
      </c>
      <c r="D705" s="117">
        <v>2820</v>
      </c>
      <c r="E705" s="117">
        <v>48335</v>
      </c>
      <c r="F705" s="117">
        <v>1080</v>
      </c>
      <c r="G705" s="117">
        <v>5375</v>
      </c>
      <c r="H705" s="117">
        <v>266820</v>
      </c>
      <c r="I705" s="117">
        <v>2872905</v>
      </c>
    </row>
    <row r="706" spans="1:9" x14ac:dyDescent="0.25">
      <c r="A706" s="116" t="s">
        <v>142</v>
      </c>
      <c r="B706" s="116" t="s">
        <v>102</v>
      </c>
      <c r="C706" s="116" t="s">
        <v>214</v>
      </c>
      <c r="D706" s="117">
        <v>2260</v>
      </c>
      <c r="E706" s="117">
        <v>21575</v>
      </c>
      <c r="F706" s="117">
        <v>880</v>
      </c>
      <c r="G706" s="117">
        <v>4520</v>
      </c>
      <c r="H706" s="117">
        <v>321865</v>
      </c>
      <c r="I706" s="117">
        <v>3307430</v>
      </c>
    </row>
    <row r="707" spans="1:9" x14ac:dyDescent="0.25">
      <c r="A707" s="116" t="s">
        <v>142</v>
      </c>
      <c r="B707" s="116" t="s">
        <v>215</v>
      </c>
      <c r="C707" s="116" t="s">
        <v>88</v>
      </c>
      <c r="D707" s="117">
        <v>1660</v>
      </c>
      <c r="E707" s="117">
        <v>36135</v>
      </c>
      <c r="F707" s="117">
        <v>480</v>
      </c>
      <c r="G707" s="117">
        <v>3120</v>
      </c>
      <c r="H707" s="117">
        <v>120285</v>
      </c>
      <c r="I707" s="117">
        <v>1251985</v>
      </c>
    </row>
    <row r="708" spans="1:9" x14ac:dyDescent="0.25">
      <c r="A708" s="116" t="s">
        <v>142</v>
      </c>
      <c r="B708" s="116" t="s">
        <v>100</v>
      </c>
      <c r="C708" s="116" t="s">
        <v>216</v>
      </c>
      <c r="D708" s="117">
        <v>670</v>
      </c>
      <c r="E708" s="117">
        <v>6340</v>
      </c>
      <c r="F708" s="117">
        <v>185</v>
      </c>
      <c r="G708" s="117">
        <v>1275</v>
      </c>
      <c r="H708" s="117">
        <v>110995</v>
      </c>
      <c r="I708" s="117">
        <v>906900</v>
      </c>
    </row>
    <row r="709" spans="1:9" x14ac:dyDescent="0.25">
      <c r="A709" s="116" t="s">
        <v>142</v>
      </c>
      <c r="B709" s="116" t="s">
        <v>217</v>
      </c>
      <c r="C709" s="116" t="s">
        <v>311</v>
      </c>
      <c r="D709" s="117">
        <v>2975</v>
      </c>
      <c r="E709" s="117">
        <v>55475</v>
      </c>
      <c r="F709" s="117">
        <v>1130</v>
      </c>
      <c r="G709" s="117">
        <v>4960</v>
      </c>
      <c r="H709" s="117">
        <v>233295</v>
      </c>
      <c r="I709" s="117">
        <v>2236440</v>
      </c>
    </row>
    <row r="710" spans="1:9" x14ac:dyDescent="0.25">
      <c r="A710" s="116" t="s">
        <v>142</v>
      </c>
      <c r="B710" s="116" t="s">
        <v>218</v>
      </c>
      <c r="C710" s="116" t="s">
        <v>312</v>
      </c>
      <c r="D710" s="117">
        <v>770</v>
      </c>
      <c r="E710" s="117">
        <v>10245</v>
      </c>
      <c r="F710" s="117">
        <v>205</v>
      </c>
      <c r="G710" s="117">
        <v>1305</v>
      </c>
      <c r="H710" s="117">
        <v>66215</v>
      </c>
      <c r="I710" s="117">
        <v>643260</v>
      </c>
    </row>
    <row r="711" spans="1:9" x14ac:dyDescent="0.25">
      <c r="A711" s="116" t="s">
        <v>142</v>
      </c>
      <c r="B711" s="116" t="s">
        <v>219</v>
      </c>
      <c r="C711" s="116" t="s">
        <v>313</v>
      </c>
      <c r="D711" s="117">
        <v>3875</v>
      </c>
      <c r="E711" s="117">
        <v>50590</v>
      </c>
      <c r="F711" s="117">
        <v>1085</v>
      </c>
      <c r="G711" s="117">
        <v>3965</v>
      </c>
      <c r="H711" s="117">
        <v>185595</v>
      </c>
      <c r="I711" s="117">
        <v>1856480</v>
      </c>
    </row>
    <row r="712" spans="1:9" x14ac:dyDescent="0.25">
      <c r="A712" s="116" t="s">
        <v>142</v>
      </c>
      <c r="B712" s="116" t="s">
        <v>220</v>
      </c>
      <c r="C712" s="116" t="s">
        <v>314</v>
      </c>
      <c r="D712" s="117">
        <v>5785</v>
      </c>
      <c r="E712" s="117">
        <v>96820</v>
      </c>
      <c r="F712" s="117">
        <v>1915</v>
      </c>
      <c r="G712" s="117">
        <v>10815</v>
      </c>
      <c r="H712" s="117">
        <v>519290</v>
      </c>
      <c r="I712" s="117">
        <v>5610125</v>
      </c>
    </row>
    <row r="713" spans="1:9" x14ac:dyDescent="0.25">
      <c r="A713" s="116" t="s">
        <v>142</v>
      </c>
      <c r="B713" s="116" t="s">
        <v>221</v>
      </c>
      <c r="C713" s="116" t="s">
        <v>315</v>
      </c>
      <c r="D713" s="117">
        <v>755</v>
      </c>
      <c r="E713" s="117">
        <v>13610</v>
      </c>
      <c r="F713" s="117">
        <v>310</v>
      </c>
      <c r="G713" s="117">
        <v>2060</v>
      </c>
      <c r="H713" s="117">
        <v>84745</v>
      </c>
      <c r="I713" s="117">
        <v>839465</v>
      </c>
    </row>
    <row r="714" spans="1:9" x14ac:dyDescent="0.25">
      <c r="A714" s="116" t="s">
        <v>142</v>
      </c>
      <c r="B714" s="116" t="s">
        <v>316</v>
      </c>
      <c r="C714" s="116" t="s">
        <v>317</v>
      </c>
      <c r="D714" s="117">
        <v>12580</v>
      </c>
      <c r="E714" s="117">
        <v>234840</v>
      </c>
      <c r="F714" s="117">
        <v>4695</v>
      </c>
      <c r="G714" s="117">
        <v>24895</v>
      </c>
      <c r="H714" s="117">
        <v>1259635</v>
      </c>
      <c r="I714" s="117">
        <v>13347825</v>
      </c>
    </row>
    <row r="715" spans="1:9" x14ac:dyDescent="0.25">
      <c r="A715" s="116" t="s">
        <v>142</v>
      </c>
      <c r="B715" s="116" t="s">
        <v>318</v>
      </c>
      <c r="C715" s="116" t="s">
        <v>317</v>
      </c>
      <c r="D715" s="117">
        <v>3180</v>
      </c>
      <c r="E715" s="117">
        <v>76420</v>
      </c>
      <c r="F715" s="117">
        <v>1100</v>
      </c>
      <c r="G715" s="117">
        <v>6170</v>
      </c>
      <c r="H715" s="117">
        <v>308950</v>
      </c>
      <c r="I715" s="117">
        <v>2992945</v>
      </c>
    </row>
    <row r="716" spans="1:9" x14ac:dyDescent="0.25">
      <c r="A716" s="116" t="s">
        <v>142</v>
      </c>
      <c r="B716" s="116" t="s">
        <v>222</v>
      </c>
      <c r="C716" s="116" t="s">
        <v>319</v>
      </c>
      <c r="D716" s="117">
        <v>4190</v>
      </c>
      <c r="E716" s="117">
        <v>75500</v>
      </c>
      <c r="F716" s="117">
        <v>1450</v>
      </c>
      <c r="G716" s="117">
        <v>8720</v>
      </c>
      <c r="H716" s="117">
        <v>463330</v>
      </c>
      <c r="I716" s="117">
        <v>4938535</v>
      </c>
    </row>
    <row r="717" spans="1:9" x14ac:dyDescent="0.25">
      <c r="A717" s="116" t="s">
        <v>142</v>
      </c>
      <c r="B717" s="116" t="s">
        <v>223</v>
      </c>
      <c r="C717" s="116" t="s">
        <v>320</v>
      </c>
      <c r="D717" s="117">
        <v>1475</v>
      </c>
      <c r="E717" s="117">
        <v>21890</v>
      </c>
      <c r="F717" s="117">
        <v>415</v>
      </c>
      <c r="G717" s="117">
        <v>2175</v>
      </c>
      <c r="H717" s="117">
        <v>93095</v>
      </c>
      <c r="I717" s="117">
        <v>1047210</v>
      </c>
    </row>
    <row r="718" spans="1:9" x14ac:dyDescent="0.25">
      <c r="A718" s="116" t="s">
        <v>142</v>
      </c>
      <c r="B718" s="116" t="s">
        <v>224</v>
      </c>
      <c r="C718" s="116" t="s">
        <v>87</v>
      </c>
      <c r="D718" s="117">
        <v>47510</v>
      </c>
      <c r="E718" s="117">
        <v>667630</v>
      </c>
      <c r="F718" s="117">
        <v>26440</v>
      </c>
      <c r="G718" s="117">
        <v>162110</v>
      </c>
      <c r="H718" s="117">
        <v>12469825</v>
      </c>
      <c r="I718" s="117">
        <v>144584760</v>
      </c>
    </row>
    <row r="719" spans="1:9" x14ac:dyDescent="0.25">
      <c r="A719" s="116" t="s">
        <v>142</v>
      </c>
      <c r="B719" s="116" t="s">
        <v>225</v>
      </c>
      <c r="C719" s="116" t="s">
        <v>321</v>
      </c>
      <c r="D719" s="117">
        <v>7910</v>
      </c>
      <c r="E719" s="117">
        <v>131365</v>
      </c>
      <c r="F719" s="117">
        <v>2245</v>
      </c>
      <c r="G719" s="117">
        <v>12925</v>
      </c>
      <c r="H719" s="117">
        <v>527270</v>
      </c>
      <c r="I719" s="117">
        <v>5179530</v>
      </c>
    </row>
    <row r="720" spans="1:9" x14ac:dyDescent="0.25">
      <c r="A720" s="116" t="s">
        <v>142</v>
      </c>
      <c r="B720" s="116" t="s">
        <v>226</v>
      </c>
      <c r="C720" s="116" t="s">
        <v>322</v>
      </c>
      <c r="D720" s="117">
        <v>3355</v>
      </c>
      <c r="E720" s="117">
        <v>63305</v>
      </c>
      <c r="F720" s="117">
        <v>1265</v>
      </c>
      <c r="G720" s="117">
        <v>8520</v>
      </c>
      <c r="H720" s="117">
        <v>413195</v>
      </c>
      <c r="I720" s="117">
        <v>4355765</v>
      </c>
    </row>
    <row r="721" spans="1:9" x14ac:dyDescent="0.25">
      <c r="A721" s="116" t="s">
        <v>142</v>
      </c>
      <c r="B721" s="116" t="s">
        <v>227</v>
      </c>
      <c r="C721" s="116" t="s">
        <v>323</v>
      </c>
      <c r="D721" s="117">
        <v>6210</v>
      </c>
      <c r="E721" s="117">
        <v>70100</v>
      </c>
      <c r="F721" s="117">
        <v>1715</v>
      </c>
      <c r="G721" s="117">
        <v>10915</v>
      </c>
      <c r="H721" s="117">
        <v>560645</v>
      </c>
      <c r="I721" s="117">
        <v>6080935</v>
      </c>
    </row>
    <row r="722" spans="1:9" x14ac:dyDescent="0.25">
      <c r="A722" s="116" t="s">
        <v>142</v>
      </c>
      <c r="B722" s="116" t="s">
        <v>228</v>
      </c>
      <c r="C722" s="116" t="s">
        <v>324</v>
      </c>
      <c r="D722" s="117">
        <v>3775</v>
      </c>
      <c r="E722" s="117">
        <v>35680</v>
      </c>
      <c r="F722" s="117">
        <v>845</v>
      </c>
      <c r="G722" s="117">
        <v>3080</v>
      </c>
      <c r="H722" s="117">
        <v>161585</v>
      </c>
      <c r="I722" s="117">
        <v>1579665</v>
      </c>
    </row>
    <row r="723" spans="1:9" x14ac:dyDescent="0.25">
      <c r="A723" s="116" t="s">
        <v>142</v>
      </c>
      <c r="B723" s="116" t="s">
        <v>229</v>
      </c>
      <c r="C723" s="116" t="s">
        <v>230</v>
      </c>
      <c r="D723" s="117">
        <v>3915</v>
      </c>
      <c r="E723" s="117">
        <v>36365</v>
      </c>
      <c r="F723" s="117">
        <v>1325</v>
      </c>
      <c r="G723" s="117">
        <v>6565</v>
      </c>
      <c r="H723" s="117">
        <v>467915</v>
      </c>
      <c r="I723" s="117">
        <v>4777000</v>
      </c>
    </row>
    <row r="724" spans="1:9" x14ac:dyDescent="0.25">
      <c r="A724" s="116" t="s">
        <v>142</v>
      </c>
      <c r="B724" s="116" t="s">
        <v>231</v>
      </c>
      <c r="C724" s="116" t="s">
        <v>325</v>
      </c>
      <c r="D724" s="117">
        <v>14865</v>
      </c>
      <c r="E724" s="117">
        <v>279830</v>
      </c>
      <c r="F724" s="117">
        <v>6555</v>
      </c>
      <c r="G724" s="117">
        <v>39350</v>
      </c>
      <c r="H724" s="117">
        <v>2163015</v>
      </c>
      <c r="I724" s="117">
        <v>25074935</v>
      </c>
    </row>
    <row r="725" spans="1:9" x14ac:dyDescent="0.25">
      <c r="A725" s="116" t="s">
        <v>142</v>
      </c>
      <c r="B725" s="116" t="s">
        <v>326</v>
      </c>
      <c r="C725" s="116" t="s">
        <v>327</v>
      </c>
      <c r="D725" s="117">
        <v>165</v>
      </c>
      <c r="E725" s="117">
        <v>1640</v>
      </c>
      <c r="F725" s="117">
        <v>105</v>
      </c>
      <c r="G725" s="117">
        <v>485</v>
      </c>
      <c r="H725" s="117">
        <v>39890</v>
      </c>
      <c r="I725" s="117">
        <v>526050</v>
      </c>
    </row>
    <row r="726" spans="1:9" x14ac:dyDescent="0.25">
      <c r="A726" s="116" t="s">
        <v>142</v>
      </c>
      <c r="B726" s="116" t="s">
        <v>328</v>
      </c>
      <c r="C726" s="116" t="s">
        <v>284</v>
      </c>
      <c r="D726" s="117">
        <v>410</v>
      </c>
      <c r="E726" s="117">
        <v>2520</v>
      </c>
      <c r="F726" s="117">
        <v>295</v>
      </c>
      <c r="G726" s="117">
        <v>1035</v>
      </c>
      <c r="H726" s="117">
        <v>121425</v>
      </c>
      <c r="I726" s="117">
        <v>1220025</v>
      </c>
    </row>
    <row r="727" spans="1:9" x14ac:dyDescent="0.25">
      <c r="A727" s="116" t="s">
        <v>142</v>
      </c>
      <c r="B727" s="116" t="s">
        <v>329</v>
      </c>
      <c r="C727" s="116" t="s">
        <v>330</v>
      </c>
      <c r="D727" s="117">
        <v>10</v>
      </c>
      <c r="E727" s="117">
        <v>65</v>
      </c>
      <c r="F727" s="117">
        <v>10</v>
      </c>
      <c r="G727" s="117">
        <v>60</v>
      </c>
      <c r="H727" s="117">
        <v>5780</v>
      </c>
      <c r="I727" s="117">
        <v>82490</v>
      </c>
    </row>
    <row r="728" spans="1:9" x14ac:dyDescent="0.25">
      <c r="A728" s="116" t="s">
        <v>142</v>
      </c>
      <c r="B728" s="116" t="s">
        <v>232</v>
      </c>
      <c r="C728" s="116" t="s">
        <v>331</v>
      </c>
      <c r="D728" s="117">
        <v>2805</v>
      </c>
      <c r="E728" s="117">
        <v>43415</v>
      </c>
      <c r="F728" s="117">
        <v>890</v>
      </c>
      <c r="G728" s="117">
        <v>6170</v>
      </c>
      <c r="H728" s="117">
        <v>251990</v>
      </c>
      <c r="I728" s="117">
        <v>2525720</v>
      </c>
    </row>
    <row r="729" spans="1:9" x14ac:dyDescent="0.25">
      <c r="A729" s="116" t="s">
        <v>142</v>
      </c>
      <c r="B729" s="116" t="s">
        <v>233</v>
      </c>
      <c r="C729" s="116" t="s">
        <v>332</v>
      </c>
      <c r="D729" s="117">
        <v>2825</v>
      </c>
      <c r="E729" s="117">
        <v>53025</v>
      </c>
      <c r="F729" s="117">
        <v>920</v>
      </c>
      <c r="G729" s="117">
        <v>5270</v>
      </c>
      <c r="H729" s="117">
        <v>221135</v>
      </c>
      <c r="I729" s="117">
        <v>2200245</v>
      </c>
    </row>
    <row r="730" spans="1:9" x14ac:dyDescent="0.25">
      <c r="A730" s="116" t="s">
        <v>142</v>
      </c>
      <c r="B730" s="116" t="s">
        <v>234</v>
      </c>
      <c r="C730" s="116" t="s">
        <v>333</v>
      </c>
      <c r="D730" s="117">
        <v>2330</v>
      </c>
      <c r="E730" s="117">
        <v>37835</v>
      </c>
      <c r="F730" s="117">
        <v>1015</v>
      </c>
      <c r="G730" s="117">
        <v>5135</v>
      </c>
      <c r="H730" s="117">
        <v>240920</v>
      </c>
      <c r="I730" s="117">
        <v>2665085</v>
      </c>
    </row>
    <row r="731" spans="1:9" x14ac:dyDescent="0.25">
      <c r="A731" s="116" t="s">
        <v>142</v>
      </c>
      <c r="B731" s="116" t="s">
        <v>235</v>
      </c>
      <c r="C731" s="116" t="s">
        <v>334</v>
      </c>
      <c r="D731" s="117">
        <v>11155</v>
      </c>
      <c r="E731" s="117">
        <v>185780</v>
      </c>
      <c r="F731" s="117">
        <v>3595</v>
      </c>
      <c r="G731" s="117">
        <v>41895</v>
      </c>
      <c r="H731" s="117">
        <v>2917770</v>
      </c>
      <c r="I731" s="117">
        <v>32815690</v>
      </c>
    </row>
    <row r="732" spans="1:9" x14ac:dyDescent="0.25">
      <c r="A732" s="116" t="s">
        <v>142</v>
      </c>
      <c r="B732" s="116" t="s">
        <v>236</v>
      </c>
      <c r="C732" s="116" t="s">
        <v>103</v>
      </c>
      <c r="D732" s="117">
        <v>7830</v>
      </c>
      <c r="E732" s="117">
        <v>133865</v>
      </c>
      <c r="F732" s="117">
        <v>2510</v>
      </c>
      <c r="G732" s="117">
        <v>14825</v>
      </c>
      <c r="H732" s="117">
        <v>781985</v>
      </c>
      <c r="I732" s="117">
        <v>8397525</v>
      </c>
    </row>
    <row r="733" spans="1:9" x14ac:dyDescent="0.25">
      <c r="A733" s="116" t="s">
        <v>142</v>
      </c>
      <c r="B733" s="116" t="s">
        <v>237</v>
      </c>
      <c r="C733" s="116" t="s">
        <v>85</v>
      </c>
      <c r="D733" s="117">
        <v>12045</v>
      </c>
      <c r="E733" s="117">
        <v>259555</v>
      </c>
      <c r="F733" s="117">
        <v>5205</v>
      </c>
      <c r="G733" s="117">
        <v>57515</v>
      </c>
      <c r="H733" s="117">
        <v>4072015</v>
      </c>
      <c r="I733" s="117">
        <v>56934655</v>
      </c>
    </row>
    <row r="734" spans="1:9" x14ac:dyDescent="0.25">
      <c r="A734" s="116" t="s">
        <v>142</v>
      </c>
      <c r="B734" s="116" t="s">
        <v>238</v>
      </c>
      <c r="C734" s="116" t="s">
        <v>335</v>
      </c>
      <c r="D734" s="117">
        <v>2710</v>
      </c>
      <c r="E734" s="117">
        <v>47045</v>
      </c>
      <c r="F734" s="117">
        <v>900</v>
      </c>
      <c r="G734" s="117">
        <v>6250</v>
      </c>
      <c r="H734" s="117">
        <v>316495</v>
      </c>
      <c r="I734" s="117">
        <v>3142790</v>
      </c>
    </row>
    <row r="735" spans="1:9" x14ac:dyDescent="0.25">
      <c r="A735" s="116" t="s">
        <v>142</v>
      </c>
      <c r="B735" s="116" t="s">
        <v>239</v>
      </c>
      <c r="C735" s="116" t="s">
        <v>336</v>
      </c>
      <c r="D735" s="117">
        <v>1925</v>
      </c>
      <c r="E735" s="117">
        <v>21250</v>
      </c>
      <c r="F735" s="117">
        <v>550</v>
      </c>
      <c r="G735" s="117">
        <v>2100</v>
      </c>
      <c r="H735" s="117">
        <v>107945</v>
      </c>
      <c r="I735" s="117">
        <v>1011430</v>
      </c>
    </row>
    <row r="736" spans="1:9" x14ac:dyDescent="0.25">
      <c r="A736" s="116" t="s">
        <v>142</v>
      </c>
      <c r="B736" s="116" t="s">
        <v>240</v>
      </c>
      <c r="C736" s="116" t="s">
        <v>337</v>
      </c>
      <c r="D736" s="117">
        <v>1320</v>
      </c>
      <c r="E736" s="117">
        <v>13770</v>
      </c>
      <c r="F736" s="117">
        <v>445</v>
      </c>
      <c r="G736" s="117">
        <v>2115</v>
      </c>
      <c r="H736" s="117">
        <v>109960</v>
      </c>
      <c r="I736" s="117">
        <v>1182085</v>
      </c>
    </row>
    <row r="737" spans="1:9" x14ac:dyDescent="0.25">
      <c r="A737" s="116" t="s">
        <v>142</v>
      </c>
      <c r="B737" s="116" t="s">
        <v>241</v>
      </c>
      <c r="C737" s="116" t="s">
        <v>338</v>
      </c>
      <c r="D737" s="117">
        <v>700</v>
      </c>
      <c r="E737" s="117">
        <v>12630</v>
      </c>
      <c r="F737" s="117">
        <v>280</v>
      </c>
      <c r="G737" s="117">
        <v>1865</v>
      </c>
      <c r="H737" s="117">
        <v>83975</v>
      </c>
      <c r="I737" s="117">
        <v>905630</v>
      </c>
    </row>
    <row r="738" spans="1:9" x14ac:dyDescent="0.25">
      <c r="A738" s="116" t="s">
        <v>142</v>
      </c>
      <c r="B738" s="116" t="s">
        <v>242</v>
      </c>
      <c r="C738" s="116" t="s">
        <v>341</v>
      </c>
      <c r="D738" s="117">
        <v>8005</v>
      </c>
      <c r="E738" s="117">
        <v>132385</v>
      </c>
      <c r="F738" s="117">
        <v>3080</v>
      </c>
      <c r="G738" s="117">
        <v>26905</v>
      </c>
      <c r="H738" s="117">
        <v>1885155</v>
      </c>
      <c r="I738" s="117">
        <v>21112570</v>
      </c>
    </row>
    <row r="739" spans="1:9" x14ac:dyDescent="0.25">
      <c r="A739" s="116" t="s">
        <v>142</v>
      </c>
      <c r="B739" s="116" t="s">
        <v>243</v>
      </c>
      <c r="C739" s="116" t="s">
        <v>84</v>
      </c>
      <c r="D739" s="117">
        <v>9740</v>
      </c>
      <c r="E739" s="117">
        <v>164155</v>
      </c>
      <c r="F739" s="117">
        <v>4175</v>
      </c>
      <c r="G739" s="117">
        <v>28390</v>
      </c>
      <c r="H739" s="117">
        <v>1937570</v>
      </c>
      <c r="I739" s="117">
        <v>23221800</v>
      </c>
    </row>
    <row r="740" spans="1:9" x14ac:dyDescent="0.25">
      <c r="A740" s="116" t="s">
        <v>142</v>
      </c>
      <c r="B740" s="116" t="s">
        <v>244</v>
      </c>
      <c r="C740" s="116" t="s">
        <v>342</v>
      </c>
      <c r="D740" s="117">
        <v>6445</v>
      </c>
      <c r="E740" s="117">
        <v>63900</v>
      </c>
      <c r="F740" s="117">
        <v>2075</v>
      </c>
      <c r="G740" s="117">
        <v>7225</v>
      </c>
      <c r="H740" s="117">
        <v>450320</v>
      </c>
      <c r="I740" s="117">
        <v>4588915</v>
      </c>
    </row>
    <row r="741" spans="1:9" x14ac:dyDescent="0.25">
      <c r="A741" s="116" t="s">
        <v>142</v>
      </c>
      <c r="B741" s="116" t="s">
        <v>245</v>
      </c>
      <c r="C741" s="116" t="s">
        <v>86</v>
      </c>
      <c r="D741" s="117">
        <v>4080</v>
      </c>
      <c r="E741" s="117">
        <v>45850</v>
      </c>
      <c r="F741" s="117">
        <v>1445</v>
      </c>
      <c r="G741" s="117">
        <v>4985</v>
      </c>
      <c r="H741" s="117">
        <v>305700</v>
      </c>
      <c r="I741" s="117">
        <v>3287455</v>
      </c>
    </row>
    <row r="742" spans="1:9" x14ac:dyDescent="0.25">
      <c r="A742" s="116" t="s">
        <v>142</v>
      </c>
      <c r="B742" s="116" t="s">
        <v>246</v>
      </c>
      <c r="C742" s="116" t="s">
        <v>343</v>
      </c>
      <c r="D742" s="117">
        <v>4245</v>
      </c>
      <c r="E742" s="117">
        <v>82125</v>
      </c>
      <c r="F742" s="117">
        <v>1100</v>
      </c>
      <c r="G742" s="117">
        <v>8600</v>
      </c>
      <c r="H742" s="117">
        <v>446335</v>
      </c>
      <c r="I742" s="117">
        <v>4213580</v>
      </c>
    </row>
    <row r="743" spans="1:9" x14ac:dyDescent="0.25">
      <c r="A743" s="116" t="s">
        <v>142</v>
      </c>
      <c r="B743" s="116" t="s">
        <v>247</v>
      </c>
      <c r="C743" s="116" t="s">
        <v>344</v>
      </c>
      <c r="D743" s="117">
        <v>2045</v>
      </c>
      <c r="E743" s="117">
        <v>34040</v>
      </c>
      <c r="F743" s="117">
        <v>625</v>
      </c>
      <c r="G743" s="117">
        <v>4145</v>
      </c>
      <c r="H743" s="117">
        <v>224420</v>
      </c>
      <c r="I743" s="117">
        <v>2337605</v>
      </c>
    </row>
    <row r="744" spans="1:9" x14ac:dyDescent="0.25">
      <c r="A744" s="116" t="s">
        <v>142</v>
      </c>
      <c r="B744" s="116" t="s">
        <v>248</v>
      </c>
      <c r="C744" s="116" t="s">
        <v>345</v>
      </c>
      <c r="D744" s="117">
        <v>1555</v>
      </c>
      <c r="E744" s="117">
        <v>24380</v>
      </c>
      <c r="F744" s="117">
        <v>675</v>
      </c>
      <c r="G744" s="117">
        <v>3280</v>
      </c>
      <c r="H744" s="117">
        <v>164335</v>
      </c>
      <c r="I744" s="117">
        <v>1670930</v>
      </c>
    </row>
    <row r="745" spans="1:9" x14ac:dyDescent="0.25">
      <c r="A745" s="116" t="s">
        <v>142</v>
      </c>
      <c r="B745" s="116" t="s">
        <v>249</v>
      </c>
      <c r="C745" s="116" t="s">
        <v>346</v>
      </c>
      <c r="D745" s="117">
        <v>1480</v>
      </c>
      <c r="E745" s="117">
        <v>25315</v>
      </c>
      <c r="F745" s="117">
        <v>510</v>
      </c>
      <c r="G745" s="117">
        <v>2505</v>
      </c>
      <c r="H745" s="117">
        <v>125805</v>
      </c>
      <c r="I745" s="117">
        <v>1244410</v>
      </c>
    </row>
    <row r="746" spans="1:9" x14ac:dyDescent="0.25">
      <c r="A746" s="116" t="s">
        <v>142</v>
      </c>
      <c r="B746" s="116" t="s">
        <v>250</v>
      </c>
      <c r="C746" s="116" t="s">
        <v>347</v>
      </c>
      <c r="D746" s="117">
        <v>8725</v>
      </c>
      <c r="E746" s="117">
        <v>192045</v>
      </c>
      <c r="F746" s="117">
        <v>3520</v>
      </c>
      <c r="G746" s="117">
        <v>31835</v>
      </c>
      <c r="H746" s="117">
        <v>1833755</v>
      </c>
      <c r="I746" s="117">
        <v>21531950</v>
      </c>
    </row>
    <row r="747" spans="1:9" x14ac:dyDescent="0.25">
      <c r="A747" s="116" t="s">
        <v>144</v>
      </c>
      <c r="B747" s="116" t="s">
        <v>150</v>
      </c>
      <c r="C747" s="116" t="s">
        <v>97</v>
      </c>
      <c r="D747" s="117">
        <v>3660</v>
      </c>
      <c r="E747" s="117">
        <v>46485</v>
      </c>
      <c r="F747" s="117">
        <v>2225</v>
      </c>
      <c r="G747" s="117">
        <v>9470</v>
      </c>
      <c r="H747" s="117">
        <v>327260</v>
      </c>
      <c r="I747" s="117">
        <v>3249100</v>
      </c>
    </row>
    <row r="748" spans="1:9" x14ac:dyDescent="0.25">
      <c r="A748" s="116" t="s">
        <v>144</v>
      </c>
      <c r="B748" s="116" t="s">
        <v>151</v>
      </c>
      <c r="C748" s="116" t="s">
        <v>96</v>
      </c>
      <c r="D748" s="117">
        <v>2225</v>
      </c>
      <c r="E748" s="117">
        <v>28105</v>
      </c>
      <c r="F748" s="117">
        <v>1225</v>
      </c>
      <c r="G748" s="117">
        <v>5555</v>
      </c>
      <c r="H748" s="117">
        <v>162025</v>
      </c>
      <c r="I748" s="117">
        <v>1463475</v>
      </c>
    </row>
    <row r="749" spans="1:9" x14ac:dyDescent="0.25">
      <c r="A749" s="116" t="s">
        <v>144</v>
      </c>
      <c r="B749" s="116" t="s">
        <v>152</v>
      </c>
      <c r="C749" s="116" t="s">
        <v>95</v>
      </c>
      <c r="D749" s="117">
        <v>1925</v>
      </c>
      <c r="E749" s="117">
        <v>21270</v>
      </c>
      <c r="F749" s="117">
        <v>1045</v>
      </c>
      <c r="G749" s="117">
        <v>4130</v>
      </c>
      <c r="H749" s="117">
        <v>119610</v>
      </c>
      <c r="I749" s="117">
        <v>1129845</v>
      </c>
    </row>
    <row r="750" spans="1:9" x14ac:dyDescent="0.25">
      <c r="A750" s="116" t="s">
        <v>144</v>
      </c>
      <c r="B750" s="116" t="s">
        <v>153</v>
      </c>
      <c r="C750" s="116" t="s">
        <v>106</v>
      </c>
      <c r="D750" s="117">
        <v>960</v>
      </c>
      <c r="E750" s="117">
        <v>7220</v>
      </c>
      <c r="F750" s="117">
        <v>555</v>
      </c>
      <c r="G750" s="117">
        <v>1525</v>
      </c>
      <c r="H750" s="117">
        <v>47650</v>
      </c>
      <c r="I750" s="117">
        <v>430730</v>
      </c>
    </row>
    <row r="751" spans="1:9" x14ac:dyDescent="0.25">
      <c r="A751" s="116" t="s">
        <v>144</v>
      </c>
      <c r="B751" s="116" t="s">
        <v>154</v>
      </c>
      <c r="C751" s="116" t="s">
        <v>94</v>
      </c>
      <c r="D751" s="117">
        <v>11555</v>
      </c>
      <c r="E751" s="117">
        <v>106835</v>
      </c>
      <c r="F751" s="117">
        <v>7845</v>
      </c>
      <c r="G751" s="117">
        <v>37240</v>
      </c>
      <c r="H751" s="117">
        <v>2048650</v>
      </c>
      <c r="I751" s="117">
        <v>22202240</v>
      </c>
    </row>
    <row r="752" spans="1:9" x14ac:dyDescent="0.25">
      <c r="A752" s="116" t="s">
        <v>144</v>
      </c>
      <c r="B752" s="116" t="s">
        <v>155</v>
      </c>
      <c r="C752" s="116" t="s">
        <v>260</v>
      </c>
      <c r="D752" s="117">
        <v>1665</v>
      </c>
      <c r="E752" s="117">
        <v>18005</v>
      </c>
      <c r="F752" s="117">
        <v>995</v>
      </c>
      <c r="G752" s="117">
        <v>3545</v>
      </c>
      <c r="H752" s="117">
        <v>117090</v>
      </c>
      <c r="I752" s="117">
        <v>1101295</v>
      </c>
    </row>
    <row r="753" spans="1:9" x14ac:dyDescent="0.25">
      <c r="A753" s="116" t="s">
        <v>144</v>
      </c>
      <c r="B753" s="116" t="s">
        <v>156</v>
      </c>
      <c r="C753" s="116" t="s">
        <v>261</v>
      </c>
      <c r="D753" s="117">
        <v>1280</v>
      </c>
      <c r="E753" s="117">
        <v>18250</v>
      </c>
      <c r="F753" s="117">
        <v>790</v>
      </c>
      <c r="G753" s="117">
        <v>3450</v>
      </c>
      <c r="H753" s="117">
        <v>114115</v>
      </c>
      <c r="I753" s="117">
        <v>1077715</v>
      </c>
    </row>
    <row r="754" spans="1:9" x14ac:dyDescent="0.25">
      <c r="A754" s="116" t="s">
        <v>144</v>
      </c>
      <c r="B754" s="116" t="s">
        <v>157</v>
      </c>
      <c r="C754" s="116" t="s">
        <v>262</v>
      </c>
      <c r="D754" s="117">
        <v>800</v>
      </c>
      <c r="E754" s="117">
        <v>9260</v>
      </c>
      <c r="F754" s="117">
        <v>525</v>
      </c>
      <c r="G754" s="117">
        <v>3195</v>
      </c>
      <c r="H754" s="117">
        <v>126705</v>
      </c>
      <c r="I754" s="117">
        <v>1238865</v>
      </c>
    </row>
    <row r="755" spans="1:9" x14ac:dyDescent="0.25">
      <c r="A755" s="116" t="s">
        <v>144</v>
      </c>
      <c r="B755" s="116" t="s">
        <v>158</v>
      </c>
      <c r="C755" s="116" t="s">
        <v>263</v>
      </c>
      <c r="D755" s="117">
        <v>1665</v>
      </c>
      <c r="E755" s="117">
        <v>22055</v>
      </c>
      <c r="F755" s="117">
        <v>1080</v>
      </c>
      <c r="G755" s="117">
        <v>4460</v>
      </c>
      <c r="H755" s="117">
        <v>125775</v>
      </c>
      <c r="I755" s="117">
        <v>1127770</v>
      </c>
    </row>
    <row r="756" spans="1:9" x14ac:dyDescent="0.25">
      <c r="A756" s="116" t="s">
        <v>144</v>
      </c>
      <c r="B756" s="116" t="s">
        <v>159</v>
      </c>
      <c r="C756" s="116" t="s">
        <v>105</v>
      </c>
      <c r="D756" s="117">
        <v>2170</v>
      </c>
      <c r="E756" s="117">
        <v>17550</v>
      </c>
      <c r="F756" s="117">
        <v>1230</v>
      </c>
      <c r="G756" s="117">
        <v>4390</v>
      </c>
      <c r="H756" s="117">
        <v>149050</v>
      </c>
      <c r="I756" s="117">
        <v>1433570</v>
      </c>
    </row>
    <row r="757" spans="1:9" x14ac:dyDescent="0.25">
      <c r="A757" s="116" t="s">
        <v>144</v>
      </c>
      <c r="B757" s="116" t="s">
        <v>160</v>
      </c>
      <c r="C757" s="116" t="s">
        <v>264</v>
      </c>
      <c r="D757" s="117">
        <v>1745</v>
      </c>
      <c r="E757" s="117">
        <v>16305</v>
      </c>
      <c r="F757" s="117">
        <v>980</v>
      </c>
      <c r="G757" s="117">
        <v>4020</v>
      </c>
      <c r="H757" s="117">
        <v>160555</v>
      </c>
      <c r="I757" s="117">
        <v>1692235</v>
      </c>
    </row>
    <row r="758" spans="1:9" x14ac:dyDescent="0.25">
      <c r="A758" s="116" t="s">
        <v>144</v>
      </c>
      <c r="B758" s="116" t="s">
        <v>161</v>
      </c>
      <c r="C758" s="116" t="s">
        <v>265</v>
      </c>
      <c r="D758" s="117">
        <v>8875</v>
      </c>
      <c r="E758" s="117">
        <v>127020</v>
      </c>
      <c r="F758" s="117">
        <v>5540</v>
      </c>
      <c r="G758" s="117">
        <v>29335</v>
      </c>
      <c r="H758" s="117">
        <v>1181225</v>
      </c>
      <c r="I758" s="117">
        <v>12428505</v>
      </c>
    </row>
    <row r="759" spans="1:9" x14ac:dyDescent="0.25">
      <c r="A759" s="116" t="s">
        <v>144</v>
      </c>
      <c r="B759" s="116" t="s">
        <v>162</v>
      </c>
      <c r="C759" s="116" t="s">
        <v>266</v>
      </c>
      <c r="D759" s="117">
        <v>18215</v>
      </c>
      <c r="E759" s="117">
        <v>222625</v>
      </c>
      <c r="F759" s="117">
        <v>11505</v>
      </c>
      <c r="G759" s="117">
        <v>50795</v>
      </c>
      <c r="H759" s="117">
        <v>2534480</v>
      </c>
      <c r="I759" s="117">
        <v>26367010</v>
      </c>
    </row>
    <row r="760" spans="1:9" x14ac:dyDescent="0.25">
      <c r="A760" s="116" t="s">
        <v>144</v>
      </c>
      <c r="B760" s="116" t="s">
        <v>163</v>
      </c>
      <c r="C760" s="116" t="s">
        <v>267</v>
      </c>
      <c r="D760" s="117">
        <v>4990</v>
      </c>
      <c r="E760" s="117">
        <v>57215</v>
      </c>
      <c r="F760" s="117">
        <v>3205</v>
      </c>
      <c r="G760" s="117">
        <v>13780</v>
      </c>
      <c r="H760" s="117">
        <v>465725</v>
      </c>
      <c r="I760" s="117">
        <v>4479875</v>
      </c>
    </row>
    <row r="761" spans="1:9" x14ac:dyDescent="0.25">
      <c r="A761" s="116" t="s">
        <v>144</v>
      </c>
      <c r="B761" s="116" t="s">
        <v>164</v>
      </c>
      <c r="C761" s="116" t="s">
        <v>268</v>
      </c>
      <c r="D761" s="117">
        <v>805</v>
      </c>
      <c r="E761" s="117">
        <v>6690</v>
      </c>
      <c r="F761" s="117">
        <v>490</v>
      </c>
      <c r="G761" s="117">
        <v>1300</v>
      </c>
      <c r="H761" s="117">
        <v>42315</v>
      </c>
      <c r="I761" s="117">
        <v>448650</v>
      </c>
    </row>
    <row r="762" spans="1:9" x14ac:dyDescent="0.25">
      <c r="A762" s="116" t="s">
        <v>144</v>
      </c>
      <c r="B762" s="116" t="s">
        <v>165</v>
      </c>
      <c r="C762" s="116" t="s">
        <v>269</v>
      </c>
      <c r="D762" s="117">
        <v>1880</v>
      </c>
      <c r="E762" s="117">
        <v>23795</v>
      </c>
      <c r="F762" s="117">
        <v>1045</v>
      </c>
      <c r="G762" s="117">
        <v>4155</v>
      </c>
      <c r="H762" s="117">
        <v>122475</v>
      </c>
      <c r="I762" s="117">
        <v>1165605</v>
      </c>
    </row>
    <row r="763" spans="1:9" x14ac:dyDescent="0.25">
      <c r="A763" s="116" t="s">
        <v>144</v>
      </c>
      <c r="B763" s="116" t="s">
        <v>166</v>
      </c>
      <c r="C763" s="116" t="s">
        <v>270</v>
      </c>
      <c r="D763" s="117">
        <v>3855</v>
      </c>
      <c r="E763" s="117">
        <v>37430</v>
      </c>
      <c r="F763" s="117">
        <v>2295</v>
      </c>
      <c r="G763" s="117">
        <v>8470</v>
      </c>
      <c r="H763" s="117">
        <v>257090</v>
      </c>
      <c r="I763" s="117">
        <v>2531825</v>
      </c>
    </row>
    <row r="764" spans="1:9" x14ac:dyDescent="0.25">
      <c r="A764" s="116" t="s">
        <v>144</v>
      </c>
      <c r="B764" s="116" t="s">
        <v>167</v>
      </c>
      <c r="C764" s="116" t="s">
        <v>271</v>
      </c>
      <c r="D764" s="117">
        <v>1650</v>
      </c>
      <c r="E764" s="117">
        <v>21605</v>
      </c>
      <c r="F764" s="117">
        <v>905</v>
      </c>
      <c r="G764" s="117">
        <v>4905</v>
      </c>
      <c r="H764" s="117">
        <v>187145</v>
      </c>
      <c r="I764" s="117">
        <v>1768460</v>
      </c>
    </row>
    <row r="765" spans="1:9" x14ac:dyDescent="0.25">
      <c r="A765" s="116" t="s">
        <v>144</v>
      </c>
      <c r="B765" s="116" t="s">
        <v>168</v>
      </c>
      <c r="C765" s="116" t="s">
        <v>272</v>
      </c>
      <c r="D765" s="117">
        <v>1235</v>
      </c>
      <c r="E765" s="117">
        <v>13475</v>
      </c>
      <c r="F765" s="117">
        <v>725</v>
      </c>
      <c r="G765" s="117">
        <v>3185</v>
      </c>
      <c r="H765" s="117">
        <v>96540</v>
      </c>
      <c r="I765" s="117">
        <v>906080</v>
      </c>
    </row>
    <row r="766" spans="1:9" x14ac:dyDescent="0.25">
      <c r="A766" s="116" t="s">
        <v>144</v>
      </c>
      <c r="B766" s="116" t="s">
        <v>169</v>
      </c>
      <c r="C766" s="116" t="s">
        <v>273</v>
      </c>
      <c r="D766" s="117">
        <v>1890</v>
      </c>
      <c r="E766" s="117">
        <v>13640</v>
      </c>
      <c r="F766" s="117">
        <v>1135</v>
      </c>
      <c r="G766" s="117">
        <v>4005</v>
      </c>
      <c r="H766" s="117">
        <v>198645</v>
      </c>
      <c r="I766" s="117">
        <v>2040110</v>
      </c>
    </row>
    <row r="767" spans="1:9" x14ac:dyDescent="0.25">
      <c r="A767" s="116" t="s">
        <v>144</v>
      </c>
      <c r="B767" s="116" t="s">
        <v>170</v>
      </c>
      <c r="C767" s="116" t="s">
        <v>274</v>
      </c>
      <c r="D767" s="117">
        <v>3325</v>
      </c>
      <c r="E767" s="117">
        <v>42000</v>
      </c>
      <c r="F767" s="117">
        <v>2075</v>
      </c>
      <c r="G767" s="117">
        <v>9150</v>
      </c>
      <c r="H767" s="117">
        <v>305570</v>
      </c>
      <c r="I767" s="117">
        <v>2961660</v>
      </c>
    </row>
    <row r="768" spans="1:9" x14ac:dyDescent="0.25">
      <c r="A768" s="116" t="s">
        <v>144</v>
      </c>
      <c r="B768" s="116" t="s">
        <v>171</v>
      </c>
      <c r="C768" s="116" t="s">
        <v>275</v>
      </c>
      <c r="D768" s="117">
        <v>3415</v>
      </c>
      <c r="E768" s="117">
        <v>34260</v>
      </c>
      <c r="F768" s="117">
        <v>1860</v>
      </c>
      <c r="G768" s="117">
        <v>5925</v>
      </c>
      <c r="H768" s="117">
        <v>169785</v>
      </c>
      <c r="I768" s="117">
        <v>1561185</v>
      </c>
    </row>
    <row r="769" spans="1:9" x14ac:dyDescent="0.25">
      <c r="A769" s="116" t="s">
        <v>144</v>
      </c>
      <c r="B769" s="116" t="s">
        <v>172</v>
      </c>
      <c r="C769" s="116" t="s">
        <v>276</v>
      </c>
      <c r="D769" s="117">
        <v>450</v>
      </c>
      <c r="E769" s="117">
        <v>4460</v>
      </c>
      <c r="F769" s="117">
        <v>240</v>
      </c>
      <c r="G769" s="117">
        <v>785</v>
      </c>
      <c r="H769" s="117">
        <v>22770</v>
      </c>
      <c r="I769" s="117">
        <v>207160</v>
      </c>
    </row>
    <row r="770" spans="1:9" x14ac:dyDescent="0.25">
      <c r="A770" s="116" t="s">
        <v>144</v>
      </c>
      <c r="B770" s="116" t="s">
        <v>173</v>
      </c>
      <c r="C770" s="116" t="s">
        <v>277</v>
      </c>
      <c r="D770" s="117">
        <v>1970</v>
      </c>
      <c r="E770" s="117">
        <v>33055</v>
      </c>
      <c r="F770" s="117">
        <v>1010</v>
      </c>
      <c r="G770" s="117">
        <v>3520</v>
      </c>
      <c r="H770" s="117">
        <v>113320</v>
      </c>
      <c r="I770" s="117">
        <v>1077490</v>
      </c>
    </row>
    <row r="771" spans="1:9" x14ac:dyDescent="0.25">
      <c r="A771" s="116" t="s">
        <v>144</v>
      </c>
      <c r="B771" s="116" t="s">
        <v>174</v>
      </c>
      <c r="C771" s="116" t="s">
        <v>93</v>
      </c>
      <c r="D771" s="117">
        <v>2215</v>
      </c>
      <c r="E771" s="117">
        <v>19050</v>
      </c>
      <c r="F771" s="117">
        <v>1295</v>
      </c>
      <c r="G771" s="117">
        <v>4250</v>
      </c>
      <c r="H771" s="117">
        <v>146715</v>
      </c>
      <c r="I771" s="117">
        <v>1397195</v>
      </c>
    </row>
    <row r="772" spans="1:9" x14ac:dyDescent="0.25">
      <c r="A772" s="116" t="s">
        <v>144</v>
      </c>
      <c r="B772" s="116" t="s">
        <v>175</v>
      </c>
      <c r="C772" s="116" t="s">
        <v>278</v>
      </c>
      <c r="D772" s="117">
        <v>3230</v>
      </c>
      <c r="E772" s="117">
        <v>51270</v>
      </c>
      <c r="F772" s="117">
        <v>1895</v>
      </c>
      <c r="G772" s="117">
        <v>9430</v>
      </c>
      <c r="H772" s="117">
        <v>301740</v>
      </c>
      <c r="I772" s="117">
        <v>3045305</v>
      </c>
    </row>
    <row r="773" spans="1:9" x14ac:dyDescent="0.25">
      <c r="A773" s="116" t="s">
        <v>144</v>
      </c>
      <c r="B773" s="116" t="s">
        <v>176</v>
      </c>
      <c r="C773" s="116" t="s">
        <v>279</v>
      </c>
      <c r="D773" s="117">
        <v>3555</v>
      </c>
      <c r="E773" s="117">
        <v>45505</v>
      </c>
      <c r="F773" s="117">
        <v>2200</v>
      </c>
      <c r="G773" s="117">
        <v>8615</v>
      </c>
      <c r="H773" s="117">
        <v>284285</v>
      </c>
      <c r="I773" s="117">
        <v>2787725</v>
      </c>
    </row>
    <row r="774" spans="1:9" x14ac:dyDescent="0.25">
      <c r="A774" s="116" t="s">
        <v>144</v>
      </c>
      <c r="B774" s="116" t="s">
        <v>177</v>
      </c>
      <c r="C774" s="116" t="s">
        <v>280</v>
      </c>
      <c r="D774" s="117">
        <v>7185</v>
      </c>
      <c r="E774" s="117">
        <v>120885</v>
      </c>
      <c r="F774" s="117">
        <v>4420</v>
      </c>
      <c r="G774" s="117">
        <v>30960</v>
      </c>
      <c r="H774" s="117">
        <v>1507830</v>
      </c>
      <c r="I774" s="117">
        <v>17505075</v>
      </c>
    </row>
    <row r="775" spans="1:9" x14ac:dyDescent="0.25">
      <c r="A775" s="116" t="s">
        <v>144</v>
      </c>
      <c r="B775" s="116" t="s">
        <v>178</v>
      </c>
      <c r="C775" s="116" t="s">
        <v>92</v>
      </c>
      <c r="D775" s="117">
        <v>2940</v>
      </c>
      <c r="E775" s="117">
        <v>39350</v>
      </c>
      <c r="F775" s="117">
        <v>1730</v>
      </c>
      <c r="G775" s="117">
        <v>7125</v>
      </c>
      <c r="H775" s="117">
        <v>252725</v>
      </c>
      <c r="I775" s="117">
        <v>2498200</v>
      </c>
    </row>
    <row r="776" spans="1:9" x14ac:dyDescent="0.25">
      <c r="A776" s="116" t="s">
        <v>144</v>
      </c>
      <c r="B776" s="116" t="s">
        <v>179</v>
      </c>
      <c r="C776" s="116" t="s">
        <v>91</v>
      </c>
      <c r="D776" s="117">
        <v>2240</v>
      </c>
      <c r="E776" s="117">
        <v>26090</v>
      </c>
      <c r="F776" s="117">
        <v>1295</v>
      </c>
      <c r="G776" s="117">
        <v>5620</v>
      </c>
      <c r="H776" s="117">
        <v>185455</v>
      </c>
      <c r="I776" s="117">
        <v>1827395</v>
      </c>
    </row>
    <row r="777" spans="1:9" x14ac:dyDescent="0.25">
      <c r="A777" s="116" t="s">
        <v>144</v>
      </c>
      <c r="B777" s="116" t="s">
        <v>180</v>
      </c>
      <c r="C777" s="116" t="s">
        <v>281</v>
      </c>
      <c r="D777" s="117">
        <v>5250</v>
      </c>
      <c r="E777" s="117">
        <v>57225</v>
      </c>
      <c r="F777" s="117">
        <v>3095</v>
      </c>
      <c r="G777" s="117">
        <v>11775</v>
      </c>
      <c r="H777" s="117">
        <v>400490</v>
      </c>
      <c r="I777" s="117">
        <v>4266685</v>
      </c>
    </row>
    <row r="778" spans="1:9" x14ac:dyDescent="0.25">
      <c r="A778" s="116" t="s">
        <v>144</v>
      </c>
      <c r="B778" s="116" t="s">
        <v>181</v>
      </c>
      <c r="C778" s="116" t="s">
        <v>282</v>
      </c>
      <c r="D778" s="117">
        <v>4430</v>
      </c>
      <c r="E778" s="117">
        <v>37705</v>
      </c>
      <c r="F778" s="117">
        <v>2625</v>
      </c>
      <c r="G778" s="117">
        <v>8815</v>
      </c>
      <c r="H778" s="117">
        <v>321105</v>
      </c>
      <c r="I778" s="117">
        <v>2996545</v>
      </c>
    </row>
    <row r="779" spans="1:9" x14ac:dyDescent="0.25">
      <c r="A779" s="116" t="s">
        <v>144</v>
      </c>
      <c r="B779" s="116" t="s">
        <v>182</v>
      </c>
      <c r="C779" s="116" t="s">
        <v>90</v>
      </c>
      <c r="D779" s="117">
        <v>935</v>
      </c>
      <c r="E779" s="117">
        <v>9820</v>
      </c>
      <c r="F779" s="117">
        <v>510</v>
      </c>
      <c r="G779" s="117">
        <v>2400</v>
      </c>
      <c r="H779" s="117">
        <v>89210</v>
      </c>
      <c r="I779" s="117">
        <v>889760</v>
      </c>
    </row>
    <row r="780" spans="1:9" x14ac:dyDescent="0.25">
      <c r="A780" s="116" t="s">
        <v>144</v>
      </c>
      <c r="B780" s="116" t="s">
        <v>183</v>
      </c>
      <c r="C780" s="116" t="s">
        <v>283</v>
      </c>
      <c r="D780" s="117">
        <v>12415</v>
      </c>
      <c r="E780" s="117">
        <v>164240</v>
      </c>
      <c r="F780" s="117">
        <v>7185</v>
      </c>
      <c r="G780" s="117">
        <v>31920</v>
      </c>
      <c r="H780" s="117">
        <v>1227365</v>
      </c>
      <c r="I780" s="117">
        <v>12723620</v>
      </c>
    </row>
    <row r="781" spans="1:9" x14ac:dyDescent="0.25">
      <c r="A781" s="116" t="s">
        <v>144</v>
      </c>
      <c r="B781" s="116" t="s">
        <v>386</v>
      </c>
      <c r="C781" s="116" t="s">
        <v>184</v>
      </c>
      <c r="D781" s="117">
        <v>1855</v>
      </c>
      <c r="E781" s="117">
        <v>15070</v>
      </c>
      <c r="F781" s="117">
        <v>1050</v>
      </c>
      <c r="G781" s="117">
        <v>4790</v>
      </c>
      <c r="H781" s="117">
        <v>364890</v>
      </c>
      <c r="I781" s="117">
        <v>3710630</v>
      </c>
    </row>
    <row r="782" spans="1:9" x14ac:dyDescent="0.25">
      <c r="A782" s="116" t="s">
        <v>144</v>
      </c>
      <c r="B782" s="116" t="s">
        <v>101</v>
      </c>
      <c r="C782" s="116" t="s">
        <v>185</v>
      </c>
      <c r="D782" s="117">
        <v>925</v>
      </c>
      <c r="E782" s="117">
        <v>8370</v>
      </c>
      <c r="F782" s="117">
        <v>335</v>
      </c>
      <c r="G782" s="117">
        <v>1270</v>
      </c>
      <c r="H782" s="117">
        <v>97350</v>
      </c>
      <c r="I782" s="117">
        <v>980675</v>
      </c>
    </row>
    <row r="783" spans="1:9" x14ac:dyDescent="0.25">
      <c r="A783" s="116" t="s">
        <v>144</v>
      </c>
      <c r="B783" s="116" t="s">
        <v>186</v>
      </c>
      <c r="C783" s="116" t="s">
        <v>285</v>
      </c>
      <c r="D783" s="117">
        <v>5965</v>
      </c>
      <c r="E783" s="117">
        <v>72880</v>
      </c>
      <c r="F783" s="117">
        <v>3555</v>
      </c>
      <c r="G783" s="117">
        <v>16050</v>
      </c>
      <c r="H783" s="117">
        <v>599410</v>
      </c>
      <c r="I783" s="117">
        <v>6030790</v>
      </c>
    </row>
    <row r="784" spans="1:9" x14ac:dyDescent="0.25">
      <c r="A784" s="116" t="s">
        <v>144</v>
      </c>
      <c r="B784" s="116" t="s">
        <v>187</v>
      </c>
      <c r="C784" s="116" t="s">
        <v>286</v>
      </c>
      <c r="D784" s="117">
        <v>1890</v>
      </c>
      <c r="E784" s="117">
        <v>10765</v>
      </c>
      <c r="F784" s="117">
        <v>1150</v>
      </c>
      <c r="G784" s="117">
        <v>3515</v>
      </c>
      <c r="H784" s="117">
        <v>201580</v>
      </c>
      <c r="I784" s="117">
        <v>2017065</v>
      </c>
    </row>
    <row r="785" spans="1:9" x14ac:dyDescent="0.25">
      <c r="A785" s="116" t="s">
        <v>144</v>
      </c>
      <c r="B785" s="116" t="s">
        <v>188</v>
      </c>
      <c r="C785" s="116" t="s">
        <v>287</v>
      </c>
      <c r="D785" s="117">
        <v>10765</v>
      </c>
      <c r="E785" s="117">
        <v>214450</v>
      </c>
      <c r="F785" s="117">
        <v>6830</v>
      </c>
      <c r="G785" s="117">
        <v>67015</v>
      </c>
      <c r="H785" s="117">
        <v>2886100</v>
      </c>
      <c r="I785" s="117">
        <v>34263150</v>
      </c>
    </row>
    <row r="786" spans="1:9" x14ac:dyDescent="0.25">
      <c r="A786" s="116" t="s">
        <v>144</v>
      </c>
      <c r="B786" s="116" t="s">
        <v>189</v>
      </c>
      <c r="C786" s="116" t="s">
        <v>288</v>
      </c>
      <c r="D786" s="117">
        <v>1355</v>
      </c>
      <c r="E786" s="117">
        <v>11850</v>
      </c>
      <c r="F786" s="117">
        <v>780</v>
      </c>
      <c r="G786" s="117">
        <v>2515</v>
      </c>
      <c r="H786" s="117">
        <v>77600</v>
      </c>
      <c r="I786" s="117">
        <v>700605</v>
      </c>
    </row>
    <row r="787" spans="1:9" x14ac:dyDescent="0.25">
      <c r="A787" s="116" t="s">
        <v>144</v>
      </c>
      <c r="B787" s="116" t="s">
        <v>190</v>
      </c>
      <c r="C787" s="116" t="s">
        <v>89</v>
      </c>
      <c r="D787" s="117">
        <v>875</v>
      </c>
      <c r="E787" s="117">
        <v>12050</v>
      </c>
      <c r="F787" s="117">
        <v>555</v>
      </c>
      <c r="G787" s="117">
        <v>3165</v>
      </c>
      <c r="H787" s="117">
        <v>92670</v>
      </c>
      <c r="I787" s="117">
        <v>835620</v>
      </c>
    </row>
    <row r="788" spans="1:9" x14ac:dyDescent="0.25">
      <c r="A788" s="116" t="s">
        <v>144</v>
      </c>
      <c r="B788" s="116" t="s">
        <v>191</v>
      </c>
      <c r="C788" s="116" t="s">
        <v>289</v>
      </c>
      <c r="D788" s="117">
        <v>955</v>
      </c>
      <c r="E788" s="117">
        <v>14120</v>
      </c>
      <c r="F788" s="117">
        <v>550</v>
      </c>
      <c r="G788" s="117">
        <v>1945</v>
      </c>
      <c r="H788" s="117">
        <v>53370</v>
      </c>
      <c r="I788" s="117">
        <v>506785</v>
      </c>
    </row>
    <row r="789" spans="1:9" x14ac:dyDescent="0.25">
      <c r="A789" s="116" t="s">
        <v>144</v>
      </c>
      <c r="B789" s="116" t="s">
        <v>192</v>
      </c>
      <c r="C789" s="116" t="s">
        <v>290</v>
      </c>
      <c r="D789" s="117">
        <v>6305</v>
      </c>
      <c r="E789" s="117">
        <v>76920</v>
      </c>
      <c r="F789" s="117">
        <v>3915</v>
      </c>
      <c r="G789" s="117">
        <v>17450</v>
      </c>
      <c r="H789" s="117">
        <v>603835</v>
      </c>
      <c r="I789" s="117">
        <v>6357905</v>
      </c>
    </row>
    <row r="790" spans="1:9" x14ac:dyDescent="0.25">
      <c r="A790" s="116" t="s">
        <v>144</v>
      </c>
      <c r="B790" s="116" t="s">
        <v>193</v>
      </c>
      <c r="C790" s="116" t="s">
        <v>291</v>
      </c>
      <c r="D790" s="117">
        <v>2045</v>
      </c>
      <c r="E790" s="117">
        <v>23790</v>
      </c>
      <c r="F790" s="117">
        <v>1170</v>
      </c>
      <c r="G790" s="117">
        <v>5065</v>
      </c>
      <c r="H790" s="117">
        <v>151840</v>
      </c>
      <c r="I790" s="117">
        <v>1428495</v>
      </c>
    </row>
    <row r="791" spans="1:9" x14ac:dyDescent="0.25">
      <c r="A791" s="116" t="s">
        <v>144</v>
      </c>
      <c r="B791" s="116" t="s">
        <v>194</v>
      </c>
      <c r="C791" s="116" t="s">
        <v>292</v>
      </c>
      <c r="D791" s="117">
        <v>920</v>
      </c>
      <c r="E791" s="117">
        <v>7330</v>
      </c>
      <c r="F791" s="117">
        <v>565</v>
      </c>
      <c r="G791" s="117">
        <v>1730</v>
      </c>
      <c r="H791" s="117">
        <v>64835</v>
      </c>
      <c r="I791" s="117">
        <v>603370</v>
      </c>
    </row>
    <row r="792" spans="1:9" x14ac:dyDescent="0.25">
      <c r="A792" s="116" t="s">
        <v>144</v>
      </c>
      <c r="B792" s="116" t="s">
        <v>195</v>
      </c>
      <c r="C792" s="116" t="s">
        <v>293</v>
      </c>
      <c r="D792" s="117">
        <v>1570</v>
      </c>
      <c r="E792" s="117">
        <v>17580</v>
      </c>
      <c r="F792" s="117">
        <v>995</v>
      </c>
      <c r="G792" s="117">
        <v>4005</v>
      </c>
      <c r="H792" s="117">
        <v>170150</v>
      </c>
      <c r="I792" s="117">
        <v>1661790</v>
      </c>
    </row>
    <row r="793" spans="1:9" x14ac:dyDescent="0.25">
      <c r="A793" s="116" t="s">
        <v>144</v>
      </c>
      <c r="B793" s="116" t="s">
        <v>196</v>
      </c>
      <c r="C793" s="116" t="s">
        <v>294</v>
      </c>
      <c r="D793" s="117">
        <v>14145</v>
      </c>
      <c r="E793" s="117">
        <v>287425</v>
      </c>
      <c r="F793" s="117">
        <v>9290</v>
      </c>
      <c r="G793" s="117">
        <v>65735</v>
      </c>
      <c r="H793" s="117">
        <v>3848790</v>
      </c>
      <c r="I793" s="117">
        <v>46915860</v>
      </c>
    </row>
    <row r="794" spans="1:9" x14ac:dyDescent="0.25">
      <c r="A794" s="116" t="s">
        <v>144</v>
      </c>
      <c r="B794" s="116" t="s">
        <v>197</v>
      </c>
      <c r="C794" s="116" t="s">
        <v>295</v>
      </c>
      <c r="D794" s="117">
        <v>8395</v>
      </c>
      <c r="E794" s="117">
        <v>85550</v>
      </c>
      <c r="F794" s="117">
        <v>5160</v>
      </c>
      <c r="G794" s="117">
        <v>20820</v>
      </c>
      <c r="H794" s="117">
        <v>859015</v>
      </c>
      <c r="I794" s="117">
        <v>8295115</v>
      </c>
    </row>
    <row r="795" spans="1:9" x14ac:dyDescent="0.25">
      <c r="A795" s="116" t="s">
        <v>144</v>
      </c>
      <c r="B795" s="116" t="s">
        <v>198</v>
      </c>
      <c r="C795" s="116" t="s">
        <v>296</v>
      </c>
      <c r="D795" s="117">
        <v>7065</v>
      </c>
      <c r="E795" s="117">
        <v>105125</v>
      </c>
      <c r="F795" s="117">
        <v>4310</v>
      </c>
      <c r="G795" s="117">
        <v>18445</v>
      </c>
      <c r="H795" s="117">
        <v>576130</v>
      </c>
      <c r="I795" s="117">
        <v>5539165</v>
      </c>
    </row>
    <row r="796" spans="1:9" x14ac:dyDescent="0.25">
      <c r="A796" s="116" t="s">
        <v>144</v>
      </c>
      <c r="B796" s="116" t="s">
        <v>199</v>
      </c>
      <c r="C796" s="116" t="s">
        <v>297</v>
      </c>
      <c r="D796" s="117">
        <v>1120</v>
      </c>
      <c r="E796" s="117">
        <v>12660</v>
      </c>
      <c r="F796" s="117">
        <v>670</v>
      </c>
      <c r="G796" s="117">
        <v>3000</v>
      </c>
      <c r="H796" s="117">
        <v>113145</v>
      </c>
      <c r="I796" s="117">
        <v>1023685</v>
      </c>
    </row>
    <row r="797" spans="1:9" x14ac:dyDescent="0.25">
      <c r="A797" s="116" t="s">
        <v>144</v>
      </c>
      <c r="B797" s="116" t="s">
        <v>200</v>
      </c>
      <c r="C797" s="116" t="s">
        <v>298</v>
      </c>
      <c r="D797" s="117">
        <v>4145</v>
      </c>
      <c r="E797" s="117">
        <v>63195</v>
      </c>
      <c r="F797" s="117">
        <v>2445</v>
      </c>
      <c r="G797" s="117">
        <v>10875</v>
      </c>
      <c r="H797" s="117">
        <v>381880</v>
      </c>
      <c r="I797" s="117">
        <v>3786235</v>
      </c>
    </row>
    <row r="798" spans="1:9" x14ac:dyDescent="0.25">
      <c r="A798" s="116" t="s">
        <v>144</v>
      </c>
      <c r="B798" s="116" t="s">
        <v>201</v>
      </c>
      <c r="C798" s="116" t="s">
        <v>299</v>
      </c>
      <c r="D798" s="117">
        <v>7785</v>
      </c>
      <c r="E798" s="117">
        <v>104735</v>
      </c>
      <c r="F798" s="117">
        <v>4940</v>
      </c>
      <c r="G798" s="117">
        <v>21480</v>
      </c>
      <c r="H798" s="117">
        <v>777895</v>
      </c>
      <c r="I798" s="117">
        <v>7788695</v>
      </c>
    </row>
    <row r="799" spans="1:9" x14ac:dyDescent="0.25">
      <c r="A799" s="116" t="s">
        <v>144</v>
      </c>
      <c r="B799" s="116" t="s">
        <v>202</v>
      </c>
      <c r="C799" s="116" t="s">
        <v>300</v>
      </c>
      <c r="D799" s="117">
        <v>1500</v>
      </c>
      <c r="E799" s="117">
        <v>16770</v>
      </c>
      <c r="F799" s="117">
        <v>950</v>
      </c>
      <c r="G799" s="117">
        <v>4030</v>
      </c>
      <c r="H799" s="117">
        <v>127900</v>
      </c>
      <c r="I799" s="117">
        <v>1274700</v>
      </c>
    </row>
    <row r="800" spans="1:9" x14ac:dyDescent="0.25">
      <c r="A800" s="116" t="s">
        <v>144</v>
      </c>
      <c r="B800" s="116" t="s">
        <v>203</v>
      </c>
      <c r="C800" s="116" t="s">
        <v>301</v>
      </c>
      <c r="D800" s="117">
        <v>2270</v>
      </c>
      <c r="E800" s="117">
        <v>22050</v>
      </c>
      <c r="F800" s="117">
        <v>1315</v>
      </c>
      <c r="G800" s="117">
        <v>4600</v>
      </c>
      <c r="H800" s="117">
        <v>139375</v>
      </c>
      <c r="I800" s="117">
        <v>1333930</v>
      </c>
    </row>
    <row r="801" spans="1:9" x14ac:dyDescent="0.25">
      <c r="A801" s="116" t="s">
        <v>144</v>
      </c>
      <c r="B801" s="116" t="s">
        <v>204</v>
      </c>
      <c r="C801" s="116" t="s">
        <v>302</v>
      </c>
      <c r="D801" s="117">
        <v>1755</v>
      </c>
      <c r="E801" s="117">
        <v>27925</v>
      </c>
      <c r="F801" s="117">
        <v>1035</v>
      </c>
      <c r="G801" s="117">
        <v>5240</v>
      </c>
      <c r="H801" s="117">
        <v>143035</v>
      </c>
      <c r="I801" s="117">
        <v>1369000</v>
      </c>
    </row>
    <row r="802" spans="1:9" x14ac:dyDescent="0.25">
      <c r="A802" s="116" t="s">
        <v>144</v>
      </c>
      <c r="B802" s="116" t="s">
        <v>205</v>
      </c>
      <c r="C802" s="116" t="s">
        <v>303</v>
      </c>
      <c r="D802" s="117">
        <v>5200</v>
      </c>
      <c r="E802" s="117">
        <v>62305</v>
      </c>
      <c r="F802" s="117">
        <v>3305</v>
      </c>
      <c r="G802" s="117">
        <v>13160</v>
      </c>
      <c r="H802" s="117">
        <v>497635</v>
      </c>
      <c r="I802" s="117">
        <v>4704540</v>
      </c>
    </row>
    <row r="803" spans="1:9" x14ac:dyDescent="0.25">
      <c r="A803" s="116" t="s">
        <v>144</v>
      </c>
      <c r="B803" s="116" t="s">
        <v>206</v>
      </c>
      <c r="C803" s="116" t="s">
        <v>104</v>
      </c>
      <c r="D803" s="117">
        <v>10130</v>
      </c>
      <c r="E803" s="117">
        <v>186750</v>
      </c>
      <c r="F803" s="117">
        <v>5785</v>
      </c>
      <c r="G803" s="117">
        <v>34300</v>
      </c>
      <c r="H803" s="117">
        <v>1198375</v>
      </c>
      <c r="I803" s="117">
        <v>13533470</v>
      </c>
    </row>
    <row r="804" spans="1:9" x14ac:dyDescent="0.25">
      <c r="A804" s="116" t="s">
        <v>144</v>
      </c>
      <c r="B804" s="116" t="s">
        <v>207</v>
      </c>
      <c r="C804" s="116" t="s">
        <v>304</v>
      </c>
      <c r="D804" s="117">
        <v>3630</v>
      </c>
      <c r="E804" s="117">
        <v>53540</v>
      </c>
      <c r="F804" s="117">
        <v>2215</v>
      </c>
      <c r="G804" s="117">
        <v>8925</v>
      </c>
      <c r="H804" s="117">
        <v>287260</v>
      </c>
      <c r="I804" s="117">
        <v>2762960</v>
      </c>
    </row>
    <row r="805" spans="1:9" x14ac:dyDescent="0.25">
      <c r="A805" s="116" t="s">
        <v>144</v>
      </c>
      <c r="B805" s="116" t="s">
        <v>208</v>
      </c>
      <c r="C805" s="116" t="s">
        <v>305</v>
      </c>
      <c r="D805" s="117">
        <v>935</v>
      </c>
      <c r="E805" s="117">
        <v>12040</v>
      </c>
      <c r="F805" s="117">
        <v>515</v>
      </c>
      <c r="G805" s="117">
        <v>3055</v>
      </c>
      <c r="H805" s="117">
        <v>120450</v>
      </c>
      <c r="I805" s="117">
        <v>1247725</v>
      </c>
    </row>
    <row r="806" spans="1:9" x14ac:dyDescent="0.25">
      <c r="A806" s="116" t="s">
        <v>144</v>
      </c>
      <c r="B806" s="116" t="s">
        <v>209</v>
      </c>
      <c r="C806" s="116" t="s">
        <v>306</v>
      </c>
      <c r="D806" s="117">
        <v>1665</v>
      </c>
      <c r="E806" s="117">
        <v>15885</v>
      </c>
      <c r="F806" s="117">
        <v>1045</v>
      </c>
      <c r="G806" s="117">
        <v>4435</v>
      </c>
      <c r="H806" s="117">
        <v>155865</v>
      </c>
      <c r="I806" s="117">
        <v>1529170</v>
      </c>
    </row>
    <row r="807" spans="1:9" x14ac:dyDescent="0.25">
      <c r="A807" s="116" t="s">
        <v>144</v>
      </c>
      <c r="B807" s="116" t="s">
        <v>210</v>
      </c>
      <c r="C807" s="116" t="s">
        <v>307</v>
      </c>
      <c r="D807" s="117">
        <v>445</v>
      </c>
      <c r="E807" s="117">
        <v>3060</v>
      </c>
      <c r="F807" s="117">
        <v>235</v>
      </c>
      <c r="G807" s="117">
        <v>590</v>
      </c>
      <c r="H807" s="117">
        <v>21230</v>
      </c>
      <c r="I807" s="117">
        <v>195380</v>
      </c>
    </row>
    <row r="808" spans="1:9" x14ac:dyDescent="0.25">
      <c r="A808" s="116" t="s">
        <v>144</v>
      </c>
      <c r="B808" s="116" t="s">
        <v>211</v>
      </c>
      <c r="C808" s="116" t="s">
        <v>308</v>
      </c>
      <c r="D808" s="117">
        <v>5410</v>
      </c>
      <c r="E808" s="117">
        <v>79750</v>
      </c>
      <c r="F808" s="117">
        <v>2915</v>
      </c>
      <c r="G808" s="117">
        <v>13085</v>
      </c>
      <c r="H808" s="117">
        <v>379480</v>
      </c>
      <c r="I808" s="117">
        <v>3567940</v>
      </c>
    </row>
    <row r="809" spans="1:9" x14ac:dyDescent="0.25">
      <c r="A809" s="116" t="s">
        <v>144</v>
      </c>
      <c r="B809" s="116" t="s">
        <v>212</v>
      </c>
      <c r="C809" s="116" t="s">
        <v>309</v>
      </c>
      <c r="D809" s="117">
        <v>2505</v>
      </c>
      <c r="E809" s="117">
        <v>25895</v>
      </c>
      <c r="F809" s="117">
        <v>1495</v>
      </c>
      <c r="G809" s="117">
        <v>5220</v>
      </c>
      <c r="H809" s="117">
        <v>157690</v>
      </c>
      <c r="I809" s="117">
        <v>1462450</v>
      </c>
    </row>
    <row r="810" spans="1:9" x14ac:dyDescent="0.25">
      <c r="A810" s="116" t="s">
        <v>144</v>
      </c>
      <c r="B810" s="116" t="s">
        <v>213</v>
      </c>
      <c r="C810" s="116" t="s">
        <v>310</v>
      </c>
      <c r="D810" s="117">
        <v>3390</v>
      </c>
      <c r="E810" s="117">
        <v>44715</v>
      </c>
      <c r="F810" s="117">
        <v>2135</v>
      </c>
      <c r="G810" s="117">
        <v>9820</v>
      </c>
      <c r="H810" s="117">
        <v>328150</v>
      </c>
      <c r="I810" s="117">
        <v>3153975</v>
      </c>
    </row>
    <row r="811" spans="1:9" x14ac:dyDescent="0.25">
      <c r="A811" s="116" t="s">
        <v>144</v>
      </c>
      <c r="B811" s="116" t="s">
        <v>102</v>
      </c>
      <c r="C811" s="116" t="s">
        <v>214</v>
      </c>
      <c r="D811" s="117">
        <v>2220</v>
      </c>
      <c r="E811" s="117">
        <v>18520</v>
      </c>
      <c r="F811" s="117">
        <v>1265</v>
      </c>
      <c r="G811" s="117">
        <v>6050</v>
      </c>
      <c r="H811" s="117">
        <v>307340</v>
      </c>
      <c r="I811" s="117">
        <v>3106835</v>
      </c>
    </row>
    <row r="812" spans="1:9" x14ac:dyDescent="0.25">
      <c r="A812" s="116" t="s">
        <v>144</v>
      </c>
      <c r="B812" s="116" t="s">
        <v>215</v>
      </c>
      <c r="C812" s="116" t="s">
        <v>88</v>
      </c>
      <c r="D812" s="117">
        <v>1865</v>
      </c>
      <c r="E812" s="117">
        <v>32615</v>
      </c>
      <c r="F812" s="117">
        <v>880</v>
      </c>
      <c r="G812" s="117">
        <v>3990</v>
      </c>
      <c r="H812" s="117">
        <v>119685</v>
      </c>
      <c r="I812" s="117">
        <v>1074655</v>
      </c>
    </row>
    <row r="813" spans="1:9" x14ac:dyDescent="0.25">
      <c r="A813" s="116" t="s">
        <v>144</v>
      </c>
      <c r="B813" s="116" t="s">
        <v>100</v>
      </c>
      <c r="C813" s="116" t="s">
        <v>216</v>
      </c>
      <c r="D813" s="117">
        <v>380</v>
      </c>
      <c r="E813" s="117">
        <v>4435</v>
      </c>
      <c r="F813" s="117">
        <v>130</v>
      </c>
      <c r="G813" s="117">
        <v>885</v>
      </c>
      <c r="H813" s="117">
        <v>70295</v>
      </c>
      <c r="I813" s="117">
        <v>571110</v>
      </c>
    </row>
    <row r="814" spans="1:9" x14ac:dyDescent="0.25">
      <c r="A814" s="116" t="s">
        <v>144</v>
      </c>
      <c r="B814" s="116" t="s">
        <v>217</v>
      </c>
      <c r="C814" s="116" t="s">
        <v>311</v>
      </c>
      <c r="D814" s="117">
        <v>3675</v>
      </c>
      <c r="E814" s="117">
        <v>51560</v>
      </c>
      <c r="F814" s="117">
        <v>2280</v>
      </c>
      <c r="G814" s="117">
        <v>9235</v>
      </c>
      <c r="H814" s="117">
        <v>268330</v>
      </c>
      <c r="I814" s="117">
        <v>2486860</v>
      </c>
    </row>
    <row r="815" spans="1:9" x14ac:dyDescent="0.25">
      <c r="A815" s="116" t="s">
        <v>144</v>
      </c>
      <c r="B815" s="116" t="s">
        <v>218</v>
      </c>
      <c r="C815" s="116" t="s">
        <v>312</v>
      </c>
      <c r="D815" s="117">
        <v>715</v>
      </c>
      <c r="E815" s="117">
        <v>7690</v>
      </c>
      <c r="F815" s="117">
        <v>405</v>
      </c>
      <c r="G815" s="117">
        <v>1385</v>
      </c>
      <c r="H815" s="117">
        <v>43665</v>
      </c>
      <c r="I815" s="117">
        <v>404740</v>
      </c>
    </row>
    <row r="816" spans="1:9" x14ac:dyDescent="0.25">
      <c r="A816" s="116" t="s">
        <v>144</v>
      </c>
      <c r="B816" s="116" t="s">
        <v>219</v>
      </c>
      <c r="C816" s="116" t="s">
        <v>313</v>
      </c>
      <c r="D816" s="117">
        <v>4870</v>
      </c>
      <c r="E816" s="117">
        <v>48940</v>
      </c>
      <c r="F816" s="117">
        <v>2695</v>
      </c>
      <c r="G816" s="117">
        <v>8730</v>
      </c>
      <c r="H816" s="117">
        <v>234195</v>
      </c>
      <c r="I816" s="117">
        <v>2252375</v>
      </c>
    </row>
    <row r="817" spans="1:9" x14ac:dyDescent="0.25">
      <c r="A817" s="116" t="s">
        <v>144</v>
      </c>
      <c r="B817" s="116" t="s">
        <v>220</v>
      </c>
      <c r="C817" s="116" t="s">
        <v>314</v>
      </c>
      <c r="D817" s="117">
        <v>6400</v>
      </c>
      <c r="E817" s="117">
        <v>87580</v>
      </c>
      <c r="F817" s="117">
        <v>3835</v>
      </c>
      <c r="G817" s="117">
        <v>17400</v>
      </c>
      <c r="H817" s="117">
        <v>512485</v>
      </c>
      <c r="I817" s="117">
        <v>5087695</v>
      </c>
    </row>
    <row r="818" spans="1:9" x14ac:dyDescent="0.25">
      <c r="A818" s="116" t="s">
        <v>144</v>
      </c>
      <c r="B818" s="116" t="s">
        <v>221</v>
      </c>
      <c r="C818" s="116" t="s">
        <v>315</v>
      </c>
      <c r="D818" s="117">
        <v>925</v>
      </c>
      <c r="E818" s="117">
        <v>11170</v>
      </c>
      <c r="F818" s="117">
        <v>555</v>
      </c>
      <c r="G818" s="117">
        <v>2615</v>
      </c>
      <c r="H818" s="117">
        <v>77480</v>
      </c>
      <c r="I818" s="117">
        <v>767890</v>
      </c>
    </row>
    <row r="819" spans="1:9" x14ac:dyDescent="0.25">
      <c r="A819" s="116" t="s">
        <v>144</v>
      </c>
      <c r="B819" s="116" t="s">
        <v>316</v>
      </c>
      <c r="C819" s="116" t="s">
        <v>317</v>
      </c>
      <c r="D819" s="117">
        <v>12750</v>
      </c>
      <c r="E819" s="117">
        <v>212245</v>
      </c>
      <c r="F819" s="117">
        <v>7845</v>
      </c>
      <c r="G819" s="117">
        <v>42650</v>
      </c>
      <c r="H819" s="117">
        <v>1553220</v>
      </c>
      <c r="I819" s="117">
        <v>15271990</v>
      </c>
    </row>
    <row r="820" spans="1:9" x14ac:dyDescent="0.25">
      <c r="A820" s="116" t="s">
        <v>144</v>
      </c>
      <c r="B820" s="116" t="s">
        <v>318</v>
      </c>
      <c r="C820" s="116" t="s">
        <v>317</v>
      </c>
      <c r="D820" s="117">
        <v>3495</v>
      </c>
      <c r="E820" s="117">
        <v>64260</v>
      </c>
      <c r="F820" s="117">
        <v>2055</v>
      </c>
      <c r="G820" s="117">
        <v>9385</v>
      </c>
      <c r="H820" s="117">
        <v>326275</v>
      </c>
      <c r="I820" s="117">
        <v>3030355</v>
      </c>
    </row>
    <row r="821" spans="1:9" x14ac:dyDescent="0.25">
      <c r="A821" s="116" t="s">
        <v>144</v>
      </c>
      <c r="B821" s="116" t="s">
        <v>222</v>
      </c>
      <c r="C821" s="116" t="s">
        <v>319</v>
      </c>
      <c r="D821" s="117">
        <v>4330</v>
      </c>
      <c r="E821" s="117">
        <v>66875</v>
      </c>
      <c r="F821" s="117">
        <v>2555</v>
      </c>
      <c r="G821" s="117">
        <v>15100</v>
      </c>
      <c r="H821" s="117">
        <v>519215</v>
      </c>
      <c r="I821" s="117">
        <v>5051850</v>
      </c>
    </row>
    <row r="822" spans="1:9" x14ac:dyDescent="0.25">
      <c r="A822" s="116" t="s">
        <v>144</v>
      </c>
      <c r="B822" s="116" t="s">
        <v>223</v>
      </c>
      <c r="C822" s="116" t="s">
        <v>320</v>
      </c>
      <c r="D822" s="117">
        <v>1330</v>
      </c>
      <c r="E822" s="117">
        <v>18800</v>
      </c>
      <c r="F822" s="117">
        <v>760</v>
      </c>
      <c r="G822" s="117">
        <v>3175</v>
      </c>
      <c r="H822" s="117">
        <v>99720</v>
      </c>
      <c r="I822" s="117">
        <v>1133755</v>
      </c>
    </row>
    <row r="823" spans="1:9" x14ac:dyDescent="0.25">
      <c r="A823" s="116" t="s">
        <v>144</v>
      </c>
      <c r="B823" s="116" t="s">
        <v>224</v>
      </c>
      <c r="C823" s="116" t="s">
        <v>87</v>
      </c>
      <c r="D823" s="117">
        <v>47460</v>
      </c>
      <c r="E823" s="117">
        <v>611180</v>
      </c>
      <c r="F823" s="117">
        <v>34345</v>
      </c>
      <c r="G823" s="117">
        <v>208840</v>
      </c>
      <c r="H823" s="117">
        <v>13615810</v>
      </c>
      <c r="I823" s="117">
        <v>153543430</v>
      </c>
    </row>
    <row r="824" spans="1:9" x14ac:dyDescent="0.25">
      <c r="A824" s="116" t="s">
        <v>144</v>
      </c>
      <c r="B824" s="116" t="s">
        <v>225</v>
      </c>
      <c r="C824" s="116" t="s">
        <v>321</v>
      </c>
      <c r="D824" s="117">
        <v>8215</v>
      </c>
      <c r="E824" s="117">
        <v>114460</v>
      </c>
      <c r="F824" s="117">
        <v>4500</v>
      </c>
      <c r="G824" s="117">
        <v>22130</v>
      </c>
      <c r="H824" s="117">
        <v>701455</v>
      </c>
      <c r="I824" s="117">
        <v>6768710</v>
      </c>
    </row>
    <row r="825" spans="1:9" x14ac:dyDescent="0.25">
      <c r="A825" s="116" t="s">
        <v>144</v>
      </c>
      <c r="B825" s="116" t="s">
        <v>226</v>
      </c>
      <c r="C825" s="116" t="s">
        <v>322</v>
      </c>
      <c r="D825" s="117">
        <v>4195</v>
      </c>
      <c r="E825" s="117">
        <v>60715</v>
      </c>
      <c r="F825" s="117">
        <v>2520</v>
      </c>
      <c r="G825" s="117">
        <v>13080</v>
      </c>
      <c r="H825" s="117">
        <v>447590</v>
      </c>
      <c r="I825" s="117">
        <v>4504965</v>
      </c>
    </row>
    <row r="826" spans="1:9" x14ac:dyDescent="0.25">
      <c r="A826" s="116" t="s">
        <v>144</v>
      </c>
      <c r="B826" s="116" t="s">
        <v>227</v>
      </c>
      <c r="C826" s="116" t="s">
        <v>323</v>
      </c>
      <c r="D826" s="117">
        <v>5505</v>
      </c>
      <c r="E826" s="117">
        <v>61480</v>
      </c>
      <c r="F826" s="117">
        <v>3315</v>
      </c>
      <c r="G826" s="117">
        <v>16355</v>
      </c>
      <c r="H826" s="117">
        <v>577700</v>
      </c>
      <c r="I826" s="117">
        <v>5945485</v>
      </c>
    </row>
    <row r="827" spans="1:9" x14ac:dyDescent="0.25">
      <c r="A827" s="116" t="s">
        <v>144</v>
      </c>
      <c r="B827" s="116" t="s">
        <v>228</v>
      </c>
      <c r="C827" s="116" t="s">
        <v>324</v>
      </c>
      <c r="D827" s="117">
        <v>3010</v>
      </c>
      <c r="E827" s="117">
        <v>28285</v>
      </c>
      <c r="F827" s="117">
        <v>1780</v>
      </c>
      <c r="G827" s="117">
        <v>6560</v>
      </c>
      <c r="H827" s="117">
        <v>216065</v>
      </c>
      <c r="I827" s="117">
        <v>2032470</v>
      </c>
    </row>
    <row r="828" spans="1:9" x14ac:dyDescent="0.25">
      <c r="A828" s="116" t="s">
        <v>144</v>
      </c>
      <c r="B828" s="116" t="s">
        <v>229</v>
      </c>
      <c r="C828" s="116" t="s">
        <v>230</v>
      </c>
      <c r="D828" s="117">
        <v>1825</v>
      </c>
      <c r="E828" s="117">
        <v>21105</v>
      </c>
      <c r="F828" s="117">
        <v>1075</v>
      </c>
      <c r="G828" s="117">
        <v>5310</v>
      </c>
      <c r="H828" s="117">
        <v>351550</v>
      </c>
      <c r="I828" s="117">
        <v>3649980</v>
      </c>
    </row>
    <row r="829" spans="1:9" x14ac:dyDescent="0.25">
      <c r="A829" s="116" t="s">
        <v>144</v>
      </c>
      <c r="B829" s="116" t="s">
        <v>231</v>
      </c>
      <c r="C829" s="116" t="s">
        <v>325</v>
      </c>
      <c r="D829" s="117">
        <v>16270</v>
      </c>
      <c r="E829" s="117">
        <v>255470</v>
      </c>
      <c r="F829" s="117">
        <v>10555</v>
      </c>
      <c r="G829" s="117">
        <v>54915</v>
      </c>
      <c r="H829" s="117">
        <v>2482120</v>
      </c>
      <c r="I829" s="117">
        <v>27033425</v>
      </c>
    </row>
    <row r="830" spans="1:9" x14ac:dyDescent="0.25">
      <c r="A830" s="116" t="s">
        <v>144</v>
      </c>
      <c r="B830" s="116" t="s">
        <v>326</v>
      </c>
      <c r="C830" s="116" t="s">
        <v>327</v>
      </c>
      <c r="D830" s="117">
        <v>150</v>
      </c>
      <c r="E830" s="117">
        <v>1450</v>
      </c>
      <c r="F830" s="117">
        <v>90</v>
      </c>
      <c r="G830" s="117">
        <v>325</v>
      </c>
      <c r="H830" s="117">
        <v>26590</v>
      </c>
      <c r="I830" s="117">
        <v>346220</v>
      </c>
    </row>
    <row r="831" spans="1:9" x14ac:dyDescent="0.25">
      <c r="A831" s="116" t="s">
        <v>144</v>
      </c>
      <c r="B831" s="116" t="s">
        <v>328</v>
      </c>
      <c r="C831" s="116" t="s">
        <v>284</v>
      </c>
      <c r="D831" s="117">
        <v>355</v>
      </c>
      <c r="E831" s="117">
        <v>2105</v>
      </c>
      <c r="F831" s="117">
        <v>270</v>
      </c>
      <c r="G831" s="117">
        <v>1000</v>
      </c>
      <c r="H831" s="117">
        <v>96925</v>
      </c>
      <c r="I831" s="117">
        <v>974290</v>
      </c>
    </row>
    <row r="832" spans="1:9" x14ac:dyDescent="0.25">
      <c r="A832" s="116" t="s">
        <v>144</v>
      </c>
      <c r="B832" s="116" t="s">
        <v>329</v>
      </c>
      <c r="C832" s="116" t="s">
        <v>330</v>
      </c>
      <c r="D832" s="117">
        <v>15</v>
      </c>
      <c r="E832" s="117">
        <v>65</v>
      </c>
      <c r="F832" s="117">
        <v>10</v>
      </c>
      <c r="G832" s="117">
        <v>55</v>
      </c>
      <c r="H832" s="117">
        <v>4820</v>
      </c>
      <c r="I832" s="117">
        <v>67485</v>
      </c>
    </row>
    <row r="833" spans="1:9" x14ac:dyDescent="0.25">
      <c r="A833" s="116" t="s">
        <v>144</v>
      </c>
      <c r="B833" s="116" t="s">
        <v>232</v>
      </c>
      <c r="C833" s="116" t="s">
        <v>331</v>
      </c>
      <c r="D833" s="117">
        <v>3115</v>
      </c>
      <c r="E833" s="117">
        <v>39440</v>
      </c>
      <c r="F833" s="117">
        <v>1930</v>
      </c>
      <c r="G833" s="117">
        <v>8310</v>
      </c>
      <c r="H833" s="117">
        <v>254950</v>
      </c>
      <c r="I833" s="117">
        <v>2488925</v>
      </c>
    </row>
    <row r="834" spans="1:9" x14ac:dyDescent="0.25">
      <c r="A834" s="116" t="s">
        <v>144</v>
      </c>
      <c r="B834" s="116" t="s">
        <v>233</v>
      </c>
      <c r="C834" s="116" t="s">
        <v>332</v>
      </c>
      <c r="D834" s="117">
        <v>3110</v>
      </c>
      <c r="E834" s="117">
        <v>46920</v>
      </c>
      <c r="F834" s="117">
        <v>1725</v>
      </c>
      <c r="G834" s="117">
        <v>7880</v>
      </c>
      <c r="H834" s="117">
        <v>222285</v>
      </c>
      <c r="I834" s="117">
        <v>2118695</v>
      </c>
    </row>
    <row r="835" spans="1:9" x14ac:dyDescent="0.25">
      <c r="A835" s="116" t="s">
        <v>144</v>
      </c>
      <c r="B835" s="116" t="s">
        <v>234</v>
      </c>
      <c r="C835" s="116" t="s">
        <v>333</v>
      </c>
      <c r="D835" s="117">
        <v>3015</v>
      </c>
      <c r="E835" s="117">
        <v>36600</v>
      </c>
      <c r="F835" s="117">
        <v>1945</v>
      </c>
      <c r="G835" s="117">
        <v>8470</v>
      </c>
      <c r="H835" s="117">
        <v>295660</v>
      </c>
      <c r="I835" s="117">
        <v>3158730</v>
      </c>
    </row>
    <row r="836" spans="1:9" x14ac:dyDescent="0.25">
      <c r="A836" s="116" t="s">
        <v>144</v>
      </c>
      <c r="B836" s="116" t="s">
        <v>235</v>
      </c>
      <c r="C836" s="116" t="s">
        <v>334</v>
      </c>
      <c r="D836" s="117">
        <v>9200</v>
      </c>
      <c r="E836" s="117">
        <v>160675</v>
      </c>
      <c r="F836" s="117">
        <v>5530</v>
      </c>
      <c r="G836" s="117">
        <v>53520</v>
      </c>
      <c r="H836" s="117">
        <v>2915765</v>
      </c>
      <c r="I836" s="117">
        <v>32404560</v>
      </c>
    </row>
    <row r="837" spans="1:9" x14ac:dyDescent="0.25">
      <c r="A837" s="116" t="s">
        <v>144</v>
      </c>
      <c r="B837" s="116" t="s">
        <v>236</v>
      </c>
      <c r="C837" s="116" t="s">
        <v>103</v>
      </c>
      <c r="D837" s="117">
        <v>7980</v>
      </c>
      <c r="E837" s="117">
        <v>119380</v>
      </c>
      <c r="F837" s="117">
        <v>4770</v>
      </c>
      <c r="G837" s="117">
        <v>22540</v>
      </c>
      <c r="H837" s="117">
        <v>856760</v>
      </c>
      <c r="I837" s="117">
        <v>8619980</v>
      </c>
    </row>
    <row r="838" spans="1:9" x14ac:dyDescent="0.25">
      <c r="A838" s="116" t="s">
        <v>144</v>
      </c>
      <c r="B838" s="116" t="s">
        <v>237</v>
      </c>
      <c r="C838" s="116" t="s">
        <v>85</v>
      </c>
      <c r="D838" s="117">
        <v>11885</v>
      </c>
      <c r="E838" s="117">
        <v>225250</v>
      </c>
      <c r="F838" s="117">
        <v>7530</v>
      </c>
      <c r="G838" s="117">
        <v>67435</v>
      </c>
      <c r="H838" s="117">
        <v>4045415</v>
      </c>
      <c r="I838" s="117">
        <v>54547160</v>
      </c>
    </row>
    <row r="839" spans="1:9" x14ac:dyDescent="0.25">
      <c r="A839" s="116" t="s">
        <v>144</v>
      </c>
      <c r="B839" s="116" t="s">
        <v>238</v>
      </c>
      <c r="C839" s="116" t="s">
        <v>335</v>
      </c>
      <c r="D839" s="117">
        <v>3020</v>
      </c>
      <c r="E839" s="117">
        <v>42620</v>
      </c>
      <c r="F839" s="117">
        <v>1730</v>
      </c>
      <c r="G839" s="117">
        <v>8425</v>
      </c>
      <c r="H839" s="117">
        <v>282595</v>
      </c>
      <c r="I839" s="117">
        <v>2775205</v>
      </c>
    </row>
    <row r="840" spans="1:9" x14ac:dyDescent="0.25">
      <c r="A840" s="116" t="s">
        <v>144</v>
      </c>
      <c r="B840" s="116" t="s">
        <v>239</v>
      </c>
      <c r="C840" s="116" t="s">
        <v>336</v>
      </c>
      <c r="D840" s="117">
        <v>2050</v>
      </c>
      <c r="E840" s="117">
        <v>18155</v>
      </c>
      <c r="F840" s="117">
        <v>1185</v>
      </c>
      <c r="G840" s="117">
        <v>4100</v>
      </c>
      <c r="H840" s="117">
        <v>139525</v>
      </c>
      <c r="I840" s="117">
        <v>1285790</v>
      </c>
    </row>
    <row r="841" spans="1:9" x14ac:dyDescent="0.25">
      <c r="A841" s="116" t="s">
        <v>144</v>
      </c>
      <c r="B841" s="116" t="s">
        <v>240</v>
      </c>
      <c r="C841" s="116" t="s">
        <v>337</v>
      </c>
      <c r="D841" s="117">
        <v>1330</v>
      </c>
      <c r="E841" s="117">
        <v>12460</v>
      </c>
      <c r="F841" s="117">
        <v>865</v>
      </c>
      <c r="G841" s="117">
        <v>3305</v>
      </c>
      <c r="H841" s="117">
        <v>111080</v>
      </c>
      <c r="I841" s="117">
        <v>1049655</v>
      </c>
    </row>
    <row r="842" spans="1:9" x14ac:dyDescent="0.25">
      <c r="A842" s="116" t="s">
        <v>144</v>
      </c>
      <c r="B842" s="116" t="s">
        <v>241</v>
      </c>
      <c r="C842" s="116" t="s">
        <v>338</v>
      </c>
      <c r="D842" s="117">
        <v>865</v>
      </c>
      <c r="E842" s="117">
        <v>11385</v>
      </c>
      <c r="F842" s="117">
        <v>515</v>
      </c>
      <c r="G842" s="117">
        <v>1975</v>
      </c>
      <c r="H842" s="117">
        <v>69915</v>
      </c>
      <c r="I842" s="117">
        <v>704260</v>
      </c>
    </row>
    <row r="843" spans="1:9" x14ac:dyDescent="0.25">
      <c r="A843" s="116" t="s">
        <v>144</v>
      </c>
      <c r="B843" s="116" t="s">
        <v>242</v>
      </c>
      <c r="C843" s="116" t="s">
        <v>341</v>
      </c>
      <c r="D843" s="117">
        <v>7800</v>
      </c>
      <c r="E843" s="117">
        <v>120655</v>
      </c>
      <c r="F843" s="117">
        <v>4670</v>
      </c>
      <c r="G843" s="117">
        <v>33100</v>
      </c>
      <c r="H843" s="117">
        <v>1864185</v>
      </c>
      <c r="I843" s="117">
        <v>20513880</v>
      </c>
    </row>
    <row r="844" spans="1:9" x14ac:dyDescent="0.25">
      <c r="A844" s="116" t="s">
        <v>144</v>
      </c>
      <c r="B844" s="116" t="s">
        <v>243</v>
      </c>
      <c r="C844" s="116" t="s">
        <v>84</v>
      </c>
      <c r="D844" s="117">
        <v>9410</v>
      </c>
      <c r="E844" s="117">
        <v>150380</v>
      </c>
      <c r="F844" s="117">
        <v>6035</v>
      </c>
      <c r="G844" s="117">
        <v>36705</v>
      </c>
      <c r="H844" s="117">
        <v>2043070</v>
      </c>
      <c r="I844" s="117">
        <v>23350365</v>
      </c>
    </row>
    <row r="845" spans="1:9" x14ac:dyDescent="0.25">
      <c r="A845" s="116" t="s">
        <v>144</v>
      </c>
      <c r="B845" s="116" t="s">
        <v>244</v>
      </c>
      <c r="C845" s="116" t="s">
        <v>342</v>
      </c>
      <c r="D845" s="117">
        <v>7860</v>
      </c>
      <c r="E845" s="117">
        <v>64340</v>
      </c>
      <c r="F845" s="117">
        <v>4705</v>
      </c>
      <c r="G845" s="117">
        <v>16715</v>
      </c>
      <c r="H845" s="117">
        <v>614125</v>
      </c>
      <c r="I845" s="117">
        <v>6121200</v>
      </c>
    </row>
    <row r="846" spans="1:9" x14ac:dyDescent="0.25">
      <c r="A846" s="116" t="s">
        <v>144</v>
      </c>
      <c r="B846" s="116" t="s">
        <v>245</v>
      </c>
      <c r="C846" s="116" t="s">
        <v>86</v>
      </c>
      <c r="D846" s="117">
        <v>4445</v>
      </c>
      <c r="E846" s="117">
        <v>41390</v>
      </c>
      <c r="F846" s="117">
        <v>2820</v>
      </c>
      <c r="G846" s="117">
        <v>9645</v>
      </c>
      <c r="H846" s="117">
        <v>395065</v>
      </c>
      <c r="I846" s="117">
        <v>3911510</v>
      </c>
    </row>
    <row r="847" spans="1:9" x14ac:dyDescent="0.25">
      <c r="A847" s="116" t="s">
        <v>144</v>
      </c>
      <c r="B847" s="116" t="s">
        <v>246</v>
      </c>
      <c r="C847" s="116" t="s">
        <v>343</v>
      </c>
      <c r="D847" s="117">
        <v>4560</v>
      </c>
      <c r="E847" s="117">
        <v>72260</v>
      </c>
      <c r="F847" s="117">
        <v>2365</v>
      </c>
      <c r="G847" s="117">
        <v>12485</v>
      </c>
      <c r="H847" s="117">
        <v>387215</v>
      </c>
      <c r="I847" s="117">
        <v>3723815</v>
      </c>
    </row>
    <row r="848" spans="1:9" x14ac:dyDescent="0.25">
      <c r="A848" s="116" t="s">
        <v>144</v>
      </c>
      <c r="B848" s="116" t="s">
        <v>247</v>
      </c>
      <c r="C848" s="116" t="s">
        <v>344</v>
      </c>
      <c r="D848" s="117">
        <v>2170</v>
      </c>
      <c r="E848" s="117">
        <v>30140</v>
      </c>
      <c r="F848" s="117">
        <v>1225</v>
      </c>
      <c r="G848" s="117">
        <v>6310</v>
      </c>
      <c r="H848" s="117">
        <v>197965</v>
      </c>
      <c r="I848" s="117">
        <v>1991520</v>
      </c>
    </row>
    <row r="849" spans="1:9" x14ac:dyDescent="0.25">
      <c r="A849" s="116" t="s">
        <v>144</v>
      </c>
      <c r="B849" s="116" t="s">
        <v>248</v>
      </c>
      <c r="C849" s="116" t="s">
        <v>345</v>
      </c>
      <c r="D849" s="117">
        <v>2310</v>
      </c>
      <c r="E849" s="117">
        <v>25440</v>
      </c>
      <c r="F849" s="117">
        <v>1370</v>
      </c>
      <c r="G849" s="117">
        <v>5305</v>
      </c>
      <c r="H849" s="117">
        <v>164040</v>
      </c>
      <c r="I849" s="117">
        <v>1503220</v>
      </c>
    </row>
    <row r="850" spans="1:9" x14ac:dyDescent="0.25">
      <c r="A850" s="116" t="s">
        <v>144</v>
      </c>
      <c r="B850" s="116" t="s">
        <v>249</v>
      </c>
      <c r="C850" s="116" t="s">
        <v>346</v>
      </c>
      <c r="D850" s="117">
        <v>1770</v>
      </c>
      <c r="E850" s="117">
        <v>22685</v>
      </c>
      <c r="F850" s="117">
        <v>985</v>
      </c>
      <c r="G850" s="117">
        <v>4020</v>
      </c>
      <c r="H850" s="117">
        <v>127465</v>
      </c>
      <c r="I850" s="117">
        <v>1209780</v>
      </c>
    </row>
    <row r="851" spans="1:9" x14ac:dyDescent="0.25">
      <c r="A851" s="116" t="s">
        <v>144</v>
      </c>
      <c r="B851" s="116" t="s">
        <v>250</v>
      </c>
      <c r="C851" s="116" t="s">
        <v>347</v>
      </c>
      <c r="D851" s="117">
        <v>8920</v>
      </c>
      <c r="E851" s="117">
        <v>171435</v>
      </c>
      <c r="F851" s="117">
        <v>5680</v>
      </c>
      <c r="G851" s="117">
        <v>38190</v>
      </c>
      <c r="H851" s="117">
        <v>1768275</v>
      </c>
      <c r="I851" s="117">
        <v>19555590</v>
      </c>
    </row>
    <row r="852" spans="1:9" x14ac:dyDescent="0.25">
      <c r="A852" s="116" t="s">
        <v>251</v>
      </c>
      <c r="B852" s="116" t="s">
        <v>150</v>
      </c>
      <c r="C852" s="116" t="s">
        <v>97</v>
      </c>
      <c r="D852" s="117">
        <v>5215</v>
      </c>
      <c r="E852" s="117">
        <v>48145</v>
      </c>
      <c r="F852" s="117">
        <v>3940</v>
      </c>
      <c r="G852" s="117">
        <v>17075</v>
      </c>
      <c r="H852" s="117">
        <v>1255500</v>
      </c>
      <c r="I852" s="117">
        <v>11765335</v>
      </c>
    </row>
    <row r="853" spans="1:9" x14ac:dyDescent="0.25">
      <c r="A853" s="116" t="s">
        <v>251</v>
      </c>
      <c r="B853" s="116" t="s">
        <v>151</v>
      </c>
      <c r="C853" s="116" t="s">
        <v>96</v>
      </c>
      <c r="D853" s="117">
        <v>3270</v>
      </c>
      <c r="E853" s="117">
        <v>33440</v>
      </c>
      <c r="F853" s="117">
        <v>2405</v>
      </c>
      <c r="G853" s="117">
        <v>11015</v>
      </c>
      <c r="H853" s="117">
        <v>804420</v>
      </c>
      <c r="I853" s="117">
        <v>7020660</v>
      </c>
    </row>
    <row r="854" spans="1:9" x14ac:dyDescent="0.25">
      <c r="A854" s="116" t="s">
        <v>251</v>
      </c>
      <c r="B854" s="116" t="s">
        <v>152</v>
      </c>
      <c r="C854" s="116" t="s">
        <v>95</v>
      </c>
      <c r="D854" s="117">
        <v>2660</v>
      </c>
      <c r="E854" s="117">
        <v>26255</v>
      </c>
      <c r="F854" s="117">
        <v>2115</v>
      </c>
      <c r="G854" s="117">
        <v>8845</v>
      </c>
      <c r="H854" s="117">
        <v>641655</v>
      </c>
      <c r="I854" s="117">
        <v>5642140</v>
      </c>
    </row>
    <row r="855" spans="1:9" x14ac:dyDescent="0.25">
      <c r="A855" s="116" t="s">
        <v>251</v>
      </c>
      <c r="B855" s="116" t="s">
        <v>153</v>
      </c>
      <c r="C855" s="116" t="s">
        <v>106</v>
      </c>
      <c r="D855" s="117">
        <v>1635</v>
      </c>
      <c r="E855" s="117">
        <v>9270</v>
      </c>
      <c r="F855" s="117">
        <v>1295</v>
      </c>
      <c r="G855" s="117">
        <v>3980</v>
      </c>
      <c r="H855" s="117">
        <v>348190</v>
      </c>
      <c r="I855" s="117">
        <v>3098155</v>
      </c>
    </row>
    <row r="856" spans="1:9" x14ac:dyDescent="0.25">
      <c r="A856" s="116" t="s">
        <v>251</v>
      </c>
      <c r="B856" s="116" t="s">
        <v>154</v>
      </c>
      <c r="C856" s="116" t="s">
        <v>94</v>
      </c>
      <c r="D856" s="117">
        <v>16030</v>
      </c>
      <c r="E856" s="117">
        <v>128225</v>
      </c>
      <c r="F856" s="117">
        <v>13180</v>
      </c>
      <c r="G856" s="117">
        <v>60345</v>
      </c>
      <c r="H856" s="117">
        <v>5611355</v>
      </c>
      <c r="I856" s="117">
        <v>57018020</v>
      </c>
    </row>
    <row r="857" spans="1:9" x14ac:dyDescent="0.25">
      <c r="A857" s="116" t="s">
        <v>251</v>
      </c>
      <c r="B857" s="116" t="s">
        <v>155</v>
      </c>
      <c r="C857" s="116" t="s">
        <v>260</v>
      </c>
      <c r="D857" s="117">
        <v>2585</v>
      </c>
      <c r="E857" s="117">
        <v>20190</v>
      </c>
      <c r="F857" s="117">
        <v>2050</v>
      </c>
      <c r="G857" s="117">
        <v>6945</v>
      </c>
      <c r="H857" s="117">
        <v>507210</v>
      </c>
      <c r="I857" s="117">
        <v>4501885</v>
      </c>
    </row>
    <row r="858" spans="1:9" x14ac:dyDescent="0.25">
      <c r="A858" s="116" t="s">
        <v>251</v>
      </c>
      <c r="B858" s="116" t="s">
        <v>156</v>
      </c>
      <c r="C858" s="116" t="s">
        <v>261</v>
      </c>
      <c r="D858" s="117">
        <v>1800</v>
      </c>
      <c r="E858" s="117">
        <v>20445</v>
      </c>
      <c r="F858" s="117">
        <v>1345</v>
      </c>
      <c r="G858" s="117">
        <v>5790</v>
      </c>
      <c r="H858" s="117">
        <v>403490</v>
      </c>
      <c r="I858" s="117">
        <v>3582105</v>
      </c>
    </row>
    <row r="859" spans="1:9" x14ac:dyDescent="0.25">
      <c r="A859" s="116" t="s">
        <v>251</v>
      </c>
      <c r="B859" s="116" t="s">
        <v>157</v>
      </c>
      <c r="C859" s="116" t="s">
        <v>262</v>
      </c>
      <c r="D859" s="117">
        <v>1240</v>
      </c>
      <c r="E859" s="117">
        <v>10960</v>
      </c>
      <c r="F859" s="117">
        <v>1020</v>
      </c>
      <c r="G859" s="117">
        <v>5010</v>
      </c>
      <c r="H859" s="117">
        <v>338405</v>
      </c>
      <c r="I859" s="117">
        <v>3059680</v>
      </c>
    </row>
    <row r="860" spans="1:9" x14ac:dyDescent="0.25">
      <c r="A860" s="116" t="s">
        <v>251</v>
      </c>
      <c r="B860" s="116" t="s">
        <v>158</v>
      </c>
      <c r="C860" s="116" t="s">
        <v>263</v>
      </c>
      <c r="D860" s="117">
        <v>2445</v>
      </c>
      <c r="E860" s="117">
        <v>25865</v>
      </c>
      <c r="F860" s="117">
        <v>1915</v>
      </c>
      <c r="G860" s="117">
        <v>8380</v>
      </c>
      <c r="H860" s="117">
        <v>624190</v>
      </c>
      <c r="I860" s="117">
        <v>5562220</v>
      </c>
    </row>
    <row r="861" spans="1:9" x14ac:dyDescent="0.25">
      <c r="A861" s="116" t="s">
        <v>251</v>
      </c>
      <c r="B861" s="116" t="s">
        <v>159</v>
      </c>
      <c r="C861" s="116" t="s">
        <v>105</v>
      </c>
      <c r="D861" s="117">
        <v>3320</v>
      </c>
      <c r="E861" s="117">
        <v>23175</v>
      </c>
      <c r="F861" s="117">
        <v>2540</v>
      </c>
      <c r="G861" s="117">
        <v>10100</v>
      </c>
      <c r="H861" s="117">
        <v>861115</v>
      </c>
      <c r="I861" s="117">
        <v>7720135</v>
      </c>
    </row>
    <row r="862" spans="1:9" x14ac:dyDescent="0.25">
      <c r="A862" s="116" t="s">
        <v>251</v>
      </c>
      <c r="B862" s="116" t="s">
        <v>160</v>
      </c>
      <c r="C862" s="116" t="s">
        <v>264</v>
      </c>
      <c r="D862" s="117">
        <v>2530</v>
      </c>
      <c r="E862" s="117">
        <v>19350</v>
      </c>
      <c r="F862" s="117">
        <v>1960</v>
      </c>
      <c r="G862" s="117">
        <v>7755</v>
      </c>
      <c r="H862" s="117">
        <v>572860</v>
      </c>
      <c r="I862" s="117">
        <v>5205305</v>
      </c>
    </row>
    <row r="863" spans="1:9" x14ac:dyDescent="0.25">
      <c r="A863" s="116" t="s">
        <v>251</v>
      </c>
      <c r="B863" s="116" t="s">
        <v>161</v>
      </c>
      <c r="C863" s="116" t="s">
        <v>265</v>
      </c>
      <c r="D863" s="117">
        <v>11910</v>
      </c>
      <c r="E863" s="117">
        <v>152500</v>
      </c>
      <c r="F863" s="117">
        <v>9385</v>
      </c>
      <c r="G863" s="117">
        <v>48450</v>
      </c>
      <c r="H863" s="117">
        <v>3790255</v>
      </c>
      <c r="I863" s="117">
        <v>36433535</v>
      </c>
    </row>
    <row r="864" spans="1:9" x14ac:dyDescent="0.25">
      <c r="A864" s="116" t="s">
        <v>251</v>
      </c>
      <c r="B864" s="116" t="s">
        <v>162</v>
      </c>
      <c r="C864" s="116" t="s">
        <v>266</v>
      </c>
      <c r="D864" s="117">
        <v>23845</v>
      </c>
      <c r="E864" s="117">
        <v>285195</v>
      </c>
      <c r="F864" s="117">
        <v>18820</v>
      </c>
      <c r="G864" s="117">
        <v>101445</v>
      </c>
      <c r="H864" s="117">
        <v>7378605</v>
      </c>
      <c r="I864" s="117">
        <v>71893195</v>
      </c>
    </row>
    <row r="865" spans="1:9" x14ac:dyDescent="0.25">
      <c r="A865" s="116" t="s">
        <v>251</v>
      </c>
      <c r="B865" s="116" t="s">
        <v>163</v>
      </c>
      <c r="C865" s="116" t="s">
        <v>267</v>
      </c>
      <c r="D865" s="117">
        <v>7070</v>
      </c>
      <c r="E865" s="117">
        <v>99515</v>
      </c>
      <c r="F865" s="117">
        <v>5835</v>
      </c>
      <c r="G865" s="117">
        <v>46265</v>
      </c>
      <c r="H865" s="117">
        <v>2339315</v>
      </c>
      <c r="I865" s="117">
        <v>21558520</v>
      </c>
    </row>
    <row r="866" spans="1:9" x14ac:dyDescent="0.25">
      <c r="A866" s="116" t="s">
        <v>251</v>
      </c>
      <c r="B866" s="116" t="s">
        <v>164</v>
      </c>
      <c r="C866" s="116" t="s">
        <v>268</v>
      </c>
      <c r="D866" s="117">
        <v>1210</v>
      </c>
      <c r="E866" s="117">
        <v>8280</v>
      </c>
      <c r="F866" s="117">
        <v>990</v>
      </c>
      <c r="G866" s="117">
        <v>3090</v>
      </c>
      <c r="H866" s="117">
        <v>245300</v>
      </c>
      <c r="I866" s="117">
        <v>2175345</v>
      </c>
    </row>
    <row r="867" spans="1:9" x14ac:dyDescent="0.25">
      <c r="A867" s="116" t="s">
        <v>251</v>
      </c>
      <c r="B867" s="116" t="s">
        <v>165</v>
      </c>
      <c r="C867" s="116" t="s">
        <v>269</v>
      </c>
      <c r="D867" s="117">
        <v>2720</v>
      </c>
      <c r="E867" s="117">
        <v>28435</v>
      </c>
      <c r="F867" s="117">
        <v>2025</v>
      </c>
      <c r="G867" s="117">
        <v>8440</v>
      </c>
      <c r="H867" s="117">
        <v>642905</v>
      </c>
      <c r="I867" s="117">
        <v>5734965</v>
      </c>
    </row>
    <row r="868" spans="1:9" x14ac:dyDescent="0.25">
      <c r="A868" s="116" t="s">
        <v>251</v>
      </c>
      <c r="B868" s="116" t="s">
        <v>166</v>
      </c>
      <c r="C868" s="116" t="s">
        <v>270</v>
      </c>
      <c r="D868" s="117">
        <v>6210</v>
      </c>
      <c r="E868" s="117">
        <v>49300</v>
      </c>
      <c r="F868" s="117">
        <v>5010</v>
      </c>
      <c r="G868" s="117">
        <v>20095</v>
      </c>
      <c r="H868" s="117">
        <v>1670890</v>
      </c>
      <c r="I868" s="117">
        <v>15270490</v>
      </c>
    </row>
    <row r="869" spans="1:9" x14ac:dyDescent="0.25">
      <c r="A869" s="116" t="s">
        <v>251</v>
      </c>
      <c r="B869" s="116" t="s">
        <v>167</v>
      </c>
      <c r="C869" s="116" t="s">
        <v>271</v>
      </c>
      <c r="D869" s="117">
        <v>2240</v>
      </c>
      <c r="E869" s="117">
        <v>24550</v>
      </c>
      <c r="F869" s="117">
        <v>1705</v>
      </c>
      <c r="G869" s="117">
        <v>8000</v>
      </c>
      <c r="H869" s="117">
        <v>548820</v>
      </c>
      <c r="I869" s="117">
        <v>4958970</v>
      </c>
    </row>
    <row r="870" spans="1:9" x14ac:dyDescent="0.25">
      <c r="A870" s="116" t="s">
        <v>251</v>
      </c>
      <c r="B870" s="116" t="s">
        <v>168</v>
      </c>
      <c r="C870" s="116" t="s">
        <v>272</v>
      </c>
      <c r="D870" s="117">
        <v>2010</v>
      </c>
      <c r="E870" s="117">
        <v>17020</v>
      </c>
      <c r="F870" s="117">
        <v>1625</v>
      </c>
      <c r="G870" s="117">
        <v>6840</v>
      </c>
      <c r="H870" s="117">
        <v>513790</v>
      </c>
      <c r="I870" s="117">
        <v>4565905</v>
      </c>
    </row>
    <row r="871" spans="1:9" x14ac:dyDescent="0.25">
      <c r="A871" s="116" t="s">
        <v>251</v>
      </c>
      <c r="B871" s="116" t="s">
        <v>169</v>
      </c>
      <c r="C871" s="116" t="s">
        <v>273</v>
      </c>
      <c r="D871" s="117">
        <v>2680</v>
      </c>
      <c r="E871" s="117">
        <v>17490</v>
      </c>
      <c r="F871" s="117">
        <v>2080</v>
      </c>
      <c r="G871" s="117">
        <v>7850</v>
      </c>
      <c r="H871" s="117">
        <v>708700</v>
      </c>
      <c r="I871" s="117">
        <v>6942250</v>
      </c>
    </row>
    <row r="872" spans="1:9" x14ac:dyDescent="0.25">
      <c r="A872" s="116" t="s">
        <v>251</v>
      </c>
      <c r="B872" s="116" t="s">
        <v>170</v>
      </c>
      <c r="C872" s="116" t="s">
        <v>274</v>
      </c>
      <c r="D872" s="117">
        <v>4980</v>
      </c>
      <c r="E872" s="117">
        <v>53495</v>
      </c>
      <c r="F872" s="117">
        <v>3840</v>
      </c>
      <c r="G872" s="117">
        <v>18330</v>
      </c>
      <c r="H872" s="117">
        <v>1410420</v>
      </c>
      <c r="I872" s="117">
        <v>13041325</v>
      </c>
    </row>
    <row r="873" spans="1:9" x14ac:dyDescent="0.25">
      <c r="A873" s="116" t="s">
        <v>251</v>
      </c>
      <c r="B873" s="116" t="s">
        <v>171</v>
      </c>
      <c r="C873" s="116" t="s">
        <v>275</v>
      </c>
      <c r="D873" s="117">
        <v>5030</v>
      </c>
      <c r="E873" s="117">
        <v>41910</v>
      </c>
      <c r="F873" s="117">
        <v>3985</v>
      </c>
      <c r="G873" s="117">
        <v>14090</v>
      </c>
      <c r="H873" s="117">
        <v>1115640</v>
      </c>
      <c r="I873" s="117">
        <v>10035550</v>
      </c>
    </row>
    <row r="874" spans="1:9" x14ac:dyDescent="0.25">
      <c r="A874" s="116" t="s">
        <v>251</v>
      </c>
      <c r="B874" s="116" t="s">
        <v>172</v>
      </c>
      <c r="C874" s="116" t="s">
        <v>276</v>
      </c>
      <c r="D874" s="117">
        <v>680</v>
      </c>
      <c r="E874" s="117">
        <v>5460</v>
      </c>
      <c r="F874" s="117">
        <v>520</v>
      </c>
      <c r="G874" s="117">
        <v>1800</v>
      </c>
      <c r="H874" s="117">
        <v>131660</v>
      </c>
      <c r="I874" s="117">
        <v>1153570</v>
      </c>
    </row>
    <row r="875" spans="1:9" x14ac:dyDescent="0.25">
      <c r="A875" s="116" t="s">
        <v>251</v>
      </c>
      <c r="B875" s="116" t="s">
        <v>173</v>
      </c>
      <c r="C875" s="116" t="s">
        <v>277</v>
      </c>
      <c r="D875" s="117">
        <v>2815</v>
      </c>
      <c r="E875" s="117">
        <v>37275</v>
      </c>
      <c r="F875" s="117">
        <v>2095</v>
      </c>
      <c r="G875" s="117">
        <v>8270</v>
      </c>
      <c r="H875" s="117">
        <v>609930</v>
      </c>
      <c r="I875" s="117">
        <v>5381305</v>
      </c>
    </row>
    <row r="876" spans="1:9" x14ac:dyDescent="0.25">
      <c r="A876" s="116" t="s">
        <v>251</v>
      </c>
      <c r="B876" s="116" t="s">
        <v>174</v>
      </c>
      <c r="C876" s="116" t="s">
        <v>93</v>
      </c>
      <c r="D876" s="117">
        <v>3375</v>
      </c>
      <c r="E876" s="117">
        <v>23080</v>
      </c>
      <c r="F876" s="117">
        <v>2790</v>
      </c>
      <c r="G876" s="117">
        <v>10325</v>
      </c>
      <c r="H876" s="117">
        <v>844910</v>
      </c>
      <c r="I876" s="117">
        <v>7509180</v>
      </c>
    </row>
    <row r="877" spans="1:9" x14ac:dyDescent="0.25">
      <c r="A877" s="116" t="s">
        <v>251</v>
      </c>
      <c r="B877" s="116" t="s">
        <v>175</v>
      </c>
      <c r="C877" s="116" t="s">
        <v>278</v>
      </c>
      <c r="D877" s="117">
        <v>4680</v>
      </c>
      <c r="E877" s="117">
        <v>58470</v>
      </c>
      <c r="F877" s="117">
        <v>3560</v>
      </c>
      <c r="G877" s="117">
        <v>17575</v>
      </c>
      <c r="H877" s="117">
        <v>1180650</v>
      </c>
      <c r="I877" s="117">
        <v>10779500</v>
      </c>
    </row>
    <row r="878" spans="1:9" x14ac:dyDescent="0.25">
      <c r="A878" s="116" t="s">
        <v>251</v>
      </c>
      <c r="B878" s="116" t="s">
        <v>176</v>
      </c>
      <c r="C878" s="116" t="s">
        <v>279</v>
      </c>
      <c r="D878" s="117">
        <v>5575</v>
      </c>
      <c r="E878" s="117">
        <v>63250</v>
      </c>
      <c r="F878" s="117">
        <v>4395</v>
      </c>
      <c r="G878" s="117">
        <v>18250</v>
      </c>
      <c r="H878" s="117">
        <v>1328320</v>
      </c>
      <c r="I878" s="117">
        <v>12201485</v>
      </c>
    </row>
    <row r="879" spans="1:9" x14ac:dyDescent="0.25">
      <c r="A879" s="116" t="s">
        <v>251</v>
      </c>
      <c r="B879" s="116" t="s">
        <v>177</v>
      </c>
      <c r="C879" s="116" t="s">
        <v>280</v>
      </c>
      <c r="D879" s="117">
        <v>9835</v>
      </c>
      <c r="E879" s="117">
        <v>152875</v>
      </c>
      <c r="F879" s="117">
        <v>7630</v>
      </c>
      <c r="G879" s="117">
        <v>58965</v>
      </c>
      <c r="H879" s="117">
        <v>3728700</v>
      </c>
      <c r="I879" s="117">
        <v>40053475</v>
      </c>
    </row>
    <row r="880" spans="1:9" x14ac:dyDescent="0.25">
      <c r="A880" s="116" t="s">
        <v>251</v>
      </c>
      <c r="B880" s="116" t="s">
        <v>178</v>
      </c>
      <c r="C880" s="116" t="s">
        <v>92</v>
      </c>
      <c r="D880" s="117">
        <v>4260</v>
      </c>
      <c r="E880" s="117">
        <v>45315</v>
      </c>
      <c r="F880" s="117">
        <v>3325</v>
      </c>
      <c r="G880" s="117">
        <v>14200</v>
      </c>
      <c r="H880" s="117">
        <v>1071375</v>
      </c>
      <c r="I880" s="117">
        <v>9620140</v>
      </c>
    </row>
    <row r="881" spans="1:9" x14ac:dyDescent="0.25">
      <c r="A881" s="116" t="s">
        <v>251</v>
      </c>
      <c r="B881" s="116" t="s">
        <v>179</v>
      </c>
      <c r="C881" s="116" t="s">
        <v>91</v>
      </c>
      <c r="D881" s="117">
        <v>3200</v>
      </c>
      <c r="E881" s="117">
        <v>30745</v>
      </c>
      <c r="F881" s="117">
        <v>2505</v>
      </c>
      <c r="G881" s="117">
        <v>10675</v>
      </c>
      <c r="H881" s="117">
        <v>819325</v>
      </c>
      <c r="I881" s="117">
        <v>7400190</v>
      </c>
    </row>
    <row r="882" spans="1:9" x14ac:dyDescent="0.25">
      <c r="A882" s="116" t="s">
        <v>251</v>
      </c>
      <c r="B882" s="116" t="s">
        <v>180</v>
      </c>
      <c r="C882" s="116" t="s">
        <v>281</v>
      </c>
      <c r="D882" s="117">
        <v>7810</v>
      </c>
      <c r="E882" s="117">
        <v>71270</v>
      </c>
      <c r="F882" s="117">
        <v>6425</v>
      </c>
      <c r="G882" s="117">
        <v>27000</v>
      </c>
      <c r="H882" s="117">
        <v>2099270</v>
      </c>
      <c r="I882" s="117">
        <v>19461835</v>
      </c>
    </row>
    <row r="883" spans="1:9" x14ac:dyDescent="0.25">
      <c r="A883" s="116" t="s">
        <v>251</v>
      </c>
      <c r="B883" s="116" t="s">
        <v>181</v>
      </c>
      <c r="C883" s="116" t="s">
        <v>282</v>
      </c>
      <c r="D883" s="117">
        <v>6765</v>
      </c>
      <c r="E883" s="117">
        <v>47380</v>
      </c>
      <c r="F883" s="117">
        <v>5410</v>
      </c>
      <c r="G883" s="117">
        <v>19150</v>
      </c>
      <c r="H883" s="117">
        <v>1573580</v>
      </c>
      <c r="I883" s="117">
        <v>14166730</v>
      </c>
    </row>
    <row r="884" spans="1:9" x14ac:dyDescent="0.25">
      <c r="A884" s="116" t="s">
        <v>251</v>
      </c>
      <c r="B884" s="116" t="s">
        <v>182</v>
      </c>
      <c r="C884" s="116" t="s">
        <v>90</v>
      </c>
      <c r="D884" s="117">
        <v>1440</v>
      </c>
      <c r="E884" s="117">
        <v>12185</v>
      </c>
      <c r="F884" s="117">
        <v>1120</v>
      </c>
      <c r="G884" s="117">
        <v>4690</v>
      </c>
      <c r="H884" s="117">
        <v>350165</v>
      </c>
      <c r="I884" s="117">
        <v>3147000</v>
      </c>
    </row>
    <row r="885" spans="1:9" x14ac:dyDescent="0.25">
      <c r="A885" s="116" t="s">
        <v>251</v>
      </c>
      <c r="B885" s="116" t="s">
        <v>183</v>
      </c>
      <c r="C885" s="116" t="s">
        <v>283</v>
      </c>
      <c r="D885" s="117">
        <v>16540</v>
      </c>
      <c r="E885" s="117">
        <v>195850</v>
      </c>
      <c r="F885" s="117">
        <v>12745</v>
      </c>
      <c r="G885" s="117">
        <v>65880</v>
      </c>
      <c r="H885" s="117">
        <v>4903395</v>
      </c>
      <c r="I885" s="117">
        <v>47071775</v>
      </c>
    </row>
    <row r="886" spans="1:9" x14ac:dyDescent="0.25">
      <c r="A886" s="116" t="s">
        <v>251</v>
      </c>
      <c r="B886" s="116" t="s">
        <v>386</v>
      </c>
      <c r="C886" s="116" t="s">
        <v>184</v>
      </c>
      <c r="D886" s="117">
        <v>1800</v>
      </c>
      <c r="E886" s="117">
        <v>14475</v>
      </c>
      <c r="F886" s="117">
        <v>930</v>
      </c>
      <c r="G886" s="117">
        <v>4265</v>
      </c>
      <c r="H886" s="117">
        <v>346410</v>
      </c>
      <c r="I886" s="117">
        <v>3637285</v>
      </c>
    </row>
    <row r="887" spans="1:9" x14ac:dyDescent="0.25">
      <c r="A887" s="116" t="s">
        <v>251</v>
      </c>
      <c r="B887" s="116" t="s">
        <v>101</v>
      </c>
      <c r="C887" s="116" t="s">
        <v>185</v>
      </c>
      <c r="D887" s="117">
        <v>570</v>
      </c>
      <c r="E887" s="117">
        <v>6045</v>
      </c>
      <c r="F887" s="117">
        <v>245</v>
      </c>
      <c r="G887" s="117">
        <v>860</v>
      </c>
      <c r="H887" s="117">
        <v>66375</v>
      </c>
      <c r="I887" s="117">
        <v>706190</v>
      </c>
    </row>
    <row r="888" spans="1:9" x14ac:dyDescent="0.25">
      <c r="A888" s="116" t="s">
        <v>251</v>
      </c>
      <c r="B888" s="116" t="s">
        <v>186</v>
      </c>
      <c r="C888" s="116" t="s">
        <v>285</v>
      </c>
      <c r="D888" s="117">
        <v>7775</v>
      </c>
      <c r="E888" s="117">
        <v>87745</v>
      </c>
      <c r="F888" s="117">
        <v>5980</v>
      </c>
      <c r="G888" s="117">
        <v>29295</v>
      </c>
      <c r="H888" s="117">
        <v>2329485</v>
      </c>
      <c r="I888" s="117">
        <v>21757785</v>
      </c>
    </row>
    <row r="889" spans="1:9" x14ac:dyDescent="0.25">
      <c r="A889" s="116" t="s">
        <v>251</v>
      </c>
      <c r="B889" s="116" t="s">
        <v>187</v>
      </c>
      <c r="C889" s="116" t="s">
        <v>286</v>
      </c>
      <c r="D889" s="117">
        <v>2590</v>
      </c>
      <c r="E889" s="117">
        <v>13585</v>
      </c>
      <c r="F889" s="117">
        <v>2080</v>
      </c>
      <c r="G889" s="117">
        <v>6835</v>
      </c>
      <c r="H889" s="117">
        <v>627285</v>
      </c>
      <c r="I889" s="117">
        <v>5862665</v>
      </c>
    </row>
    <row r="890" spans="1:9" x14ac:dyDescent="0.25">
      <c r="A890" s="116" t="s">
        <v>251</v>
      </c>
      <c r="B890" s="116" t="s">
        <v>188</v>
      </c>
      <c r="C890" s="116" t="s">
        <v>287</v>
      </c>
      <c r="D890" s="117">
        <v>14475</v>
      </c>
      <c r="E890" s="117">
        <v>234095</v>
      </c>
      <c r="F890" s="117">
        <v>11305</v>
      </c>
      <c r="G890" s="117">
        <v>84860</v>
      </c>
      <c r="H890" s="117">
        <v>5322125</v>
      </c>
      <c r="I890" s="117">
        <v>55636050</v>
      </c>
    </row>
    <row r="891" spans="1:9" x14ac:dyDescent="0.25">
      <c r="A891" s="116" t="s">
        <v>251</v>
      </c>
      <c r="B891" s="116" t="s">
        <v>189</v>
      </c>
      <c r="C891" s="116" t="s">
        <v>288</v>
      </c>
      <c r="D891" s="117">
        <v>1940</v>
      </c>
      <c r="E891" s="117">
        <v>14480</v>
      </c>
      <c r="F891" s="117">
        <v>1565</v>
      </c>
      <c r="G891" s="117">
        <v>5090</v>
      </c>
      <c r="H891" s="117">
        <v>354755</v>
      </c>
      <c r="I891" s="117">
        <v>3070945</v>
      </c>
    </row>
    <row r="892" spans="1:9" x14ac:dyDescent="0.25">
      <c r="A892" s="116" t="s">
        <v>251</v>
      </c>
      <c r="B892" s="116" t="s">
        <v>190</v>
      </c>
      <c r="C892" s="116" t="s">
        <v>89</v>
      </c>
      <c r="D892" s="117">
        <v>1250</v>
      </c>
      <c r="E892" s="117">
        <v>14055</v>
      </c>
      <c r="F892" s="117">
        <v>950</v>
      </c>
      <c r="G892" s="117">
        <v>4175</v>
      </c>
      <c r="H892" s="117">
        <v>288200</v>
      </c>
      <c r="I892" s="117">
        <v>2546205</v>
      </c>
    </row>
    <row r="893" spans="1:9" x14ac:dyDescent="0.25">
      <c r="A893" s="116" t="s">
        <v>251</v>
      </c>
      <c r="B893" s="116" t="s">
        <v>191</v>
      </c>
      <c r="C893" s="116" t="s">
        <v>289</v>
      </c>
      <c r="D893" s="117">
        <v>1445</v>
      </c>
      <c r="E893" s="117">
        <v>16160</v>
      </c>
      <c r="F893" s="117">
        <v>1090</v>
      </c>
      <c r="G893" s="117">
        <v>4130</v>
      </c>
      <c r="H893" s="117">
        <v>296550</v>
      </c>
      <c r="I893" s="117">
        <v>2530260</v>
      </c>
    </row>
    <row r="894" spans="1:9" x14ac:dyDescent="0.25">
      <c r="A894" s="116" t="s">
        <v>251</v>
      </c>
      <c r="B894" s="116" t="s">
        <v>192</v>
      </c>
      <c r="C894" s="116" t="s">
        <v>290</v>
      </c>
      <c r="D894" s="117">
        <v>9290</v>
      </c>
      <c r="E894" s="117">
        <v>94190</v>
      </c>
      <c r="F894" s="117">
        <v>7510</v>
      </c>
      <c r="G894" s="117">
        <v>33390</v>
      </c>
      <c r="H894" s="117">
        <v>2576210</v>
      </c>
      <c r="I894" s="117">
        <v>25476940</v>
      </c>
    </row>
    <row r="895" spans="1:9" x14ac:dyDescent="0.25">
      <c r="A895" s="116" t="s">
        <v>251</v>
      </c>
      <c r="B895" s="116" t="s">
        <v>193</v>
      </c>
      <c r="C895" s="116" t="s">
        <v>291</v>
      </c>
      <c r="D895" s="117">
        <v>2940</v>
      </c>
      <c r="E895" s="117">
        <v>29350</v>
      </c>
      <c r="F895" s="117">
        <v>2350</v>
      </c>
      <c r="G895" s="117">
        <v>10775</v>
      </c>
      <c r="H895" s="117">
        <v>783735</v>
      </c>
      <c r="I895" s="117">
        <v>7057765</v>
      </c>
    </row>
    <row r="896" spans="1:9" x14ac:dyDescent="0.25">
      <c r="A896" s="116" t="s">
        <v>251</v>
      </c>
      <c r="B896" s="116" t="s">
        <v>194</v>
      </c>
      <c r="C896" s="116" t="s">
        <v>292</v>
      </c>
      <c r="D896" s="117">
        <v>1655</v>
      </c>
      <c r="E896" s="117">
        <v>11435</v>
      </c>
      <c r="F896" s="117">
        <v>1310</v>
      </c>
      <c r="G896" s="117">
        <v>4345</v>
      </c>
      <c r="H896" s="117">
        <v>351635</v>
      </c>
      <c r="I896" s="117">
        <v>3176740</v>
      </c>
    </row>
    <row r="897" spans="1:9" x14ac:dyDescent="0.25">
      <c r="A897" s="116" t="s">
        <v>251</v>
      </c>
      <c r="B897" s="116" t="s">
        <v>195</v>
      </c>
      <c r="C897" s="116" t="s">
        <v>293</v>
      </c>
      <c r="D897" s="117">
        <v>2265</v>
      </c>
      <c r="E897" s="117">
        <v>20105</v>
      </c>
      <c r="F897" s="117">
        <v>1820</v>
      </c>
      <c r="G897" s="117">
        <v>7275</v>
      </c>
      <c r="H897" s="117">
        <v>558180</v>
      </c>
      <c r="I897" s="117">
        <v>5169055</v>
      </c>
    </row>
    <row r="898" spans="1:9" x14ac:dyDescent="0.25">
      <c r="A898" s="116" t="s">
        <v>251</v>
      </c>
      <c r="B898" s="116" t="s">
        <v>196</v>
      </c>
      <c r="C898" s="116" t="s">
        <v>294</v>
      </c>
      <c r="D898" s="117">
        <v>17685</v>
      </c>
      <c r="E898" s="117">
        <v>339005</v>
      </c>
      <c r="F898" s="117">
        <v>14020</v>
      </c>
      <c r="G898" s="117">
        <v>105745</v>
      </c>
      <c r="H898" s="117">
        <v>8455105</v>
      </c>
      <c r="I898" s="117">
        <v>93482410</v>
      </c>
    </row>
    <row r="899" spans="1:9" x14ac:dyDescent="0.25">
      <c r="A899" s="116" t="s">
        <v>251</v>
      </c>
      <c r="B899" s="116" t="s">
        <v>197</v>
      </c>
      <c r="C899" s="116" t="s">
        <v>295</v>
      </c>
      <c r="D899" s="117">
        <v>12395</v>
      </c>
      <c r="E899" s="117">
        <v>103730</v>
      </c>
      <c r="F899" s="117">
        <v>9795</v>
      </c>
      <c r="G899" s="117">
        <v>43935</v>
      </c>
      <c r="H899" s="117">
        <v>3572385</v>
      </c>
      <c r="I899" s="117">
        <v>32952685</v>
      </c>
    </row>
    <row r="900" spans="1:9" x14ac:dyDescent="0.25">
      <c r="A900" s="116" t="s">
        <v>251</v>
      </c>
      <c r="B900" s="116" t="s">
        <v>198</v>
      </c>
      <c r="C900" s="116" t="s">
        <v>296</v>
      </c>
      <c r="D900" s="117">
        <v>10330</v>
      </c>
      <c r="E900" s="117">
        <v>126740</v>
      </c>
      <c r="F900" s="117">
        <v>8120</v>
      </c>
      <c r="G900" s="117">
        <v>38745</v>
      </c>
      <c r="H900" s="117">
        <v>2866395</v>
      </c>
      <c r="I900" s="117">
        <v>26699240</v>
      </c>
    </row>
    <row r="901" spans="1:9" x14ac:dyDescent="0.25">
      <c r="A901" s="116" t="s">
        <v>251</v>
      </c>
      <c r="B901" s="116" t="s">
        <v>199</v>
      </c>
      <c r="C901" s="116" t="s">
        <v>297</v>
      </c>
      <c r="D901" s="117">
        <v>1680</v>
      </c>
      <c r="E901" s="117">
        <v>16740</v>
      </c>
      <c r="F901" s="117">
        <v>1325</v>
      </c>
      <c r="G901" s="117">
        <v>6215</v>
      </c>
      <c r="H901" s="117">
        <v>442540</v>
      </c>
      <c r="I901" s="117">
        <v>3918695</v>
      </c>
    </row>
    <row r="902" spans="1:9" x14ac:dyDescent="0.25">
      <c r="A902" s="116" t="s">
        <v>251</v>
      </c>
      <c r="B902" s="116" t="s">
        <v>200</v>
      </c>
      <c r="C902" s="116" t="s">
        <v>298</v>
      </c>
      <c r="D902" s="117">
        <v>5680</v>
      </c>
      <c r="E902" s="117">
        <v>70375</v>
      </c>
      <c r="F902" s="117">
        <v>4390</v>
      </c>
      <c r="G902" s="117">
        <v>19645</v>
      </c>
      <c r="H902" s="117">
        <v>1482175</v>
      </c>
      <c r="I902" s="117">
        <v>13635385</v>
      </c>
    </row>
    <row r="903" spans="1:9" x14ac:dyDescent="0.25">
      <c r="A903" s="116" t="s">
        <v>251</v>
      </c>
      <c r="B903" s="116" t="s">
        <v>201</v>
      </c>
      <c r="C903" s="116" t="s">
        <v>299</v>
      </c>
      <c r="D903" s="117">
        <v>11400</v>
      </c>
      <c r="E903" s="117">
        <v>122855</v>
      </c>
      <c r="F903" s="117">
        <v>8790</v>
      </c>
      <c r="G903" s="117">
        <v>40800</v>
      </c>
      <c r="H903" s="117">
        <v>2904550</v>
      </c>
      <c r="I903" s="117">
        <v>27128645</v>
      </c>
    </row>
    <row r="904" spans="1:9" x14ac:dyDescent="0.25">
      <c r="A904" s="116" t="s">
        <v>251</v>
      </c>
      <c r="B904" s="116" t="s">
        <v>202</v>
      </c>
      <c r="C904" s="116" t="s">
        <v>300</v>
      </c>
      <c r="D904" s="117">
        <v>2255</v>
      </c>
      <c r="E904" s="117">
        <v>20945</v>
      </c>
      <c r="F904" s="117">
        <v>1765</v>
      </c>
      <c r="G904" s="117">
        <v>7220</v>
      </c>
      <c r="H904" s="117">
        <v>520625</v>
      </c>
      <c r="I904" s="117">
        <v>4662105</v>
      </c>
    </row>
    <row r="905" spans="1:9" x14ac:dyDescent="0.25">
      <c r="A905" s="116" t="s">
        <v>251</v>
      </c>
      <c r="B905" s="116" t="s">
        <v>203</v>
      </c>
      <c r="C905" s="116" t="s">
        <v>301</v>
      </c>
      <c r="D905" s="117">
        <v>3545</v>
      </c>
      <c r="E905" s="117">
        <v>27665</v>
      </c>
      <c r="F905" s="117">
        <v>2915</v>
      </c>
      <c r="G905" s="117">
        <v>10500</v>
      </c>
      <c r="H905" s="117">
        <v>878025</v>
      </c>
      <c r="I905" s="117">
        <v>7981120</v>
      </c>
    </row>
    <row r="906" spans="1:9" x14ac:dyDescent="0.25">
      <c r="A906" s="116" t="s">
        <v>251</v>
      </c>
      <c r="B906" s="116" t="s">
        <v>204</v>
      </c>
      <c r="C906" s="116" t="s">
        <v>302</v>
      </c>
      <c r="D906" s="117">
        <v>2635</v>
      </c>
      <c r="E906" s="117">
        <v>32035</v>
      </c>
      <c r="F906" s="117">
        <v>2045</v>
      </c>
      <c r="G906" s="117">
        <v>9005</v>
      </c>
      <c r="H906" s="117">
        <v>680155</v>
      </c>
      <c r="I906" s="117">
        <v>6065680</v>
      </c>
    </row>
    <row r="907" spans="1:9" x14ac:dyDescent="0.25">
      <c r="A907" s="116" t="s">
        <v>251</v>
      </c>
      <c r="B907" s="116" t="s">
        <v>205</v>
      </c>
      <c r="C907" s="116" t="s">
        <v>303</v>
      </c>
      <c r="D907" s="117">
        <v>7255</v>
      </c>
      <c r="E907" s="117">
        <v>74050</v>
      </c>
      <c r="F907" s="117">
        <v>5600</v>
      </c>
      <c r="G907" s="117">
        <v>23980</v>
      </c>
      <c r="H907" s="117">
        <v>1701440</v>
      </c>
      <c r="I907" s="117">
        <v>15587590</v>
      </c>
    </row>
    <row r="908" spans="1:9" x14ac:dyDescent="0.25">
      <c r="A908" s="116" t="s">
        <v>251</v>
      </c>
      <c r="B908" s="116" t="s">
        <v>206</v>
      </c>
      <c r="C908" s="116" t="s">
        <v>104</v>
      </c>
      <c r="D908" s="117">
        <v>14080</v>
      </c>
      <c r="E908" s="117">
        <v>212355</v>
      </c>
      <c r="F908" s="117">
        <v>10845</v>
      </c>
      <c r="G908" s="117">
        <v>64310</v>
      </c>
      <c r="H908" s="117">
        <v>4447565</v>
      </c>
      <c r="I908" s="117">
        <v>43768470</v>
      </c>
    </row>
    <row r="909" spans="1:9" x14ac:dyDescent="0.25">
      <c r="A909" s="116" t="s">
        <v>251</v>
      </c>
      <c r="B909" s="116" t="s">
        <v>207</v>
      </c>
      <c r="C909" s="116" t="s">
        <v>304</v>
      </c>
      <c r="D909" s="117">
        <v>5375</v>
      </c>
      <c r="E909" s="117">
        <v>62655</v>
      </c>
      <c r="F909" s="117">
        <v>4225</v>
      </c>
      <c r="G909" s="117">
        <v>17800</v>
      </c>
      <c r="H909" s="117">
        <v>1375685</v>
      </c>
      <c r="I909" s="117">
        <v>12578860</v>
      </c>
    </row>
    <row r="910" spans="1:9" x14ac:dyDescent="0.25">
      <c r="A910" s="116" t="s">
        <v>251</v>
      </c>
      <c r="B910" s="116" t="s">
        <v>208</v>
      </c>
      <c r="C910" s="116" t="s">
        <v>305</v>
      </c>
      <c r="D910" s="117">
        <v>1430</v>
      </c>
      <c r="E910" s="117">
        <v>13805</v>
      </c>
      <c r="F910" s="117">
        <v>1155</v>
      </c>
      <c r="G910" s="117">
        <v>5360</v>
      </c>
      <c r="H910" s="117">
        <v>372940</v>
      </c>
      <c r="I910" s="117">
        <v>3565415</v>
      </c>
    </row>
    <row r="911" spans="1:9" x14ac:dyDescent="0.25">
      <c r="A911" s="116" t="s">
        <v>251</v>
      </c>
      <c r="B911" s="116" t="s">
        <v>209</v>
      </c>
      <c r="C911" s="116" t="s">
        <v>306</v>
      </c>
      <c r="D911" s="117">
        <v>2655</v>
      </c>
      <c r="E911" s="117">
        <v>20380</v>
      </c>
      <c r="F911" s="117">
        <v>2110</v>
      </c>
      <c r="G911" s="117">
        <v>8750</v>
      </c>
      <c r="H911" s="117">
        <v>671145</v>
      </c>
      <c r="I911" s="117">
        <v>5926515</v>
      </c>
    </row>
    <row r="912" spans="1:9" x14ac:dyDescent="0.25">
      <c r="A912" s="116" t="s">
        <v>251</v>
      </c>
      <c r="B912" s="116" t="s">
        <v>210</v>
      </c>
      <c r="C912" s="116" t="s">
        <v>307</v>
      </c>
      <c r="D912" s="117">
        <v>690</v>
      </c>
      <c r="E912" s="117">
        <v>4135</v>
      </c>
      <c r="F912" s="117">
        <v>545</v>
      </c>
      <c r="G912" s="117">
        <v>1675</v>
      </c>
      <c r="H912" s="117">
        <v>132540</v>
      </c>
      <c r="I912" s="117">
        <v>1173100</v>
      </c>
    </row>
    <row r="913" spans="1:9" x14ac:dyDescent="0.25">
      <c r="A913" s="116" t="s">
        <v>251</v>
      </c>
      <c r="B913" s="116" t="s">
        <v>211</v>
      </c>
      <c r="C913" s="116" t="s">
        <v>308</v>
      </c>
      <c r="D913" s="117">
        <v>7465</v>
      </c>
      <c r="E913" s="117">
        <v>92680</v>
      </c>
      <c r="F913" s="117">
        <v>5525</v>
      </c>
      <c r="G913" s="117">
        <v>25510</v>
      </c>
      <c r="H913" s="117">
        <v>1737710</v>
      </c>
      <c r="I913" s="117">
        <v>15604655</v>
      </c>
    </row>
    <row r="914" spans="1:9" x14ac:dyDescent="0.25">
      <c r="A914" s="116" t="s">
        <v>251</v>
      </c>
      <c r="B914" s="116" t="s">
        <v>212</v>
      </c>
      <c r="C914" s="116" t="s">
        <v>309</v>
      </c>
      <c r="D914" s="117">
        <v>4170</v>
      </c>
      <c r="E914" s="117">
        <v>35685</v>
      </c>
      <c r="F914" s="117">
        <v>3310</v>
      </c>
      <c r="G914" s="117">
        <v>12260</v>
      </c>
      <c r="H914" s="117">
        <v>991020</v>
      </c>
      <c r="I914" s="117">
        <v>8600415</v>
      </c>
    </row>
    <row r="915" spans="1:9" x14ac:dyDescent="0.25">
      <c r="A915" s="116" t="s">
        <v>251</v>
      </c>
      <c r="B915" s="116" t="s">
        <v>213</v>
      </c>
      <c r="C915" s="116" t="s">
        <v>310</v>
      </c>
      <c r="D915" s="117">
        <v>4750</v>
      </c>
      <c r="E915" s="117">
        <v>53030</v>
      </c>
      <c r="F915" s="117">
        <v>3695</v>
      </c>
      <c r="G915" s="117">
        <v>17550</v>
      </c>
      <c r="H915" s="117">
        <v>1350645</v>
      </c>
      <c r="I915" s="117">
        <v>12545805</v>
      </c>
    </row>
    <row r="916" spans="1:9" x14ac:dyDescent="0.25">
      <c r="A916" s="116" t="s">
        <v>251</v>
      </c>
      <c r="B916" s="116" t="s">
        <v>102</v>
      </c>
      <c r="C916" s="116" t="s">
        <v>214</v>
      </c>
      <c r="D916" s="117">
        <v>2880</v>
      </c>
      <c r="E916" s="117">
        <v>20835</v>
      </c>
      <c r="F916" s="117">
        <v>2145</v>
      </c>
      <c r="G916" s="117">
        <v>9225</v>
      </c>
      <c r="H916" s="117">
        <v>778905</v>
      </c>
      <c r="I916" s="117">
        <v>7579370</v>
      </c>
    </row>
    <row r="917" spans="1:9" x14ac:dyDescent="0.25">
      <c r="A917" s="116" t="s">
        <v>251</v>
      </c>
      <c r="B917" s="116" t="s">
        <v>215</v>
      </c>
      <c r="C917" s="116" t="s">
        <v>88</v>
      </c>
      <c r="D917" s="117">
        <v>2580</v>
      </c>
      <c r="E917" s="117">
        <v>38075</v>
      </c>
      <c r="F917" s="117">
        <v>1730</v>
      </c>
      <c r="G917" s="117">
        <v>7655</v>
      </c>
      <c r="H917" s="117">
        <v>506415</v>
      </c>
      <c r="I917" s="117">
        <v>4371260</v>
      </c>
    </row>
    <row r="918" spans="1:9" x14ac:dyDescent="0.25">
      <c r="A918" s="116" t="s">
        <v>251</v>
      </c>
      <c r="B918" s="116" t="s">
        <v>100</v>
      </c>
      <c r="C918" s="116" t="s">
        <v>216</v>
      </c>
      <c r="D918" s="117">
        <v>330</v>
      </c>
      <c r="E918" s="117">
        <v>3270</v>
      </c>
      <c r="F918" s="117">
        <v>100</v>
      </c>
      <c r="G918" s="117">
        <v>795</v>
      </c>
      <c r="H918" s="117">
        <v>54125</v>
      </c>
      <c r="I918" s="117">
        <v>444445</v>
      </c>
    </row>
    <row r="919" spans="1:9" x14ac:dyDescent="0.25">
      <c r="A919" s="116" t="s">
        <v>251</v>
      </c>
      <c r="B919" s="116" t="s">
        <v>217</v>
      </c>
      <c r="C919" s="116" t="s">
        <v>311</v>
      </c>
      <c r="D919" s="117">
        <v>5300</v>
      </c>
      <c r="E919" s="117">
        <v>60185</v>
      </c>
      <c r="F919" s="117">
        <v>4115</v>
      </c>
      <c r="G919" s="117">
        <v>18940</v>
      </c>
      <c r="H919" s="117">
        <v>1415565</v>
      </c>
      <c r="I919" s="117">
        <v>12881770</v>
      </c>
    </row>
    <row r="920" spans="1:9" x14ac:dyDescent="0.25">
      <c r="A920" s="116" t="s">
        <v>251</v>
      </c>
      <c r="B920" s="116" t="s">
        <v>218</v>
      </c>
      <c r="C920" s="116" t="s">
        <v>312</v>
      </c>
      <c r="D920" s="117">
        <v>1030</v>
      </c>
      <c r="E920" s="117">
        <v>10055</v>
      </c>
      <c r="F920" s="117">
        <v>800</v>
      </c>
      <c r="G920" s="117">
        <v>2880</v>
      </c>
      <c r="H920" s="117">
        <v>220395</v>
      </c>
      <c r="I920" s="117">
        <v>1884960</v>
      </c>
    </row>
    <row r="921" spans="1:9" x14ac:dyDescent="0.25">
      <c r="A921" s="116" t="s">
        <v>251</v>
      </c>
      <c r="B921" s="116" t="s">
        <v>219</v>
      </c>
      <c r="C921" s="116" t="s">
        <v>313</v>
      </c>
      <c r="D921" s="117">
        <v>7225</v>
      </c>
      <c r="E921" s="117">
        <v>62850</v>
      </c>
      <c r="F921" s="117">
        <v>5630</v>
      </c>
      <c r="G921" s="117">
        <v>21830</v>
      </c>
      <c r="H921" s="117">
        <v>1712930</v>
      </c>
      <c r="I921" s="117">
        <v>15737520</v>
      </c>
    </row>
    <row r="922" spans="1:9" x14ac:dyDescent="0.25">
      <c r="A922" s="116" t="s">
        <v>251</v>
      </c>
      <c r="B922" s="116" t="s">
        <v>220</v>
      </c>
      <c r="C922" s="116" t="s">
        <v>314</v>
      </c>
      <c r="D922" s="117">
        <v>8250</v>
      </c>
      <c r="E922" s="117">
        <v>98970</v>
      </c>
      <c r="F922" s="117">
        <v>6525</v>
      </c>
      <c r="G922" s="117">
        <v>30630</v>
      </c>
      <c r="H922" s="117">
        <v>2378030</v>
      </c>
      <c r="I922" s="117">
        <v>21919555</v>
      </c>
    </row>
    <row r="923" spans="1:9" x14ac:dyDescent="0.25">
      <c r="A923" s="116" t="s">
        <v>251</v>
      </c>
      <c r="B923" s="116" t="s">
        <v>221</v>
      </c>
      <c r="C923" s="116" t="s">
        <v>315</v>
      </c>
      <c r="D923" s="117">
        <v>1450</v>
      </c>
      <c r="E923" s="117">
        <v>14055</v>
      </c>
      <c r="F923" s="117">
        <v>1155</v>
      </c>
      <c r="G923" s="117">
        <v>5180</v>
      </c>
      <c r="H923" s="117">
        <v>373490</v>
      </c>
      <c r="I923" s="117">
        <v>3435830</v>
      </c>
    </row>
    <row r="924" spans="1:9" x14ac:dyDescent="0.25">
      <c r="A924" s="116" t="s">
        <v>251</v>
      </c>
      <c r="B924" s="116" t="s">
        <v>316</v>
      </c>
      <c r="C924" s="116" t="s">
        <v>317</v>
      </c>
      <c r="D924" s="117">
        <v>16410</v>
      </c>
      <c r="E924" s="117">
        <v>280355</v>
      </c>
      <c r="F924" s="117">
        <v>12340</v>
      </c>
      <c r="G924" s="117">
        <v>69575</v>
      </c>
      <c r="H924" s="117">
        <v>5209860</v>
      </c>
      <c r="I924" s="117">
        <v>48359170</v>
      </c>
    </row>
    <row r="925" spans="1:9" x14ac:dyDescent="0.25">
      <c r="A925" s="116" t="s">
        <v>251</v>
      </c>
      <c r="B925" s="116" t="s">
        <v>318</v>
      </c>
      <c r="C925" s="116" t="s">
        <v>317</v>
      </c>
      <c r="D925" s="117">
        <v>4660</v>
      </c>
      <c r="E925" s="117">
        <v>70825</v>
      </c>
      <c r="F925" s="117">
        <v>3450</v>
      </c>
      <c r="G925" s="117">
        <v>15535</v>
      </c>
      <c r="H925" s="117">
        <v>1159145</v>
      </c>
      <c r="I925" s="117">
        <v>10267505</v>
      </c>
    </row>
    <row r="926" spans="1:9" x14ac:dyDescent="0.25">
      <c r="A926" s="116" t="s">
        <v>251</v>
      </c>
      <c r="B926" s="116" t="s">
        <v>222</v>
      </c>
      <c r="C926" s="116" t="s">
        <v>319</v>
      </c>
      <c r="D926" s="117">
        <v>6025</v>
      </c>
      <c r="E926" s="117">
        <v>75645</v>
      </c>
      <c r="F926" s="117">
        <v>4710</v>
      </c>
      <c r="G926" s="117">
        <v>24080</v>
      </c>
      <c r="H926" s="117">
        <v>1990410</v>
      </c>
      <c r="I926" s="117">
        <v>18197560</v>
      </c>
    </row>
    <row r="927" spans="1:9" x14ac:dyDescent="0.25">
      <c r="A927" s="116" t="s">
        <v>251</v>
      </c>
      <c r="B927" s="116" t="s">
        <v>223</v>
      </c>
      <c r="C927" s="116" t="s">
        <v>320</v>
      </c>
      <c r="D927" s="117">
        <v>2020</v>
      </c>
      <c r="E927" s="117">
        <v>23130</v>
      </c>
      <c r="F927" s="117">
        <v>1570</v>
      </c>
      <c r="G927" s="117">
        <v>6430</v>
      </c>
      <c r="H927" s="117">
        <v>442255</v>
      </c>
      <c r="I927" s="117">
        <v>3842690</v>
      </c>
    </row>
    <row r="928" spans="1:9" x14ac:dyDescent="0.25">
      <c r="A928" s="116" t="s">
        <v>251</v>
      </c>
      <c r="B928" s="116" t="s">
        <v>224</v>
      </c>
      <c r="C928" s="116" t="s">
        <v>87</v>
      </c>
      <c r="D928" s="117">
        <v>58655</v>
      </c>
      <c r="E928" s="117">
        <v>656655</v>
      </c>
      <c r="F928" s="117">
        <v>49435</v>
      </c>
      <c r="G928" s="117">
        <v>299880</v>
      </c>
      <c r="H928" s="117">
        <v>28477575</v>
      </c>
      <c r="I928" s="117">
        <v>308688065</v>
      </c>
    </row>
    <row r="929" spans="1:9" x14ac:dyDescent="0.25">
      <c r="A929" s="116" t="s">
        <v>251</v>
      </c>
      <c r="B929" s="116" t="s">
        <v>225</v>
      </c>
      <c r="C929" s="116" t="s">
        <v>321</v>
      </c>
      <c r="D929" s="117">
        <v>10770</v>
      </c>
      <c r="E929" s="117">
        <v>132145</v>
      </c>
      <c r="F929" s="117">
        <v>7890</v>
      </c>
      <c r="G929" s="117">
        <v>38890</v>
      </c>
      <c r="H929" s="117">
        <v>2875120</v>
      </c>
      <c r="I929" s="117">
        <v>26045215</v>
      </c>
    </row>
    <row r="930" spans="1:9" x14ac:dyDescent="0.25">
      <c r="A930" s="116" t="s">
        <v>251</v>
      </c>
      <c r="B930" s="116" t="s">
        <v>226</v>
      </c>
      <c r="C930" s="116" t="s">
        <v>322</v>
      </c>
      <c r="D930" s="117">
        <v>5915</v>
      </c>
      <c r="E930" s="117">
        <v>70710</v>
      </c>
      <c r="F930" s="117">
        <v>4605</v>
      </c>
      <c r="G930" s="117">
        <v>24320</v>
      </c>
      <c r="H930" s="117">
        <v>1655285</v>
      </c>
      <c r="I930" s="117">
        <v>15388750</v>
      </c>
    </row>
    <row r="931" spans="1:9" x14ac:dyDescent="0.25">
      <c r="A931" s="116" t="s">
        <v>251</v>
      </c>
      <c r="B931" s="116" t="s">
        <v>227</v>
      </c>
      <c r="C931" s="116" t="s">
        <v>323</v>
      </c>
      <c r="D931" s="117">
        <v>7850</v>
      </c>
      <c r="E931" s="117">
        <v>72875</v>
      </c>
      <c r="F931" s="117">
        <v>6295</v>
      </c>
      <c r="G931" s="117">
        <v>28265</v>
      </c>
      <c r="H931" s="117">
        <v>2247970</v>
      </c>
      <c r="I931" s="117">
        <v>21151360</v>
      </c>
    </row>
    <row r="932" spans="1:9" x14ac:dyDescent="0.25">
      <c r="A932" s="116" t="s">
        <v>251</v>
      </c>
      <c r="B932" s="116" t="s">
        <v>228</v>
      </c>
      <c r="C932" s="116" t="s">
        <v>324</v>
      </c>
      <c r="D932" s="117">
        <v>4550</v>
      </c>
      <c r="E932" s="117">
        <v>36775</v>
      </c>
      <c r="F932" s="117">
        <v>3700</v>
      </c>
      <c r="G932" s="117">
        <v>14250</v>
      </c>
      <c r="H932" s="117">
        <v>1205995</v>
      </c>
      <c r="I932" s="117">
        <v>10881080</v>
      </c>
    </row>
    <row r="933" spans="1:9" x14ac:dyDescent="0.25">
      <c r="A933" s="116" t="s">
        <v>251</v>
      </c>
      <c r="B933" s="116" t="s">
        <v>229</v>
      </c>
      <c r="C933" s="116" t="s">
        <v>230</v>
      </c>
      <c r="D933" s="117">
        <v>1830</v>
      </c>
      <c r="E933" s="117">
        <v>20910</v>
      </c>
      <c r="F933" s="117">
        <v>1075</v>
      </c>
      <c r="G933" s="117">
        <v>5480</v>
      </c>
      <c r="H933" s="117">
        <v>367630</v>
      </c>
      <c r="I933" s="117">
        <v>3803240</v>
      </c>
    </row>
    <row r="934" spans="1:9" x14ac:dyDescent="0.25">
      <c r="A934" s="116" t="s">
        <v>251</v>
      </c>
      <c r="B934" s="116" t="s">
        <v>231</v>
      </c>
      <c r="C934" s="116" t="s">
        <v>325</v>
      </c>
      <c r="D934" s="117">
        <v>21830</v>
      </c>
      <c r="E934" s="117">
        <v>282870</v>
      </c>
      <c r="F934" s="117">
        <v>17290</v>
      </c>
      <c r="G934" s="117">
        <v>90485</v>
      </c>
      <c r="H934" s="117">
        <v>6809435</v>
      </c>
      <c r="I934" s="117">
        <v>68077935</v>
      </c>
    </row>
    <row r="935" spans="1:9" x14ac:dyDescent="0.25">
      <c r="A935" s="116" t="s">
        <v>251</v>
      </c>
      <c r="B935" s="116" t="s">
        <v>326</v>
      </c>
      <c r="C935" s="116" t="s">
        <v>327</v>
      </c>
      <c r="D935" s="117">
        <v>140</v>
      </c>
      <c r="E935" s="117">
        <v>1370</v>
      </c>
      <c r="F935" s="117">
        <v>70</v>
      </c>
      <c r="G935" s="117">
        <v>180</v>
      </c>
      <c r="H935" s="117">
        <v>13540</v>
      </c>
      <c r="I935" s="117">
        <v>178235</v>
      </c>
    </row>
    <row r="936" spans="1:9" x14ac:dyDescent="0.25">
      <c r="A936" s="116" t="s">
        <v>251</v>
      </c>
      <c r="B936" s="116" t="s">
        <v>328</v>
      </c>
      <c r="C936" s="116" t="s">
        <v>284</v>
      </c>
      <c r="D936" s="117">
        <v>350</v>
      </c>
      <c r="E936" s="117">
        <v>2125</v>
      </c>
      <c r="F936" s="117">
        <v>260</v>
      </c>
      <c r="G936" s="117">
        <v>975</v>
      </c>
      <c r="H936" s="117">
        <v>89525</v>
      </c>
      <c r="I936" s="117">
        <v>895430</v>
      </c>
    </row>
    <row r="937" spans="1:9" x14ac:dyDescent="0.25">
      <c r="A937" s="116" t="s">
        <v>251</v>
      </c>
      <c r="B937" s="116" t="s">
        <v>329</v>
      </c>
      <c r="C937" s="116" t="s">
        <v>330</v>
      </c>
      <c r="D937" s="117">
        <v>15</v>
      </c>
      <c r="E937" s="117">
        <v>65</v>
      </c>
      <c r="F937" s="117">
        <v>15</v>
      </c>
      <c r="G937" s="117">
        <v>55</v>
      </c>
      <c r="H937" s="117">
        <v>4815</v>
      </c>
      <c r="I937" s="117">
        <v>66320</v>
      </c>
    </row>
    <row r="938" spans="1:9" x14ac:dyDescent="0.25">
      <c r="A938" s="116" t="s">
        <v>251</v>
      </c>
      <c r="B938" s="116" t="s">
        <v>232</v>
      </c>
      <c r="C938" s="116" t="s">
        <v>331</v>
      </c>
      <c r="D938" s="117">
        <v>4770</v>
      </c>
      <c r="E938" s="117">
        <v>47705</v>
      </c>
      <c r="F938" s="117">
        <v>3715</v>
      </c>
      <c r="G938" s="117">
        <v>15020</v>
      </c>
      <c r="H938" s="117">
        <v>1116785</v>
      </c>
      <c r="I938" s="117">
        <v>10130365</v>
      </c>
    </row>
    <row r="939" spans="1:9" x14ac:dyDescent="0.25">
      <c r="A939" s="116" t="s">
        <v>251</v>
      </c>
      <c r="B939" s="116" t="s">
        <v>233</v>
      </c>
      <c r="C939" s="116" t="s">
        <v>332</v>
      </c>
      <c r="D939" s="117">
        <v>4305</v>
      </c>
      <c r="E939" s="117">
        <v>54320</v>
      </c>
      <c r="F939" s="117">
        <v>3265</v>
      </c>
      <c r="G939" s="117">
        <v>15455</v>
      </c>
      <c r="H939" s="117">
        <v>1054760</v>
      </c>
      <c r="I939" s="117">
        <v>9380595</v>
      </c>
    </row>
    <row r="940" spans="1:9" x14ac:dyDescent="0.25">
      <c r="A940" s="116" t="s">
        <v>251</v>
      </c>
      <c r="B940" s="116" t="s">
        <v>234</v>
      </c>
      <c r="C940" s="116" t="s">
        <v>333</v>
      </c>
      <c r="D940" s="117">
        <v>5290</v>
      </c>
      <c r="E940" s="117">
        <v>54400</v>
      </c>
      <c r="F940" s="117">
        <v>4260</v>
      </c>
      <c r="G940" s="117">
        <v>18060</v>
      </c>
      <c r="H940" s="117">
        <v>1347045</v>
      </c>
      <c r="I940" s="117">
        <v>13242520</v>
      </c>
    </row>
    <row r="941" spans="1:9" x14ac:dyDescent="0.25">
      <c r="A941" s="116" t="s">
        <v>251</v>
      </c>
      <c r="B941" s="116" t="s">
        <v>235</v>
      </c>
      <c r="C941" s="116" t="s">
        <v>334</v>
      </c>
      <c r="D941" s="117">
        <v>12015</v>
      </c>
      <c r="E941" s="117">
        <v>176690</v>
      </c>
      <c r="F941" s="117">
        <v>9235</v>
      </c>
      <c r="G941" s="117">
        <v>77280</v>
      </c>
      <c r="H941" s="117">
        <v>6510505</v>
      </c>
      <c r="I941" s="117">
        <v>68396440</v>
      </c>
    </row>
    <row r="942" spans="1:9" x14ac:dyDescent="0.25">
      <c r="A942" s="116" t="s">
        <v>251</v>
      </c>
      <c r="B942" s="116" t="s">
        <v>236</v>
      </c>
      <c r="C942" s="116" t="s">
        <v>103</v>
      </c>
      <c r="D942" s="117">
        <v>10570</v>
      </c>
      <c r="E942" s="117">
        <v>135850</v>
      </c>
      <c r="F942" s="117">
        <v>8270</v>
      </c>
      <c r="G942" s="117">
        <v>39350</v>
      </c>
      <c r="H942" s="117">
        <v>2995660</v>
      </c>
      <c r="I942" s="117">
        <v>27582610</v>
      </c>
    </row>
    <row r="943" spans="1:9" x14ac:dyDescent="0.25">
      <c r="A943" s="116" t="s">
        <v>251</v>
      </c>
      <c r="B943" s="116" t="s">
        <v>237</v>
      </c>
      <c r="C943" s="116" t="s">
        <v>85</v>
      </c>
      <c r="D943" s="117">
        <v>16035</v>
      </c>
      <c r="E943" s="117">
        <v>257630</v>
      </c>
      <c r="F943" s="117">
        <v>12565</v>
      </c>
      <c r="G943" s="117">
        <v>94020</v>
      </c>
      <c r="H943" s="117">
        <v>7899440</v>
      </c>
      <c r="I943" s="117">
        <v>92479920</v>
      </c>
    </row>
    <row r="944" spans="1:9" x14ac:dyDescent="0.25">
      <c r="A944" s="116" t="s">
        <v>251</v>
      </c>
      <c r="B944" s="116" t="s">
        <v>238</v>
      </c>
      <c r="C944" s="116" t="s">
        <v>335</v>
      </c>
      <c r="D944" s="117">
        <v>4150</v>
      </c>
      <c r="E944" s="117">
        <v>49320</v>
      </c>
      <c r="F944" s="117">
        <v>3235</v>
      </c>
      <c r="G944" s="117">
        <v>16055</v>
      </c>
      <c r="H944" s="117">
        <v>1161585</v>
      </c>
      <c r="I944" s="117">
        <v>10491960</v>
      </c>
    </row>
    <row r="945" spans="1:9" x14ac:dyDescent="0.25">
      <c r="A945" s="116" t="s">
        <v>251</v>
      </c>
      <c r="B945" s="116" t="s">
        <v>239</v>
      </c>
      <c r="C945" s="116" t="s">
        <v>336</v>
      </c>
      <c r="D945" s="117">
        <v>3100</v>
      </c>
      <c r="E945" s="117">
        <v>22765</v>
      </c>
      <c r="F945" s="117">
        <v>2270</v>
      </c>
      <c r="G945" s="117">
        <v>8370</v>
      </c>
      <c r="H945" s="117">
        <v>643275</v>
      </c>
      <c r="I945" s="117">
        <v>5679050</v>
      </c>
    </row>
    <row r="946" spans="1:9" x14ac:dyDescent="0.25">
      <c r="A946" s="116" t="s">
        <v>251</v>
      </c>
      <c r="B946" s="116" t="s">
        <v>240</v>
      </c>
      <c r="C946" s="116" t="s">
        <v>337</v>
      </c>
      <c r="D946" s="117">
        <v>2010</v>
      </c>
      <c r="E946" s="117">
        <v>15320</v>
      </c>
      <c r="F946" s="117">
        <v>1610</v>
      </c>
      <c r="G946" s="117">
        <v>6440</v>
      </c>
      <c r="H946" s="117">
        <v>460585</v>
      </c>
      <c r="I946" s="117">
        <v>4065575</v>
      </c>
    </row>
    <row r="947" spans="1:9" x14ac:dyDescent="0.25">
      <c r="A947" s="116" t="s">
        <v>251</v>
      </c>
      <c r="B947" s="116" t="s">
        <v>241</v>
      </c>
      <c r="C947" s="116" t="s">
        <v>338</v>
      </c>
      <c r="D947" s="117">
        <v>1175</v>
      </c>
      <c r="E947" s="117">
        <v>13550</v>
      </c>
      <c r="F947" s="117">
        <v>885</v>
      </c>
      <c r="G947" s="117">
        <v>3830</v>
      </c>
      <c r="H947" s="117">
        <v>269480</v>
      </c>
      <c r="I947" s="117">
        <v>2429925</v>
      </c>
    </row>
    <row r="948" spans="1:9" x14ac:dyDescent="0.25">
      <c r="A948" s="116" t="s">
        <v>251</v>
      </c>
      <c r="B948" s="116" t="s">
        <v>242</v>
      </c>
      <c r="C948" s="116" t="s">
        <v>341</v>
      </c>
      <c r="D948" s="117">
        <v>10375</v>
      </c>
      <c r="E948" s="117">
        <v>134025</v>
      </c>
      <c r="F948" s="117">
        <v>8035</v>
      </c>
      <c r="G948" s="117">
        <v>51495</v>
      </c>
      <c r="H948" s="117">
        <v>4178410</v>
      </c>
      <c r="I948" s="117">
        <v>42828780</v>
      </c>
    </row>
    <row r="949" spans="1:9" x14ac:dyDescent="0.25">
      <c r="A949" s="116" t="s">
        <v>251</v>
      </c>
      <c r="B949" s="116" t="s">
        <v>243</v>
      </c>
      <c r="C949" s="116" t="s">
        <v>84</v>
      </c>
      <c r="D949" s="117">
        <v>12195</v>
      </c>
      <c r="E949" s="117">
        <v>168425</v>
      </c>
      <c r="F949" s="117">
        <v>9605</v>
      </c>
      <c r="G949" s="117">
        <v>59305</v>
      </c>
      <c r="H949" s="117">
        <v>4670835</v>
      </c>
      <c r="I949" s="117">
        <v>49676075</v>
      </c>
    </row>
    <row r="950" spans="1:9" x14ac:dyDescent="0.25">
      <c r="A950" s="116" t="s">
        <v>251</v>
      </c>
      <c r="B950" s="116" t="s">
        <v>244</v>
      </c>
      <c r="C950" s="116" t="s">
        <v>342</v>
      </c>
      <c r="D950" s="117">
        <v>11735</v>
      </c>
      <c r="E950" s="117">
        <v>82610</v>
      </c>
      <c r="F950" s="117">
        <v>9635</v>
      </c>
      <c r="G950" s="117">
        <v>36325</v>
      </c>
      <c r="H950" s="117">
        <v>3159990</v>
      </c>
      <c r="I950" s="117">
        <v>30118470</v>
      </c>
    </row>
    <row r="951" spans="1:9" x14ac:dyDescent="0.25">
      <c r="A951" s="116" t="s">
        <v>251</v>
      </c>
      <c r="B951" s="116" t="s">
        <v>245</v>
      </c>
      <c r="C951" s="116" t="s">
        <v>86</v>
      </c>
      <c r="D951" s="117">
        <v>6675</v>
      </c>
      <c r="E951" s="117">
        <v>55190</v>
      </c>
      <c r="F951" s="117">
        <v>5395</v>
      </c>
      <c r="G951" s="117">
        <v>21415</v>
      </c>
      <c r="H951" s="117">
        <v>1718420</v>
      </c>
      <c r="I951" s="117">
        <v>16038545</v>
      </c>
    </row>
    <row r="952" spans="1:9" x14ac:dyDescent="0.25">
      <c r="A952" s="116" t="s">
        <v>251</v>
      </c>
      <c r="B952" s="116" t="s">
        <v>246</v>
      </c>
      <c r="C952" s="116" t="s">
        <v>343</v>
      </c>
      <c r="D952" s="117">
        <v>6655</v>
      </c>
      <c r="E952" s="117">
        <v>85650</v>
      </c>
      <c r="F952" s="117">
        <v>4995</v>
      </c>
      <c r="G952" s="117">
        <v>21280</v>
      </c>
      <c r="H952" s="117">
        <v>1502205</v>
      </c>
      <c r="I952" s="117">
        <v>13628970</v>
      </c>
    </row>
    <row r="953" spans="1:9" x14ac:dyDescent="0.25">
      <c r="A953" s="116" t="s">
        <v>251</v>
      </c>
      <c r="B953" s="116" t="s">
        <v>247</v>
      </c>
      <c r="C953" s="116" t="s">
        <v>344</v>
      </c>
      <c r="D953" s="117">
        <v>3215</v>
      </c>
      <c r="E953" s="117">
        <v>33320</v>
      </c>
      <c r="F953" s="117">
        <v>2540</v>
      </c>
      <c r="G953" s="117">
        <v>13075</v>
      </c>
      <c r="H953" s="117">
        <v>957270</v>
      </c>
      <c r="I953" s="117">
        <v>8765465</v>
      </c>
    </row>
    <row r="954" spans="1:9" x14ac:dyDescent="0.25">
      <c r="A954" s="116" t="s">
        <v>251</v>
      </c>
      <c r="B954" s="116" t="s">
        <v>248</v>
      </c>
      <c r="C954" s="116" t="s">
        <v>345</v>
      </c>
      <c r="D954" s="117">
        <v>3285</v>
      </c>
      <c r="E954" s="117">
        <v>32150</v>
      </c>
      <c r="F954" s="117">
        <v>2640</v>
      </c>
      <c r="G954" s="117">
        <v>10560</v>
      </c>
      <c r="H954" s="117">
        <v>824595</v>
      </c>
      <c r="I954" s="117">
        <v>7223560</v>
      </c>
    </row>
    <row r="955" spans="1:9" x14ac:dyDescent="0.25">
      <c r="A955" s="116" t="s">
        <v>251</v>
      </c>
      <c r="B955" s="116" t="s">
        <v>249</v>
      </c>
      <c r="C955" s="116" t="s">
        <v>346</v>
      </c>
      <c r="D955" s="117">
        <v>2525</v>
      </c>
      <c r="E955" s="117">
        <v>27325</v>
      </c>
      <c r="F955" s="117">
        <v>1900</v>
      </c>
      <c r="G955" s="117">
        <v>8120</v>
      </c>
      <c r="H955" s="117">
        <v>621320</v>
      </c>
      <c r="I955" s="117">
        <v>5478745</v>
      </c>
    </row>
    <row r="956" spans="1:9" x14ac:dyDescent="0.25">
      <c r="A956" s="116" t="s">
        <v>251</v>
      </c>
      <c r="B956" s="116" t="s">
        <v>250</v>
      </c>
      <c r="C956" s="116" t="s">
        <v>347</v>
      </c>
      <c r="D956" s="117">
        <v>11970</v>
      </c>
      <c r="E956" s="117">
        <v>202950</v>
      </c>
      <c r="F956" s="117">
        <v>9460</v>
      </c>
      <c r="G956" s="117">
        <v>71880</v>
      </c>
      <c r="H956" s="117">
        <v>4778085</v>
      </c>
      <c r="I956" s="117">
        <v>49490210</v>
      </c>
    </row>
    <row r="957" spans="1:9" x14ac:dyDescent="0.25">
      <c r="A957" s="116" t="s">
        <v>393</v>
      </c>
      <c r="B957" s="116" t="s">
        <v>150</v>
      </c>
      <c r="C957" s="116" t="s">
        <v>97</v>
      </c>
      <c r="D957" s="117">
        <v>5220</v>
      </c>
      <c r="E957" s="117">
        <v>48630</v>
      </c>
      <c r="F957" s="117">
        <v>2655</v>
      </c>
      <c r="G957" s="117">
        <v>11950</v>
      </c>
      <c r="H957" s="117">
        <v>854295</v>
      </c>
      <c r="I957" s="117">
        <v>8102010</v>
      </c>
    </row>
    <row r="958" spans="1:9" x14ac:dyDescent="0.25">
      <c r="A958" s="116" t="s">
        <v>393</v>
      </c>
      <c r="B958" s="116" t="s">
        <v>151</v>
      </c>
      <c r="C958" s="116" t="s">
        <v>96</v>
      </c>
      <c r="D958" s="117">
        <v>3260</v>
      </c>
      <c r="E958" s="117">
        <v>33420</v>
      </c>
      <c r="F958" s="117">
        <v>1460</v>
      </c>
      <c r="G958" s="117">
        <v>7465</v>
      </c>
      <c r="H958" s="117">
        <v>524825</v>
      </c>
      <c r="I958" s="117">
        <v>4607965</v>
      </c>
    </row>
    <row r="959" spans="1:9" x14ac:dyDescent="0.25">
      <c r="A959" s="116" t="s">
        <v>393</v>
      </c>
      <c r="B959" s="116" t="s">
        <v>152</v>
      </c>
      <c r="C959" s="116" t="s">
        <v>95</v>
      </c>
      <c r="D959" s="117">
        <v>2655</v>
      </c>
      <c r="E959" s="117">
        <v>26285</v>
      </c>
      <c r="F959" s="117">
        <v>1295</v>
      </c>
      <c r="G959" s="117">
        <v>5730</v>
      </c>
      <c r="H959" s="117">
        <v>416230</v>
      </c>
      <c r="I959" s="117">
        <v>3654305</v>
      </c>
    </row>
    <row r="960" spans="1:9" x14ac:dyDescent="0.25">
      <c r="A960" s="116" t="s">
        <v>393</v>
      </c>
      <c r="B960" s="116" t="s">
        <v>153</v>
      </c>
      <c r="C960" s="116" t="s">
        <v>106</v>
      </c>
      <c r="D960" s="117">
        <v>1665</v>
      </c>
      <c r="E960" s="117">
        <v>10120</v>
      </c>
      <c r="F960" s="117">
        <v>955</v>
      </c>
      <c r="G960" s="117">
        <v>3245</v>
      </c>
      <c r="H960" s="117">
        <v>293970</v>
      </c>
      <c r="I960" s="117">
        <v>2662050</v>
      </c>
    </row>
    <row r="961" spans="1:9" x14ac:dyDescent="0.25">
      <c r="A961" s="116" t="s">
        <v>393</v>
      </c>
      <c r="B961" s="116" t="s">
        <v>154</v>
      </c>
      <c r="C961" s="116" t="s">
        <v>94</v>
      </c>
      <c r="D961" s="117">
        <v>15815</v>
      </c>
      <c r="E961" s="117">
        <v>127415</v>
      </c>
      <c r="F961" s="117">
        <v>9415</v>
      </c>
      <c r="G961" s="117">
        <v>43440</v>
      </c>
      <c r="H961" s="117">
        <v>4295875</v>
      </c>
      <c r="I961" s="117">
        <v>44610385</v>
      </c>
    </row>
    <row r="962" spans="1:9" x14ac:dyDescent="0.25">
      <c r="A962" s="116" t="s">
        <v>393</v>
      </c>
      <c r="B962" s="116" t="s">
        <v>155</v>
      </c>
      <c r="C962" s="116" t="s">
        <v>260</v>
      </c>
      <c r="D962" s="117">
        <v>2555</v>
      </c>
      <c r="E962" s="117">
        <v>20665</v>
      </c>
      <c r="F962" s="117">
        <v>1415</v>
      </c>
      <c r="G962" s="117">
        <v>5250</v>
      </c>
      <c r="H962" s="117">
        <v>361075</v>
      </c>
      <c r="I962" s="117">
        <v>3225495</v>
      </c>
    </row>
    <row r="963" spans="1:9" x14ac:dyDescent="0.25">
      <c r="A963" s="116" t="s">
        <v>393</v>
      </c>
      <c r="B963" s="116" t="s">
        <v>156</v>
      </c>
      <c r="C963" s="116" t="s">
        <v>261</v>
      </c>
      <c r="D963" s="117">
        <v>1815</v>
      </c>
      <c r="E963" s="117">
        <v>20950</v>
      </c>
      <c r="F963" s="117">
        <v>895</v>
      </c>
      <c r="G963" s="117">
        <v>4055</v>
      </c>
      <c r="H963" s="117">
        <v>289575</v>
      </c>
      <c r="I963" s="117">
        <v>2616750</v>
      </c>
    </row>
    <row r="964" spans="1:9" x14ac:dyDescent="0.25">
      <c r="A964" s="116" t="s">
        <v>393</v>
      </c>
      <c r="B964" s="116" t="s">
        <v>157</v>
      </c>
      <c r="C964" s="116" t="s">
        <v>262</v>
      </c>
      <c r="D964" s="117">
        <v>1230</v>
      </c>
      <c r="E964" s="117">
        <v>11225</v>
      </c>
      <c r="F964" s="117">
        <v>710</v>
      </c>
      <c r="G964" s="117">
        <v>4110</v>
      </c>
      <c r="H964" s="117">
        <v>276910</v>
      </c>
      <c r="I964" s="117">
        <v>2493545</v>
      </c>
    </row>
    <row r="965" spans="1:9" x14ac:dyDescent="0.25">
      <c r="A965" s="116" t="s">
        <v>393</v>
      </c>
      <c r="B965" s="116" t="s">
        <v>158</v>
      </c>
      <c r="C965" s="116" t="s">
        <v>263</v>
      </c>
      <c r="D965" s="117">
        <v>2440</v>
      </c>
      <c r="E965" s="117">
        <v>25710</v>
      </c>
      <c r="F965" s="117">
        <v>1195</v>
      </c>
      <c r="G965" s="117">
        <v>5370</v>
      </c>
      <c r="H965" s="117">
        <v>411390</v>
      </c>
      <c r="I965" s="117">
        <v>3727445</v>
      </c>
    </row>
    <row r="966" spans="1:9" x14ac:dyDescent="0.25">
      <c r="A966" s="116" t="s">
        <v>393</v>
      </c>
      <c r="B966" s="116" t="s">
        <v>159</v>
      </c>
      <c r="C966" s="116" t="s">
        <v>105</v>
      </c>
      <c r="D966" s="117">
        <v>3260</v>
      </c>
      <c r="E966" s="117">
        <v>23025</v>
      </c>
      <c r="F966" s="117">
        <v>1700</v>
      </c>
      <c r="G966" s="117">
        <v>7105</v>
      </c>
      <c r="H966" s="117">
        <v>645870</v>
      </c>
      <c r="I966" s="117">
        <v>5869045</v>
      </c>
    </row>
    <row r="967" spans="1:9" x14ac:dyDescent="0.25">
      <c r="A967" s="116" t="s">
        <v>393</v>
      </c>
      <c r="B967" s="116" t="s">
        <v>160</v>
      </c>
      <c r="C967" s="116" t="s">
        <v>264</v>
      </c>
      <c r="D967" s="117">
        <v>2515</v>
      </c>
      <c r="E967" s="117">
        <v>19660</v>
      </c>
      <c r="F967" s="117">
        <v>1265</v>
      </c>
      <c r="G967" s="117">
        <v>5530</v>
      </c>
      <c r="H967" s="117">
        <v>420160</v>
      </c>
      <c r="I967" s="117">
        <v>3967630</v>
      </c>
    </row>
    <row r="968" spans="1:9" x14ac:dyDescent="0.25">
      <c r="A968" s="116" t="s">
        <v>393</v>
      </c>
      <c r="B968" s="116" t="s">
        <v>161</v>
      </c>
      <c r="C968" s="116" t="s">
        <v>265</v>
      </c>
      <c r="D968" s="117">
        <v>11775</v>
      </c>
      <c r="E968" s="117">
        <v>152390</v>
      </c>
      <c r="F968" s="117">
        <v>6455</v>
      </c>
      <c r="G968" s="117">
        <v>33690</v>
      </c>
      <c r="H968" s="117">
        <v>2799165</v>
      </c>
      <c r="I968" s="117">
        <v>27522075</v>
      </c>
    </row>
    <row r="969" spans="1:9" x14ac:dyDescent="0.25">
      <c r="A969" s="116" t="s">
        <v>393</v>
      </c>
      <c r="B969" s="116" t="s">
        <v>162</v>
      </c>
      <c r="C969" s="116" t="s">
        <v>266</v>
      </c>
      <c r="D969" s="117">
        <v>23485</v>
      </c>
      <c r="E969" s="117">
        <v>269900</v>
      </c>
      <c r="F969" s="117">
        <v>12760</v>
      </c>
      <c r="G969" s="117">
        <v>60750</v>
      </c>
      <c r="H969" s="117">
        <v>5054785</v>
      </c>
      <c r="I969" s="117">
        <v>50343550</v>
      </c>
    </row>
    <row r="970" spans="1:9" x14ac:dyDescent="0.25">
      <c r="A970" s="116" t="s">
        <v>393</v>
      </c>
      <c r="B970" s="116" t="s">
        <v>163</v>
      </c>
      <c r="C970" s="116" t="s">
        <v>267</v>
      </c>
      <c r="D970" s="117">
        <v>6975</v>
      </c>
      <c r="E970" s="117">
        <v>70615</v>
      </c>
      <c r="F970" s="117">
        <v>3815</v>
      </c>
      <c r="G970" s="117">
        <v>18165</v>
      </c>
      <c r="H970" s="117">
        <v>1555505</v>
      </c>
      <c r="I970" s="117">
        <v>14717150</v>
      </c>
    </row>
    <row r="971" spans="1:9" x14ac:dyDescent="0.25">
      <c r="A971" s="116" t="s">
        <v>393</v>
      </c>
      <c r="B971" s="116" t="s">
        <v>164</v>
      </c>
      <c r="C971" s="116" t="s">
        <v>268</v>
      </c>
      <c r="D971" s="117">
        <v>1210</v>
      </c>
      <c r="E971" s="117">
        <v>8140</v>
      </c>
      <c r="F971" s="117">
        <v>645</v>
      </c>
      <c r="G971" s="117">
        <v>2110</v>
      </c>
      <c r="H971" s="117">
        <v>172045</v>
      </c>
      <c r="I971" s="117">
        <v>1554170</v>
      </c>
    </row>
    <row r="972" spans="1:9" x14ac:dyDescent="0.25">
      <c r="A972" s="116" t="s">
        <v>393</v>
      </c>
      <c r="B972" s="116" t="s">
        <v>165</v>
      </c>
      <c r="C972" s="116" t="s">
        <v>269</v>
      </c>
      <c r="D972" s="117">
        <v>2685</v>
      </c>
      <c r="E972" s="117">
        <v>30305</v>
      </c>
      <c r="F972" s="117">
        <v>1235</v>
      </c>
      <c r="G972" s="117">
        <v>5615</v>
      </c>
      <c r="H972" s="117">
        <v>416055</v>
      </c>
      <c r="I972" s="117">
        <v>3723755</v>
      </c>
    </row>
    <row r="973" spans="1:9" x14ac:dyDescent="0.25">
      <c r="A973" s="116" t="s">
        <v>393</v>
      </c>
      <c r="B973" s="116" t="s">
        <v>166</v>
      </c>
      <c r="C973" s="116" t="s">
        <v>270</v>
      </c>
      <c r="D973" s="117">
        <v>6075</v>
      </c>
      <c r="E973" s="117">
        <v>48995</v>
      </c>
      <c r="F973" s="117">
        <v>3125</v>
      </c>
      <c r="G973" s="117">
        <v>13050</v>
      </c>
      <c r="H973" s="117">
        <v>1119330</v>
      </c>
      <c r="I973" s="117">
        <v>10424855</v>
      </c>
    </row>
    <row r="974" spans="1:9" x14ac:dyDescent="0.25">
      <c r="A974" s="116" t="s">
        <v>393</v>
      </c>
      <c r="B974" s="116" t="s">
        <v>167</v>
      </c>
      <c r="C974" s="116" t="s">
        <v>271</v>
      </c>
      <c r="D974" s="117">
        <v>2215</v>
      </c>
      <c r="E974" s="117">
        <v>24790</v>
      </c>
      <c r="F974" s="117">
        <v>1090</v>
      </c>
      <c r="G974" s="117">
        <v>6000</v>
      </c>
      <c r="H974" s="117">
        <v>398315</v>
      </c>
      <c r="I974" s="117">
        <v>3639640</v>
      </c>
    </row>
    <row r="975" spans="1:9" x14ac:dyDescent="0.25">
      <c r="A975" s="116" t="s">
        <v>393</v>
      </c>
      <c r="B975" s="116" t="s">
        <v>168</v>
      </c>
      <c r="C975" s="116" t="s">
        <v>272</v>
      </c>
      <c r="D975" s="117">
        <v>2010</v>
      </c>
      <c r="E975" s="117">
        <v>17170</v>
      </c>
      <c r="F975" s="117">
        <v>985</v>
      </c>
      <c r="G975" s="117">
        <v>4390</v>
      </c>
      <c r="H975" s="117">
        <v>331675</v>
      </c>
      <c r="I975" s="117">
        <v>2952225</v>
      </c>
    </row>
    <row r="976" spans="1:9" x14ac:dyDescent="0.25">
      <c r="A976" s="116" t="s">
        <v>393</v>
      </c>
      <c r="B976" s="116" t="s">
        <v>169</v>
      </c>
      <c r="C976" s="116" t="s">
        <v>273</v>
      </c>
      <c r="D976" s="117">
        <v>2665</v>
      </c>
      <c r="E976" s="117">
        <v>17395</v>
      </c>
      <c r="F976" s="117">
        <v>1565</v>
      </c>
      <c r="G976" s="117">
        <v>5785</v>
      </c>
      <c r="H976" s="117">
        <v>573625</v>
      </c>
      <c r="I976" s="117">
        <v>5719440</v>
      </c>
    </row>
    <row r="977" spans="1:9" x14ac:dyDescent="0.25">
      <c r="A977" s="116" t="s">
        <v>393</v>
      </c>
      <c r="B977" s="116" t="s">
        <v>170</v>
      </c>
      <c r="C977" s="116" t="s">
        <v>274</v>
      </c>
      <c r="D977" s="117">
        <v>4955</v>
      </c>
      <c r="E977" s="117">
        <v>53635</v>
      </c>
      <c r="F977" s="117">
        <v>2630</v>
      </c>
      <c r="G977" s="117">
        <v>13055</v>
      </c>
      <c r="H977" s="117">
        <v>1013135</v>
      </c>
      <c r="I977" s="117">
        <v>9471700</v>
      </c>
    </row>
    <row r="978" spans="1:9" x14ac:dyDescent="0.25">
      <c r="A978" s="116" t="s">
        <v>393</v>
      </c>
      <c r="B978" s="116" t="s">
        <v>171</v>
      </c>
      <c r="C978" s="116" t="s">
        <v>275</v>
      </c>
      <c r="D978" s="117">
        <v>4980</v>
      </c>
      <c r="E978" s="117">
        <v>42005</v>
      </c>
      <c r="F978" s="117">
        <v>2435</v>
      </c>
      <c r="G978" s="117">
        <v>8820</v>
      </c>
      <c r="H978" s="117">
        <v>705055</v>
      </c>
      <c r="I978" s="117">
        <v>6408495</v>
      </c>
    </row>
    <row r="979" spans="1:9" x14ac:dyDescent="0.25">
      <c r="A979" s="116" t="s">
        <v>393</v>
      </c>
      <c r="B979" s="116" t="s">
        <v>172</v>
      </c>
      <c r="C979" s="116" t="s">
        <v>276</v>
      </c>
      <c r="D979" s="117">
        <v>675</v>
      </c>
      <c r="E979" s="117">
        <v>5580</v>
      </c>
      <c r="F979" s="117">
        <v>335</v>
      </c>
      <c r="G979" s="117">
        <v>1210</v>
      </c>
      <c r="H979" s="117">
        <v>86880</v>
      </c>
      <c r="I979" s="117">
        <v>751310</v>
      </c>
    </row>
    <row r="980" spans="1:9" x14ac:dyDescent="0.25">
      <c r="A980" s="116" t="s">
        <v>393</v>
      </c>
      <c r="B980" s="116" t="s">
        <v>173</v>
      </c>
      <c r="C980" s="116" t="s">
        <v>277</v>
      </c>
      <c r="D980" s="117">
        <v>2780</v>
      </c>
      <c r="E980" s="117">
        <v>36955</v>
      </c>
      <c r="F980" s="117">
        <v>1290</v>
      </c>
      <c r="G980" s="117">
        <v>5350</v>
      </c>
      <c r="H980" s="117">
        <v>391010</v>
      </c>
      <c r="I980" s="117">
        <v>3505825</v>
      </c>
    </row>
    <row r="981" spans="1:9" x14ac:dyDescent="0.25">
      <c r="A981" s="116" t="s">
        <v>393</v>
      </c>
      <c r="B981" s="116" t="s">
        <v>174</v>
      </c>
      <c r="C981" s="116" t="s">
        <v>93</v>
      </c>
      <c r="D981" s="117">
        <v>3305</v>
      </c>
      <c r="E981" s="117">
        <v>23270</v>
      </c>
      <c r="F981" s="117">
        <v>1770</v>
      </c>
      <c r="G981" s="117">
        <v>6685</v>
      </c>
      <c r="H981" s="117">
        <v>555590</v>
      </c>
      <c r="I981" s="117">
        <v>5011830</v>
      </c>
    </row>
    <row r="982" spans="1:9" x14ac:dyDescent="0.25">
      <c r="A982" s="116" t="s">
        <v>393</v>
      </c>
      <c r="B982" s="116" t="s">
        <v>175</v>
      </c>
      <c r="C982" s="116" t="s">
        <v>278</v>
      </c>
      <c r="D982" s="117">
        <v>4595</v>
      </c>
      <c r="E982" s="117">
        <v>58455</v>
      </c>
      <c r="F982" s="117">
        <v>2255</v>
      </c>
      <c r="G982" s="117">
        <v>10785</v>
      </c>
      <c r="H982" s="117">
        <v>755710</v>
      </c>
      <c r="I982" s="117">
        <v>6938255</v>
      </c>
    </row>
    <row r="983" spans="1:9" x14ac:dyDescent="0.25">
      <c r="A983" s="116" t="s">
        <v>393</v>
      </c>
      <c r="B983" s="116" t="s">
        <v>176</v>
      </c>
      <c r="C983" s="116" t="s">
        <v>279</v>
      </c>
      <c r="D983" s="117">
        <v>5505</v>
      </c>
      <c r="E983" s="117">
        <v>62855</v>
      </c>
      <c r="F983" s="117">
        <v>2930</v>
      </c>
      <c r="G983" s="117">
        <v>12620</v>
      </c>
      <c r="H983" s="117">
        <v>920295</v>
      </c>
      <c r="I983" s="117">
        <v>8497285</v>
      </c>
    </row>
    <row r="984" spans="1:9" x14ac:dyDescent="0.25">
      <c r="A984" s="116" t="s">
        <v>393</v>
      </c>
      <c r="B984" s="116" t="s">
        <v>177</v>
      </c>
      <c r="C984" s="116" t="s">
        <v>280</v>
      </c>
      <c r="D984" s="117">
        <v>9660</v>
      </c>
      <c r="E984" s="117">
        <v>138220</v>
      </c>
      <c r="F984" s="117">
        <v>5230</v>
      </c>
      <c r="G984" s="117">
        <v>34255</v>
      </c>
      <c r="H984" s="117">
        <v>2414440</v>
      </c>
      <c r="I984" s="117">
        <v>25854135</v>
      </c>
    </row>
    <row r="985" spans="1:9" x14ac:dyDescent="0.25">
      <c r="A985" s="116" t="s">
        <v>393</v>
      </c>
      <c r="B985" s="116" t="s">
        <v>178</v>
      </c>
      <c r="C985" s="116" t="s">
        <v>92</v>
      </c>
      <c r="D985" s="117">
        <v>4215</v>
      </c>
      <c r="E985" s="117">
        <v>45855</v>
      </c>
      <c r="F985" s="117">
        <v>2075</v>
      </c>
      <c r="G985" s="117">
        <v>9880</v>
      </c>
      <c r="H985" s="117">
        <v>698995</v>
      </c>
      <c r="I985" s="117">
        <v>6401525</v>
      </c>
    </row>
    <row r="986" spans="1:9" x14ac:dyDescent="0.25">
      <c r="A986" s="116" t="s">
        <v>393</v>
      </c>
      <c r="B986" s="116" t="s">
        <v>179</v>
      </c>
      <c r="C986" s="116" t="s">
        <v>91</v>
      </c>
      <c r="D986" s="117">
        <v>3195</v>
      </c>
      <c r="E986" s="117">
        <v>30830</v>
      </c>
      <c r="F986" s="117">
        <v>1670</v>
      </c>
      <c r="G986" s="117">
        <v>7210</v>
      </c>
      <c r="H986" s="117">
        <v>522590</v>
      </c>
      <c r="I986" s="117">
        <v>4710265</v>
      </c>
    </row>
    <row r="987" spans="1:9" x14ac:dyDescent="0.25">
      <c r="A987" s="116" t="s">
        <v>393</v>
      </c>
      <c r="B987" s="116" t="s">
        <v>180</v>
      </c>
      <c r="C987" s="116" t="s">
        <v>281</v>
      </c>
      <c r="D987" s="117">
        <v>7770</v>
      </c>
      <c r="E987" s="117">
        <v>71900</v>
      </c>
      <c r="F987" s="117">
        <v>4020</v>
      </c>
      <c r="G987" s="117">
        <v>17590</v>
      </c>
      <c r="H987" s="117">
        <v>1418240</v>
      </c>
      <c r="I987" s="117">
        <v>13353835</v>
      </c>
    </row>
    <row r="988" spans="1:9" x14ac:dyDescent="0.25">
      <c r="A988" s="116" t="s">
        <v>393</v>
      </c>
      <c r="B988" s="116" t="s">
        <v>181</v>
      </c>
      <c r="C988" s="116" t="s">
        <v>282</v>
      </c>
      <c r="D988" s="117">
        <v>6620</v>
      </c>
      <c r="E988" s="117">
        <v>46580</v>
      </c>
      <c r="F988" s="117">
        <v>3595</v>
      </c>
      <c r="G988" s="117">
        <v>12715</v>
      </c>
      <c r="H988" s="117">
        <v>1057485</v>
      </c>
      <c r="I988" s="117">
        <v>9510845</v>
      </c>
    </row>
    <row r="989" spans="1:9" x14ac:dyDescent="0.25">
      <c r="A989" s="116" t="s">
        <v>393</v>
      </c>
      <c r="B989" s="116" t="s">
        <v>182</v>
      </c>
      <c r="C989" s="116" t="s">
        <v>90</v>
      </c>
      <c r="D989" s="117">
        <v>1435</v>
      </c>
      <c r="E989" s="117">
        <v>12195</v>
      </c>
      <c r="F989" s="117">
        <v>760</v>
      </c>
      <c r="G989" s="117">
        <v>3310</v>
      </c>
      <c r="H989" s="117">
        <v>242570</v>
      </c>
      <c r="I989" s="117">
        <v>2209980</v>
      </c>
    </row>
    <row r="990" spans="1:9" x14ac:dyDescent="0.25">
      <c r="A990" s="116" t="s">
        <v>393</v>
      </c>
      <c r="B990" s="116" t="s">
        <v>183</v>
      </c>
      <c r="C990" s="116" t="s">
        <v>283</v>
      </c>
      <c r="D990" s="117">
        <v>16225</v>
      </c>
      <c r="E990" s="117">
        <v>186215</v>
      </c>
      <c r="F990" s="117">
        <v>8365</v>
      </c>
      <c r="G990" s="117">
        <v>40040</v>
      </c>
      <c r="H990" s="117">
        <v>3366990</v>
      </c>
      <c r="I990" s="117">
        <v>33112540</v>
      </c>
    </row>
    <row r="991" spans="1:9" x14ac:dyDescent="0.25">
      <c r="A991" s="116" t="s">
        <v>393</v>
      </c>
      <c r="B991" s="116" t="s">
        <v>386</v>
      </c>
      <c r="C991" s="116" t="s">
        <v>184</v>
      </c>
      <c r="D991" s="117">
        <v>1765</v>
      </c>
      <c r="E991" s="117">
        <v>14375</v>
      </c>
      <c r="F991" s="117">
        <v>755</v>
      </c>
      <c r="G991" s="117">
        <v>3285</v>
      </c>
      <c r="H991" s="117">
        <v>245950</v>
      </c>
      <c r="I991" s="117">
        <v>2518010</v>
      </c>
    </row>
    <row r="992" spans="1:9" x14ac:dyDescent="0.25">
      <c r="A992" s="116" t="s">
        <v>393</v>
      </c>
      <c r="B992" s="116" t="s">
        <v>101</v>
      </c>
      <c r="C992" s="116" t="s">
        <v>185</v>
      </c>
      <c r="D992" s="117">
        <v>550</v>
      </c>
      <c r="E992" s="117">
        <v>5895</v>
      </c>
      <c r="F992" s="117">
        <v>200</v>
      </c>
      <c r="G992" s="117">
        <v>725</v>
      </c>
      <c r="H992" s="117">
        <v>57495</v>
      </c>
      <c r="I992" s="117">
        <v>627000</v>
      </c>
    </row>
    <row r="993" spans="1:9" x14ac:dyDescent="0.25">
      <c r="A993" s="116" t="s">
        <v>393</v>
      </c>
      <c r="B993" s="116" t="s">
        <v>186</v>
      </c>
      <c r="C993" s="116" t="s">
        <v>285</v>
      </c>
      <c r="D993" s="117">
        <v>7705</v>
      </c>
      <c r="E993" s="117">
        <v>90105</v>
      </c>
      <c r="F993" s="117">
        <v>4060</v>
      </c>
      <c r="G993" s="117">
        <v>19785</v>
      </c>
      <c r="H993" s="117">
        <v>1644370</v>
      </c>
      <c r="I993" s="117">
        <v>15664075</v>
      </c>
    </row>
    <row r="994" spans="1:9" x14ac:dyDescent="0.25">
      <c r="A994" s="116" t="s">
        <v>393</v>
      </c>
      <c r="B994" s="116" t="s">
        <v>187</v>
      </c>
      <c r="C994" s="116" t="s">
        <v>286</v>
      </c>
      <c r="D994" s="117">
        <v>2575</v>
      </c>
      <c r="E994" s="117">
        <v>13555</v>
      </c>
      <c r="F994" s="117">
        <v>1530</v>
      </c>
      <c r="G994" s="117">
        <v>4970</v>
      </c>
      <c r="H994" s="117">
        <v>498140</v>
      </c>
      <c r="I994" s="117">
        <v>4713860</v>
      </c>
    </row>
    <row r="995" spans="1:9" x14ac:dyDescent="0.25">
      <c r="A995" s="116" t="s">
        <v>393</v>
      </c>
      <c r="B995" s="116" t="s">
        <v>188</v>
      </c>
      <c r="C995" s="116" t="s">
        <v>287</v>
      </c>
      <c r="D995" s="117">
        <v>14255</v>
      </c>
      <c r="E995" s="117">
        <v>233640</v>
      </c>
      <c r="F995" s="117">
        <v>7715</v>
      </c>
      <c r="G995" s="117">
        <v>65575</v>
      </c>
      <c r="H995" s="117">
        <v>3946920</v>
      </c>
      <c r="I995" s="117">
        <v>42893385</v>
      </c>
    </row>
    <row r="996" spans="1:9" x14ac:dyDescent="0.25">
      <c r="A996" s="116" t="s">
        <v>393</v>
      </c>
      <c r="B996" s="116" t="s">
        <v>189</v>
      </c>
      <c r="C996" s="116" t="s">
        <v>288</v>
      </c>
      <c r="D996" s="117">
        <v>1925</v>
      </c>
      <c r="E996" s="117">
        <v>14680</v>
      </c>
      <c r="F996" s="117">
        <v>1055</v>
      </c>
      <c r="G996" s="117">
        <v>3585</v>
      </c>
      <c r="H996" s="117">
        <v>261330</v>
      </c>
      <c r="I996" s="117">
        <v>2323870</v>
      </c>
    </row>
    <row r="997" spans="1:9" x14ac:dyDescent="0.25">
      <c r="A997" s="116" t="s">
        <v>393</v>
      </c>
      <c r="B997" s="116" t="s">
        <v>190</v>
      </c>
      <c r="C997" s="116" t="s">
        <v>89</v>
      </c>
      <c r="D997" s="117">
        <v>1250</v>
      </c>
      <c r="E997" s="117">
        <v>14300</v>
      </c>
      <c r="F997" s="117">
        <v>605</v>
      </c>
      <c r="G997" s="117">
        <v>3120</v>
      </c>
      <c r="H997" s="117">
        <v>203285</v>
      </c>
      <c r="I997" s="117">
        <v>1773895</v>
      </c>
    </row>
    <row r="998" spans="1:9" x14ac:dyDescent="0.25">
      <c r="A998" s="116" t="s">
        <v>393</v>
      </c>
      <c r="B998" s="116" t="s">
        <v>191</v>
      </c>
      <c r="C998" s="116" t="s">
        <v>289</v>
      </c>
      <c r="D998" s="117">
        <v>1455</v>
      </c>
      <c r="E998" s="117">
        <v>16055</v>
      </c>
      <c r="F998" s="117">
        <v>720</v>
      </c>
      <c r="G998" s="117">
        <v>2845</v>
      </c>
      <c r="H998" s="117">
        <v>194295</v>
      </c>
      <c r="I998" s="117">
        <v>1656360</v>
      </c>
    </row>
    <row r="999" spans="1:9" x14ac:dyDescent="0.25">
      <c r="A999" s="116" t="s">
        <v>393</v>
      </c>
      <c r="B999" s="116" t="s">
        <v>192</v>
      </c>
      <c r="C999" s="116" t="s">
        <v>290</v>
      </c>
      <c r="D999" s="117">
        <v>9720</v>
      </c>
      <c r="E999" s="117">
        <v>98955</v>
      </c>
      <c r="F999" s="117">
        <v>5660</v>
      </c>
      <c r="G999" s="117">
        <v>27855</v>
      </c>
      <c r="H999" s="117">
        <v>2249175</v>
      </c>
      <c r="I999" s="117">
        <v>22720580</v>
      </c>
    </row>
    <row r="1000" spans="1:9" x14ac:dyDescent="0.25">
      <c r="A1000" s="116" t="s">
        <v>393</v>
      </c>
      <c r="B1000" s="116" t="s">
        <v>193</v>
      </c>
      <c r="C1000" s="116" t="s">
        <v>291</v>
      </c>
      <c r="D1000" s="117">
        <v>2915</v>
      </c>
      <c r="E1000" s="117">
        <v>29290</v>
      </c>
      <c r="F1000" s="117">
        <v>1410</v>
      </c>
      <c r="G1000" s="117">
        <v>6770</v>
      </c>
      <c r="H1000" s="117">
        <v>481160</v>
      </c>
      <c r="I1000" s="117">
        <v>4377940</v>
      </c>
    </row>
    <row r="1001" spans="1:9" x14ac:dyDescent="0.25">
      <c r="A1001" s="116" t="s">
        <v>393</v>
      </c>
      <c r="B1001" s="116" t="s">
        <v>194</v>
      </c>
      <c r="C1001" s="116" t="s">
        <v>292</v>
      </c>
      <c r="D1001" s="117">
        <v>1965</v>
      </c>
      <c r="E1001" s="117">
        <v>13980</v>
      </c>
      <c r="F1001" s="117">
        <v>1260</v>
      </c>
      <c r="G1001" s="117">
        <v>5905</v>
      </c>
      <c r="H1001" s="117">
        <v>521755</v>
      </c>
      <c r="I1001" s="117">
        <v>4981950</v>
      </c>
    </row>
    <row r="1002" spans="1:9" x14ac:dyDescent="0.25">
      <c r="A1002" s="116" t="s">
        <v>393</v>
      </c>
      <c r="B1002" s="116" t="s">
        <v>195</v>
      </c>
      <c r="C1002" s="116" t="s">
        <v>293</v>
      </c>
      <c r="D1002" s="117">
        <v>2300</v>
      </c>
      <c r="E1002" s="117">
        <v>21155</v>
      </c>
      <c r="F1002" s="117">
        <v>1330</v>
      </c>
      <c r="G1002" s="117">
        <v>6205</v>
      </c>
      <c r="H1002" s="117">
        <v>529640</v>
      </c>
      <c r="I1002" s="117">
        <v>4939550</v>
      </c>
    </row>
    <row r="1003" spans="1:9" x14ac:dyDescent="0.25">
      <c r="A1003" s="116" t="s">
        <v>393</v>
      </c>
      <c r="B1003" s="116" t="s">
        <v>196</v>
      </c>
      <c r="C1003" s="116" t="s">
        <v>294</v>
      </c>
      <c r="D1003" s="117">
        <v>17330</v>
      </c>
      <c r="E1003" s="117">
        <v>337105</v>
      </c>
      <c r="F1003" s="117">
        <v>10350</v>
      </c>
      <c r="G1003" s="117">
        <v>75380</v>
      </c>
      <c r="H1003" s="117">
        <v>6225280</v>
      </c>
      <c r="I1003" s="117">
        <v>70062980</v>
      </c>
    </row>
    <row r="1004" spans="1:9" x14ac:dyDescent="0.25">
      <c r="A1004" s="116" t="s">
        <v>393</v>
      </c>
      <c r="B1004" s="116" t="s">
        <v>197</v>
      </c>
      <c r="C1004" s="116" t="s">
        <v>295</v>
      </c>
      <c r="D1004" s="117">
        <v>11835</v>
      </c>
      <c r="E1004" s="117">
        <v>100845</v>
      </c>
      <c r="F1004" s="117">
        <v>6560</v>
      </c>
      <c r="G1004" s="117">
        <v>27930</v>
      </c>
      <c r="H1004" s="117">
        <v>2412455</v>
      </c>
      <c r="I1004" s="117">
        <v>22454390</v>
      </c>
    </row>
    <row r="1005" spans="1:9" x14ac:dyDescent="0.25">
      <c r="A1005" s="116" t="s">
        <v>393</v>
      </c>
      <c r="B1005" s="116" t="s">
        <v>198</v>
      </c>
      <c r="C1005" s="116" t="s">
        <v>296</v>
      </c>
      <c r="D1005" s="117">
        <v>10160</v>
      </c>
      <c r="E1005" s="117">
        <v>126440</v>
      </c>
      <c r="F1005" s="117">
        <v>5160</v>
      </c>
      <c r="G1005" s="117">
        <v>24870</v>
      </c>
      <c r="H1005" s="117">
        <v>1851670</v>
      </c>
      <c r="I1005" s="117">
        <v>17422385</v>
      </c>
    </row>
    <row r="1006" spans="1:9" x14ac:dyDescent="0.25">
      <c r="A1006" s="116" t="s">
        <v>393</v>
      </c>
      <c r="B1006" s="116" t="s">
        <v>199</v>
      </c>
      <c r="C1006" s="116" t="s">
        <v>297</v>
      </c>
      <c r="D1006" s="117">
        <v>1670</v>
      </c>
      <c r="E1006" s="117">
        <v>16875</v>
      </c>
      <c r="F1006" s="117">
        <v>870</v>
      </c>
      <c r="G1006" s="117">
        <v>4285</v>
      </c>
      <c r="H1006" s="117">
        <v>296535</v>
      </c>
      <c r="I1006" s="117">
        <v>2633710</v>
      </c>
    </row>
    <row r="1007" spans="1:9" x14ac:dyDescent="0.25">
      <c r="A1007" s="116" t="s">
        <v>393</v>
      </c>
      <c r="B1007" s="116" t="s">
        <v>200</v>
      </c>
      <c r="C1007" s="116" t="s">
        <v>298</v>
      </c>
      <c r="D1007" s="117">
        <v>5695</v>
      </c>
      <c r="E1007" s="117">
        <v>71445</v>
      </c>
      <c r="F1007" s="117">
        <v>3030</v>
      </c>
      <c r="G1007" s="117">
        <v>13765</v>
      </c>
      <c r="H1007" s="117">
        <v>1042435</v>
      </c>
      <c r="I1007" s="117">
        <v>9669310</v>
      </c>
    </row>
    <row r="1008" spans="1:9" x14ac:dyDescent="0.25">
      <c r="A1008" s="116" t="s">
        <v>393</v>
      </c>
      <c r="B1008" s="116" t="s">
        <v>201</v>
      </c>
      <c r="C1008" s="116" t="s">
        <v>299</v>
      </c>
      <c r="D1008" s="117">
        <v>11490</v>
      </c>
      <c r="E1008" s="117">
        <v>124850</v>
      </c>
      <c r="F1008" s="117">
        <v>6195</v>
      </c>
      <c r="G1008" s="117">
        <v>29020</v>
      </c>
      <c r="H1008" s="117">
        <v>2087755</v>
      </c>
      <c r="I1008" s="117">
        <v>19839490</v>
      </c>
    </row>
    <row r="1009" spans="1:9" x14ac:dyDescent="0.25">
      <c r="A1009" s="116" t="s">
        <v>393</v>
      </c>
      <c r="B1009" s="116" t="s">
        <v>202</v>
      </c>
      <c r="C1009" s="116" t="s">
        <v>300</v>
      </c>
      <c r="D1009" s="117">
        <v>2265</v>
      </c>
      <c r="E1009" s="117">
        <v>21115</v>
      </c>
      <c r="F1009" s="117">
        <v>1145</v>
      </c>
      <c r="G1009" s="117">
        <v>4835</v>
      </c>
      <c r="H1009" s="117">
        <v>391495</v>
      </c>
      <c r="I1009" s="117">
        <v>3588160</v>
      </c>
    </row>
    <row r="1010" spans="1:9" x14ac:dyDescent="0.25">
      <c r="A1010" s="116" t="s">
        <v>393</v>
      </c>
      <c r="B1010" s="116" t="s">
        <v>203</v>
      </c>
      <c r="C1010" s="116" t="s">
        <v>301</v>
      </c>
      <c r="D1010" s="117">
        <v>3475</v>
      </c>
      <c r="E1010" s="117">
        <v>27370</v>
      </c>
      <c r="F1010" s="117">
        <v>1795</v>
      </c>
      <c r="G1010" s="117">
        <v>6755</v>
      </c>
      <c r="H1010" s="117">
        <v>579225</v>
      </c>
      <c r="I1010" s="117">
        <v>5318650</v>
      </c>
    </row>
    <row r="1011" spans="1:9" x14ac:dyDescent="0.25">
      <c r="A1011" s="116" t="s">
        <v>393</v>
      </c>
      <c r="B1011" s="116" t="s">
        <v>204</v>
      </c>
      <c r="C1011" s="116" t="s">
        <v>302</v>
      </c>
      <c r="D1011" s="117">
        <v>2565</v>
      </c>
      <c r="E1011" s="117">
        <v>31565</v>
      </c>
      <c r="F1011" s="117">
        <v>1310</v>
      </c>
      <c r="G1011" s="117">
        <v>6285</v>
      </c>
      <c r="H1011" s="117">
        <v>493910</v>
      </c>
      <c r="I1011" s="117">
        <v>4451170</v>
      </c>
    </row>
    <row r="1012" spans="1:9" x14ac:dyDescent="0.25">
      <c r="A1012" s="116" t="s">
        <v>393</v>
      </c>
      <c r="B1012" s="116" t="s">
        <v>205</v>
      </c>
      <c r="C1012" s="116" t="s">
        <v>303</v>
      </c>
      <c r="D1012" s="117">
        <v>7145</v>
      </c>
      <c r="E1012" s="117">
        <v>72880</v>
      </c>
      <c r="F1012" s="117">
        <v>3755</v>
      </c>
      <c r="G1012" s="117">
        <v>16430</v>
      </c>
      <c r="H1012" s="117">
        <v>1114805</v>
      </c>
      <c r="I1012" s="117">
        <v>10253095</v>
      </c>
    </row>
    <row r="1013" spans="1:9" x14ac:dyDescent="0.25">
      <c r="A1013" s="116" t="s">
        <v>393</v>
      </c>
      <c r="B1013" s="116" t="s">
        <v>206</v>
      </c>
      <c r="C1013" s="116" t="s">
        <v>104</v>
      </c>
      <c r="D1013" s="117">
        <v>13935</v>
      </c>
      <c r="E1013" s="117">
        <v>212895</v>
      </c>
      <c r="F1013" s="117">
        <v>7110</v>
      </c>
      <c r="G1013" s="117">
        <v>44695</v>
      </c>
      <c r="H1013" s="117">
        <v>3053940</v>
      </c>
      <c r="I1013" s="117">
        <v>31597835</v>
      </c>
    </row>
    <row r="1014" spans="1:9" x14ac:dyDescent="0.25">
      <c r="A1014" s="116" t="s">
        <v>393</v>
      </c>
      <c r="B1014" s="116" t="s">
        <v>207</v>
      </c>
      <c r="C1014" s="116" t="s">
        <v>304</v>
      </c>
      <c r="D1014" s="117">
        <v>5365</v>
      </c>
      <c r="E1014" s="117">
        <v>62605</v>
      </c>
      <c r="F1014" s="117">
        <v>2685</v>
      </c>
      <c r="G1014" s="117">
        <v>11390</v>
      </c>
      <c r="H1014" s="117">
        <v>869950</v>
      </c>
      <c r="I1014" s="117">
        <v>8048655</v>
      </c>
    </row>
    <row r="1015" spans="1:9" x14ac:dyDescent="0.25">
      <c r="A1015" s="116" t="s">
        <v>393</v>
      </c>
      <c r="B1015" s="116" t="s">
        <v>208</v>
      </c>
      <c r="C1015" s="116" t="s">
        <v>305</v>
      </c>
      <c r="D1015" s="117">
        <v>1325</v>
      </c>
      <c r="E1015" s="117">
        <v>13950</v>
      </c>
      <c r="F1015" s="117">
        <v>770</v>
      </c>
      <c r="G1015" s="117">
        <v>3940</v>
      </c>
      <c r="H1015" s="117">
        <v>297125</v>
      </c>
      <c r="I1015" s="117">
        <v>2841840</v>
      </c>
    </row>
    <row r="1016" spans="1:9" x14ac:dyDescent="0.25">
      <c r="A1016" s="116" t="s">
        <v>393</v>
      </c>
      <c r="B1016" s="116" t="s">
        <v>209</v>
      </c>
      <c r="C1016" s="116" t="s">
        <v>306</v>
      </c>
      <c r="D1016" s="117">
        <v>2575</v>
      </c>
      <c r="E1016" s="117">
        <v>19910</v>
      </c>
      <c r="F1016" s="117">
        <v>1255</v>
      </c>
      <c r="G1016" s="117">
        <v>4915</v>
      </c>
      <c r="H1016" s="117">
        <v>389585</v>
      </c>
      <c r="I1016" s="117">
        <v>3451320</v>
      </c>
    </row>
    <row r="1017" spans="1:9" x14ac:dyDescent="0.25">
      <c r="A1017" s="116" t="s">
        <v>393</v>
      </c>
      <c r="B1017" s="116" t="s">
        <v>210</v>
      </c>
      <c r="C1017" s="116" t="s">
        <v>307</v>
      </c>
      <c r="D1017" s="117">
        <v>690</v>
      </c>
      <c r="E1017" s="117">
        <v>4185</v>
      </c>
      <c r="F1017" s="117">
        <v>385</v>
      </c>
      <c r="G1017" s="117">
        <v>1145</v>
      </c>
      <c r="H1017" s="117">
        <v>97845</v>
      </c>
      <c r="I1017" s="117">
        <v>883215</v>
      </c>
    </row>
    <row r="1018" spans="1:9" x14ac:dyDescent="0.25">
      <c r="A1018" s="116" t="s">
        <v>393</v>
      </c>
      <c r="B1018" s="116" t="s">
        <v>211</v>
      </c>
      <c r="C1018" s="116" t="s">
        <v>308</v>
      </c>
      <c r="D1018" s="117">
        <v>7440</v>
      </c>
      <c r="E1018" s="117">
        <v>93715</v>
      </c>
      <c r="F1018" s="117">
        <v>3465</v>
      </c>
      <c r="G1018" s="117">
        <v>16365</v>
      </c>
      <c r="H1018" s="117">
        <v>1082720</v>
      </c>
      <c r="I1018" s="117">
        <v>9809880</v>
      </c>
    </row>
    <row r="1019" spans="1:9" x14ac:dyDescent="0.25">
      <c r="A1019" s="116" t="s">
        <v>393</v>
      </c>
      <c r="B1019" s="116" t="s">
        <v>212</v>
      </c>
      <c r="C1019" s="116" t="s">
        <v>309</v>
      </c>
      <c r="D1019" s="117">
        <v>4055</v>
      </c>
      <c r="E1019" s="117">
        <v>35200</v>
      </c>
      <c r="F1019" s="117">
        <v>1910</v>
      </c>
      <c r="G1019" s="117">
        <v>7230</v>
      </c>
      <c r="H1019" s="117">
        <v>614300</v>
      </c>
      <c r="I1019" s="117">
        <v>5461525</v>
      </c>
    </row>
    <row r="1020" spans="1:9" x14ac:dyDescent="0.25">
      <c r="A1020" s="116" t="s">
        <v>393</v>
      </c>
      <c r="B1020" s="116" t="s">
        <v>213</v>
      </c>
      <c r="C1020" s="116" t="s">
        <v>310</v>
      </c>
      <c r="D1020" s="117">
        <v>4720</v>
      </c>
      <c r="E1020" s="117">
        <v>52770</v>
      </c>
      <c r="F1020" s="117">
        <v>2405</v>
      </c>
      <c r="G1020" s="117">
        <v>11375</v>
      </c>
      <c r="H1020" s="117">
        <v>929875</v>
      </c>
      <c r="I1020" s="117">
        <v>8768500</v>
      </c>
    </row>
    <row r="1021" spans="1:9" x14ac:dyDescent="0.25">
      <c r="A1021" s="116" t="s">
        <v>393</v>
      </c>
      <c r="B1021" s="116" t="s">
        <v>102</v>
      </c>
      <c r="C1021" s="116" t="s">
        <v>214</v>
      </c>
      <c r="D1021" s="117">
        <v>2640</v>
      </c>
      <c r="E1021" s="117">
        <v>19765</v>
      </c>
      <c r="F1021" s="117">
        <v>1045</v>
      </c>
      <c r="G1021" s="117">
        <v>4780</v>
      </c>
      <c r="H1021" s="117">
        <v>364300</v>
      </c>
      <c r="I1021" s="117">
        <v>3644840</v>
      </c>
    </row>
    <row r="1022" spans="1:9" x14ac:dyDescent="0.25">
      <c r="A1022" s="116" t="s">
        <v>393</v>
      </c>
      <c r="B1022" s="116" t="s">
        <v>215</v>
      </c>
      <c r="C1022" s="116" t="s">
        <v>88</v>
      </c>
      <c r="D1022" s="117">
        <v>2580</v>
      </c>
      <c r="E1022" s="117">
        <v>37815</v>
      </c>
      <c r="F1022" s="117">
        <v>1095</v>
      </c>
      <c r="G1022" s="117">
        <v>5505</v>
      </c>
      <c r="H1022" s="117">
        <v>343795</v>
      </c>
      <c r="I1022" s="117">
        <v>3049615</v>
      </c>
    </row>
    <row r="1023" spans="1:9" x14ac:dyDescent="0.25">
      <c r="A1023" s="116" t="s">
        <v>393</v>
      </c>
      <c r="B1023" s="116" t="s">
        <v>100</v>
      </c>
      <c r="C1023" s="116" t="s">
        <v>216</v>
      </c>
      <c r="D1023" s="117">
        <v>320</v>
      </c>
      <c r="E1023" s="117">
        <v>2905</v>
      </c>
      <c r="F1023" s="117">
        <v>95</v>
      </c>
      <c r="G1023" s="117">
        <v>610</v>
      </c>
      <c r="H1023" s="117">
        <v>41815</v>
      </c>
      <c r="I1023" s="117">
        <v>345570</v>
      </c>
    </row>
    <row r="1024" spans="1:9" x14ac:dyDescent="0.25">
      <c r="A1024" s="116" t="s">
        <v>393</v>
      </c>
      <c r="B1024" s="116" t="s">
        <v>217</v>
      </c>
      <c r="C1024" s="116" t="s">
        <v>311</v>
      </c>
      <c r="D1024" s="117">
        <v>5235</v>
      </c>
      <c r="E1024" s="117">
        <v>60265</v>
      </c>
      <c r="F1024" s="117">
        <v>2670</v>
      </c>
      <c r="G1024" s="117">
        <v>11970</v>
      </c>
      <c r="H1024" s="117">
        <v>906565</v>
      </c>
      <c r="I1024" s="117">
        <v>8228325</v>
      </c>
    </row>
    <row r="1025" spans="1:9" x14ac:dyDescent="0.25">
      <c r="A1025" s="116" t="s">
        <v>393</v>
      </c>
      <c r="B1025" s="116" t="s">
        <v>218</v>
      </c>
      <c r="C1025" s="116" t="s">
        <v>312</v>
      </c>
      <c r="D1025" s="117">
        <v>1035</v>
      </c>
      <c r="E1025" s="117">
        <v>10255</v>
      </c>
      <c r="F1025" s="117">
        <v>525</v>
      </c>
      <c r="G1025" s="117">
        <v>2120</v>
      </c>
      <c r="H1025" s="117">
        <v>158950</v>
      </c>
      <c r="I1025" s="117">
        <v>1378020</v>
      </c>
    </row>
    <row r="1026" spans="1:9" x14ac:dyDescent="0.25">
      <c r="A1026" s="116" t="s">
        <v>393</v>
      </c>
      <c r="B1026" s="116" t="s">
        <v>219</v>
      </c>
      <c r="C1026" s="116" t="s">
        <v>313</v>
      </c>
      <c r="D1026" s="117">
        <v>7110</v>
      </c>
      <c r="E1026" s="117">
        <v>62910</v>
      </c>
      <c r="F1026" s="117">
        <v>3460</v>
      </c>
      <c r="G1026" s="117">
        <v>13745</v>
      </c>
      <c r="H1026" s="117">
        <v>1153510</v>
      </c>
      <c r="I1026" s="117">
        <v>10719165</v>
      </c>
    </row>
    <row r="1027" spans="1:9" x14ac:dyDescent="0.25">
      <c r="A1027" s="116" t="s">
        <v>393</v>
      </c>
      <c r="B1027" s="116" t="s">
        <v>220</v>
      </c>
      <c r="C1027" s="116" t="s">
        <v>314</v>
      </c>
      <c r="D1027" s="117">
        <v>8145</v>
      </c>
      <c r="E1027" s="117">
        <v>101510</v>
      </c>
      <c r="F1027" s="117">
        <v>4135</v>
      </c>
      <c r="G1027" s="117">
        <v>19155</v>
      </c>
      <c r="H1027" s="117">
        <v>1523950</v>
      </c>
      <c r="I1027" s="117">
        <v>14036985</v>
      </c>
    </row>
    <row r="1028" spans="1:9" x14ac:dyDescent="0.25">
      <c r="A1028" s="116" t="s">
        <v>393</v>
      </c>
      <c r="B1028" s="116" t="s">
        <v>221</v>
      </c>
      <c r="C1028" s="116" t="s">
        <v>315</v>
      </c>
      <c r="D1028" s="117">
        <v>1415</v>
      </c>
      <c r="E1028" s="117">
        <v>14005</v>
      </c>
      <c r="F1028" s="117">
        <v>715</v>
      </c>
      <c r="G1028" s="117">
        <v>2930</v>
      </c>
      <c r="H1028" s="117">
        <v>232935</v>
      </c>
      <c r="I1028" s="117">
        <v>2087550</v>
      </c>
    </row>
    <row r="1029" spans="1:9" x14ac:dyDescent="0.25">
      <c r="A1029" s="116" t="s">
        <v>393</v>
      </c>
      <c r="B1029" s="116" t="s">
        <v>316</v>
      </c>
      <c r="C1029" s="116" t="s">
        <v>317</v>
      </c>
      <c r="D1029" s="117">
        <v>16115</v>
      </c>
      <c r="E1029" s="117">
        <v>285310</v>
      </c>
      <c r="F1029" s="117">
        <v>8235</v>
      </c>
      <c r="G1029" s="117">
        <v>39560</v>
      </c>
      <c r="H1029" s="117">
        <v>3013635</v>
      </c>
      <c r="I1029" s="117">
        <v>28438535</v>
      </c>
    </row>
    <row r="1030" spans="1:9" x14ac:dyDescent="0.25">
      <c r="A1030" s="116" t="s">
        <v>393</v>
      </c>
      <c r="B1030" s="116" t="s">
        <v>318</v>
      </c>
      <c r="C1030" s="116" t="s">
        <v>317</v>
      </c>
      <c r="D1030" s="117">
        <v>4620</v>
      </c>
      <c r="E1030" s="117">
        <v>72915</v>
      </c>
      <c r="F1030" s="117">
        <v>2190</v>
      </c>
      <c r="G1030" s="117">
        <v>10585</v>
      </c>
      <c r="H1030" s="117">
        <v>768915</v>
      </c>
      <c r="I1030" s="117">
        <v>6900155</v>
      </c>
    </row>
    <row r="1031" spans="1:9" x14ac:dyDescent="0.25">
      <c r="A1031" s="116" t="s">
        <v>393</v>
      </c>
      <c r="B1031" s="116" t="s">
        <v>222</v>
      </c>
      <c r="C1031" s="116" t="s">
        <v>319</v>
      </c>
      <c r="D1031" s="117">
        <v>5935</v>
      </c>
      <c r="E1031" s="117">
        <v>75710</v>
      </c>
      <c r="F1031" s="117">
        <v>3065</v>
      </c>
      <c r="G1031" s="117">
        <v>14250</v>
      </c>
      <c r="H1031" s="117">
        <v>1203335</v>
      </c>
      <c r="I1031" s="117">
        <v>11288515</v>
      </c>
    </row>
    <row r="1032" spans="1:9" x14ac:dyDescent="0.25">
      <c r="A1032" s="116" t="s">
        <v>393</v>
      </c>
      <c r="B1032" s="116" t="s">
        <v>223</v>
      </c>
      <c r="C1032" s="116" t="s">
        <v>320</v>
      </c>
      <c r="D1032" s="117">
        <v>2000</v>
      </c>
      <c r="E1032" s="117">
        <v>22605</v>
      </c>
      <c r="F1032" s="117">
        <v>995</v>
      </c>
      <c r="G1032" s="117">
        <v>4035</v>
      </c>
      <c r="H1032" s="117">
        <v>281130</v>
      </c>
      <c r="I1032" s="117">
        <v>2475020</v>
      </c>
    </row>
    <row r="1033" spans="1:9" x14ac:dyDescent="0.25">
      <c r="A1033" s="116" t="s">
        <v>393</v>
      </c>
      <c r="B1033" s="116" t="s">
        <v>224</v>
      </c>
      <c r="C1033" s="116" t="s">
        <v>87</v>
      </c>
      <c r="D1033" s="117">
        <v>57455</v>
      </c>
      <c r="E1033" s="117">
        <v>651615</v>
      </c>
      <c r="F1033" s="117">
        <v>36950</v>
      </c>
      <c r="G1033" s="117">
        <v>223525</v>
      </c>
      <c r="H1033" s="117">
        <v>22871440</v>
      </c>
      <c r="I1033" s="117">
        <v>250437390</v>
      </c>
    </row>
    <row r="1034" spans="1:9" x14ac:dyDescent="0.25">
      <c r="A1034" s="116" t="s">
        <v>393</v>
      </c>
      <c r="B1034" s="116" t="s">
        <v>225</v>
      </c>
      <c r="C1034" s="116" t="s">
        <v>321</v>
      </c>
      <c r="D1034" s="117">
        <v>10670</v>
      </c>
      <c r="E1034" s="117">
        <v>132925</v>
      </c>
      <c r="F1034" s="117">
        <v>5015</v>
      </c>
      <c r="G1034" s="117">
        <v>24455</v>
      </c>
      <c r="H1034" s="117">
        <v>1836730</v>
      </c>
      <c r="I1034" s="117">
        <v>16711825</v>
      </c>
    </row>
    <row r="1035" spans="1:9" x14ac:dyDescent="0.25">
      <c r="A1035" s="116" t="s">
        <v>393</v>
      </c>
      <c r="B1035" s="116" t="s">
        <v>226</v>
      </c>
      <c r="C1035" s="116" t="s">
        <v>322</v>
      </c>
      <c r="D1035" s="117">
        <v>5885</v>
      </c>
      <c r="E1035" s="117">
        <v>70330</v>
      </c>
      <c r="F1035" s="117">
        <v>3090</v>
      </c>
      <c r="G1035" s="117">
        <v>16035</v>
      </c>
      <c r="H1035" s="117">
        <v>1108945</v>
      </c>
      <c r="I1035" s="117">
        <v>10353625</v>
      </c>
    </row>
    <row r="1036" spans="1:9" x14ac:dyDescent="0.25">
      <c r="A1036" s="116" t="s">
        <v>393</v>
      </c>
      <c r="B1036" s="116" t="s">
        <v>227</v>
      </c>
      <c r="C1036" s="116" t="s">
        <v>323</v>
      </c>
      <c r="D1036" s="117">
        <v>7745</v>
      </c>
      <c r="E1036" s="117">
        <v>72795</v>
      </c>
      <c r="F1036" s="117">
        <v>4035</v>
      </c>
      <c r="G1036" s="117">
        <v>19370</v>
      </c>
      <c r="H1036" s="117">
        <v>1567310</v>
      </c>
      <c r="I1036" s="117">
        <v>15007175</v>
      </c>
    </row>
    <row r="1037" spans="1:9" x14ac:dyDescent="0.25">
      <c r="A1037" s="116" t="s">
        <v>393</v>
      </c>
      <c r="B1037" s="116" t="s">
        <v>228</v>
      </c>
      <c r="C1037" s="116" t="s">
        <v>324</v>
      </c>
      <c r="D1037" s="117">
        <v>4525</v>
      </c>
      <c r="E1037" s="117">
        <v>37025</v>
      </c>
      <c r="F1037" s="117">
        <v>2570</v>
      </c>
      <c r="G1037" s="117">
        <v>9895</v>
      </c>
      <c r="H1037" s="117">
        <v>906425</v>
      </c>
      <c r="I1037" s="117">
        <v>8312525</v>
      </c>
    </row>
    <row r="1038" spans="1:9" x14ac:dyDescent="0.25">
      <c r="A1038" s="116" t="s">
        <v>393</v>
      </c>
      <c r="B1038" s="116" t="s">
        <v>229</v>
      </c>
      <c r="C1038" s="116" t="s">
        <v>230</v>
      </c>
      <c r="D1038" s="117">
        <v>1810</v>
      </c>
      <c r="E1038" s="117">
        <v>20960</v>
      </c>
      <c r="F1038" s="117">
        <v>930</v>
      </c>
      <c r="G1038" s="117">
        <v>4770</v>
      </c>
      <c r="H1038" s="117">
        <v>331020</v>
      </c>
      <c r="I1038" s="117">
        <v>3390875</v>
      </c>
    </row>
    <row r="1039" spans="1:9" x14ac:dyDescent="0.25">
      <c r="A1039" s="116" t="s">
        <v>393</v>
      </c>
      <c r="B1039" s="116" t="s">
        <v>231</v>
      </c>
      <c r="C1039" s="116" t="s">
        <v>325</v>
      </c>
      <c r="D1039" s="117">
        <v>21525</v>
      </c>
      <c r="E1039" s="117">
        <v>282025</v>
      </c>
      <c r="F1039" s="117">
        <v>11905</v>
      </c>
      <c r="G1039" s="117">
        <v>61530</v>
      </c>
      <c r="H1039" s="117">
        <v>4852410</v>
      </c>
      <c r="I1039" s="117">
        <v>49382650</v>
      </c>
    </row>
    <row r="1040" spans="1:9" x14ac:dyDescent="0.25">
      <c r="A1040" s="116" t="s">
        <v>393</v>
      </c>
      <c r="B1040" s="116" t="s">
        <v>326</v>
      </c>
      <c r="C1040" s="116" t="s">
        <v>327</v>
      </c>
      <c r="D1040" s="117">
        <v>130</v>
      </c>
      <c r="E1040" s="117">
        <v>1360</v>
      </c>
      <c r="F1040" s="117">
        <v>45</v>
      </c>
      <c r="G1040" s="117">
        <v>130</v>
      </c>
      <c r="H1040" s="117">
        <v>10850</v>
      </c>
      <c r="I1040" s="117">
        <v>137150</v>
      </c>
    </row>
    <row r="1041" spans="1:9" x14ac:dyDescent="0.25">
      <c r="A1041" s="116" t="s">
        <v>393</v>
      </c>
      <c r="B1041" s="116" t="s">
        <v>328</v>
      </c>
      <c r="C1041" s="116" t="s">
        <v>284</v>
      </c>
      <c r="D1041" s="117">
        <v>350</v>
      </c>
      <c r="E1041" s="117">
        <v>2130</v>
      </c>
      <c r="F1041" s="117">
        <v>215</v>
      </c>
      <c r="G1041" s="117">
        <v>820</v>
      </c>
      <c r="H1041" s="117">
        <v>90315</v>
      </c>
      <c r="I1041" s="117">
        <v>901205</v>
      </c>
    </row>
    <row r="1042" spans="1:9" x14ac:dyDescent="0.25">
      <c r="A1042" s="116" t="s">
        <v>393</v>
      </c>
      <c r="B1042" s="116" t="s">
        <v>329</v>
      </c>
      <c r="C1042" s="116" t="s">
        <v>330</v>
      </c>
      <c r="D1042" s="117">
        <v>15</v>
      </c>
      <c r="E1042" s="117">
        <v>140</v>
      </c>
      <c r="F1042" s="117">
        <v>10</v>
      </c>
      <c r="G1042" s="117">
        <v>65</v>
      </c>
      <c r="H1042" s="117">
        <v>6200</v>
      </c>
      <c r="I1042" s="117">
        <v>83405</v>
      </c>
    </row>
    <row r="1043" spans="1:9" x14ac:dyDescent="0.25">
      <c r="A1043" s="116" t="s">
        <v>393</v>
      </c>
      <c r="B1043" s="116" t="s">
        <v>232</v>
      </c>
      <c r="C1043" s="116" t="s">
        <v>331</v>
      </c>
      <c r="D1043" s="117">
        <v>4700</v>
      </c>
      <c r="E1043" s="117">
        <v>46325</v>
      </c>
      <c r="F1043" s="117">
        <v>2335</v>
      </c>
      <c r="G1043" s="117">
        <v>10320</v>
      </c>
      <c r="H1043" s="117">
        <v>747800</v>
      </c>
      <c r="I1043" s="117">
        <v>6899230</v>
      </c>
    </row>
    <row r="1044" spans="1:9" x14ac:dyDescent="0.25">
      <c r="A1044" s="116" t="s">
        <v>393</v>
      </c>
      <c r="B1044" s="116" t="s">
        <v>233</v>
      </c>
      <c r="C1044" s="116" t="s">
        <v>332</v>
      </c>
      <c r="D1044" s="117">
        <v>4290</v>
      </c>
      <c r="E1044" s="117">
        <v>54645</v>
      </c>
      <c r="F1044" s="117">
        <v>2055</v>
      </c>
      <c r="G1044" s="117">
        <v>9745</v>
      </c>
      <c r="H1044" s="117">
        <v>637910</v>
      </c>
      <c r="I1044" s="117">
        <v>5709605</v>
      </c>
    </row>
    <row r="1045" spans="1:9" x14ac:dyDescent="0.25">
      <c r="A1045" s="116" t="s">
        <v>393</v>
      </c>
      <c r="B1045" s="116" t="s">
        <v>234</v>
      </c>
      <c r="C1045" s="116" t="s">
        <v>333</v>
      </c>
      <c r="D1045" s="117">
        <v>6475</v>
      </c>
      <c r="E1045" s="117">
        <v>66345</v>
      </c>
      <c r="F1045" s="117">
        <v>4215</v>
      </c>
      <c r="G1045" s="117">
        <v>24250</v>
      </c>
      <c r="H1045" s="117">
        <v>2100295</v>
      </c>
      <c r="I1045" s="117">
        <v>21797185</v>
      </c>
    </row>
    <row r="1046" spans="1:9" x14ac:dyDescent="0.25">
      <c r="A1046" s="116" t="s">
        <v>393</v>
      </c>
      <c r="B1046" s="116" t="s">
        <v>235</v>
      </c>
      <c r="C1046" s="116" t="s">
        <v>334</v>
      </c>
      <c r="D1046" s="117">
        <v>11885</v>
      </c>
      <c r="E1046" s="117">
        <v>175405</v>
      </c>
      <c r="F1046" s="117">
        <v>6275</v>
      </c>
      <c r="G1046" s="117">
        <v>60545</v>
      </c>
      <c r="H1046" s="117">
        <v>5417920</v>
      </c>
      <c r="I1046" s="117">
        <v>57645340</v>
      </c>
    </row>
    <row r="1047" spans="1:9" x14ac:dyDescent="0.25">
      <c r="A1047" s="116" t="s">
        <v>393</v>
      </c>
      <c r="B1047" s="116" t="s">
        <v>236</v>
      </c>
      <c r="C1047" s="116" t="s">
        <v>103</v>
      </c>
      <c r="D1047" s="117">
        <v>10465</v>
      </c>
      <c r="E1047" s="117">
        <v>136080</v>
      </c>
      <c r="F1047" s="117">
        <v>5185</v>
      </c>
      <c r="G1047" s="117">
        <v>23935</v>
      </c>
      <c r="H1047" s="117">
        <v>1863715</v>
      </c>
      <c r="I1047" s="117">
        <v>17087890</v>
      </c>
    </row>
    <row r="1048" spans="1:9" x14ac:dyDescent="0.25">
      <c r="A1048" s="116" t="s">
        <v>393</v>
      </c>
      <c r="B1048" s="116" t="s">
        <v>237</v>
      </c>
      <c r="C1048" s="116" t="s">
        <v>85</v>
      </c>
      <c r="D1048" s="117">
        <v>15575</v>
      </c>
      <c r="E1048" s="117">
        <v>255700</v>
      </c>
      <c r="F1048" s="117">
        <v>8870</v>
      </c>
      <c r="G1048" s="117">
        <v>68185</v>
      </c>
      <c r="H1048" s="117">
        <v>5617425</v>
      </c>
      <c r="I1048" s="117">
        <v>67014635</v>
      </c>
    </row>
    <row r="1049" spans="1:9" x14ac:dyDescent="0.25">
      <c r="A1049" s="116" t="s">
        <v>393</v>
      </c>
      <c r="B1049" s="116" t="s">
        <v>238</v>
      </c>
      <c r="C1049" s="116" t="s">
        <v>335</v>
      </c>
      <c r="D1049" s="117">
        <v>4135</v>
      </c>
      <c r="E1049" s="117">
        <v>49660</v>
      </c>
      <c r="F1049" s="117">
        <v>2115</v>
      </c>
      <c r="G1049" s="117">
        <v>11135</v>
      </c>
      <c r="H1049" s="117">
        <v>804895</v>
      </c>
      <c r="I1049" s="117">
        <v>7397645</v>
      </c>
    </row>
    <row r="1050" spans="1:9" x14ac:dyDescent="0.25">
      <c r="A1050" s="116" t="s">
        <v>393</v>
      </c>
      <c r="B1050" s="116" t="s">
        <v>239</v>
      </c>
      <c r="C1050" s="116" t="s">
        <v>336</v>
      </c>
      <c r="D1050" s="117">
        <v>3060</v>
      </c>
      <c r="E1050" s="117">
        <v>23210</v>
      </c>
      <c r="F1050" s="117">
        <v>1390</v>
      </c>
      <c r="G1050" s="117">
        <v>5520</v>
      </c>
      <c r="H1050" s="117">
        <v>406225</v>
      </c>
      <c r="I1050" s="117">
        <v>3576790</v>
      </c>
    </row>
    <row r="1051" spans="1:9" x14ac:dyDescent="0.25">
      <c r="A1051" s="116" t="s">
        <v>393</v>
      </c>
      <c r="B1051" s="116" t="s">
        <v>240</v>
      </c>
      <c r="C1051" s="116" t="s">
        <v>337</v>
      </c>
      <c r="D1051" s="117">
        <v>1945</v>
      </c>
      <c r="E1051" s="117">
        <v>14815</v>
      </c>
      <c r="F1051" s="117">
        <v>1045</v>
      </c>
      <c r="G1051" s="117">
        <v>4355</v>
      </c>
      <c r="H1051" s="117">
        <v>298180</v>
      </c>
      <c r="I1051" s="117">
        <v>2671355</v>
      </c>
    </row>
    <row r="1052" spans="1:9" x14ac:dyDescent="0.25">
      <c r="A1052" s="116" t="s">
        <v>393</v>
      </c>
      <c r="B1052" s="116" t="s">
        <v>241</v>
      </c>
      <c r="C1052" s="116" t="s">
        <v>338</v>
      </c>
      <c r="D1052" s="117">
        <v>1180</v>
      </c>
      <c r="E1052" s="117">
        <v>13820</v>
      </c>
      <c r="F1052" s="117">
        <v>560</v>
      </c>
      <c r="G1052" s="117">
        <v>2260</v>
      </c>
      <c r="H1052" s="117">
        <v>168195</v>
      </c>
      <c r="I1052" s="117">
        <v>1532665</v>
      </c>
    </row>
    <row r="1053" spans="1:9" x14ac:dyDescent="0.25">
      <c r="A1053" s="116" t="s">
        <v>393</v>
      </c>
      <c r="B1053" s="116" t="s">
        <v>242</v>
      </c>
      <c r="C1053" s="116" t="s">
        <v>341</v>
      </c>
      <c r="D1053" s="117">
        <v>10195</v>
      </c>
      <c r="E1053" s="117">
        <v>133755</v>
      </c>
      <c r="F1053" s="117">
        <v>5660</v>
      </c>
      <c r="G1053" s="117">
        <v>34025</v>
      </c>
      <c r="H1053" s="117">
        <v>2860855</v>
      </c>
      <c r="I1053" s="117">
        <v>28833620</v>
      </c>
    </row>
    <row r="1054" spans="1:9" x14ac:dyDescent="0.25">
      <c r="A1054" s="116" t="s">
        <v>393</v>
      </c>
      <c r="B1054" s="116" t="s">
        <v>243</v>
      </c>
      <c r="C1054" s="116" t="s">
        <v>84</v>
      </c>
      <c r="D1054" s="117">
        <v>12005</v>
      </c>
      <c r="E1054" s="117">
        <v>168325</v>
      </c>
      <c r="F1054" s="117">
        <v>6890</v>
      </c>
      <c r="G1054" s="117">
        <v>40650</v>
      </c>
      <c r="H1054" s="117">
        <v>3283425</v>
      </c>
      <c r="I1054" s="117">
        <v>34474000</v>
      </c>
    </row>
    <row r="1055" spans="1:9" x14ac:dyDescent="0.25">
      <c r="A1055" s="116" t="s">
        <v>393</v>
      </c>
      <c r="B1055" s="116" t="s">
        <v>244</v>
      </c>
      <c r="C1055" s="116" t="s">
        <v>342</v>
      </c>
      <c r="D1055" s="117">
        <v>11490</v>
      </c>
      <c r="E1055" s="117">
        <v>81905</v>
      </c>
      <c r="F1055" s="117">
        <v>6410</v>
      </c>
      <c r="G1055" s="117">
        <v>23740</v>
      </c>
      <c r="H1055" s="117">
        <v>2202850</v>
      </c>
      <c r="I1055" s="117">
        <v>21432125</v>
      </c>
    </row>
    <row r="1056" spans="1:9" x14ac:dyDescent="0.25">
      <c r="A1056" s="116" t="s">
        <v>393</v>
      </c>
      <c r="B1056" s="116" t="s">
        <v>245</v>
      </c>
      <c r="C1056" s="116" t="s">
        <v>86</v>
      </c>
      <c r="D1056" s="117">
        <v>6595</v>
      </c>
      <c r="E1056" s="117">
        <v>54870</v>
      </c>
      <c r="F1056" s="117">
        <v>3590</v>
      </c>
      <c r="G1056" s="117">
        <v>13075</v>
      </c>
      <c r="H1056" s="117">
        <v>1146710</v>
      </c>
      <c r="I1056" s="117">
        <v>10800620</v>
      </c>
    </row>
    <row r="1057" spans="1:9" x14ac:dyDescent="0.25">
      <c r="A1057" s="116" t="s">
        <v>393</v>
      </c>
      <c r="B1057" s="116" t="s">
        <v>246</v>
      </c>
      <c r="C1057" s="116" t="s">
        <v>343</v>
      </c>
      <c r="D1057" s="117">
        <v>6555</v>
      </c>
      <c r="E1057" s="117">
        <v>83205</v>
      </c>
      <c r="F1057" s="117">
        <v>3060</v>
      </c>
      <c r="G1057" s="117">
        <v>13255</v>
      </c>
      <c r="H1057" s="117">
        <v>925090</v>
      </c>
      <c r="I1057" s="117">
        <v>8505340</v>
      </c>
    </row>
    <row r="1058" spans="1:9" x14ac:dyDescent="0.25">
      <c r="A1058" s="116" t="s">
        <v>393</v>
      </c>
      <c r="B1058" s="116" t="s">
        <v>247</v>
      </c>
      <c r="C1058" s="116" t="s">
        <v>344</v>
      </c>
      <c r="D1058" s="117">
        <v>3195</v>
      </c>
      <c r="E1058" s="117">
        <v>33515</v>
      </c>
      <c r="F1058" s="117">
        <v>1610</v>
      </c>
      <c r="G1058" s="117">
        <v>9210</v>
      </c>
      <c r="H1058" s="117">
        <v>682160</v>
      </c>
      <c r="I1058" s="117">
        <v>6288055</v>
      </c>
    </row>
    <row r="1059" spans="1:9" x14ac:dyDescent="0.25">
      <c r="A1059" s="116" t="s">
        <v>393</v>
      </c>
      <c r="B1059" s="116" t="s">
        <v>248</v>
      </c>
      <c r="C1059" s="116" t="s">
        <v>345</v>
      </c>
      <c r="D1059" s="117">
        <v>3260</v>
      </c>
      <c r="E1059" s="117">
        <v>31880</v>
      </c>
      <c r="F1059" s="117">
        <v>1735</v>
      </c>
      <c r="G1059" s="117">
        <v>7650</v>
      </c>
      <c r="H1059" s="117">
        <v>595930</v>
      </c>
      <c r="I1059" s="117">
        <v>5260235</v>
      </c>
    </row>
    <row r="1060" spans="1:9" x14ac:dyDescent="0.25">
      <c r="A1060" s="116" t="s">
        <v>393</v>
      </c>
      <c r="B1060" s="116" t="s">
        <v>249</v>
      </c>
      <c r="C1060" s="116" t="s">
        <v>346</v>
      </c>
      <c r="D1060" s="117">
        <v>2495</v>
      </c>
      <c r="E1060" s="117">
        <v>26730</v>
      </c>
      <c r="F1060" s="117">
        <v>1245</v>
      </c>
      <c r="G1060" s="117">
        <v>5500</v>
      </c>
      <c r="H1060" s="117">
        <v>414215</v>
      </c>
      <c r="I1060" s="117">
        <v>3694780</v>
      </c>
    </row>
    <row r="1061" spans="1:9" x14ac:dyDescent="0.25">
      <c r="A1061" s="116" t="s">
        <v>393</v>
      </c>
      <c r="B1061" s="116" t="s">
        <v>250</v>
      </c>
      <c r="C1061" s="116" t="s">
        <v>347</v>
      </c>
      <c r="D1061" s="117">
        <v>11795</v>
      </c>
      <c r="E1061" s="117">
        <v>201900</v>
      </c>
      <c r="F1061" s="117">
        <v>6190</v>
      </c>
      <c r="G1061" s="117">
        <v>46230</v>
      </c>
      <c r="H1061" s="117">
        <v>3258205</v>
      </c>
      <c r="I1061" s="117">
        <v>33476445</v>
      </c>
    </row>
    <row r="1062" spans="1:9" x14ac:dyDescent="0.25">
      <c r="A1062" s="116" t="s">
        <v>404</v>
      </c>
      <c r="B1062" s="116" t="s">
        <v>150</v>
      </c>
      <c r="C1062" s="116" t="s">
        <v>97</v>
      </c>
      <c r="D1062" s="117">
        <v>3480</v>
      </c>
      <c r="E1062" s="117">
        <v>31535</v>
      </c>
      <c r="F1062" s="117">
        <v>1765</v>
      </c>
      <c r="G1062" s="117">
        <v>7165</v>
      </c>
      <c r="H1062" s="117">
        <v>522860</v>
      </c>
      <c r="I1062" s="117">
        <v>4986965</v>
      </c>
    </row>
    <row r="1063" spans="1:9" x14ac:dyDescent="0.25">
      <c r="A1063" s="116" t="s">
        <v>404</v>
      </c>
      <c r="B1063" s="116" t="s">
        <v>151</v>
      </c>
      <c r="C1063" s="116" t="s">
        <v>96</v>
      </c>
      <c r="D1063" s="117">
        <v>2070</v>
      </c>
      <c r="E1063" s="117">
        <v>22250</v>
      </c>
      <c r="F1063" s="117">
        <v>820</v>
      </c>
      <c r="G1063" s="117">
        <v>4080</v>
      </c>
      <c r="H1063" s="117">
        <v>283340</v>
      </c>
      <c r="I1063" s="117">
        <v>2509465</v>
      </c>
    </row>
    <row r="1064" spans="1:9" x14ac:dyDescent="0.25">
      <c r="A1064" s="116" t="s">
        <v>404</v>
      </c>
      <c r="B1064" s="116" t="s">
        <v>152</v>
      </c>
      <c r="C1064" s="116" t="s">
        <v>95</v>
      </c>
      <c r="D1064" s="117">
        <v>1630</v>
      </c>
      <c r="E1064" s="117">
        <v>15505</v>
      </c>
      <c r="F1064" s="117">
        <v>825</v>
      </c>
      <c r="G1064" s="117">
        <v>3480</v>
      </c>
      <c r="H1064" s="117">
        <v>260680</v>
      </c>
      <c r="I1064" s="117">
        <v>2315555</v>
      </c>
    </row>
    <row r="1065" spans="1:9" x14ac:dyDescent="0.25">
      <c r="A1065" s="116" t="s">
        <v>404</v>
      </c>
      <c r="B1065" s="116" t="s">
        <v>153</v>
      </c>
      <c r="C1065" s="116" t="s">
        <v>106</v>
      </c>
      <c r="D1065" s="117">
        <v>1075</v>
      </c>
      <c r="E1065" s="117">
        <v>6675</v>
      </c>
      <c r="F1065" s="117">
        <v>650</v>
      </c>
      <c r="G1065" s="117">
        <v>2415</v>
      </c>
      <c r="H1065" s="117">
        <v>235345</v>
      </c>
      <c r="I1065" s="117">
        <v>2140275</v>
      </c>
    </row>
    <row r="1066" spans="1:9" x14ac:dyDescent="0.25">
      <c r="A1066" s="116" t="s">
        <v>404</v>
      </c>
      <c r="B1066" s="116" t="s">
        <v>154</v>
      </c>
      <c r="C1066" s="116" t="s">
        <v>94</v>
      </c>
      <c r="D1066" s="117">
        <v>11930</v>
      </c>
      <c r="E1066" s="117">
        <v>95955</v>
      </c>
      <c r="F1066" s="117">
        <v>6045</v>
      </c>
      <c r="G1066" s="117">
        <v>28395</v>
      </c>
      <c r="H1066" s="117">
        <v>2741885</v>
      </c>
      <c r="I1066" s="117">
        <v>28742840</v>
      </c>
    </row>
    <row r="1067" spans="1:9" x14ac:dyDescent="0.25">
      <c r="A1067" s="116" t="s">
        <v>404</v>
      </c>
      <c r="B1067" s="116" t="s">
        <v>155</v>
      </c>
      <c r="C1067" s="116" t="s">
        <v>260</v>
      </c>
      <c r="D1067" s="117">
        <v>1690</v>
      </c>
      <c r="E1067" s="117">
        <v>14700</v>
      </c>
      <c r="F1067" s="117">
        <v>775</v>
      </c>
      <c r="G1067" s="117">
        <v>2775</v>
      </c>
      <c r="H1067" s="117">
        <v>192820</v>
      </c>
      <c r="I1067" s="117">
        <v>1717860</v>
      </c>
    </row>
    <row r="1068" spans="1:9" x14ac:dyDescent="0.25">
      <c r="A1068" s="116" t="s">
        <v>404</v>
      </c>
      <c r="B1068" s="116" t="s">
        <v>156</v>
      </c>
      <c r="C1068" s="116" t="s">
        <v>261</v>
      </c>
      <c r="D1068" s="117">
        <v>1190</v>
      </c>
      <c r="E1068" s="117">
        <v>11355</v>
      </c>
      <c r="F1068" s="117">
        <v>585</v>
      </c>
      <c r="G1068" s="117">
        <v>2530</v>
      </c>
      <c r="H1068" s="117">
        <v>174905</v>
      </c>
      <c r="I1068" s="117">
        <v>1585355</v>
      </c>
    </row>
    <row r="1069" spans="1:9" x14ac:dyDescent="0.25">
      <c r="A1069" s="116" t="s">
        <v>404</v>
      </c>
      <c r="B1069" s="116" t="s">
        <v>157</v>
      </c>
      <c r="C1069" s="116" t="s">
        <v>262</v>
      </c>
      <c r="D1069" s="117">
        <v>835</v>
      </c>
      <c r="E1069" s="117">
        <v>7970</v>
      </c>
      <c r="F1069" s="117">
        <v>520</v>
      </c>
      <c r="G1069" s="117">
        <v>3375</v>
      </c>
      <c r="H1069" s="117">
        <v>216625</v>
      </c>
      <c r="I1069" s="117">
        <v>2009210</v>
      </c>
    </row>
    <row r="1070" spans="1:9" x14ac:dyDescent="0.25">
      <c r="A1070" s="116" t="s">
        <v>404</v>
      </c>
      <c r="B1070" s="116" t="s">
        <v>158</v>
      </c>
      <c r="C1070" s="116" t="s">
        <v>263</v>
      </c>
      <c r="D1070" s="117">
        <v>1745</v>
      </c>
      <c r="E1070" s="117">
        <v>19105</v>
      </c>
      <c r="F1070" s="117">
        <v>725</v>
      </c>
      <c r="G1070" s="117">
        <v>3145</v>
      </c>
      <c r="H1070" s="117">
        <v>228700</v>
      </c>
      <c r="I1070" s="117">
        <v>2120005</v>
      </c>
    </row>
    <row r="1071" spans="1:9" x14ac:dyDescent="0.25">
      <c r="A1071" s="116" t="s">
        <v>404</v>
      </c>
      <c r="B1071" s="116" t="s">
        <v>159</v>
      </c>
      <c r="C1071" s="116" t="s">
        <v>105</v>
      </c>
      <c r="D1071" s="117">
        <v>1930</v>
      </c>
      <c r="E1071" s="117">
        <v>13685</v>
      </c>
      <c r="F1071" s="117">
        <v>1090</v>
      </c>
      <c r="G1071" s="117">
        <v>4650</v>
      </c>
      <c r="H1071" s="117">
        <v>402860</v>
      </c>
      <c r="I1071" s="117">
        <v>3698020</v>
      </c>
    </row>
    <row r="1072" spans="1:9" x14ac:dyDescent="0.25">
      <c r="A1072" s="116" t="s">
        <v>404</v>
      </c>
      <c r="B1072" s="116" t="s">
        <v>160</v>
      </c>
      <c r="C1072" s="116" t="s">
        <v>264</v>
      </c>
      <c r="D1072" s="117">
        <v>1760</v>
      </c>
      <c r="E1072" s="117">
        <v>13825</v>
      </c>
      <c r="F1072" s="117">
        <v>815</v>
      </c>
      <c r="G1072" s="117">
        <v>3705</v>
      </c>
      <c r="H1072" s="117">
        <v>241200</v>
      </c>
      <c r="I1072" s="117">
        <v>2266175</v>
      </c>
    </row>
    <row r="1073" spans="1:9" x14ac:dyDescent="0.25">
      <c r="A1073" s="116" t="s">
        <v>404</v>
      </c>
      <c r="B1073" s="116" t="s">
        <v>161</v>
      </c>
      <c r="C1073" s="116" t="s">
        <v>265</v>
      </c>
      <c r="D1073" s="117">
        <v>8335</v>
      </c>
      <c r="E1073" s="117">
        <v>112145</v>
      </c>
      <c r="F1073" s="117">
        <v>3940</v>
      </c>
      <c r="G1073" s="117">
        <v>20160</v>
      </c>
      <c r="H1073" s="117">
        <v>1629055</v>
      </c>
      <c r="I1073" s="117">
        <v>15968650</v>
      </c>
    </row>
    <row r="1074" spans="1:9" x14ac:dyDescent="0.25">
      <c r="A1074" s="116" t="s">
        <v>404</v>
      </c>
      <c r="B1074" s="116" t="s">
        <v>162</v>
      </c>
      <c r="C1074" s="116" t="s">
        <v>266</v>
      </c>
      <c r="D1074" s="117">
        <v>17185</v>
      </c>
      <c r="E1074" s="117">
        <v>209265</v>
      </c>
      <c r="F1074" s="117">
        <v>7855</v>
      </c>
      <c r="G1074" s="117">
        <v>34335</v>
      </c>
      <c r="H1074" s="117">
        <v>2839640</v>
      </c>
      <c r="I1074" s="117">
        <v>28181225</v>
      </c>
    </row>
    <row r="1075" spans="1:9" x14ac:dyDescent="0.25">
      <c r="A1075" s="116" t="s">
        <v>404</v>
      </c>
      <c r="B1075" s="116" t="s">
        <v>163</v>
      </c>
      <c r="C1075" s="116" t="s">
        <v>267</v>
      </c>
      <c r="D1075" s="117">
        <v>4900</v>
      </c>
      <c r="E1075" s="117">
        <v>53345</v>
      </c>
      <c r="F1075" s="117">
        <v>2715</v>
      </c>
      <c r="G1075" s="117">
        <v>13415</v>
      </c>
      <c r="H1075" s="117">
        <v>1052865</v>
      </c>
      <c r="I1075" s="117">
        <v>10046395</v>
      </c>
    </row>
    <row r="1076" spans="1:9" x14ac:dyDescent="0.25">
      <c r="A1076" s="116" t="s">
        <v>404</v>
      </c>
      <c r="B1076" s="116" t="s">
        <v>164</v>
      </c>
      <c r="C1076" s="116" t="s">
        <v>268</v>
      </c>
      <c r="D1076" s="117">
        <v>730</v>
      </c>
      <c r="E1076" s="117">
        <v>4405</v>
      </c>
      <c r="F1076" s="117">
        <v>410</v>
      </c>
      <c r="G1076" s="117">
        <v>1265</v>
      </c>
      <c r="H1076" s="117">
        <v>105305</v>
      </c>
      <c r="I1076" s="117">
        <v>967335</v>
      </c>
    </row>
    <row r="1077" spans="1:9" x14ac:dyDescent="0.25">
      <c r="A1077" s="116" t="s">
        <v>404</v>
      </c>
      <c r="B1077" s="116" t="s">
        <v>165</v>
      </c>
      <c r="C1077" s="116" t="s">
        <v>269</v>
      </c>
      <c r="D1077" s="117">
        <v>1510</v>
      </c>
      <c r="E1077" s="117">
        <v>17295</v>
      </c>
      <c r="F1077" s="117">
        <v>750</v>
      </c>
      <c r="G1077" s="117">
        <v>3370</v>
      </c>
      <c r="H1077" s="117">
        <v>258745</v>
      </c>
      <c r="I1077" s="117">
        <v>2344210</v>
      </c>
    </row>
    <row r="1078" spans="1:9" x14ac:dyDescent="0.25">
      <c r="A1078" s="116" t="s">
        <v>404</v>
      </c>
      <c r="B1078" s="116" t="s">
        <v>166</v>
      </c>
      <c r="C1078" s="116" t="s">
        <v>270</v>
      </c>
      <c r="D1078" s="117">
        <v>3855</v>
      </c>
      <c r="E1078" s="117">
        <v>32255</v>
      </c>
      <c r="F1078" s="117">
        <v>1965</v>
      </c>
      <c r="G1078" s="117">
        <v>8485</v>
      </c>
      <c r="H1078" s="117">
        <v>688350</v>
      </c>
      <c r="I1078" s="117">
        <v>6400245</v>
      </c>
    </row>
    <row r="1079" spans="1:9" x14ac:dyDescent="0.25">
      <c r="A1079" s="116" t="s">
        <v>404</v>
      </c>
      <c r="B1079" s="116" t="s">
        <v>167</v>
      </c>
      <c r="C1079" s="116" t="s">
        <v>271</v>
      </c>
      <c r="D1079" s="117">
        <v>1415</v>
      </c>
      <c r="E1079" s="117">
        <v>15195</v>
      </c>
      <c r="F1079" s="117">
        <v>740</v>
      </c>
      <c r="G1079" s="117">
        <v>2940</v>
      </c>
      <c r="H1079" s="117">
        <v>208720</v>
      </c>
      <c r="I1079" s="117">
        <v>1852885</v>
      </c>
    </row>
    <row r="1080" spans="1:9" x14ac:dyDescent="0.25">
      <c r="A1080" s="116" t="s">
        <v>404</v>
      </c>
      <c r="B1080" s="116" t="s">
        <v>168</v>
      </c>
      <c r="C1080" s="116" t="s">
        <v>272</v>
      </c>
      <c r="D1080" s="117">
        <v>1375</v>
      </c>
      <c r="E1080" s="117">
        <v>10455</v>
      </c>
      <c r="F1080" s="117">
        <v>660</v>
      </c>
      <c r="G1080" s="117">
        <v>2505</v>
      </c>
      <c r="H1080" s="117">
        <v>195535</v>
      </c>
      <c r="I1080" s="117">
        <v>1750110</v>
      </c>
    </row>
    <row r="1081" spans="1:9" x14ac:dyDescent="0.25">
      <c r="A1081" s="116" t="s">
        <v>404</v>
      </c>
      <c r="B1081" s="116" t="s">
        <v>169</v>
      </c>
      <c r="C1081" s="116" t="s">
        <v>273</v>
      </c>
      <c r="D1081" s="117">
        <v>1880</v>
      </c>
      <c r="E1081" s="117">
        <v>12170</v>
      </c>
      <c r="F1081" s="117">
        <v>1175</v>
      </c>
      <c r="G1081" s="117">
        <v>4270</v>
      </c>
      <c r="H1081" s="117">
        <v>371865</v>
      </c>
      <c r="I1081" s="117">
        <v>3675015</v>
      </c>
    </row>
    <row r="1082" spans="1:9" x14ac:dyDescent="0.25">
      <c r="A1082" s="116" t="s">
        <v>404</v>
      </c>
      <c r="B1082" s="116" t="s">
        <v>170</v>
      </c>
      <c r="C1082" s="116" t="s">
        <v>274</v>
      </c>
      <c r="D1082" s="117">
        <v>3835</v>
      </c>
      <c r="E1082" s="117">
        <v>42985</v>
      </c>
      <c r="F1082" s="117">
        <v>1840</v>
      </c>
      <c r="G1082" s="117">
        <v>8485</v>
      </c>
      <c r="H1082" s="117">
        <v>656895</v>
      </c>
      <c r="I1082" s="117">
        <v>6213825</v>
      </c>
    </row>
    <row r="1083" spans="1:9" x14ac:dyDescent="0.25">
      <c r="A1083" s="116" t="s">
        <v>404</v>
      </c>
      <c r="B1083" s="116" t="s">
        <v>171</v>
      </c>
      <c r="C1083" s="116" t="s">
        <v>275</v>
      </c>
      <c r="D1083" s="117">
        <v>3490</v>
      </c>
      <c r="E1083" s="117">
        <v>27755</v>
      </c>
      <c r="F1083" s="117">
        <v>1645</v>
      </c>
      <c r="G1083" s="117">
        <v>5835</v>
      </c>
      <c r="H1083" s="117">
        <v>453915</v>
      </c>
      <c r="I1083" s="117">
        <v>4154970</v>
      </c>
    </row>
    <row r="1084" spans="1:9" x14ac:dyDescent="0.25">
      <c r="A1084" s="116" t="s">
        <v>404</v>
      </c>
      <c r="B1084" s="116" t="s">
        <v>172</v>
      </c>
      <c r="C1084" s="116" t="s">
        <v>276</v>
      </c>
      <c r="D1084" s="117">
        <v>370</v>
      </c>
      <c r="E1084" s="117">
        <v>2750</v>
      </c>
      <c r="F1084" s="117">
        <v>210</v>
      </c>
      <c r="G1084" s="117">
        <v>730</v>
      </c>
      <c r="H1084" s="117">
        <v>51125</v>
      </c>
      <c r="I1084" s="117">
        <v>446525</v>
      </c>
    </row>
    <row r="1085" spans="1:9" x14ac:dyDescent="0.25">
      <c r="A1085" s="116" t="s">
        <v>404</v>
      </c>
      <c r="B1085" s="116" t="s">
        <v>173</v>
      </c>
      <c r="C1085" s="116" t="s">
        <v>277</v>
      </c>
      <c r="D1085" s="117">
        <v>1650</v>
      </c>
      <c r="E1085" s="117">
        <v>21655</v>
      </c>
      <c r="F1085" s="117">
        <v>810</v>
      </c>
      <c r="G1085" s="117">
        <v>3170</v>
      </c>
      <c r="H1085" s="117">
        <v>237005</v>
      </c>
      <c r="I1085" s="117">
        <v>2124705</v>
      </c>
    </row>
    <row r="1086" spans="1:9" x14ac:dyDescent="0.25">
      <c r="A1086" s="116" t="s">
        <v>404</v>
      </c>
      <c r="B1086" s="116" t="s">
        <v>174</v>
      </c>
      <c r="C1086" s="116" t="s">
        <v>93</v>
      </c>
      <c r="D1086" s="117">
        <v>2210</v>
      </c>
      <c r="E1086" s="117">
        <v>17030</v>
      </c>
      <c r="F1086" s="117">
        <v>1205</v>
      </c>
      <c r="G1086" s="117">
        <v>4010</v>
      </c>
      <c r="H1086" s="117">
        <v>337230</v>
      </c>
      <c r="I1086" s="117">
        <v>2976035</v>
      </c>
    </row>
    <row r="1087" spans="1:9" x14ac:dyDescent="0.25">
      <c r="A1087" s="116" t="s">
        <v>404</v>
      </c>
      <c r="B1087" s="116" t="s">
        <v>175</v>
      </c>
      <c r="C1087" s="116" t="s">
        <v>278</v>
      </c>
      <c r="D1087" s="117">
        <v>3070</v>
      </c>
      <c r="E1087" s="117">
        <v>38495</v>
      </c>
      <c r="F1087" s="117">
        <v>1520</v>
      </c>
      <c r="G1087" s="117">
        <v>6435</v>
      </c>
      <c r="H1087" s="117">
        <v>474490</v>
      </c>
      <c r="I1087" s="117">
        <v>4309865</v>
      </c>
    </row>
    <row r="1088" spans="1:9" x14ac:dyDescent="0.25">
      <c r="A1088" s="116" t="s">
        <v>404</v>
      </c>
      <c r="B1088" s="116" t="s">
        <v>176</v>
      </c>
      <c r="C1088" s="116" t="s">
        <v>279</v>
      </c>
      <c r="D1088" s="117">
        <v>4080</v>
      </c>
      <c r="E1088" s="117">
        <v>41650</v>
      </c>
      <c r="F1088" s="117">
        <v>1950</v>
      </c>
      <c r="G1088" s="117">
        <v>7370</v>
      </c>
      <c r="H1088" s="117">
        <v>523495</v>
      </c>
      <c r="I1088" s="117">
        <v>4832490</v>
      </c>
    </row>
    <row r="1089" spans="1:9" x14ac:dyDescent="0.25">
      <c r="A1089" s="116" t="s">
        <v>404</v>
      </c>
      <c r="B1089" s="116" t="s">
        <v>177</v>
      </c>
      <c r="C1089" s="116" t="s">
        <v>280</v>
      </c>
      <c r="D1089" s="117">
        <v>7200</v>
      </c>
      <c r="E1089" s="117">
        <v>106460</v>
      </c>
      <c r="F1089" s="117">
        <v>3110</v>
      </c>
      <c r="G1089" s="117">
        <v>20640</v>
      </c>
      <c r="H1089" s="117">
        <v>1569645</v>
      </c>
      <c r="I1089" s="117">
        <v>15521000</v>
      </c>
    </row>
    <row r="1090" spans="1:9" x14ac:dyDescent="0.25">
      <c r="A1090" s="116" t="s">
        <v>404</v>
      </c>
      <c r="B1090" s="116" t="s">
        <v>178</v>
      </c>
      <c r="C1090" s="116" t="s">
        <v>92</v>
      </c>
      <c r="D1090" s="117">
        <v>2585</v>
      </c>
      <c r="E1090" s="117">
        <v>28095</v>
      </c>
      <c r="F1090" s="117">
        <v>1330</v>
      </c>
      <c r="G1090" s="117">
        <v>5580</v>
      </c>
      <c r="H1090" s="117">
        <v>402140</v>
      </c>
      <c r="I1090" s="117">
        <v>3679710</v>
      </c>
    </row>
    <row r="1091" spans="1:9" x14ac:dyDescent="0.25">
      <c r="A1091" s="116" t="s">
        <v>404</v>
      </c>
      <c r="B1091" s="116" t="s">
        <v>179</v>
      </c>
      <c r="C1091" s="116" t="s">
        <v>91</v>
      </c>
      <c r="D1091" s="117">
        <v>2275</v>
      </c>
      <c r="E1091" s="117">
        <v>21380</v>
      </c>
      <c r="F1091" s="117">
        <v>1055</v>
      </c>
      <c r="G1091" s="117">
        <v>4590</v>
      </c>
      <c r="H1091" s="117">
        <v>324685</v>
      </c>
      <c r="I1091" s="117">
        <v>2945325</v>
      </c>
    </row>
    <row r="1092" spans="1:9" x14ac:dyDescent="0.25">
      <c r="A1092" s="116" t="s">
        <v>404</v>
      </c>
      <c r="B1092" s="116" t="s">
        <v>180</v>
      </c>
      <c r="C1092" s="116" t="s">
        <v>281</v>
      </c>
      <c r="D1092" s="117">
        <v>5570</v>
      </c>
      <c r="E1092" s="117">
        <v>48975</v>
      </c>
      <c r="F1092" s="117">
        <v>2785</v>
      </c>
      <c r="G1092" s="117">
        <v>10785</v>
      </c>
      <c r="H1092" s="117">
        <v>818860</v>
      </c>
      <c r="I1092" s="117">
        <v>7444765</v>
      </c>
    </row>
    <row r="1093" spans="1:9" x14ac:dyDescent="0.25">
      <c r="A1093" s="116" t="s">
        <v>404</v>
      </c>
      <c r="B1093" s="116" t="s">
        <v>181</v>
      </c>
      <c r="C1093" s="116" t="s">
        <v>282</v>
      </c>
      <c r="D1093" s="117">
        <v>4425</v>
      </c>
      <c r="E1093" s="117">
        <v>33125</v>
      </c>
      <c r="F1093" s="117">
        <v>2175</v>
      </c>
      <c r="G1093" s="117">
        <v>7770</v>
      </c>
      <c r="H1093" s="117">
        <v>628780</v>
      </c>
      <c r="I1093" s="117">
        <v>5735255</v>
      </c>
    </row>
    <row r="1094" spans="1:9" x14ac:dyDescent="0.25">
      <c r="A1094" s="116" t="s">
        <v>404</v>
      </c>
      <c r="B1094" s="116" t="s">
        <v>182</v>
      </c>
      <c r="C1094" s="116" t="s">
        <v>90</v>
      </c>
      <c r="D1094" s="117">
        <v>1000</v>
      </c>
      <c r="E1094" s="117">
        <v>8560</v>
      </c>
      <c r="F1094" s="117">
        <v>525</v>
      </c>
      <c r="G1094" s="117">
        <v>2100</v>
      </c>
      <c r="H1094" s="117">
        <v>149260</v>
      </c>
      <c r="I1094" s="117">
        <v>1367515</v>
      </c>
    </row>
    <row r="1095" spans="1:9" x14ac:dyDescent="0.25">
      <c r="A1095" s="116" t="s">
        <v>404</v>
      </c>
      <c r="B1095" s="116" t="s">
        <v>183</v>
      </c>
      <c r="C1095" s="116" t="s">
        <v>283</v>
      </c>
      <c r="D1095" s="117">
        <v>11665</v>
      </c>
      <c r="E1095" s="117">
        <v>131795</v>
      </c>
      <c r="F1095" s="117">
        <v>5490</v>
      </c>
      <c r="G1095" s="117">
        <v>25220</v>
      </c>
      <c r="H1095" s="117">
        <v>2034455</v>
      </c>
      <c r="I1095" s="117">
        <v>19962435</v>
      </c>
    </row>
    <row r="1096" spans="1:9" x14ac:dyDescent="0.25">
      <c r="A1096" s="116" t="s">
        <v>404</v>
      </c>
      <c r="B1096" s="116" t="s">
        <v>386</v>
      </c>
      <c r="C1096" s="116" t="s">
        <v>184</v>
      </c>
      <c r="D1096" s="117">
        <v>865</v>
      </c>
      <c r="E1096" s="117">
        <v>6995</v>
      </c>
      <c r="F1096" s="117">
        <v>240</v>
      </c>
      <c r="G1096" s="117">
        <v>985</v>
      </c>
      <c r="H1096" s="117">
        <v>74180</v>
      </c>
      <c r="I1096" s="117">
        <v>764300</v>
      </c>
    </row>
    <row r="1097" spans="1:9" x14ac:dyDescent="0.25">
      <c r="A1097" s="116" t="s">
        <v>404</v>
      </c>
      <c r="B1097" s="116" t="s">
        <v>101</v>
      </c>
      <c r="C1097" s="116" t="s">
        <v>185</v>
      </c>
      <c r="D1097" s="117">
        <v>325</v>
      </c>
      <c r="E1097" s="117">
        <v>2730</v>
      </c>
      <c r="F1097" s="117">
        <v>110</v>
      </c>
      <c r="G1097" s="117">
        <v>410</v>
      </c>
      <c r="H1097" s="117">
        <v>32360</v>
      </c>
      <c r="I1097" s="117">
        <v>348770</v>
      </c>
    </row>
    <row r="1098" spans="1:9" x14ac:dyDescent="0.25">
      <c r="A1098" s="116" t="s">
        <v>404</v>
      </c>
      <c r="B1098" s="116" t="s">
        <v>186</v>
      </c>
      <c r="C1098" s="116" t="s">
        <v>285</v>
      </c>
      <c r="D1098" s="117">
        <v>5595</v>
      </c>
      <c r="E1098" s="117">
        <v>69075</v>
      </c>
      <c r="F1098" s="117">
        <v>2875</v>
      </c>
      <c r="G1098" s="117">
        <v>13300</v>
      </c>
      <c r="H1098" s="117">
        <v>1072025</v>
      </c>
      <c r="I1098" s="117">
        <v>10217635</v>
      </c>
    </row>
    <row r="1099" spans="1:9" x14ac:dyDescent="0.25">
      <c r="A1099" s="116" t="s">
        <v>404</v>
      </c>
      <c r="B1099" s="116" t="s">
        <v>187</v>
      </c>
      <c r="C1099" s="116" t="s">
        <v>286</v>
      </c>
      <c r="D1099" s="117">
        <v>2080</v>
      </c>
      <c r="E1099" s="117">
        <v>10680</v>
      </c>
      <c r="F1099" s="117">
        <v>1030</v>
      </c>
      <c r="G1099" s="117">
        <v>3415</v>
      </c>
      <c r="H1099" s="117">
        <v>300685</v>
      </c>
      <c r="I1099" s="117">
        <v>2877735</v>
      </c>
    </row>
    <row r="1100" spans="1:9" x14ac:dyDescent="0.25">
      <c r="A1100" s="116" t="s">
        <v>404</v>
      </c>
      <c r="B1100" s="116" t="s">
        <v>188</v>
      </c>
      <c r="C1100" s="116" t="s">
        <v>287</v>
      </c>
      <c r="D1100" s="117">
        <v>9875</v>
      </c>
      <c r="E1100" s="117">
        <v>173030</v>
      </c>
      <c r="F1100" s="117">
        <v>4820</v>
      </c>
      <c r="G1100" s="117">
        <v>24585</v>
      </c>
      <c r="H1100" s="117">
        <v>1841950</v>
      </c>
      <c r="I1100" s="117">
        <v>17894470</v>
      </c>
    </row>
    <row r="1101" spans="1:9" x14ac:dyDescent="0.25">
      <c r="A1101" s="116" t="s">
        <v>404</v>
      </c>
      <c r="B1101" s="116" t="s">
        <v>189</v>
      </c>
      <c r="C1101" s="116" t="s">
        <v>288</v>
      </c>
      <c r="D1101" s="117">
        <v>1370</v>
      </c>
      <c r="E1101" s="117">
        <v>9655</v>
      </c>
      <c r="F1101" s="117">
        <v>675</v>
      </c>
      <c r="G1101" s="117">
        <v>2110</v>
      </c>
      <c r="H1101" s="117">
        <v>143575</v>
      </c>
      <c r="I1101" s="117">
        <v>1244010</v>
      </c>
    </row>
    <row r="1102" spans="1:9" x14ac:dyDescent="0.25">
      <c r="A1102" s="116" t="s">
        <v>404</v>
      </c>
      <c r="B1102" s="116" t="s">
        <v>190</v>
      </c>
      <c r="C1102" s="116" t="s">
        <v>89</v>
      </c>
      <c r="D1102" s="117">
        <v>790</v>
      </c>
      <c r="E1102" s="117">
        <v>9390</v>
      </c>
      <c r="F1102" s="117">
        <v>400</v>
      </c>
      <c r="G1102" s="117">
        <v>1635</v>
      </c>
      <c r="H1102" s="117">
        <v>116435</v>
      </c>
      <c r="I1102" s="117">
        <v>1012555</v>
      </c>
    </row>
    <row r="1103" spans="1:9" x14ac:dyDescent="0.25">
      <c r="A1103" s="116" t="s">
        <v>404</v>
      </c>
      <c r="B1103" s="116" t="s">
        <v>191</v>
      </c>
      <c r="C1103" s="116" t="s">
        <v>289</v>
      </c>
      <c r="D1103" s="117">
        <v>950</v>
      </c>
      <c r="E1103" s="117">
        <v>12050</v>
      </c>
      <c r="F1103" s="117">
        <v>515</v>
      </c>
      <c r="G1103" s="117">
        <v>1820</v>
      </c>
      <c r="H1103" s="117">
        <v>121580</v>
      </c>
      <c r="I1103" s="117">
        <v>1044780</v>
      </c>
    </row>
    <row r="1104" spans="1:9" x14ac:dyDescent="0.25">
      <c r="A1104" s="116" t="s">
        <v>404</v>
      </c>
      <c r="B1104" s="116" t="s">
        <v>192</v>
      </c>
      <c r="C1104" s="116" t="s">
        <v>290</v>
      </c>
      <c r="D1104" s="117">
        <v>7860</v>
      </c>
      <c r="E1104" s="117">
        <v>76805</v>
      </c>
      <c r="F1104" s="117">
        <v>4195</v>
      </c>
      <c r="G1104" s="117">
        <v>20810</v>
      </c>
      <c r="H1104" s="117">
        <v>1785440</v>
      </c>
      <c r="I1104" s="117">
        <v>18098500</v>
      </c>
    </row>
    <row r="1105" spans="1:9" x14ac:dyDescent="0.25">
      <c r="A1105" s="116" t="s">
        <v>404</v>
      </c>
      <c r="B1105" s="116" t="s">
        <v>193</v>
      </c>
      <c r="C1105" s="116" t="s">
        <v>291</v>
      </c>
      <c r="D1105" s="117">
        <v>2025</v>
      </c>
      <c r="E1105" s="117">
        <v>20310</v>
      </c>
      <c r="F1105" s="117">
        <v>915</v>
      </c>
      <c r="G1105" s="117">
        <v>4105</v>
      </c>
      <c r="H1105" s="117">
        <v>291365</v>
      </c>
      <c r="I1105" s="117">
        <v>2629800</v>
      </c>
    </row>
    <row r="1106" spans="1:9" x14ac:dyDescent="0.25">
      <c r="A1106" s="116" t="s">
        <v>404</v>
      </c>
      <c r="B1106" s="116" t="s">
        <v>194</v>
      </c>
      <c r="C1106" s="116" t="s">
        <v>292</v>
      </c>
      <c r="D1106" s="117">
        <v>1695</v>
      </c>
      <c r="E1106" s="117">
        <v>12240</v>
      </c>
      <c r="F1106" s="117">
        <v>1040</v>
      </c>
      <c r="G1106" s="117">
        <v>4875</v>
      </c>
      <c r="H1106" s="117">
        <v>505945</v>
      </c>
      <c r="I1106" s="117">
        <v>4899635</v>
      </c>
    </row>
    <row r="1107" spans="1:9" x14ac:dyDescent="0.25">
      <c r="A1107" s="116" t="s">
        <v>404</v>
      </c>
      <c r="B1107" s="116" t="s">
        <v>195</v>
      </c>
      <c r="C1107" s="116" t="s">
        <v>293</v>
      </c>
      <c r="D1107" s="117">
        <v>1815</v>
      </c>
      <c r="E1107" s="117">
        <v>15835</v>
      </c>
      <c r="F1107" s="117">
        <v>930</v>
      </c>
      <c r="G1107" s="117">
        <v>4520</v>
      </c>
      <c r="H1107" s="117">
        <v>400285</v>
      </c>
      <c r="I1107" s="117">
        <v>3736095</v>
      </c>
    </row>
    <row r="1108" spans="1:9" x14ac:dyDescent="0.25">
      <c r="A1108" s="116" t="s">
        <v>404</v>
      </c>
      <c r="B1108" s="116" t="s">
        <v>196</v>
      </c>
      <c r="C1108" s="116" t="s">
        <v>294</v>
      </c>
      <c r="D1108" s="117">
        <v>13365</v>
      </c>
      <c r="E1108" s="117">
        <v>264830</v>
      </c>
      <c r="F1108" s="117">
        <v>6225</v>
      </c>
      <c r="G1108" s="117">
        <v>37665</v>
      </c>
      <c r="H1108" s="117">
        <v>3229450</v>
      </c>
      <c r="I1108" s="117">
        <v>36032550</v>
      </c>
    </row>
    <row r="1109" spans="1:9" x14ac:dyDescent="0.25">
      <c r="A1109" s="116" t="s">
        <v>404</v>
      </c>
      <c r="B1109" s="116" t="s">
        <v>197</v>
      </c>
      <c r="C1109" s="116" t="s">
        <v>295</v>
      </c>
      <c r="D1109" s="117">
        <v>7580</v>
      </c>
      <c r="E1109" s="117">
        <v>71555</v>
      </c>
      <c r="F1109" s="117">
        <v>3870</v>
      </c>
      <c r="G1109" s="117">
        <v>16950</v>
      </c>
      <c r="H1109" s="117">
        <v>1357620</v>
      </c>
      <c r="I1109" s="117">
        <v>12649990</v>
      </c>
    </row>
    <row r="1110" spans="1:9" x14ac:dyDescent="0.25">
      <c r="A1110" s="116" t="s">
        <v>404</v>
      </c>
      <c r="B1110" s="116" t="s">
        <v>198</v>
      </c>
      <c r="C1110" s="116" t="s">
        <v>296</v>
      </c>
      <c r="D1110" s="117">
        <v>7670</v>
      </c>
      <c r="E1110" s="117">
        <v>89780</v>
      </c>
      <c r="F1110" s="117">
        <v>3410</v>
      </c>
      <c r="G1110" s="117">
        <v>15990</v>
      </c>
      <c r="H1110" s="117">
        <v>1172695</v>
      </c>
      <c r="I1110" s="117">
        <v>11075370</v>
      </c>
    </row>
    <row r="1111" spans="1:9" x14ac:dyDescent="0.25">
      <c r="A1111" s="116" t="s">
        <v>404</v>
      </c>
      <c r="B1111" s="116" t="s">
        <v>199</v>
      </c>
      <c r="C1111" s="116" t="s">
        <v>297</v>
      </c>
      <c r="D1111" s="117">
        <v>1015</v>
      </c>
      <c r="E1111" s="117">
        <v>10735</v>
      </c>
      <c r="F1111" s="117">
        <v>535</v>
      </c>
      <c r="G1111" s="117">
        <v>2540</v>
      </c>
      <c r="H1111" s="117">
        <v>171025</v>
      </c>
      <c r="I1111" s="117">
        <v>1517275</v>
      </c>
    </row>
    <row r="1112" spans="1:9" x14ac:dyDescent="0.25">
      <c r="A1112" s="116" t="s">
        <v>404</v>
      </c>
      <c r="B1112" s="116" t="s">
        <v>200</v>
      </c>
      <c r="C1112" s="116" t="s">
        <v>298</v>
      </c>
      <c r="D1112" s="117">
        <v>4105</v>
      </c>
      <c r="E1112" s="117">
        <v>54970</v>
      </c>
      <c r="F1112" s="117">
        <v>2100</v>
      </c>
      <c r="G1112" s="117">
        <v>9225</v>
      </c>
      <c r="H1112" s="117">
        <v>676690</v>
      </c>
      <c r="I1112" s="117">
        <v>6326715</v>
      </c>
    </row>
    <row r="1113" spans="1:9" x14ac:dyDescent="0.25">
      <c r="A1113" s="116" t="s">
        <v>404</v>
      </c>
      <c r="B1113" s="116" t="s">
        <v>201</v>
      </c>
      <c r="C1113" s="116" t="s">
        <v>299</v>
      </c>
      <c r="D1113" s="117">
        <v>7810</v>
      </c>
      <c r="E1113" s="117">
        <v>86170</v>
      </c>
      <c r="F1113" s="117">
        <v>4160</v>
      </c>
      <c r="G1113" s="117">
        <v>18595</v>
      </c>
      <c r="H1113" s="117">
        <v>1378465</v>
      </c>
      <c r="I1113" s="117">
        <v>13322005</v>
      </c>
    </row>
    <row r="1114" spans="1:9" x14ac:dyDescent="0.25">
      <c r="A1114" s="116" t="s">
        <v>404</v>
      </c>
      <c r="B1114" s="116" t="s">
        <v>202</v>
      </c>
      <c r="C1114" s="116" t="s">
        <v>300</v>
      </c>
      <c r="D1114" s="117">
        <v>1635</v>
      </c>
      <c r="E1114" s="117">
        <v>15165</v>
      </c>
      <c r="F1114" s="117">
        <v>850</v>
      </c>
      <c r="G1114" s="117">
        <v>3115</v>
      </c>
      <c r="H1114" s="117">
        <v>239815</v>
      </c>
      <c r="I1114" s="117">
        <v>2161150</v>
      </c>
    </row>
    <row r="1115" spans="1:9" x14ac:dyDescent="0.25">
      <c r="A1115" s="116" t="s">
        <v>404</v>
      </c>
      <c r="B1115" s="116" t="s">
        <v>203</v>
      </c>
      <c r="C1115" s="116" t="s">
        <v>301</v>
      </c>
      <c r="D1115" s="117">
        <v>2420</v>
      </c>
      <c r="E1115" s="117">
        <v>19315</v>
      </c>
      <c r="F1115" s="117">
        <v>1240</v>
      </c>
      <c r="G1115" s="117">
        <v>4745</v>
      </c>
      <c r="H1115" s="117">
        <v>370455</v>
      </c>
      <c r="I1115" s="117">
        <v>3442015</v>
      </c>
    </row>
    <row r="1116" spans="1:9" x14ac:dyDescent="0.25">
      <c r="A1116" s="116" t="s">
        <v>404</v>
      </c>
      <c r="B1116" s="116" t="s">
        <v>204</v>
      </c>
      <c r="C1116" s="116" t="s">
        <v>302</v>
      </c>
      <c r="D1116" s="117">
        <v>1780</v>
      </c>
      <c r="E1116" s="117">
        <v>23445</v>
      </c>
      <c r="F1116" s="117">
        <v>890</v>
      </c>
      <c r="G1116" s="117">
        <v>3915</v>
      </c>
      <c r="H1116" s="117">
        <v>295670</v>
      </c>
      <c r="I1116" s="117">
        <v>2760770</v>
      </c>
    </row>
    <row r="1117" spans="1:9" x14ac:dyDescent="0.25">
      <c r="A1117" s="116" t="s">
        <v>404</v>
      </c>
      <c r="B1117" s="116" t="s">
        <v>205</v>
      </c>
      <c r="C1117" s="116" t="s">
        <v>303</v>
      </c>
      <c r="D1117" s="117">
        <v>4530</v>
      </c>
      <c r="E1117" s="117">
        <v>45365</v>
      </c>
      <c r="F1117" s="117">
        <v>2245</v>
      </c>
      <c r="G1117" s="117">
        <v>10010</v>
      </c>
      <c r="H1117" s="117">
        <v>625750</v>
      </c>
      <c r="I1117" s="117">
        <v>5725880</v>
      </c>
    </row>
    <row r="1118" spans="1:9" x14ac:dyDescent="0.25">
      <c r="A1118" s="116" t="s">
        <v>404</v>
      </c>
      <c r="B1118" s="116" t="s">
        <v>206</v>
      </c>
      <c r="C1118" s="116" t="s">
        <v>104</v>
      </c>
      <c r="D1118" s="117">
        <v>10240</v>
      </c>
      <c r="E1118" s="117">
        <v>151850</v>
      </c>
      <c r="F1118" s="117">
        <v>4700</v>
      </c>
      <c r="G1118" s="117">
        <v>22520</v>
      </c>
      <c r="H1118" s="117">
        <v>1611990</v>
      </c>
      <c r="I1118" s="117">
        <v>15453550</v>
      </c>
    </row>
    <row r="1119" spans="1:9" x14ac:dyDescent="0.25">
      <c r="A1119" s="116" t="s">
        <v>404</v>
      </c>
      <c r="B1119" s="116" t="s">
        <v>207</v>
      </c>
      <c r="C1119" s="116" t="s">
        <v>304</v>
      </c>
      <c r="D1119" s="117">
        <v>3450</v>
      </c>
      <c r="E1119" s="117">
        <v>39875</v>
      </c>
      <c r="F1119" s="117">
        <v>1670</v>
      </c>
      <c r="G1119" s="117">
        <v>7065</v>
      </c>
      <c r="H1119" s="117">
        <v>497545</v>
      </c>
      <c r="I1119" s="117">
        <v>4620100</v>
      </c>
    </row>
    <row r="1120" spans="1:9" x14ac:dyDescent="0.25">
      <c r="A1120" s="116" t="s">
        <v>404</v>
      </c>
      <c r="B1120" s="116" t="s">
        <v>208</v>
      </c>
      <c r="C1120" s="116" t="s">
        <v>305</v>
      </c>
      <c r="D1120" s="117">
        <v>900</v>
      </c>
      <c r="E1120" s="117">
        <v>9590</v>
      </c>
      <c r="F1120" s="117">
        <v>545</v>
      </c>
      <c r="G1120" s="117">
        <v>1945</v>
      </c>
      <c r="H1120" s="117">
        <v>142140</v>
      </c>
      <c r="I1120" s="117">
        <v>1351755</v>
      </c>
    </row>
    <row r="1121" spans="1:9" x14ac:dyDescent="0.25">
      <c r="A1121" s="116" t="s">
        <v>404</v>
      </c>
      <c r="B1121" s="116" t="s">
        <v>209</v>
      </c>
      <c r="C1121" s="116" t="s">
        <v>306</v>
      </c>
      <c r="D1121" s="117">
        <v>1400</v>
      </c>
      <c r="E1121" s="117">
        <v>11755</v>
      </c>
      <c r="F1121" s="117">
        <v>720</v>
      </c>
      <c r="G1121" s="117">
        <v>3010</v>
      </c>
      <c r="H1121" s="117">
        <v>220035</v>
      </c>
      <c r="I1121" s="117">
        <v>1920385</v>
      </c>
    </row>
    <row r="1122" spans="1:9" x14ac:dyDescent="0.25">
      <c r="A1122" s="116" t="s">
        <v>404</v>
      </c>
      <c r="B1122" s="116" t="s">
        <v>210</v>
      </c>
      <c r="C1122" s="116" t="s">
        <v>307</v>
      </c>
      <c r="D1122" s="117">
        <v>510</v>
      </c>
      <c r="E1122" s="117">
        <v>3005</v>
      </c>
      <c r="F1122" s="117">
        <v>280</v>
      </c>
      <c r="G1122" s="117">
        <v>830</v>
      </c>
      <c r="H1122" s="117">
        <v>60210</v>
      </c>
      <c r="I1122" s="117">
        <v>524350</v>
      </c>
    </row>
    <row r="1123" spans="1:9" x14ac:dyDescent="0.25">
      <c r="A1123" s="116" t="s">
        <v>404</v>
      </c>
      <c r="B1123" s="116" t="s">
        <v>211</v>
      </c>
      <c r="C1123" s="116" t="s">
        <v>308</v>
      </c>
      <c r="D1123" s="117">
        <v>4895</v>
      </c>
      <c r="E1123" s="117">
        <v>54870</v>
      </c>
      <c r="F1123" s="117">
        <v>2395</v>
      </c>
      <c r="G1123" s="117">
        <v>10480</v>
      </c>
      <c r="H1123" s="117">
        <v>690450</v>
      </c>
      <c r="I1123" s="117">
        <v>6267770</v>
      </c>
    </row>
    <row r="1124" spans="1:9" x14ac:dyDescent="0.25">
      <c r="A1124" s="116" t="s">
        <v>404</v>
      </c>
      <c r="B1124" s="116" t="s">
        <v>212</v>
      </c>
      <c r="C1124" s="116" t="s">
        <v>309</v>
      </c>
      <c r="D1124" s="117">
        <v>2950</v>
      </c>
      <c r="E1124" s="117">
        <v>23635</v>
      </c>
      <c r="F1124" s="117">
        <v>1350</v>
      </c>
      <c r="G1124" s="117">
        <v>5300</v>
      </c>
      <c r="H1124" s="117">
        <v>405800</v>
      </c>
      <c r="I1124" s="117">
        <v>3634250</v>
      </c>
    </row>
    <row r="1125" spans="1:9" x14ac:dyDescent="0.25">
      <c r="A1125" s="116" t="s">
        <v>404</v>
      </c>
      <c r="B1125" s="116" t="s">
        <v>213</v>
      </c>
      <c r="C1125" s="116" t="s">
        <v>310</v>
      </c>
      <c r="D1125" s="117">
        <v>3160</v>
      </c>
      <c r="E1125" s="117">
        <v>36380</v>
      </c>
      <c r="F1125" s="117">
        <v>1565</v>
      </c>
      <c r="G1125" s="117">
        <v>6990</v>
      </c>
      <c r="H1125" s="117">
        <v>553275</v>
      </c>
      <c r="I1125" s="117">
        <v>5221440</v>
      </c>
    </row>
    <row r="1126" spans="1:9" x14ac:dyDescent="0.25">
      <c r="A1126" s="116" t="s">
        <v>404</v>
      </c>
      <c r="B1126" s="116" t="s">
        <v>102</v>
      </c>
      <c r="C1126" s="116" t="s">
        <v>214</v>
      </c>
      <c r="D1126" s="117">
        <v>1205</v>
      </c>
      <c r="E1126" s="117">
        <v>10630</v>
      </c>
      <c r="F1126" s="117">
        <v>230</v>
      </c>
      <c r="G1126" s="117">
        <v>840</v>
      </c>
      <c r="H1126" s="117">
        <v>59740</v>
      </c>
      <c r="I1126" s="117">
        <v>609630</v>
      </c>
    </row>
    <row r="1127" spans="1:9" x14ac:dyDescent="0.25">
      <c r="A1127" s="116" t="s">
        <v>404</v>
      </c>
      <c r="B1127" s="116" t="s">
        <v>215</v>
      </c>
      <c r="C1127" s="116" t="s">
        <v>88</v>
      </c>
      <c r="D1127" s="117">
        <v>1715</v>
      </c>
      <c r="E1127" s="117">
        <v>21520</v>
      </c>
      <c r="F1127" s="117">
        <v>780</v>
      </c>
      <c r="G1127" s="117">
        <v>3820</v>
      </c>
      <c r="H1127" s="117">
        <v>223515</v>
      </c>
      <c r="I1127" s="117">
        <v>1983465</v>
      </c>
    </row>
    <row r="1128" spans="1:9" x14ac:dyDescent="0.25">
      <c r="A1128" s="116" t="s">
        <v>404</v>
      </c>
      <c r="B1128" s="116" t="s">
        <v>100</v>
      </c>
      <c r="C1128" s="116" t="s">
        <v>216</v>
      </c>
      <c r="D1128" s="117">
        <v>210</v>
      </c>
      <c r="E1128" s="117">
        <v>2330</v>
      </c>
      <c r="F1128" s="117">
        <v>45</v>
      </c>
      <c r="G1128" s="117">
        <v>385</v>
      </c>
      <c r="H1128" s="117">
        <v>24545</v>
      </c>
      <c r="I1128" s="117">
        <v>218395</v>
      </c>
    </row>
    <row r="1129" spans="1:9" x14ac:dyDescent="0.25">
      <c r="A1129" s="116" t="s">
        <v>404</v>
      </c>
      <c r="B1129" s="116" t="s">
        <v>217</v>
      </c>
      <c r="C1129" s="116" t="s">
        <v>311</v>
      </c>
      <c r="D1129" s="117">
        <v>3400</v>
      </c>
      <c r="E1129" s="117">
        <v>45630</v>
      </c>
      <c r="F1129" s="117">
        <v>1490</v>
      </c>
      <c r="G1129" s="117">
        <v>7190</v>
      </c>
      <c r="H1129" s="117">
        <v>500490</v>
      </c>
      <c r="I1129" s="117">
        <v>4580000</v>
      </c>
    </row>
    <row r="1130" spans="1:9" x14ac:dyDescent="0.25">
      <c r="A1130" s="116" t="s">
        <v>404</v>
      </c>
      <c r="B1130" s="116" t="s">
        <v>218</v>
      </c>
      <c r="C1130" s="116" t="s">
        <v>312</v>
      </c>
      <c r="D1130" s="117">
        <v>680</v>
      </c>
      <c r="E1130" s="117">
        <v>5795</v>
      </c>
      <c r="F1130" s="117">
        <v>355</v>
      </c>
      <c r="G1130" s="117">
        <v>1485</v>
      </c>
      <c r="H1130" s="117">
        <v>110165</v>
      </c>
      <c r="I1130" s="117">
        <v>955995</v>
      </c>
    </row>
    <row r="1131" spans="1:9" x14ac:dyDescent="0.25">
      <c r="A1131" s="116" t="s">
        <v>404</v>
      </c>
      <c r="B1131" s="116" t="s">
        <v>219</v>
      </c>
      <c r="C1131" s="116" t="s">
        <v>313</v>
      </c>
      <c r="D1131" s="117">
        <v>5440</v>
      </c>
      <c r="E1131" s="117">
        <v>45420</v>
      </c>
      <c r="F1131" s="117">
        <v>2590</v>
      </c>
      <c r="G1131" s="117">
        <v>9450</v>
      </c>
      <c r="H1131" s="117">
        <v>744705</v>
      </c>
      <c r="I1131" s="117">
        <v>6882985</v>
      </c>
    </row>
    <row r="1132" spans="1:9" x14ac:dyDescent="0.25">
      <c r="A1132" s="116" t="s">
        <v>404</v>
      </c>
      <c r="B1132" s="116" t="s">
        <v>220</v>
      </c>
      <c r="C1132" s="116" t="s">
        <v>314</v>
      </c>
      <c r="D1132" s="117">
        <v>6005</v>
      </c>
      <c r="E1132" s="117">
        <v>72680</v>
      </c>
      <c r="F1132" s="117">
        <v>2740</v>
      </c>
      <c r="G1132" s="117">
        <v>12350</v>
      </c>
      <c r="H1132" s="117">
        <v>932125</v>
      </c>
      <c r="I1132" s="117">
        <v>8628450</v>
      </c>
    </row>
    <row r="1133" spans="1:9" x14ac:dyDescent="0.25">
      <c r="A1133" s="116" t="s">
        <v>404</v>
      </c>
      <c r="B1133" s="116" t="s">
        <v>221</v>
      </c>
      <c r="C1133" s="116" t="s">
        <v>315</v>
      </c>
      <c r="D1133" s="117">
        <v>930</v>
      </c>
      <c r="E1133" s="117">
        <v>11100</v>
      </c>
      <c r="F1133" s="117">
        <v>475</v>
      </c>
      <c r="G1133" s="117">
        <v>2090</v>
      </c>
      <c r="H1133" s="117">
        <v>150130</v>
      </c>
      <c r="I1133" s="117">
        <v>1351520</v>
      </c>
    </row>
    <row r="1134" spans="1:9" x14ac:dyDescent="0.25">
      <c r="A1134" s="116" t="s">
        <v>404</v>
      </c>
      <c r="B1134" s="116" t="s">
        <v>316</v>
      </c>
      <c r="C1134" s="116" t="s">
        <v>317</v>
      </c>
      <c r="D1134" s="117">
        <v>11515</v>
      </c>
      <c r="E1134" s="117">
        <v>216130</v>
      </c>
      <c r="F1134" s="117">
        <v>5100</v>
      </c>
      <c r="G1134" s="117">
        <v>23485</v>
      </c>
      <c r="H1134" s="117">
        <v>1689435</v>
      </c>
      <c r="I1134" s="117">
        <v>15821285</v>
      </c>
    </row>
    <row r="1135" spans="1:9" x14ac:dyDescent="0.25">
      <c r="A1135" s="116" t="s">
        <v>404</v>
      </c>
      <c r="B1135" s="116" t="s">
        <v>318</v>
      </c>
      <c r="C1135" s="116" t="s">
        <v>317</v>
      </c>
      <c r="D1135" s="117">
        <v>3215</v>
      </c>
      <c r="E1135" s="117">
        <v>51895</v>
      </c>
      <c r="F1135" s="117">
        <v>1360</v>
      </c>
      <c r="G1135" s="117">
        <v>6340</v>
      </c>
      <c r="H1135" s="117">
        <v>459060</v>
      </c>
      <c r="I1135" s="117">
        <v>4112935</v>
      </c>
    </row>
    <row r="1136" spans="1:9" x14ac:dyDescent="0.25">
      <c r="A1136" s="116" t="s">
        <v>404</v>
      </c>
      <c r="B1136" s="116" t="s">
        <v>222</v>
      </c>
      <c r="C1136" s="116" t="s">
        <v>319</v>
      </c>
      <c r="D1136" s="117">
        <v>4280</v>
      </c>
      <c r="E1136" s="117">
        <v>50905</v>
      </c>
      <c r="F1136" s="117">
        <v>1935</v>
      </c>
      <c r="G1136" s="117">
        <v>8640</v>
      </c>
      <c r="H1136" s="117">
        <v>685005</v>
      </c>
      <c r="I1136" s="117">
        <v>6411320</v>
      </c>
    </row>
    <row r="1137" spans="1:9" x14ac:dyDescent="0.25">
      <c r="A1137" s="116" t="s">
        <v>404</v>
      </c>
      <c r="B1137" s="116" t="s">
        <v>223</v>
      </c>
      <c r="C1137" s="116" t="s">
        <v>320</v>
      </c>
      <c r="D1137" s="117">
        <v>1325</v>
      </c>
      <c r="E1137" s="117">
        <v>17945</v>
      </c>
      <c r="F1137" s="117">
        <v>670</v>
      </c>
      <c r="G1137" s="117">
        <v>2720</v>
      </c>
      <c r="H1137" s="117">
        <v>189540</v>
      </c>
      <c r="I1137" s="117">
        <v>1677645</v>
      </c>
    </row>
    <row r="1138" spans="1:9" x14ac:dyDescent="0.25">
      <c r="A1138" s="116" t="s">
        <v>404</v>
      </c>
      <c r="B1138" s="116" t="s">
        <v>224</v>
      </c>
      <c r="C1138" s="116" t="s">
        <v>87</v>
      </c>
      <c r="D1138" s="117">
        <v>44945</v>
      </c>
      <c r="E1138" s="117">
        <v>539890</v>
      </c>
      <c r="F1138" s="117">
        <v>23670</v>
      </c>
      <c r="G1138" s="117">
        <v>142445</v>
      </c>
      <c r="H1138" s="117">
        <v>13850765</v>
      </c>
      <c r="I1138" s="117">
        <v>153467510</v>
      </c>
    </row>
    <row r="1139" spans="1:9" x14ac:dyDescent="0.25">
      <c r="A1139" s="116" t="s">
        <v>404</v>
      </c>
      <c r="B1139" s="116" t="s">
        <v>225</v>
      </c>
      <c r="C1139" s="116" t="s">
        <v>321</v>
      </c>
      <c r="D1139" s="117">
        <v>7730</v>
      </c>
      <c r="E1139" s="117">
        <v>100320</v>
      </c>
      <c r="F1139" s="117">
        <v>3330</v>
      </c>
      <c r="G1139" s="117">
        <v>17345</v>
      </c>
      <c r="H1139" s="117">
        <v>1154805</v>
      </c>
      <c r="I1139" s="117">
        <v>10634970</v>
      </c>
    </row>
    <row r="1140" spans="1:9" x14ac:dyDescent="0.25">
      <c r="A1140" s="116" t="s">
        <v>404</v>
      </c>
      <c r="B1140" s="116" t="s">
        <v>226</v>
      </c>
      <c r="C1140" s="116" t="s">
        <v>322</v>
      </c>
      <c r="D1140" s="117">
        <v>4115</v>
      </c>
      <c r="E1140" s="117">
        <v>52305</v>
      </c>
      <c r="F1140" s="117">
        <v>2120</v>
      </c>
      <c r="G1140" s="117">
        <v>10890</v>
      </c>
      <c r="H1140" s="117">
        <v>719040</v>
      </c>
      <c r="I1140" s="117">
        <v>6708335</v>
      </c>
    </row>
    <row r="1141" spans="1:9" x14ac:dyDescent="0.25">
      <c r="A1141" s="116" t="s">
        <v>404</v>
      </c>
      <c r="B1141" s="116" t="s">
        <v>227</v>
      </c>
      <c r="C1141" s="116" t="s">
        <v>323</v>
      </c>
      <c r="D1141" s="117">
        <v>5210</v>
      </c>
      <c r="E1141" s="117">
        <v>51770</v>
      </c>
      <c r="F1141" s="117">
        <v>2750</v>
      </c>
      <c r="G1141" s="117">
        <v>12735</v>
      </c>
      <c r="H1141" s="117">
        <v>986930</v>
      </c>
      <c r="I1141" s="117">
        <v>9411740</v>
      </c>
    </row>
    <row r="1142" spans="1:9" x14ac:dyDescent="0.25">
      <c r="A1142" s="116" t="s">
        <v>404</v>
      </c>
      <c r="B1142" s="116" t="s">
        <v>228</v>
      </c>
      <c r="C1142" s="116" t="s">
        <v>324</v>
      </c>
      <c r="D1142" s="117">
        <v>3275</v>
      </c>
      <c r="E1142" s="117">
        <v>27215</v>
      </c>
      <c r="F1142" s="117">
        <v>1720</v>
      </c>
      <c r="G1142" s="117">
        <v>6670</v>
      </c>
      <c r="H1142" s="117">
        <v>569375</v>
      </c>
      <c r="I1142" s="117">
        <v>5210745</v>
      </c>
    </row>
    <row r="1143" spans="1:9" x14ac:dyDescent="0.25">
      <c r="A1143" s="116" t="s">
        <v>404</v>
      </c>
      <c r="B1143" s="116" t="s">
        <v>229</v>
      </c>
      <c r="C1143" s="116" t="s">
        <v>230</v>
      </c>
      <c r="D1143" s="117">
        <v>960</v>
      </c>
      <c r="E1143" s="117">
        <v>11850</v>
      </c>
      <c r="F1143" s="117">
        <v>395</v>
      </c>
      <c r="G1143" s="117">
        <v>1735</v>
      </c>
      <c r="H1143" s="117">
        <v>135330</v>
      </c>
      <c r="I1143" s="117">
        <v>1424130</v>
      </c>
    </row>
    <row r="1144" spans="1:9" x14ac:dyDescent="0.25">
      <c r="A1144" s="116" t="s">
        <v>404</v>
      </c>
      <c r="B1144" s="116" t="s">
        <v>231</v>
      </c>
      <c r="C1144" s="116" t="s">
        <v>325</v>
      </c>
      <c r="D1144" s="117">
        <v>15430</v>
      </c>
      <c r="E1144" s="117">
        <v>208210</v>
      </c>
      <c r="F1144" s="117">
        <v>7265</v>
      </c>
      <c r="G1144" s="117">
        <v>35410</v>
      </c>
      <c r="H1144" s="117">
        <v>2676280</v>
      </c>
      <c r="I1144" s="117">
        <v>27108095</v>
      </c>
    </row>
    <row r="1145" spans="1:9" x14ac:dyDescent="0.25">
      <c r="A1145" s="116" t="s">
        <v>404</v>
      </c>
      <c r="B1145" s="116" t="s">
        <v>326</v>
      </c>
      <c r="C1145" s="116" t="s">
        <v>327</v>
      </c>
      <c r="D1145" s="117">
        <v>40</v>
      </c>
      <c r="E1145" s="117">
        <v>720</v>
      </c>
      <c r="F1145" s="117">
        <v>15</v>
      </c>
      <c r="G1145" s="117">
        <v>65</v>
      </c>
      <c r="H1145" s="117">
        <v>4380</v>
      </c>
      <c r="I1145" s="117">
        <v>66435</v>
      </c>
    </row>
    <row r="1146" spans="1:9" x14ac:dyDescent="0.25">
      <c r="A1146" s="116" t="s">
        <v>404</v>
      </c>
      <c r="B1146" s="116" t="s">
        <v>328</v>
      </c>
      <c r="C1146" s="116" t="s">
        <v>284</v>
      </c>
      <c r="D1146" s="117">
        <v>165</v>
      </c>
      <c r="E1146" s="117">
        <v>905</v>
      </c>
      <c r="F1146" s="117">
        <v>75</v>
      </c>
      <c r="G1146" s="117">
        <v>390</v>
      </c>
      <c r="H1146" s="117">
        <v>35665</v>
      </c>
      <c r="I1146" s="117">
        <v>354955</v>
      </c>
    </row>
    <row r="1147" spans="1:9" x14ac:dyDescent="0.25">
      <c r="A1147" s="116" t="s">
        <v>404</v>
      </c>
      <c r="B1147" s="116" t="s">
        <v>329</v>
      </c>
      <c r="C1147" s="116" t="s">
        <v>330</v>
      </c>
      <c r="D1147" s="117">
        <v>15</v>
      </c>
      <c r="E1147" s="117">
        <v>105</v>
      </c>
      <c r="F1147" s="117">
        <v>5</v>
      </c>
      <c r="G1147" s="117">
        <v>40</v>
      </c>
      <c r="H1147" s="117">
        <v>2860</v>
      </c>
      <c r="I1147" s="117">
        <v>32165</v>
      </c>
    </row>
    <row r="1148" spans="1:9" x14ac:dyDescent="0.25">
      <c r="A1148" s="116" t="s">
        <v>404</v>
      </c>
      <c r="B1148" s="116" t="s">
        <v>232</v>
      </c>
      <c r="C1148" s="116" t="s">
        <v>331</v>
      </c>
      <c r="D1148" s="117">
        <v>3080</v>
      </c>
      <c r="E1148" s="117">
        <v>31845</v>
      </c>
      <c r="F1148" s="117">
        <v>1620</v>
      </c>
      <c r="G1148" s="117">
        <v>6340</v>
      </c>
      <c r="H1148" s="117">
        <v>454935</v>
      </c>
      <c r="I1148" s="117">
        <v>4137425</v>
      </c>
    </row>
    <row r="1149" spans="1:9" x14ac:dyDescent="0.25">
      <c r="A1149" s="116" t="s">
        <v>404</v>
      </c>
      <c r="B1149" s="116" t="s">
        <v>233</v>
      </c>
      <c r="C1149" s="116" t="s">
        <v>332</v>
      </c>
      <c r="D1149" s="117">
        <v>3025</v>
      </c>
      <c r="E1149" s="117">
        <v>33265</v>
      </c>
      <c r="F1149" s="117">
        <v>1355</v>
      </c>
      <c r="G1149" s="117">
        <v>5715</v>
      </c>
      <c r="H1149" s="117">
        <v>393535</v>
      </c>
      <c r="I1149" s="117">
        <v>3513030</v>
      </c>
    </row>
    <row r="1150" spans="1:9" x14ac:dyDescent="0.25">
      <c r="A1150" s="116" t="s">
        <v>404</v>
      </c>
      <c r="B1150" s="116" t="s">
        <v>234</v>
      </c>
      <c r="C1150" s="116" t="s">
        <v>333</v>
      </c>
      <c r="D1150" s="117">
        <v>5695</v>
      </c>
      <c r="E1150" s="117">
        <v>58595</v>
      </c>
      <c r="F1150" s="117">
        <v>3455</v>
      </c>
      <c r="G1150" s="117">
        <v>18590</v>
      </c>
      <c r="H1150" s="117">
        <v>1883855</v>
      </c>
      <c r="I1150" s="117">
        <v>20211745</v>
      </c>
    </row>
    <row r="1151" spans="1:9" x14ac:dyDescent="0.25">
      <c r="A1151" s="116" t="s">
        <v>404</v>
      </c>
      <c r="B1151" s="116" t="s">
        <v>235</v>
      </c>
      <c r="C1151" s="116" t="s">
        <v>334</v>
      </c>
      <c r="D1151" s="117">
        <v>8835</v>
      </c>
      <c r="E1151" s="117">
        <v>135135</v>
      </c>
      <c r="F1151" s="117">
        <v>3805</v>
      </c>
      <c r="G1151" s="117">
        <v>21495</v>
      </c>
      <c r="H1151" s="117">
        <v>1713210</v>
      </c>
      <c r="I1151" s="117">
        <v>17228370</v>
      </c>
    </row>
    <row r="1152" spans="1:9" x14ac:dyDescent="0.25">
      <c r="A1152" s="116" t="s">
        <v>404</v>
      </c>
      <c r="B1152" s="116" t="s">
        <v>236</v>
      </c>
      <c r="C1152" s="116" t="s">
        <v>103</v>
      </c>
      <c r="D1152" s="117">
        <v>7945</v>
      </c>
      <c r="E1152" s="117">
        <v>98310</v>
      </c>
      <c r="F1152" s="117">
        <v>3560</v>
      </c>
      <c r="G1152" s="117">
        <v>16145</v>
      </c>
      <c r="H1152" s="117">
        <v>1168295</v>
      </c>
      <c r="I1152" s="117">
        <v>10707725</v>
      </c>
    </row>
    <row r="1153" spans="1:9" x14ac:dyDescent="0.25">
      <c r="A1153" s="116" t="s">
        <v>404</v>
      </c>
      <c r="B1153" s="116" t="s">
        <v>237</v>
      </c>
      <c r="C1153" s="116" t="s">
        <v>85</v>
      </c>
      <c r="D1153" s="117">
        <v>11680</v>
      </c>
      <c r="E1153" s="117">
        <v>240650</v>
      </c>
      <c r="F1153" s="117">
        <v>5030</v>
      </c>
      <c r="G1153" s="117">
        <v>23940</v>
      </c>
      <c r="H1153" s="117">
        <v>2093290</v>
      </c>
      <c r="I1153" s="117">
        <v>20843400</v>
      </c>
    </row>
    <row r="1154" spans="1:9" x14ac:dyDescent="0.25">
      <c r="A1154" s="116" t="s">
        <v>404</v>
      </c>
      <c r="B1154" s="116" t="s">
        <v>238</v>
      </c>
      <c r="C1154" s="116" t="s">
        <v>335</v>
      </c>
      <c r="D1154" s="117">
        <v>3005</v>
      </c>
      <c r="E1154" s="117">
        <v>35835</v>
      </c>
      <c r="F1154" s="117">
        <v>1350</v>
      </c>
      <c r="G1154" s="117">
        <v>5815</v>
      </c>
      <c r="H1154" s="117">
        <v>432615</v>
      </c>
      <c r="I1154" s="117">
        <v>3865060</v>
      </c>
    </row>
    <row r="1155" spans="1:9" x14ac:dyDescent="0.25">
      <c r="A1155" s="116" t="s">
        <v>404</v>
      </c>
      <c r="B1155" s="116" t="s">
        <v>239</v>
      </c>
      <c r="C1155" s="116" t="s">
        <v>336</v>
      </c>
      <c r="D1155" s="117">
        <v>1970</v>
      </c>
      <c r="E1155" s="117">
        <v>14585</v>
      </c>
      <c r="F1155" s="117">
        <v>895</v>
      </c>
      <c r="G1155" s="117">
        <v>3705</v>
      </c>
      <c r="H1155" s="117">
        <v>256095</v>
      </c>
      <c r="I1155" s="117">
        <v>2262575</v>
      </c>
    </row>
    <row r="1156" spans="1:9" x14ac:dyDescent="0.25">
      <c r="A1156" s="116" t="s">
        <v>404</v>
      </c>
      <c r="B1156" s="116" t="s">
        <v>240</v>
      </c>
      <c r="C1156" s="116" t="s">
        <v>337</v>
      </c>
      <c r="D1156" s="117">
        <v>1230</v>
      </c>
      <c r="E1156" s="117">
        <v>10630</v>
      </c>
      <c r="F1156" s="117">
        <v>605</v>
      </c>
      <c r="G1156" s="117">
        <v>2455</v>
      </c>
      <c r="H1156" s="117">
        <v>168300</v>
      </c>
      <c r="I1156" s="117">
        <v>1501465</v>
      </c>
    </row>
    <row r="1157" spans="1:9" x14ac:dyDescent="0.25">
      <c r="A1157" s="116" t="s">
        <v>404</v>
      </c>
      <c r="B1157" s="116" t="s">
        <v>241</v>
      </c>
      <c r="C1157" s="116" t="s">
        <v>338</v>
      </c>
      <c r="D1157" s="117">
        <v>790</v>
      </c>
      <c r="E1157" s="117">
        <v>8115</v>
      </c>
      <c r="F1157" s="117">
        <v>390</v>
      </c>
      <c r="G1157" s="117">
        <v>1405</v>
      </c>
      <c r="H1157" s="117">
        <v>103335</v>
      </c>
      <c r="I1157" s="117">
        <v>936815</v>
      </c>
    </row>
    <row r="1158" spans="1:9" x14ac:dyDescent="0.25">
      <c r="A1158" s="116" t="s">
        <v>404</v>
      </c>
      <c r="B1158" s="116" t="s">
        <v>242</v>
      </c>
      <c r="C1158" s="116" t="s">
        <v>341</v>
      </c>
      <c r="D1158" s="117">
        <v>7675</v>
      </c>
      <c r="E1158" s="117">
        <v>99690</v>
      </c>
      <c r="F1158" s="117">
        <v>3400</v>
      </c>
      <c r="G1158" s="117">
        <v>20335</v>
      </c>
      <c r="H1158" s="117">
        <v>1687500</v>
      </c>
      <c r="I1158" s="117">
        <v>16984795</v>
      </c>
    </row>
    <row r="1159" spans="1:9" x14ac:dyDescent="0.25">
      <c r="A1159" s="116" t="s">
        <v>404</v>
      </c>
      <c r="B1159" s="116" t="s">
        <v>243</v>
      </c>
      <c r="C1159" s="116" t="s">
        <v>84</v>
      </c>
      <c r="D1159" s="117">
        <v>9130</v>
      </c>
      <c r="E1159" s="117">
        <v>129735</v>
      </c>
      <c r="F1159" s="117">
        <v>4070</v>
      </c>
      <c r="G1159" s="117">
        <v>20820</v>
      </c>
      <c r="H1159" s="117">
        <v>1642155</v>
      </c>
      <c r="I1159" s="117">
        <v>17336105</v>
      </c>
    </row>
    <row r="1160" spans="1:9" x14ac:dyDescent="0.25">
      <c r="A1160" s="116" t="s">
        <v>404</v>
      </c>
      <c r="B1160" s="116" t="s">
        <v>244</v>
      </c>
      <c r="C1160" s="116" t="s">
        <v>342</v>
      </c>
      <c r="D1160" s="117">
        <v>7695</v>
      </c>
      <c r="E1160" s="117">
        <v>56335</v>
      </c>
      <c r="F1160" s="117">
        <v>4095</v>
      </c>
      <c r="G1160" s="117">
        <v>15370</v>
      </c>
      <c r="H1160" s="117">
        <v>1375870</v>
      </c>
      <c r="I1160" s="117">
        <v>13487805</v>
      </c>
    </row>
    <row r="1161" spans="1:9" x14ac:dyDescent="0.25">
      <c r="A1161" s="116" t="s">
        <v>404</v>
      </c>
      <c r="B1161" s="116" t="s">
        <v>245</v>
      </c>
      <c r="C1161" s="116" t="s">
        <v>86</v>
      </c>
      <c r="D1161" s="117">
        <v>4755</v>
      </c>
      <c r="E1161" s="117">
        <v>38990</v>
      </c>
      <c r="F1161" s="117">
        <v>2345</v>
      </c>
      <c r="G1161" s="117">
        <v>8800</v>
      </c>
      <c r="H1161" s="117">
        <v>726955</v>
      </c>
      <c r="I1161" s="117">
        <v>6872530</v>
      </c>
    </row>
    <row r="1162" spans="1:9" x14ac:dyDescent="0.25">
      <c r="A1162" s="116" t="s">
        <v>404</v>
      </c>
      <c r="B1162" s="116" t="s">
        <v>246</v>
      </c>
      <c r="C1162" s="116" t="s">
        <v>343</v>
      </c>
      <c r="D1162" s="117">
        <v>4425</v>
      </c>
      <c r="E1162" s="117">
        <v>58405</v>
      </c>
      <c r="F1162" s="117">
        <v>1955</v>
      </c>
      <c r="G1162" s="117">
        <v>7635</v>
      </c>
      <c r="H1162" s="117">
        <v>563530</v>
      </c>
      <c r="I1162" s="117">
        <v>5156255</v>
      </c>
    </row>
    <row r="1163" spans="1:9" x14ac:dyDescent="0.25">
      <c r="A1163" s="116" t="s">
        <v>404</v>
      </c>
      <c r="B1163" s="116" t="s">
        <v>247</v>
      </c>
      <c r="C1163" s="116" t="s">
        <v>344</v>
      </c>
      <c r="D1163" s="117">
        <v>1995</v>
      </c>
      <c r="E1163" s="117">
        <v>20515</v>
      </c>
      <c r="F1163" s="117">
        <v>1000</v>
      </c>
      <c r="G1163" s="117">
        <v>4920</v>
      </c>
      <c r="H1163" s="117">
        <v>363805</v>
      </c>
      <c r="I1163" s="117">
        <v>3297795</v>
      </c>
    </row>
    <row r="1164" spans="1:9" x14ac:dyDescent="0.25">
      <c r="A1164" s="116" t="s">
        <v>404</v>
      </c>
      <c r="B1164" s="116" t="s">
        <v>248</v>
      </c>
      <c r="C1164" s="116" t="s">
        <v>345</v>
      </c>
      <c r="D1164" s="117">
        <v>2155</v>
      </c>
      <c r="E1164" s="117">
        <v>18670</v>
      </c>
      <c r="F1164" s="117">
        <v>1170</v>
      </c>
      <c r="G1164" s="117">
        <v>4650</v>
      </c>
      <c r="H1164" s="117">
        <v>363240</v>
      </c>
      <c r="I1164" s="117">
        <v>3210995</v>
      </c>
    </row>
    <row r="1165" spans="1:9" x14ac:dyDescent="0.25">
      <c r="A1165" s="116" t="s">
        <v>404</v>
      </c>
      <c r="B1165" s="116" t="s">
        <v>249</v>
      </c>
      <c r="C1165" s="116" t="s">
        <v>346</v>
      </c>
      <c r="D1165" s="117">
        <v>1845</v>
      </c>
      <c r="E1165" s="117">
        <v>19455</v>
      </c>
      <c r="F1165" s="117">
        <v>845</v>
      </c>
      <c r="G1165" s="117">
        <v>3240</v>
      </c>
      <c r="H1165" s="117">
        <v>242975</v>
      </c>
      <c r="I1165" s="117">
        <v>2142380</v>
      </c>
    </row>
    <row r="1166" spans="1:9" ht="12" thickBot="1" x14ac:dyDescent="0.3">
      <c r="A1166" s="123" t="s">
        <v>404</v>
      </c>
      <c r="B1166" s="123" t="s">
        <v>250</v>
      </c>
      <c r="C1166" s="123" t="s">
        <v>347</v>
      </c>
      <c r="D1166" s="124">
        <v>8725</v>
      </c>
      <c r="E1166" s="124">
        <v>162965</v>
      </c>
      <c r="F1166" s="124">
        <v>3750</v>
      </c>
      <c r="G1166" s="124">
        <v>23115</v>
      </c>
      <c r="H1166" s="124">
        <v>1817600</v>
      </c>
      <c r="I1166" s="124">
        <v>18372015</v>
      </c>
    </row>
    <row r="1168" spans="1:9" x14ac:dyDescent="0.25">
      <c r="A1168" s="11" t="s">
        <v>405</v>
      </c>
    </row>
  </sheetData>
  <autoFilter ref="A3:I3"/>
  <mergeCells count="1">
    <mergeCell ref="A1:O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zoomScale="54" zoomScaleNormal="54" workbookViewId="0"/>
  </sheetViews>
  <sheetFormatPr baseColWidth="10" defaultRowHeight="15" x14ac:dyDescent="0.25"/>
  <cols>
    <col min="1" max="1" width="28.5703125" bestFit="1" customWidth="1"/>
    <col min="2" max="2" width="37.140625" customWidth="1"/>
    <col min="3" max="3" width="22.42578125" bestFit="1" customWidth="1"/>
    <col min="4" max="4" width="33" bestFit="1" customWidth="1"/>
    <col min="5" max="5" width="11.42578125" customWidth="1"/>
  </cols>
  <sheetData>
    <row r="1" spans="1:4" x14ac:dyDescent="0.25">
      <c r="A1" s="2" t="s">
        <v>401</v>
      </c>
    </row>
    <row r="2" spans="1:4" x14ac:dyDescent="0.25">
      <c r="A2" s="1" t="s">
        <v>62</v>
      </c>
    </row>
    <row r="4" spans="1:4" ht="30" x14ac:dyDescent="0.25">
      <c r="A4" s="3"/>
      <c r="B4" s="4" t="s">
        <v>59</v>
      </c>
      <c r="C4" s="5" t="s">
        <v>60</v>
      </c>
      <c r="D4" s="5" t="s">
        <v>61</v>
      </c>
    </row>
    <row r="5" spans="1:4" x14ac:dyDescent="0.25">
      <c r="A5" s="8" t="s">
        <v>40</v>
      </c>
      <c r="B5" s="6">
        <v>0.13136574622944475</v>
      </c>
      <c r="C5" s="6">
        <v>0.12685065685728839</v>
      </c>
      <c r="D5" s="6">
        <v>0.12679937380579676</v>
      </c>
    </row>
    <row r="6" spans="1:4" x14ac:dyDescent="0.25">
      <c r="A6" s="8" t="s">
        <v>44</v>
      </c>
      <c r="B6" s="6">
        <v>3.1290249764310656E-2</v>
      </c>
      <c r="C6" s="6">
        <v>2.8699797389310926E-2</v>
      </c>
      <c r="D6" s="6">
        <v>2.640175340555093E-2</v>
      </c>
    </row>
    <row r="7" spans="1:4" x14ac:dyDescent="0.25">
      <c r="A7" s="8" t="s">
        <v>41</v>
      </c>
      <c r="B7" s="6">
        <v>3.9911642579247578E-2</v>
      </c>
      <c r="C7" s="6">
        <v>3.7408083981931593E-2</v>
      </c>
      <c r="D7" s="6">
        <v>3.4949197793870554E-2</v>
      </c>
    </row>
    <row r="8" spans="1:4" x14ac:dyDescent="0.25">
      <c r="A8" s="8" t="s">
        <v>42</v>
      </c>
      <c r="B8" s="6">
        <v>2.8729440017299691E-2</v>
      </c>
      <c r="C8" s="6">
        <v>2.5506420910745366E-2</v>
      </c>
      <c r="D8" s="6">
        <v>2.3683233692272793E-2</v>
      </c>
    </row>
    <row r="9" spans="1:4" x14ac:dyDescent="0.25">
      <c r="A9" s="8" t="s">
        <v>43</v>
      </c>
      <c r="B9" s="6">
        <v>7.2869264023278707E-3</v>
      </c>
      <c r="C9" s="6">
        <v>7.8849886915620636E-3</v>
      </c>
      <c r="D9" s="6">
        <v>7.7463307901363687E-3</v>
      </c>
    </row>
    <row r="10" spans="1:4" x14ac:dyDescent="0.25">
      <c r="A10" s="8" t="s">
        <v>45</v>
      </c>
      <c r="B10" s="6">
        <v>6.9898724716745991E-2</v>
      </c>
      <c r="C10" s="6">
        <v>6.6783816681742075E-2</v>
      </c>
      <c r="D10" s="6">
        <v>6.3440666206781224E-2</v>
      </c>
    </row>
    <row r="11" spans="1:4" x14ac:dyDescent="0.25">
      <c r="A11" s="8" t="s">
        <v>46</v>
      </c>
      <c r="B11" s="6">
        <v>1.3667136464602971E-3</v>
      </c>
      <c r="C11" s="6">
        <v>1.3392063662644393E-3</v>
      </c>
      <c r="D11" s="6">
        <v>1.4016600863809439E-3</v>
      </c>
    </row>
    <row r="12" spans="1:4" x14ac:dyDescent="0.25">
      <c r="A12" s="8" t="s">
        <v>47</v>
      </c>
      <c r="B12" s="6">
        <v>3.8791525426943891E-4</v>
      </c>
      <c r="C12" s="6">
        <v>3.7938657987081538E-4</v>
      </c>
      <c r="D12" s="6">
        <v>4.1229972754563125E-4</v>
      </c>
    </row>
    <row r="13" spans="1:4" x14ac:dyDescent="0.25">
      <c r="A13" s="8" t="s">
        <v>48</v>
      </c>
      <c r="B13" s="6">
        <v>6.2352871995553678E-2</v>
      </c>
      <c r="C13" s="6">
        <v>5.5165638415607558E-2</v>
      </c>
      <c r="D13" s="6">
        <v>5.1264784941133935E-2</v>
      </c>
    </row>
    <row r="14" spans="1:4" x14ac:dyDescent="0.25">
      <c r="A14" s="8" t="s">
        <v>49</v>
      </c>
      <c r="B14" s="6">
        <v>0.2945149352115134</v>
      </c>
      <c r="C14" s="6">
        <v>0.32369892115641952</v>
      </c>
      <c r="D14" s="6">
        <v>0.34975892289176347</v>
      </c>
    </row>
    <row r="15" spans="1:4" x14ac:dyDescent="0.25">
      <c r="A15" s="8" t="s">
        <v>50</v>
      </c>
      <c r="B15" s="6">
        <v>1.6474542705770547E-3</v>
      </c>
      <c r="C15" s="6">
        <v>1.5865899557687023E-3</v>
      </c>
      <c r="D15" s="6">
        <v>1.6835327847978907E-3</v>
      </c>
    </row>
    <row r="16" spans="1:4" x14ac:dyDescent="0.25">
      <c r="A16" s="8" t="s">
        <v>51</v>
      </c>
      <c r="B16" s="6">
        <v>7.9764481379119342E-4</v>
      </c>
      <c r="C16" s="6">
        <v>7.0040304457307998E-4</v>
      </c>
      <c r="D16" s="6">
        <v>7.206727520455658E-4</v>
      </c>
    </row>
    <row r="17" spans="1:4" x14ac:dyDescent="0.25">
      <c r="A17" s="8" t="s">
        <v>52</v>
      </c>
      <c r="B17" s="6">
        <v>3.6704939707157179E-4</v>
      </c>
      <c r="C17" s="6">
        <v>2.8778164763666037E-4</v>
      </c>
      <c r="D17" s="6">
        <v>2.5817437379541006E-4</v>
      </c>
    </row>
    <row r="18" spans="1:4" x14ac:dyDescent="0.25">
      <c r="A18" s="8" t="s">
        <v>53</v>
      </c>
      <c r="B18" s="6">
        <v>4.0939760270269757E-2</v>
      </c>
      <c r="C18" s="6">
        <v>3.7740955277051867E-2</v>
      </c>
      <c r="D18" s="6">
        <v>3.5168105289954524E-2</v>
      </c>
    </row>
    <row r="19" spans="1:4" x14ac:dyDescent="0.25">
      <c r="A19" s="8" t="s">
        <v>54</v>
      </c>
      <c r="B19" s="6">
        <v>7.3134829478524288E-2</v>
      </c>
      <c r="C19" s="6">
        <v>7.0792921466782413E-2</v>
      </c>
      <c r="D19" s="6">
        <v>6.7072086841042183E-2</v>
      </c>
    </row>
    <row r="20" spans="1:4" x14ac:dyDescent="0.25">
      <c r="A20" s="8" t="s">
        <v>55</v>
      </c>
      <c r="B20" s="6">
        <v>7.9014258968050574E-2</v>
      </c>
      <c r="C20" s="6">
        <v>7.5491601135841843E-2</v>
      </c>
      <c r="D20" s="6">
        <v>7.1218458106607804E-2</v>
      </c>
    </row>
    <row r="21" spans="1:4" x14ac:dyDescent="0.25">
      <c r="A21" s="8" t="s">
        <v>56</v>
      </c>
      <c r="B21" s="6">
        <v>4.7605453196933857E-2</v>
      </c>
      <c r="C21" s="6">
        <v>4.0858950129969297E-2</v>
      </c>
      <c r="D21" s="6">
        <v>3.8291534003593544E-2</v>
      </c>
    </row>
    <row r="22" spans="1:4" x14ac:dyDescent="0.25">
      <c r="A22" s="8" t="s">
        <v>57</v>
      </c>
      <c r="B22" s="6">
        <v>8.9349497417375953E-2</v>
      </c>
      <c r="C22" s="6">
        <v>9.8790365408430406E-2</v>
      </c>
      <c r="D22" s="6">
        <v>9.9691186058595102E-2</v>
      </c>
    </row>
    <row r="23" spans="1:4" x14ac:dyDescent="0.25">
      <c r="A23" s="8" t="s">
        <v>58</v>
      </c>
      <c r="B23" s="6">
        <v>3.888637023238874E-5</v>
      </c>
      <c r="C23" s="6">
        <v>3.3514903202997078E-5</v>
      </c>
      <c r="D23" s="6">
        <v>3.8026448335128264E-5</v>
      </c>
    </row>
    <row r="24" spans="1:4" x14ac:dyDescent="0.25">
      <c r="A24" s="9" t="s">
        <v>39</v>
      </c>
      <c r="B24" s="7">
        <v>1</v>
      </c>
      <c r="C24" s="7">
        <v>0.99999999999999989</v>
      </c>
      <c r="D24" s="7">
        <v>1.0000000000000002</v>
      </c>
    </row>
    <row r="26" spans="1:4" ht="27.75" customHeight="1" x14ac:dyDescent="0.25">
      <c r="A26" s="353" t="s">
        <v>63</v>
      </c>
      <c r="B26" s="353"/>
      <c r="C26" s="353"/>
      <c r="D26" s="353"/>
    </row>
    <row r="27" spans="1:4" x14ac:dyDescent="0.25">
      <c r="A27" s="161" t="s">
        <v>402</v>
      </c>
    </row>
    <row r="29" spans="1:4" x14ac:dyDescent="0.25">
      <c r="B29" s="14"/>
      <c r="C29" s="14"/>
      <c r="D29" s="14"/>
    </row>
  </sheetData>
  <mergeCells count="1">
    <mergeCell ref="A26:D2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heetViews>
  <sheetFormatPr baseColWidth="10" defaultColWidth="11.42578125" defaultRowHeight="15" x14ac:dyDescent="0.25"/>
  <cols>
    <col min="1" max="1" width="21.28515625" style="19" bestFit="1" customWidth="1"/>
    <col min="2" max="12" width="9.85546875" style="19" customWidth="1"/>
    <col min="13" max="16384" width="11.42578125" style="19"/>
  </cols>
  <sheetData>
    <row r="1" spans="1:12" x14ac:dyDescent="0.25">
      <c r="A1" s="18" t="s">
        <v>136</v>
      </c>
    </row>
    <row r="2" spans="1:12" x14ac:dyDescent="0.25">
      <c r="A2" s="20" t="s">
        <v>62</v>
      </c>
    </row>
    <row r="3" spans="1:12" x14ac:dyDescent="0.25">
      <c r="A3" s="20"/>
    </row>
    <row r="4" spans="1:12" x14ac:dyDescent="0.25">
      <c r="A4" s="16"/>
      <c r="B4" s="21">
        <v>43891</v>
      </c>
      <c r="C4" s="21">
        <v>43922</v>
      </c>
      <c r="D4" s="21">
        <v>43952</v>
      </c>
      <c r="E4" s="21">
        <v>43983</v>
      </c>
      <c r="F4" s="21">
        <v>44013</v>
      </c>
      <c r="G4" s="21">
        <v>44044</v>
      </c>
      <c r="H4" s="21">
        <v>44075</v>
      </c>
      <c r="I4" s="21">
        <v>44105</v>
      </c>
      <c r="J4" s="21">
        <v>44136</v>
      </c>
      <c r="K4" s="21">
        <v>44166</v>
      </c>
      <c r="L4" s="21">
        <v>44197</v>
      </c>
    </row>
    <row r="5" spans="1:12" x14ac:dyDescent="0.25">
      <c r="A5" s="16" t="s">
        <v>110</v>
      </c>
      <c r="B5" s="22">
        <v>0.69847348248147645</v>
      </c>
      <c r="C5" s="22">
        <v>0.75013924411726174</v>
      </c>
      <c r="D5" s="22">
        <v>0.59730586953441345</v>
      </c>
      <c r="E5" s="22">
        <v>0.26084306269574903</v>
      </c>
      <c r="F5" s="22">
        <v>0.25045202600149874</v>
      </c>
      <c r="G5" s="22">
        <v>0.18385392751168203</v>
      </c>
      <c r="H5" s="22">
        <v>0.20881862041821128</v>
      </c>
      <c r="I5" s="22">
        <v>0.39128222371262483</v>
      </c>
      <c r="J5" s="22">
        <v>0.55246257392814935</v>
      </c>
      <c r="K5" s="22">
        <v>0.39187305475544115</v>
      </c>
      <c r="L5" s="22">
        <v>0.36019854979070381</v>
      </c>
    </row>
    <row r="6" spans="1:12" x14ac:dyDescent="0.25">
      <c r="A6" s="16" t="s">
        <v>111</v>
      </c>
      <c r="B6" s="22">
        <v>0.53791616564204014</v>
      </c>
      <c r="C6" s="22">
        <v>0.62438895938341987</v>
      </c>
      <c r="D6" s="22">
        <v>0.49191376598894143</v>
      </c>
      <c r="E6" s="22">
        <v>0.24573457836220111</v>
      </c>
      <c r="F6" s="22">
        <v>0.18292187122044065</v>
      </c>
      <c r="G6" s="22">
        <v>0.11803432380412447</v>
      </c>
      <c r="H6" s="22">
        <v>0.13515638979882505</v>
      </c>
      <c r="I6" s="22">
        <v>0.17662604241535917</v>
      </c>
      <c r="J6" s="22">
        <v>0.27391676815127097</v>
      </c>
      <c r="K6" s="22">
        <v>0.20622958503107303</v>
      </c>
      <c r="L6" s="22">
        <v>0.16373758676884437</v>
      </c>
    </row>
    <row r="7" spans="1:12" x14ac:dyDescent="0.25">
      <c r="A7" s="16" t="s">
        <v>112</v>
      </c>
      <c r="B7" s="22">
        <v>0.46670078108960505</v>
      </c>
      <c r="C7" s="22">
        <v>0.57457795568855563</v>
      </c>
      <c r="D7" s="22">
        <v>0.46354266774776942</v>
      </c>
      <c r="E7" s="22">
        <v>0.24195329294067408</v>
      </c>
      <c r="F7" s="22">
        <v>0.16940594979900453</v>
      </c>
      <c r="G7" s="22">
        <v>0.1103615827361434</v>
      </c>
      <c r="H7" s="22">
        <v>0.11956267734425856</v>
      </c>
      <c r="I7" s="22">
        <v>0.143939221993649</v>
      </c>
      <c r="J7" s="22">
        <v>0.19989230422368201</v>
      </c>
      <c r="K7" s="22">
        <v>0.11607800915536635</v>
      </c>
      <c r="L7" s="22">
        <v>4.2085087697090386E-2</v>
      </c>
    </row>
    <row r="9" spans="1:12" x14ac:dyDescent="0.25">
      <c r="A9" s="162" t="s">
        <v>114</v>
      </c>
    </row>
    <row r="10" spans="1:12" x14ac:dyDescent="0.25">
      <c r="A10" s="161" t="s">
        <v>402</v>
      </c>
    </row>
    <row r="11" spans="1:12" x14ac:dyDescent="0.25">
      <c r="A11" s="162" t="s">
        <v>36</v>
      </c>
    </row>
    <row r="12" spans="1:12" x14ac:dyDescent="0.25">
      <c r="A12" s="162" t="s">
        <v>34</v>
      </c>
    </row>
    <row r="33" spans="1:12" x14ac:dyDescent="0.25">
      <c r="A33"/>
      <c r="B33"/>
      <c r="C33"/>
      <c r="D33"/>
      <c r="E33"/>
      <c r="F33"/>
      <c r="G33"/>
      <c r="H33"/>
      <c r="I33"/>
      <c r="J33"/>
      <c r="K33"/>
      <c r="L33"/>
    </row>
    <row r="34" spans="1:12" x14ac:dyDescent="0.25">
      <c r="A34"/>
      <c r="B34" s="15"/>
      <c r="C34" s="15"/>
      <c r="D34" s="15"/>
      <c r="E34" s="15"/>
      <c r="F34" s="15"/>
      <c r="G34" s="15"/>
      <c r="H34" s="15"/>
      <c r="I34" s="15"/>
      <c r="J34" s="15"/>
      <c r="K34" s="15"/>
      <c r="L34" s="15"/>
    </row>
    <row r="35" spans="1:12" x14ac:dyDescent="0.25">
      <c r="A35"/>
      <c r="B35" s="15"/>
      <c r="C35" s="15"/>
      <c r="D35" s="15"/>
      <c r="E35" s="15"/>
      <c r="F35" s="15"/>
      <c r="G35" s="15"/>
      <c r="H35" s="15"/>
      <c r="I35" s="15"/>
      <c r="J35" s="15"/>
      <c r="K35" s="15"/>
      <c r="L35" s="15"/>
    </row>
    <row r="36" spans="1:12" x14ac:dyDescent="0.25">
      <c r="A36"/>
      <c r="B36" s="15"/>
      <c r="C36" s="15"/>
      <c r="D36" s="15"/>
      <c r="E36" s="15"/>
      <c r="F36" s="15"/>
      <c r="G36" s="15"/>
      <c r="H36" s="15"/>
      <c r="I36" s="15"/>
      <c r="J36" s="15"/>
      <c r="K36" s="15"/>
      <c r="L36" s="15"/>
    </row>
    <row r="37" spans="1:12" x14ac:dyDescent="0.25">
      <c r="A37"/>
      <c r="B37" s="15"/>
      <c r="C37" s="15"/>
      <c r="D37" s="15"/>
      <c r="E37" s="15"/>
      <c r="F37" s="15"/>
      <c r="G37" s="15"/>
      <c r="H37" s="15"/>
      <c r="I37" s="15"/>
      <c r="J37" s="15"/>
      <c r="K37" s="15"/>
      <c r="L37" s="15"/>
    </row>
    <row r="39" spans="1:12" x14ac:dyDescent="0.25">
      <c r="B39" s="35"/>
      <c r="C39" s="35"/>
      <c r="D39" s="35"/>
      <c r="E39" s="35"/>
      <c r="F39" s="35"/>
      <c r="G39" s="35"/>
      <c r="H39" s="35"/>
      <c r="I39" s="35"/>
      <c r="J39" s="35"/>
      <c r="K39" s="35"/>
      <c r="L39" s="35"/>
    </row>
    <row r="40" spans="1:12" x14ac:dyDescent="0.25">
      <c r="B40" s="35"/>
      <c r="C40" s="35"/>
      <c r="D40" s="35"/>
      <c r="E40" s="35"/>
      <c r="F40" s="35"/>
      <c r="G40" s="35"/>
      <c r="H40" s="35"/>
      <c r="I40" s="35"/>
      <c r="J40" s="35"/>
      <c r="K40" s="35"/>
      <c r="L40" s="35"/>
    </row>
    <row r="41" spans="1:12" x14ac:dyDescent="0.25">
      <c r="B41" s="35"/>
      <c r="C41" s="35"/>
      <c r="D41" s="35"/>
      <c r="E41" s="35"/>
      <c r="F41" s="35"/>
      <c r="G41" s="35"/>
      <c r="H41" s="35"/>
      <c r="I41" s="35"/>
      <c r="J41" s="35"/>
      <c r="K41" s="35"/>
      <c r="L41" s="35"/>
    </row>
    <row r="42" spans="1:12" x14ac:dyDescent="0.25">
      <c r="B42" s="35"/>
      <c r="C42" s="35"/>
      <c r="D42" s="35"/>
      <c r="E42" s="35"/>
      <c r="F42" s="35"/>
      <c r="G42" s="35"/>
      <c r="H42" s="35"/>
      <c r="I42" s="35"/>
      <c r="J42" s="35"/>
      <c r="K42" s="35"/>
      <c r="L42" s="3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topLeftCell="A4" zoomScaleNormal="100" workbookViewId="0"/>
  </sheetViews>
  <sheetFormatPr baseColWidth="10" defaultColWidth="11.42578125" defaultRowHeight="15" x14ac:dyDescent="0.25"/>
  <cols>
    <col min="1" max="1" width="11.42578125" style="19"/>
    <col min="2" max="2" width="33.140625" style="19" bestFit="1" customWidth="1"/>
    <col min="3" max="3" width="30.85546875" style="19" bestFit="1" customWidth="1"/>
    <col min="4" max="16384" width="11.42578125" style="19"/>
  </cols>
  <sheetData>
    <row r="1" spans="1:3" x14ac:dyDescent="0.25">
      <c r="A1" s="18" t="s">
        <v>137</v>
      </c>
    </row>
    <row r="2" spans="1:3" x14ac:dyDescent="0.25">
      <c r="A2" s="20" t="s">
        <v>33</v>
      </c>
    </row>
    <row r="3" spans="1:3" x14ac:dyDescent="0.25">
      <c r="A3" s="20"/>
    </row>
    <row r="4" spans="1:3" ht="30" x14ac:dyDescent="0.25">
      <c r="B4" s="29" t="s">
        <v>37</v>
      </c>
      <c r="C4" s="29" t="s">
        <v>38</v>
      </c>
    </row>
    <row r="5" spans="1:3" x14ac:dyDescent="0.25">
      <c r="A5" s="30">
        <v>43891</v>
      </c>
      <c r="B5" s="122">
        <v>6.8695448576599727</v>
      </c>
      <c r="C5" s="122">
        <v>2.2955969620183558</v>
      </c>
    </row>
    <row r="6" spans="1:3" x14ac:dyDescent="0.25">
      <c r="A6" s="30">
        <v>43922</v>
      </c>
      <c r="B6" s="122">
        <v>8.378058619370357</v>
      </c>
      <c r="C6" s="122">
        <v>4.665263471876143</v>
      </c>
    </row>
    <row r="7" spans="1:3" x14ac:dyDescent="0.25">
      <c r="A7" s="30">
        <v>43952</v>
      </c>
      <c r="B7" s="122">
        <v>6.9597937635838241</v>
      </c>
      <c r="C7" s="122">
        <v>3.0640467536174261</v>
      </c>
    </row>
    <row r="8" spans="1:3" x14ac:dyDescent="0.25">
      <c r="A8" s="30">
        <v>43983</v>
      </c>
      <c r="B8" s="122">
        <v>3.5707726529157271</v>
      </c>
      <c r="C8" s="122">
        <v>1.5648959571087087</v>
      </c>
    </row>
    <row r="9" spans="1:3" x14ac:dyDescent="0.25">
      <c r="A9" s="30">
        <v>44013</v>
      </c>
      <c r="B9" s="31">
        <v>1.9493147372821069</v>
      </c>
      <c r="C9" s="31">
        <v>0.70568925941130067</v>
      </c>
    </row>
    <row r="10" spans="1:3" x14ac:dyDescent="0.25">
      <c r="A10" s="30">
        <v>44044</v>
      </c>
      <c r="B10" s="31">
        <v>1.2421515725014041</v>
      </c>
      <c r="C10" s="31">
        <v>0.48683826809434166</v>
      </c>
    </row>
    <row r="11" spans="1:3" x14ac:dyDescent="0.25">
      <c r="A11" s="30">
        <v>44075</v>
      </c>
      <c r="B11" s="31">
        <v>1.2785130207914099</v>
      </c>
      <c r="C11" s="31">
        <v>0.43336313440060781</v>
      </c>
    </row>
    <row r="12" spans="1:3" x14ac:dyDescent="0.25">
      <c r="A12" s="30">
        <v>44105</v>
      </c>
      <c r="B12" s="31">
        <v>1.8434902434613731</v>
      </c>
      <c r="C12" s="31">
        <v>0.59891742008555515</v>
      </c>
    </row>
    <row r="13" spans="1:3" x14ac:dyDescent="0.25">
      <c r="A13" s="30">
        <v>44136</v>
      </c>
      <c r="B13" s="31">
        <v>3.1149161729790342</v>
      </c>
      <c r="C13" s="31">
        <v>1.6805265780653793</v>
      </c>
    </row>
    <row r="14" spans="1:3" x14ac:dyDescent="0.25">
      <c r="A14" s="30">
        <v>44166</v>
      </c>
      <c r="B14" s="31">
        <v>2.5455903171475511</v>
      </c>
      <c r="C14" s="31">
        <v>1.1216853563816873</v>
      </c>
    </row>
    <row r="15" spans="1:3" x14ac:dyDescent="0.25">
      <c r="A15" s="30">
        <v>44197</v>
      </c>
      <c r="B15" s="31">
        <v>2.0702363298694864</v>
      </c>
      <c r="C15" s="31">
        <v>1.1387495271625789</v>
      </c>
    </row>
    <row r="16" spans="1:3" x14ac:dyDescent="0.25">
      <c r="A16" s="32"/>
      <c r="C16" s="33"/>
    </row>
    <row r="17" spans="1:4" x14ac:dyDescent="0.25">
      <c r="A17" s="162" t="s">
        <v>8</v>
      </c>
      <c r="B17" s="34"/>
      <c r="C17" s="34"/>
    </row>
    <row r="18" spans="1:4" x14ac:dyDescent="0.25">
      <c r="A18" s="162" t="s">
        <v>36</v>
      </c>
      <c r="B18" s="34"/>
      <c r="C18" s="34"/>
    </row>
    <row r="19" spans="1:4" x14ac:dyDescent="0.25">
      <c r="A19" s="162" t="s">
        <v>34</v>
      </c>
      <c r="B19" s="34"/>
      <c r="C19" s="34"/>
    </row>
    <row r="20" spans="1:4" x14ac:dyDescent="0.25">
      <c r="B20" s="34"/>
      <c r="C20" s="34"/>
    </row>
    <row r="21" spans="1:4" x14ac:dyDescent="0.25">
      <c r="B21" s="36"/>
      <c r="C21" s="36"/>
      <c r="D21" s="37"/>
    </row>
    <row r="22" spans="1:4" x14ac:dyDescent="0.25">
      <c r="B22" s="36"/>
      <c r="C22" s="36"/>
      <c r="D22" s="37"/>
    </row>
    <row r="23" spans="1:4" x14ac:dyDescent="0.25">
      <c r="B23" s="36"/>
      <c r="C23" s="36"/>
      <c r="D23" s="37"/>
    </row>
    <row r="24" spans="1:4" x14ac:dyDescent="0.25">
      <c r="B24" s="36"/>
      <c r="C24" s="36"/>
      <c r="D24" s="37"/>
    </row>
    <row r="25" spans="1:4" x14ac:dyDescent="0.25">
      <c r="B25" s="36"/>
      <c r="C25" s="36"/>
      <c r="D25" s="37"/>
    </row>
    <row r="26" spans="1:4" x14ac:dyDescent="0.25">
      <c r="B26" s="37"/>
      <c r="C26" s="37"/>
      <c r="D26" s="37"/>
    </row>
    <row r="27" spans="1:4" x14ac:dyDescent="0.25">
      <c r="B27" s="36"/>
      <c r="C27" s="36"/>
      <c r="D27" s="37"/>
    </row>
    <row r="28" spans="1:4" x14ac:dyDescent="0.25">
      <c r="B28" s="36"/>
      <c r="C28" s="36"/>
      <c r="D28" s="37"/>
    </row>
    <row r="29" spans="1:4" x14ac:dyDescent="0.25">
      <c r="B29" s="36"/>
      <c r="C29" s="36"/>
      <c r="D29" s="37"/>
    </row>
    <row r="30" spans="1:4" x14ac:dyDescent="0.25">
      <c r="B30" s="36"/>
      <c r="C30" s="36"/>
      <c r="D30" s="37"/>
    </row>
    <row r="31" spans="1:4" x14ac:dyDescent="0.25">
      <c r="B31" s="36"/>
      <c r="C31" s="36"/>
      <c r="D31" s="37"/>
    </row>
    <row r="32" spans="1:4" x14ac:dyDescent="0.25">
      <c r="B32" s="36"/>
      <c r="C32" s="36"/>
      <c r="D32" s="37"/>
    </row>
    <row r="33" spans="2:3" x14ac:dyDescent="0.25">
      <c r="B33" s="36"/>
      <c r="C33" s="36"/>
    </row>
    <row r="34" spans="2:3" x14ac:dyDescent="0.25">
      <c r="B34" s="36"/>
      <c r="C34" s="36"/>
    </row>
    <row r="35" spans="2:3" x14ac:dyDescent="0.25">
      <c r="B35" s="36"/>
      <c r="C35" s="36"/>
    </row>
    <row r="36" spans="2:3" x14ac:dyDescent="0.25">
      <c r="B36" s="36"/>
      <c r="C36" s="36"/>
    </row>
    <row r="37" spans="2:3" x14ac:dyDescent="0.25">
      <c r="B37" s="36"/>
      <c r="C37" s="36"/>
    </row>
    <row r="38" spans="2:3" x14ac:dyDescent="0.25">
      <c r="B38" s="36"/>
      <c r="C38" s="36"/>
    </row>
    <row r="39" spans="2:3" x14ac:dyDescent="0.25">
      <c r="B39" s="36"/>
      <c r="C39" s="36"/>
    </row>
    <row r="40" spans="2:3" x14ac:dyDescent="0.25">
      <c r="B40" s="36"/>
      <c r="C40" s="36"/>
    </row>
    <row r="41" spans="2:3" x14ac:dyDescent="0.25">
      <c r="B41" s="36"/>
      <c r="C41" s="36"/>
    </row>
    <row r="42" spans="2:3" x14ac:dyDescent="0.25">
      <c r="B42" s="36"/>
      <c r="C42" s="36"/>
    </row>
    <row r="43" spans="2:3" x14ac:dyDescent="0.25">
      <c r="B43" s="36"/>
      <c r="C43" s="36"/>
    </row>
    <row r="44" spans="2:3" x14ac:dyDescent="0.25">
      <c r="B44" s="36"/>
      <c r="C44" s="36"/>
    </row>
    <row r="45" spans="2:3" x14ac:dyDescent="0.25">
      <c r="B45" s="36"/>
      <c r="C45" s="36"/>
    </row>
    <row r="46" spans="2:3" x14ac:dyDescent="0.25">
      <c r="B46" s="36"/>
      <c r="C46" s="36"/>
    </row>
    <row r="47" spans="2:3" x14ac:dyDescent="0.25">
      <c r="B47" s="36"/>
      <c r="C47" s="36"/>
    </row>
    <row r="48" spans="2:3" x14ac:dyDescent="0.25">
      <c r="B48" s="36"/>
      <c r="C48" s="36"/>
    </row>
    <row r="49" spans="2:3" x14ac:dyDescent="0.25">
      <c r="B49" s="36"/>
      <c r="C49" s="36"/>
    </row>
    <row r="50" spans="2:3" x14ac:dyDescent="0.25">
      <c r="B50" s="36"/>
      <c r="C50" s="36"/>
    </row>
    <row r="51" spans="2:3" x14ac:dyDescent="0.25">
      <c r="B51" s="36"/>
      <c r="C51" s="36"/>
    </row>
    <row r="52" spans="2:3" x14ac:dyDescent="0.25">
      <c r="B52" s="36"/>
      <c r="C52" s="36"/>
    </row>
    <row r="53" spans="2:3" x14ac:dyDescent="0.25">
      <c r="B53" s="36"/>
      <c r="C53" s="36"/>
    </row>
    <row r="54" spans="2:3" x14ac:dyDescent="0.25">
      <c r="B54" s="36"/>
      <c r="C54" s="36"/>
    </row>
    <row r="55" spans="2:3" x14ac:dyDescent="0.25">
      <c r="B55" s="36"/>
      <c r="C55" s="36"/>
    </row>
    <row r="56" spans="2:3" x14ac:dyDescent="0.25">
      <c r="B56" s="36"/>
      <c r="C56" s="36"/>
    </row>
    <row r="57" spans="2:3" x14ac:dyDescent="0.25">
      <c r="B57" s="36"/>
      <c r="C57" s="36"/>
    </row>
    <row r="58" spans="2:3" x14ac:dyDescent="0.25">
      <c r="B58" s="36"/>
      <c r="C58" s="36"/>
    </row>
    <row r="59" spans="2:3" x14ac:dyDescent="0.25">
      <c r="B59" s="36"/>
      <c r="C59" s="36"/>
    </row>
    <row r="60" spans="2:3" x14ac:dyDescent="0.25">
      <c r="B60" s="36"/>
      <c r="C60" s="36"/>
    </row>
    <row r="61" spans="2:3" x14ac:dyDescent="0.25">
      <c r="B61" s="36"/>
      <c r="C61" s="36"/>
    </row>
    <row r="62" spans="2:3" x14ac:dyDescent="0.25">
      <c r="B62" s="36"/>
      <c r="C62" s="36"/>
    </row>
    <row r="63" spans="2:3" x14ac:dyDescent="0.25">
      <c r="B63" s="36"/>
      <c r="C63" s="36"/>
    </row>
    <row r="64" spans="2:3" x14ac:dyDescent="0.25">
      <c r="B64" s="36"/>
      <c r="C64" s="36"/>
    </row>
    <row r="65" spans="2:3" x14ac:dyDescent="0.25">
      <c r="B65" s="36"/>
      <c r="C65" s="36"/>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zoomScale="73" zoomScaleNormal="73" workbookViewId="0">
      <pane xSplit="1" ySplit="4" topLeftCell="Q5" activePane="bottomRight" state="frozen"/>
      <selection activeCell="B8" sqref="B8:M8"/>
      <selection pane="topRight" activeCell="B8" sqref="B8:M8"/>
      <selection pane="bottomLeft" activeCell="B8" sqref="B8:M8"/>
      <selection pane="bottomRight"/>
    </sheetView>
  </sheetViews>
  <sheetFormatPr baseColWidth="10" defaultColWidth="11.42578125" defaultRowHeight="15" x14ac:dyDescent="0.25"/>
  <cols>
    <col min="1" max="1" width="63.140625" style="19" customWidth="1"/>
    <col min="2" max="16" width="11.42578125" style="19"/>
    <col min="17" max="17" width="44.5703125" style="19" customWidth="1"/>
    <col min="18" max="16384" width="11.42578125" style="19"/>
  </cols>
  <sheetData>
    <row r="1" spans="1:13" x14ac:dyDescent="0.25">
      <c r="A1" s="18" t="s">
        <v>138</v>
      </c>
    </row>
    <row r="2" spans="1:13" x14ac:dyDescent="0.25">
      <c r="A2" s="20" t="s">
        <v>26</v>
      </c>
    </row>
    <row r="3" spans="1:13" x14ac:dyDescent="0.25">
      <c r="A3" s="20"/>
    </row>
    <row r="4" spans="1:13" x14ac:dyDescent="0.25">
      <c r="A4" s="28"/>
      <c r="B4" s="21">
        <v>43891</v>
      </c>
      <c r="C4" s="21">
        <v>43922</v>
      </c>
      <c r="D4" s="21">
        <v>43952</v>
      </c>
      <c r="E4" s="21">
        <v>43983</v>
      </c>
      <c r="F4" s="21">
        <v>44013</v>
      </c>
      <c r="G4" s="21">
        <v>44044</v>
      </c>
      <c r="H4" s="21">
        <v>44075</v>
      </c>
      <c r="I4" s="21">
        <v>44105</v>
      </c>
      <c r="J4" s="21">
        <v>44136</v>
      </c>
      <c r="K4" s="21">
        <v>44166</v>
      </c>
      <c r="L4" s="21">
        <v>44197</v>
      </c>
    </row>
    <row r="5" spans="1:13" x14ac:dyDescent="0.25">
      <c r="A5" s="16" t="s">
        <v>9</v>
      </c>
      <c r="B5" s="17">
        <v>0.7273023618327823</v>
      </c>
      <c r="C5" s="17">
        <v>0.95897540983606566</v>
      </c>
      <c r="D5" s="17">
        <v>0.89130305631868134</v>
      </c>
      <c r="E5" s="17">
        <v>0.4922624207188161</v>
      </c>
      <c r="F5" s="17">
        <v>0.1663</v>
      </c>
      <c r="G5" s="17">
        <v>0.45900000000000002</v>
      </c>
      <c r="H5" s="17">
        <v>0.51400000000000001</v>
      </c>
      <c r="I5" s="17">
        <v>8.0200000000000007E-2</v>
      </c>
      <c r="J5" s="17">
        <v>0.30825000000000002</v>
      </c>
      <c r="K5" s="17">
        <v>0.25024999999999997</v>
      </c>
      <c r="L5" s="17">
        <v>0.26800000000000002</v>
      </c>
      <c r="M5" s="185"/>
    </row>
    <row r="6" spans="1:13" x14ac:dyDescent="0.25">
      <c r="A6" s="16" t="s">
        <v>10</v>
      </c>
      <c r="B6" s="17">
        <v>50.88007519594963</v>
      </c>
      <c r="C6" s="17">
        <v>74.063529608360611</v>
      </c>
      <c r="D6" s="17">
        <v>54.883004113261791</v>
      </c>
      <c r="E6" s="17">
        <v>17.810100623010332</v>
      </c>
      <c r="F6" s="17">
        <v>6.3313479694386894</v>
      </c>
      <c r="G6" s="17">
        <v>4.0517975313975469</v>
      </c>
      <c r="H6" s="17">
        <v>3.0289864651272742</v>
      </c>
      <c r="I6" s="17">
        <v>2.4609038568596389</v>
      </c>
      <c r="J6" s="17">
        <v>6.5626304009390521</v>
      </c>
      <c r="K6" s="17">
        <v>4.2614353987977838</v>
      </c>
      <c r="L6" s="17">
        <v>5.5917878791572884</v>
      </c>
      <c r="M6" s="185"/>
    </row>
    <row r="7" spans="1:13" x14ac:dyDescent="0.25">
      <c r="A7" s="16" t="s">
        <v>12</v>
      </c>
      <c r="B7" s="17">
        <v>28.825497288829609</v>
      </c>
      <c r="C7" s="17">
        <v>38.305806709362898</v>
      </c>
      <c r="D7" s="17">
        <v>26.906924412801942</v>
      </c>
      <c r="E7" s="17">
        <v>24.57953504941149</v>
      </c>
      <c r="F7" s="17">
        <v>12.75505579029851</v>
      </c>
      <c r="G7" s="17">
        <v>10.264046376264419</v>
      </c>
      <c r="H7" s="17">
        <v>8.9790782638579678</v>
      </c>
      <c r="I7" s="17">
        <v>5.5828617906827809</v>
      </c>
      <c r="J7" s="17">
        <v>9.9385853487022633</v>
      </c>
      <c r="K7" s="17">
        <v>9.7825816797051299</v>
      </c>
      <c r="L7" s="17">
        <v>7.9083155653365864</v>
      </c>
      <c r="M7" s="185"/>
    </row>
    <row r="8" spans="1:13" x14ac:dyDescent="0.25">
      <c r="A8" s="16" t="s">
        <v>13</v>
      </c>
      <c r="B8" s="17">
        <v>73.127635053893812</v>
      </c>
      <c r="C8" s="17">
        <v>114.3521122541413</v>
      </c>
      <c r="D8" s="17">
        <v>107.3364706628472</v>
      </c>
      <c r="E8" s="17">
        <v>47.255671801922794</v>
      </c>
      <c r="F8" s="17">
        <v>18.789729243652999</v>
      </c>
      <c r="G8" s="17">
        <v>12.872286587719231</v>
      </c>
      <c r="H8" s="17">
        <v>9.7345754655413863</v>
      </c>
      <c r="I8" s="17">
        <v>10.07663275789859</v>
      </c>
      <c r="J8" s="17">
        <v>24.36740241696624</v>
      </c>
      <c r="K8" s="17">
        <v>20.68974052152149</v>
      </c>
      <c r="L8" s="17">
        <v>16.30817266799054</v>
      </c>
      <c r="M8" s="185"/>
    </row>
    <row r="9" spans="1:13" x14ac:dyDescent="0.25">
      <c r="A9" s="16" t="s">
        <v>11</v>
      </c>
      <c r="B9" s="17">
        <v>78.939140927403344</v>
      </c>
      <c r="C9" s="17">
        <v>103.47682601338509</v>
      </c>
      <c r="D9" s="17">
        <v>98.991433881907028</v>
      </c>
      <c r="E9" s="17">
        <v>19.078913105580142</v>
      </c>
      <c r="F9" s="17">
        <v>7.7289328653761142</v>
      </c>
      <c r="G9" s="17">
        <v>5.0973323960647505</v>
      </c>
      <c r="H9" s="17">
        <v>4.3557066240753128</v>
      </c>
      <c r="I9" s="17">
        <v>9.445975907811464</v>
      </c>
      <c r="J9" s="17">
        <v>51.098445786334061</v>
      </c>
      <c r="K9" s="17">
        <v>14.496026608251951</v>
      </c>
      <c r="L9" s="17">
        <v>18.968260578011051</v>
      </c>
      <c r="M9" s="185"/>
    </row>
    <row r="10" spans="1:13" x14ac:dyDescent="0.25">
      <c r="A10" s="16" t="s">
        <v>18</v>
      </c>
      <c r="B10" s="17">
        <v>907.3994853734863</v>
      </c>
      <c r="C10" s="17">
        <v>1047.60951189154</v>
      </c>
      <c r="D10" s="17">
        <v>570.91346837211529</v>
      </c>
      <c r="E10" s="17">
        <v>135.75917964341801</v>
      </c>
      <c r="F10" s="17">
        <v>43.82155224096708</v>
      </c>
      <c r="G10" s="17">
        <v>23.440203184392939</v>
      </c>
      <c r="H10" s="17">
        <v>24.685255756624052</v>
      </c>
      <c r="I10" s="17">
        <v>38.006021683218542</v>
      </c>
      <c r="J10" s="17">
        <v>39.416811802023112</v>
      </c>
      <c r="K10" s="17">
        <v>54.580324684439425</v>
      </c>
      <c r="L10" s="17">
        <v>22.09066741118081</v>
      </c>
      <c r="M10" s="185"/>
    </row>
    <row r="11" spans="1:13" x14ac:dyDescent="0.25">
      <c r="A11" s="16" t="s">
        <v>14</v>
      </c>
      <c r="B11" s="17">
        <v>131.8644611658967</v>
      </c>
      <c r="C11" s="17">
        <v>176.02172350386837</v>
      </c>
      <c r="D11" s="17">
        <v>139.3120549478285</v>
      </c>
      <c r="E11" s="17">
        <v>90.830113813854936</v>
      </c>
      <c r="F11" s="17">
        <v>60.272171260001159</v>
      </c>
      <c r="G11" s="17">
        <v>30.59057988614277</v>
      </c>
      <c r="H11" s="17">
        <v>47.573557178165281</v>
      </c>
      <c r="I11" s="17">
        <v>39.770016672710632</v>
      </c>
      <c r="J11" s="17">
        <v>39.615807186108832</v>
      </c>
      <c r="K11" s="17">
        <v>35.602910736137865</v>
      </c>
      <c r="L11" s="17">
        <v>27.553373039327678</v>
      </c>
      <c r="M11" s="185"/>
    </row>
    <row r="12" spans="1:13" x14ac:dyDescent="0.25">
      <c r="A12" s="16" t="s">
        <v>15</v>
      </c>
      <c r="B12" s="17">
        <v>104.02095050940241</v>
      </c>
      <c r="C12" s="17">
        <v>153.18799999999999</v>
      </c>
      <c r="D12" s="17">
        <v>154.6025667462157</v>
      </c>
      <c r="E12" s="17">
        <v>72.320752619533934</v>
      </c>
      <c r="F12" s="17">
        <v>32.135165653415768</v>
      </c>
      <c r="G12" s="17">
        <v>18.45940061661895</v>
      </c>
      <c r="H12" s="17">
        <v>16.960569462016931</v>
      </c>
      <c r="I12" s="17">
        <v>17.288050385240869</v>
      </c>
      <c r="J12" s="17">
        <v>52.870395860009481</v>
      </c>
      <c r="K12" s="17">
        <v>41.697285509408822</v>
      </c>
      <c r="L12" s="17">
        <v>38.407596860203157</v>
      </c>
      <c r="M12" s="185"/>
    </row>
    <row r="13" spans="1:13" x14ac:dyDescent="0.25">
      <c r="A13" s="16" t="s">
        <v>16</v>
      </c>
      <c r="B13" s="17">
        <v>138.86982550753839</v>
      </c>
      <c r="C13" s="17">
        <v>220.84283314225331</v>
      </c>
      <c r="D13" s="17">
        <v>209.0824728268625</v>
      </c>
      <c r="E13" s="17">
        <v>140.5564404882399</v>
      </c>
      <c r="F13" s="17">
        <v>76.598011874272217</v>
      </c>
      <c r="G13" s="17">
        <v>55.401847948096261</v>
      </c>
      <c r="H13" s="17">
        <v>49.909772989688335</v>
      </c>
      <c r="I13" s="17">
        <v>40.053009638539123</v>
      </c>
      <c r="J13" s="17">
        <v>58.751775077203064</v>
      </c>
      <c r="K13" s="17">
        <v>52.713827906420192</v>
      </c>
      <c r="L13" s="17">
        <v>39.006759407605436</v>
      </c>
      <c r="M13" s="185"/>
    </row>
    <row r="14" spans="1:13" x14ac:dyDescent="0.25">
      <c r="A14" s="16" t="s">
        <v>19</v>
      </c>
      <c r="B14" s="17">
        <v>483.21888461005045</v>
      </c>
      <c r="C14" s="17">
        <v>582.26774238473286</v>
      </c>
      <c r="D14" s="17">
        <v>532.73137754504648</v>
      </c>
      <c r="E14" s="17">
        <v>220.78584003620873</v>
      </c>
      <c r="F14" s="17">
        <v>85.974468717817615</v>
      </c>
      <c r="G14" s="17">
        <v>46.870628520297224</v>
      </c>
      <c r="H14" s="17">
        <v>27.84331450010151</v>
      </c>
      <c r="I14" s="17">
        <v>32.128873744952372</v>
      </c>
      <c r="J14" s="17">
        <v>89.84248308861639</v>
      </c>
      <c r="K14" s="17">
        <v>60.788697589461322</v>
      </c>
      <c r="L14" s="17">
        <v>43.304837656820077</v>
      </c>
      <c r="M14" s="185"/>
    </row>
    <row r="15" spans="1:13" x14ac:dyDescent="0.25">
      <c r="A15" s="16" t="s">
        <v>17</v>
      </c>
      <c r="B15" s="17">
        <v>156.76988382223959</v>
      </c>
      <c r="C15" s="17">
        <v>216.404</v>
      </c>
      <c r="D15" s="17">
        <v>205.51618772215841</v>
      </c>
      <c r="E15" s="17">
        <v>151.6344456599403</v>
      </c>
      <c r="F15" s="17">
        <v>109.0856707541891</v>
      </c>
      <c r="G15" s="17">
        <v>73.192299271604924</v>
      </c>
      <c r="H15" s="17">
        <v>75.377257247311121</v>
      </c>
      <c r="I15" s="17">
        <v>70.858332510006576</v>
      </c>
      <c r="J15" s="17">
        <v>86.489700030949038</v>
      </c>
      <c r="K15" s="17">
        <v>112.17431338807489</v>
      </c>
      <c r="L15" s="17">
        <v>50.378400111316353</v>
      </c>
      <c r="M15" s="185"/>
    </row>
    <row r="16" spans="1:13" x14ac:dyDescent="0.25">
      <c r="A16" s="16" t="s">
        <v>22</v>
      </c>
      <c r="B16" s="17">
        <v>547.66969533072609</v>
      </c>
      <c r="C16" s="17">
        <v>679.66782633221567</v>
      </c>
      <c r="D16" s="17">
        <v>525.12632438261403</v>
      </c>
      <c r="E16" s="17">
        <v>303.90660462378668</v>
      </c>
      <c r="F16" s="17">
        <v>191.44911288063301</v>
      </c>
      <c r="G16" s="17">
        <v>101.2306281810866</v>
      </c>
      <c r="H16" s="17">
        <v>141.9020428779543</v>
      </c>
      <c r="I16" s="17">
        <v>127.3110913697007</v>
      </c>
      <c r="J16" s="17">
        <v>155.0608065684778</v>
      </c>
      <c r="K16" s="17">
        <v>142.39495429648389</v>
      </c>
      <c r="L16" s="17">
        <v>141.23423493900179</v>
      </c>
      <c r="M16" s="185"/>
    </row>
    <row r="17" spans="1:13" x14ac:dyDescent="0.25">
      <c r="A17" s="16" t="s">
        <v>21</v>
      </c>
      <c r="B17" s="17">
        <v>442.28366541918581</v>
      </c>
      <c r="C17" s="17">
        <v>612.94033440935016</v>
      </c>
      <c r="D17" s="17">
        <v>546.9116169994237</v>
      </c>
      <c r="E17" s="17">
        <v>293.16119546802861</v>
      </c>
      <c r="F17" s="17">
        <v>178.07692818871539</v>
      </c>
      <c r="G17" s="17">
        <v>138.31358135777239</v>
      </c>
      <c r="H17" s="17">
        <v>145.61727336608018</v>
      </c>
      <c r="I17" s="17">
        <v>186.4803597718537</v>
      </c>
      <c r="J17" s="17">
        <v>213.5102210481017</v>
      </c>
      <c r="K17" s="17">
        <v>212.75600526029541</v>
      </c>
      <c r="L17" s="17">
        <v>231.87170734834228</v>
      </c>
      <c r="M17" s="185"/>
    </row>
    <row r="18" spans="1:13" x14ac:dyDescent="0.25">
      <c r="A18" s="16" t="s">
        <v>25</v>
      </c>
      <c r="B18" s="17">
        <v>1135.560810806732</v>
      </c>
      <c r="C18" s="17">
        <v>1356.2259958283439</v>
      </c>
      <c r="D18" s="17">
        <v>1137.503896506729</v>
      </c>
      <c r="E18" s="17">
        <v>590.16642072849345</v>
      </c>
      <c r="F18" s="17">
        <v>355.9525460761339</v>
      </c>
      <c r="G18" s="17">
        <v>256.70185042955239</v>
      </c>
      <c r="H18" s="17">
        <v>237.18070081520779</v>
      </c>
      <c r="I18" s="17">
        <v>234.5850497645541</v>
      </c>
      <c r="J18" s="17">
        <v>394.66867733517569</v>
      </c>
      <c r="K18" s="17">
        <v>334.46551246821718</v>
      </c>
      <c r="L18" s="17">
        <v>243.2358411284489</v>
      </c>
      <c r="M18" s="185"/>
    </row>
    <row r="19" spans="1:13" x14ac:dyDescent="0.25">
      <c r="A19" s="16" t="s">
        <v>20</v>
      </c>
      <c r="B19" s="17">
        <v>452.7515269025053</v>
      </c>
      <c r="C19" s="17">
        <v>546.49846499576745</v>
      </c>
      <c r="D19" s="17">
        <v>515.47977566056431</v>
      </c>
      <c r="E19" s="17">
        <v>288.5044678761966</v>
      </c>
      <c r="F19" s="17">
        <v>133.41251187424962</v>
      </c>
      <c r="G19" s="17">
        <v>76.656373125028452</v>
      </c>
      <c r="H19" s="17">
        <v>81.364644482289123</v>
      </c>
      <c r="I19" s="17">
        <v>199.1724388775221</v>
      </c>
      <c r="J19" s="17">
        <v>384.81857747082762</v>
      </c>
      <c r="K19" s="17">
        <v>289.35514339079492</v>
      </c>
      <c r="L19" s="17">
        <v>248.72426139076762</v>
      </c>
      <c r="M19" s="185"/>
    </row>
    <row r="20" spans="1:13" x14ac:dyDescent="0.25">
      <c r="A20" s="16" t="s">
        <v>23</v>
      </c>
      <c r="B20" s="17">
        <v>1284.4720173843</v>
      </c>
      <c r="C20" s="17">
        <v>1534.493833793066</v>
      </c>
      <c r="D20" s="17">
        <v>1276.8356916233229</v>
      </c>
      <c r="E20" s="17">
        <v>594.32862842865916</v>
      </c>
      <c r="F20" s="17">
        <v>273.8459486446913</v>
      </c>
      <c r="G20" s="17">
        <v>118.56234966507139</v>
      </c>
      <c r="H20" s="17">
        <v>113.55987818087999</v>
      </c>
      <c r="I20" s="17">
        <v>303.15062990180786</v>
      </c>
      <c r="J20" s="17">
        <v>752.29223763345612</v>
      </c>
      <c r="K20" s="17">
        <v>430.32857923712169</v>
      </c>
      <c r="L20" s="17">
        <v>263.02924175398164</v>
      </c>
      <c r="M20" s="185"/>
    </row>
    <row r="21" spans="1:13" x14ac:dyDescent="0.25">
      <c r="A21" s="16" t="s">
        <v>24</v>
      </c>
      <c r="B21" s="17">
        <v>852.16399999999999</v>
      </c>
      <c r="C21" s="17">
        <v>920.74110309413265</v>
      </c>
      <c r="D21" s="17">
        <v>856.7691941238071</v>
      </c>
      <c r="E21" s="17">
        <v>579.60208052872315</v>
      </c>
      <c r="F21" s="17">
        <v>362.91928324825466</v>
      </c>
      <c r="G21" s="17">
        <v>269.98736742429372</v>
      </c>
      <c r="H21" s="17">
        <v>289.92640711648903</v>
      </c>
      <c r="I21" s="17">
        <v>527.03979482801356</v>
      </c>
      <c r="J21" s="17">
        <v>755.30336592514357</v>
      </c>
      <c r="K21" s="17">
        <v>729.25272847241899</v>
      </c>
      <c r="L21" s="17">
        <v>672.35487213199531</v>
      </c>
      <c r="M21" s="185"/>
    </row>
    <row r="22" spans="1:13" x14ac:dyDescent="0.25">
      <c r="B22" s="120"/>
      <c r="C22" s="120"/>
      <c r="D22" s="120"/>
      <c r="E22" s="120"/>
      <c r="F22" s="120"/>
      <c r="G22" s="120"/>
    </row>
    <row r="23" spans="1:13" x14ac:dyDescent="0.25">
      <c r="A23" s="162" t="s">
        <v>8</v>
      </c>
      <c r="B23" s="24"/>
      <c r="C23" s="24"/>
      <c r="D23" s="24"/>
      <c r="E23" s="24"/>
      <c r="F23" s="24"/>
      <c r="G23" s="24"/>
    </row>
    <row r="24" spans="1:13" x14ac:dyDescent="0.25">
      <c r="A24" s="162" t="s">
        <v>34</v>
      </c>
      <c r="B24" s="121"/>
      <c r="C24" s="121"/>
      <c r="D24" s="121"/>
      <c r="E24" s="121"/>
      <c r="F24" s="121"/>
      <c r="G24" s="121"/>
    </row>
    <row r="25" spans="1:13" x14ac:dyDescent="0.25">
      <c r="B25" s="38"/>
      <c r="C25" s="38"/>
      <c r="D25" s="38"/>
      <c r="E25" s="38"/>
    </row>
  </sheetData>
  <sortState ref="A5:L21">
    <sortCondition ref="L5:L21"/>
  </sortState>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zoomScale="80" zoomScaleNormal="80" workbookViewId="0">
      <pane xSplit="2" ySplit="3" topLeftCell="E4" activePane="bottomRight" state="frozen"/>
      <selection activeCell="B8" sqref="B8:M8"/>
      <selection pane="topRight" activeCell="B8" sqref="B8:M8"/>
      <selection pane="bottomLeft" activeCell="B8" sqref="B8:M8"/>
      <selection pane="bottomRight"/>
    </sheetView>
  </sheetViews>
  <sheetFormatPr baseColWidth="10" defaultColWidth="11.42578125" defaultRowHeight="15" x14ac:dyDescent="0.25"/>
  <cols>
    <col min="1" max="1" width="5.42578125" style="107" customWidth="1"/>
    <col min="2" max="2" width="77.140625" style="107" bestFit="1" customWidth="1"/>
    <col min="3" max="3" width="21.5703125" style="108" customWidth="1"/>
    <col min="4" max="4" width="26.7109375" style="108" bestFit="1" customWidth="1"/>
    <col min="5" max="16384" width="11.42578125" style="107"/>
  </cols>
  <sheetData>
    <row r="1" spans="1:6" s="97" customFormat="1" x14ac:dyDescent="0.25">
      <c r="A1" s="45" t="s">
        <v>406</v>
      </c>
      <c r="B1" s="96"/>
    </row>
    <row r="2" spans="1:6" s="97" customFormat="1" x14ac:dyDescent="0.25">
      <c r="A2" s="98"/>
    </row>
    <row r="3" spans="1:6" s="101" customFormat="1" ht="45" x14ac:dyDescent="0.25">
      <c r="A3" s="99" t="s">
        <v>65</v>
      </c>
      <c r="B3" s="99" t="s">
        <v>109</v>
      </c>
      <c r="C3" s="100" t="s">
        <v>113</v>
      </c>
      <c r="D3" s="100" t="s">
        <v>258</v>
      </c>
      <c r="E3" s="99" t="s">
        <v>83</v>
      </c>
    </row>
    <row r="4" spans="1:6" x14ac:dyDescent="0.25">
      <c r="A4" s="102" t="s">
        <v>73</v>
      </c>
      <c r="B4" s="103" t="s">
        <v>18</v>
      </c>
      <c r="C4" s="104">
        <v>22090.66741118081</v>
      </c>
      <c r="D4" s="104">
        <v>1488882</v>
      </c>
      <c r="E4" s="105">
        <f t="shared" ref="E4:E20" si="0">C4/D4</f>
        <v>1.4837084074614919E-2</v>
      </c>
      <c r="F4" s="106"/>
    </row>
    <row r="5" spans="1:6" x14ac:dyDescent="0.25">
      <c r="A5" s="102" t="s">
        <v>72</v>
      </c>
      <c r="B5" s="103" t="s">
        <v>10</v>
      </c>
      <c r="C5" s="104">
        <v>5591.7878791572884</v>
      </c>
      <c r="D5" s="104">
        <v>337502</v>
      </c>
      <c r="E5" s="105">
        <f t="shared" si="0"/>
        <v>1.6568162200986329E-2</v>
      </c>
      <c r="F5" s="106"/>
    </row>
    <row r="6" spans="1:6" x14ac:dyDescent="0.25">
      <c r="A6" s="102" t="s">
        <v>81</v>
      </c>
      <c r="B6" s="103" t="s">
        <v>19</v>
      </c>
      <c r="C6" s="104">
        <v>43304.837656820077</v>
      </c>
      <c r="D6" s="104">
        <v>2386081</v>
      </c>
      <c r="E6" s="105">
        <f t="shared" si="0"/>
        <v>1.814893863905713E-2</v>
      </c>
      <c r="F6" s="106"/>
    </row>
    <row r="7" spans="1:6" x14ac:dyDescent="0.25">
      <c r="A7" s="102" t="s">
        <v>78</v>
      </c>
      <c r="B7" s="103" t="s">
        <v>13</v>
      </c>
      <c r="C7" s="104">
        <v>16308.172667990541</v>
      </c>
      <c r="D7" s="104">
        <v>755014</v>
      </c>
      <c r="E7" s="105">
        <f t="shared" si="0"/>
        <v>2.1599828172710098E-2</v>
      </c>
      <c r="F7" s="106"/>
    </row>
    <row r="8" spans="1:6" x14ac:dyDescent="0.25">
      <c r="A8" s="102" t="s">
        <v>68</v>
      </c>
      <c r="B8" s="103" t="s">
        <v>9</v>
      </c>
      <c r="C8" s="104">
        <v>268</v>
      </c>
      <c r="D8" s="104">
        <v>9173</v>
      </c>
      <c r="E8" s="105">
        <f t="shared" si="0"/>
        <v>2.9216177913441624E-2</v>
      </c>
      <c r="F8" s="106"/>
    </row>
    <row r="9" spans="1:6" x14ac:dyDescent="0.25">
      <c r="A9" s="102" t="s">
        <v>77</v>
      </c>
      <c r="B9" s="103" t="s">
        <v>16</v>
      </c>
      <c r="C9" s="104">
        <v>39006.759407605437</v>
      </c>
      <c r="D9" s="104">
        <v>811964</v>
      </c>
      <c r="E9" s="105">
        <f t="shared" si="0"/>
        <v>4.8040010896548906E-2</v>
      </c>
      <c r="F9" s="106"/>
    </row>
    <row r="10" spans="1:6" x14ac:dyDescent="0.25">
      <c r="A10" s="102" t="s">
        <v>67</v>
      </c>
      <c r="B10" s="103" t="s">
        <v>15</v>
      </c>
      <c r="C10" s="104">
        <v>38407.596860203157</v>
      </c>
      <c r="D10" s="104">
        <v>786050</v>
      </c>
      <c r="E10" s="105">
        <f t="shared" si="0"/>
        <v>4.8861518809494506E-2</v>
      </c>
      <c r="F10" s="106"/>
    </row>
    <row r="11" spans="1:6" x14ac:dyDescent="0.25">
      <c r="A11" s="102" t="s">
        <v>66</v>
      </c>
      <c r="B11" s="103" t="s">
        <v>12</v>
      </c>
      <c r="C11" s="104">
        <v>7908.3155653365866</v>
      </c>
      <c r="D11" s="104">
        <v>147528</v>
      </c>
      <c r="E11" s="105">
        <f t="shared" si="0"/>
        <v>5.3605522784397446E-2</v>
      </c>
      <c r="F11" s="106"/>
    </row>
    <row r="12" spans="1:6" x14ac:dyDescent="0.25">
      <c r="A12" s="102" t="s">
        <v>69</v>
      </c>
      <c r="B12" s="103" t="s">
        <v>14</v>
      </c>
      <c r="C12" s="104">
        <v>27553.373039327678</v>
      </c>
      <c r="D12" s="104">
        <v>396591</v>
      </c>
      <c r="E12" s="105">
        <f t="shared" si="0"/>
        <v>6.9475537869814696E-2</v>
      </c>
      <c r="F12" s="106"/>
    </row>
    <row r="13" spans="1:6" x14ac:dyDescent="0.25">
      <c r="A13" s="102" t="s">
        <v>80</v>
      </c>
      <c r="B13" s="103" t="s">
        <v>25</v>
      </c>
      <c r="C13" s="104">
        <v>243235.8411284489</v>
      </c>
      <c r="D13" s="104">
        <v>3493953</v>
      </c>
      <c r="E13" s="105">
        <f t="shared" si="0"/>
        <v>6.9616231565922296E-2</v>
      </c>
      <c r="F13" s="106"/>
    </row>
    <row r="14" spans="1:6" x14ac:dyDescent="0.25">
      <c r="A14" s="102" t="s">
        <v>79</v>
      </c>
      <c r="B14" s="103" t="s">
        <v>11</v>
      </c>
      <c r="C14" s="104">
        <v>18968.26057801105</v>
      </c>
      <c r="D14" s="104">
        <v>251332</v>
      </c>
      <c r="E14" s="105">
        <f t="shared" si="0"/>
        <v>7.5470933180060831E-2</v>
      </c>
      <c r="F14" s="106"/>
    </row>
    <row r="15" spans="1:6" x14ac:dyDescent="0.25">
      <c r="A15" s="102" t="s">
        <v>74</v>
      </c>
      <c r="B15" s="103" t="s">
        <v>23</v>
      </c>
      <c r="C15" s="186">
        <v>263029.24175398162</v>
      </c>
      <c r="D15" s="104">
        <v>3074341</v>
      </c>
      <c r="E15" s="105">
        <f t="shared" si="0"/>
        <v>8.5556300278330097E-2</v>
      </c>
      <c r="F15" s="106"/>
    </row>
    <row r="16" spans="1:6" x14ac:dyDescent="0.25">
      <c r="A16" s="102" t="s">
        <v>71</v>
      </c>
      <c r="B16" s="103" t="s">
        <v>22</v>
      </c>
      <c r="C16" s="104">
        <v>141234.23493900179</v>
      </c>
      <c r="D16" s="104">
        <v>1094199</v>
      </c>
      <c r="E16" s="105">
        <f t="shared" si="0"/>
        <v>0.12907545605415632</v>
      </c>
      <c r="F16" s="106"/>
    </row>
    <row r="17" spans="1:6" x14ac:dyDescent="0.25">
      <c r="A17" s="102" t="s">
        <v>70</v>
      </c>
      <c r="B17" s="103" t="s">
        <v>17</v>
      </c>
      <c r="C17" s="104">
        <v>50378.400111316354</v>
      </c>
      <c r="D17" s="104">
        <v>349421</v>
      </c>
      <c r="E17" s="105">
        <f t="shared" si="0"/>
        <v>0.1441767956457006</v>
      </c>
      <c r="F17" s="106"/>
    </row>
    <row r="18" spans="1:6" x14ac:dyDescent="0.25">
      <c r="A18" s="102" t="s">
        <v>75</v>
      </c>
      <c r="B18" s="103" t="s">
        <v>21</v>
      </c>
      <c r="C18" s="104">
        <v>231871.70734834229</v>
      </c>
      <c r="D18" s="104">
        <v>1397941</v>
      </c>
      <c r="E18" s="105">
        <f t="shared" si="0"/>
        <v>0.16586659047008584</v>
      </c>
      <c r="F18" s="106"/>
    </row>
    <row r="19" spans="1:6" x14ac:dyDescent="0.25">
      <c r="A19" s="102" t="s">
        <v>82</v>
      </c>
      <c r="B19" s="103" t="s">
        <v>20</v>
      </c>
      <c r="C19" s="104">
        <v>248724.26139076761</v>
      </c>
      <c r="D19" s="104">
        <v>765907</v>
      </c>
      <c r="E19" s="105">
        <f t="shared" si="0"/>
        <v>0.32474472930886861</v>
      </c>
      <c r="F19" s="106"/>
    </row>
    <row r="20" spans="1:6" x14ac:dyDescent="0.25">
      <c r="A20" s="102" t="s">
        <v>76</v>
      </c>
      <c r="B20" s="103" t="s">
        <v>24</v>
      </c>
      <c r="C20" s="104">
        <v>672354.87213199527</v>
      </c>
      <c r="D20" s="104">
        <v>1139171</v>
      </c>
      <c r="E20" s="105">
        <f t="shared" si="0"/>
        <v>0.59021417516070485</v>
      </c>
      <c r="F20" s="106"/>
    </row>
    <row r="21" spans="1:6" x14ac:dyDescent="0.25">
      <c r="E21" s="109"/>
    </row>
    <row r="22" spans="1:6" s="95" customFormat="1" x14ac:dyDescent="0.25">
      <c r="A22" s="164" t="s">
        <v>8</v>
      </c>
      <c r="C22" s="110"/>
      <c r="D22" s="184"/>
      <c r="E22" s="111"/>
    </row>
    <row r="23" spans="1:6" s="112" customFormat="1" ht="12" x14ac:dyDescent="0.25">
      <c r="A23" s="163" t="s">
        <v>259</v>
      </c>
      <c r="C23" s="113"/>
      <c r="D23" s="114"/>
    </row>
  </sheetData>
  <sortState ref="A4:E20">
    <sortCondition ref="E4:E20"/>
  </sortState>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topLeftCell="A25" workbookViewId="0"/>
  </sheetViews>
  <sheetFormatPr baseColWidth="10" defaultColWidth="11.42578125" defaultRowHeight="15" x14ac:dyDescent="0.25"/>
  <cols>
    <col min="1" max="1" width="39" style="19" customWidth="1"/>
    <col min="2" max="16384" width="11.42578125" style="19"/>
  </cols>
  <sheetData>
    <row r="1" spans="1:13" x14ac:dyDescent="0.25">
      <c r="A1" s="18" t="s">
        <v>139</v>
      </c>
    </row>
    <row r="2" spans="1:13" x14ac:dyDescent="0.25">
      <c r="A2" s="20"/>
    </row>
    <row r="3" spans="1:13" x14ac:dyDescent="0.25">
      <c r="A3" s="20" t="s">
        <v>26</v>
      </c>
    </row>
    <row r="4" spans="1:13" x14ac:dyDescent="0.25">
      <c r="A4" s="23"/>
      <c r="B4" s="21">
        <v>43891</v>
      </c>
      <c r="C4" s="21">
        <v>43922</v>
      </c>
      <c r="D4" s="21">
        <v>43952</v>
      </c>
      <c r="E4" s="21">
        <v>43983</v>
      </c>
      <c r="F4" s="21">
        <v>44013</v>
      </c>
      <c r="G4" s="21">
        <v>44044</v>
      </c>
      <c r="H4" s="21">
        <v>44075</v>
      </c>
      <c r="I4" s="21">
        <v>44105</v>
      </c>
      <c r="J4" s="21">
        <v>44136</v>
      </c>
      <c r="K4" s="21">
        <v>44166</v>
      </c>
      <c r="L4" s="21">
        <v>44197</v>
      </c>
    </row>
    <row r="5" spans="1:13" x14ac:dyDescent="0.25">
      <c r="A5" s="16" t="s">
        <v>31</v>
      </c>
      <c r="B5" s="17">
        <v>1150.4774767829581</v>
      </c>
      <c r="C5" s="17">
        <v>1486.9598488055299</v>
      </c>
      <c r="D5" s="17">
        <v>1310.2743100246728</v>
      </c>
      <c r="E5" s="17">
        <v>748.76239291062416</v>
      </c>
      <c r="F5" s="17">
        <v>462.45518029971771</v>
      </c>
      <c r="G5" s="17">
        <v>315.63612255420765</v>
      </c>
      <c r="H5" s="17">
        <v>328.84371569192837</v>
      </c>
      <c r="I5" s="17">
        <v>410.26462307911771</v>
      </c>
      <c r="J5" s="17">
        <v>634.82040512946026</v>
      </c>
      <c r="K5" s="17">
        <v>481.95851256496326</v>
      </c>
      <c r="L5" s="17">
        <v>388.07745415974557</v>
      </c>
    </row>
    <row r="6" spans="1:13" x14ac:dyDescent="0.25">
      <c r="A6" s="16" t="s">
        <v>27</v>
      </c>
      <c r="B6" s="17">
        <v>324.26598742290156</v>
      </c>
      <c r="C6" s="17">
        <v>438.09378346460306</v>
      </c>
      <c r="D6" s="17">
        <v>374.61418626024721</v>
      </c>
      <c r="E6" s="17">
        <v>217.30320751838036</v>
      </c>
      <c r="F6" s="17">
        <v>121.84605170658092</v>
      </c>
      <c r="G6" s="17">
        <v>80.461602217616843</v>
      </c>
      <c r="H6" s="17">
        <v>82.274266193303262</v>
      </c>
      <c r="I6" s="17">
        <v>85.115780755211631</v>
      </c>
      <c r="J6" s="17">
        <v>131.30411732879551</v>
      </c>
      <c r="K6" s="17">
        <v>100.46479859293009</v>
      </c>
      <c r="L6" s="17">
        <v>81.171034107530744</v>
      </c>
    </row>
    <row r="7" spans="1:13" x14ac:dyDescent="0.25">
      <c r="A7" s="16" t="s">
        <v>28</v>
      </c>
      <c r="B7" s="17">
        <v>393.16882114626105</v>
      </c>
      <c r="C7" s="17">
        <v>524.16254140056412</v>
      </c>
      <c r="D7" s="17">
        <v>441.74566579524947</v>
      </c>
      <c r="E7" s="17">
        <v>252.58978053620575</v>
      </c>
      <c r="F7" s="17">
        <v>135.87074764241413</v>
      </c>
      <c r="G7" s="17">
        <v>85.327773155007407</v>
      </c>
      <c r="H7" s="17">
        <v>94.976388122397438</v>
      </c>
      <c r="I7" s="17">
        <v>102.85907279142354</v>
      </c>
      <c r="J7" s="17">
        <v>151.2476040168572</v>
      </c>
      <c r="K7" s="17">
        <v>121.08610032612903</v>
      </c>
      <c r="L7" s="17">
        <v>104.85227208325739</v>
      </c>
    </row>
    <row r="8" spans="1:13" x14ac:dyDescent="0.25">
      <c r="A8" s="16" t="s">
        <v>30</v>
      </c>
      <c r="B8" s="17">
        <v>1260.8430409258601</v>
      </c>
      <c r="C8" s="17">
        <v>1560.9380010807126</v>
      </c>
      <c r="D8" s="17">
        <v>1293.4889072126764</v>
      </c>
      <c r="E8" s="17">
        <v>670.5104752383412</v>
      </c>
      <c r="F8" s="17">
        <v>360.81458685900054</v>
      </c>
      <c r="G8" s="17">
        <v>221.35881353072045</v>
      </c>
      <c r="H8" s="17">
        <v>232.41630616808601</v>
      </c>
      <c r="I8" s="17">
        <v>261.11645165945049</v>
      </c>
      <c r="J8" s="17">
        <v>469.48432588390472</v>
      </c>
      <c r="K8" s="17">
        <v>387.6880355182787</v>
      </c>
      <c r="L8" s="17">
        <v>351.28846186181113</v>
      </c>
    </row>
    <row r="9" spans="1:13" x14ac:dyDescent="0.25">
      <c r="A9" s="16" t="s">
        <v>29</v>
      </c>
      <c r="B9" s="17">
        <v>1069.8414532250827</v>
      </c>
      <c r="C9" s="17">
        <v>1288.3584013805239</v>
      </c>
      <c r="D9" s="17">
        <v>1022.4631784202622</v>
      </c>
      <c r="E9" s="17">
        <v>493.09556384817597</v>
      </c>
      <c r="F9" s="17">
        <v>254.91200167871662</v>
      </c>
      <c r="G9" s="17">
        <v>159.58261239042665</v>
      </c>
      <c r="H9" s="17">
        <v>171.10105310929356</v>
      </c>
      <c r="I9" s="17">
        <v>232.8098507032575</v>
      </c>
      <c r="J9" s="17">
        <v>425.20821955710085</v>
      </c>
      <c r="K9" s="17">
        <v>346.40025063170935</v>
      </c>
      <c r="L9" s="17">
        <v>304.14291133522789</v>
      </c>
    </row>
    <row r="10" spans="1:13" x14ac:dyDescent="0.25">
      <c r="A10" s="16" t="s">
        <v>32</v>
      </c>
      <c r="B10" s="17">
        <v>2670.9480781569091</v>
      </c>
      <c r="C10" s="17">
        <v>3079.5460432384234</v>
      </c>
      <c r="D10" s="17">
        <v>2517.2075158707162</v>
      </c>
      <c r="E10" s="17">
        <v>1188.5112328639998</v>
      </c>
      <c r="F10" s="17">
        <v>613.41616909567722</v>
      </c>
      <c r="G10" s="17">
        <v>379.78464865342505</v>
      </c>
      <c r="H10" s="17">
        <v>368.90129150640081</v>
      </c>
      <c r="I10" s="17">
        <v>751.3244644729117</v>
      </c>
      <c r="J10" s="17">
        <v>1302.8515010629158</v>
      </c>
      <c r="K10" s="17">
        <v>1107.9926195135406</v>
      </c>
      <c r="L10" s="17">
        <v>840.70419632191351</v>
      </c>
    </row>
    <row r="11" spans="1:13" x14ac:dyDescent="0.25">
      <c r="B11" s="24"/>
      <c r="C11" s="24"/>
      <c r="D11" s="24"/>
      <c r="E11" s="24"/>
      <c r="F11" s="24"/>
      <c r="G11" s="24"/>
      <c r="K11" s="120"/>
      <c r="L11" s="24"/>
      <c r="M11" s="24"/>
    </row>
    <row r="12" spans="1:13" x14ac:dyDescent="0.25">
      <c r="A12" s="162" t="s">
        <v>8</v>
      </c>
      <c r="E12" s="24"/>
      <c r="F12" s="24"/>
      <c r="G12" s="24"/>
      <c r="L12" s="185"/>
      <c r="M12" s="185"/>
    </row>
    <row r="13" spans="1:13" x14ac:dyDescent="0.25">
      <c r="A13" s="162" t="s">
        <v>34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zoomScale="80" zoomScaleNormal="80" workbookViewId="0">
      <pane xSplit="1" ySplit="4" topLeftCell="L5" activePane="bottomRight" state="frozen"/>
      <selection activeCell="B8" sqref="B8:M8"/>
      <selection pane="topRight" activeCell="B8" sqref="B8:M8"/>
      <selection pane="bottomLeft" activeCell="B8" sqref="B8:M8"/>
      <selection pane="bottomRight"/>
    </sheetView>
  </sheetViews>
  <sheetFormatPr baseColWidth="10" defaultColWidth="11.42578125" defaultRowHeight="15" x14ac:dyDescent="0.25"/>
  <cols>
    <col min="1" max="1" width="79.140625" style="19" bestFit="1" customWidth="1"/>
    <col min="2" max="16384" width="11.42578125" style="19"/>
  </cols>
  <sheetData>
    <row r="1" spans="1:12" x14ac:dyDescent="0.25">
      <c r="A1" s="18" t="s">
        <v>140</v>
      </c>
    </row>
    <row r="2" spans="1:12" x14ac:dyDescent="0.25">
      <c r="A2" s="20"/>
    </row>
    <row r="3" spans="1:12" x14ac:dyDescent="0.25">
      <c r="A3" s="20" t="s">
        <v>33</v>
      </c>
    </row>
    <row r="4" spans="1:12" x14ac:dyDescent="0.25">
      <c r="A4" s="28"/>
      <c r="B4" s="21">
        <v>43891</v>
      </c>
      <c r="C4" s="21">
        <v>43922</v>
      </c>
      <c r="D4" s="21">
        <v>43952</v>
      </c>
      <c r="E4" s="21">
        <v>43983</v>
      </c>
      <c r="F4" s="21">
        <v>44013</v>
      </c>
      <c r="G4" s="21">
        <v>44044</v>
      </c>
      <c r="H4" s="21">
        <v>44075</v>
      </c>
      <c r="I4" s="21">
        <v>44105</v>
      </c>
      <c r="J4" s="21">
        <v>44136</v>
      </c>
      <c r="K4" s="21">
        <v>44166</v>
      </c>
      <c r="L4" s="21">
        <v>44197</v>
      </c>
    </row>
    <row r="5" spans="1:12" x14ac:dyDescent="0.25">
      <c r="A5" s="16" t="s">
        <v>9</v>
      </c>
      <c r="B5" s="17">
        <v>1.7523290060935292E-2</v>
      </c>
      <c r="C5" s="17">
        <v>6.1736216967213112E-2</v>
      </c>
      <c r="D5" s="17">
        <v>3.6502479975961545E-2</v>
      </c>
      <c r="E5" s="17">
        <v>2.2663025462717989E-2</v>
      </c>
      <c r="F5" s="17">
        <v>1.5263432866471019E-2</v>
      </c>
      <c r="G5" s="17">
        <v>4.3878988000000001E-2</v>
      </c>
      <c r="H5" s="17">
        <v>5.2032855384615384E-2</v>
      </c>
      <c r="I5" s="17">
        <v>6.0448385E-3</v>
      </c>
      <c r="J5" s="17">
        <v>1.0060614879441621E-2</v>
      </c>
      <c r="K5" s="17">
        <v>5.8969812569832402E-3</v>
      </c>
      <c r="L5" s="17">
        <v>0</v>
      </c>
    </row>
    <row r="6" spans="1:12" x14ac:dyDescent="0.25">
      <c r="A6" s="16" t="s">
        <v>10</v>
      </c>
      <c r="B6" s="17">
        <v>2.200829825942797</v>
      </c>
      <c r="C6" s="17">
        <v>6.0548852106415074</v>
      </c>
      <c r="D6" s="17">
        <v>2.8887395301581402</v>
      </c>
      <c r="E6" s="17">
        <v>0.96737076794769949</v>
      </c>
      <c r="F6" s="17">
        <v>0.41342179276106833</v>
      </c>
      <c r="G6" s="17">
        <v>0.29355440204161737</v>
      </c>
      <c r="H6" s="17">
        <v>0.193849164752779</v>
      </c>
      <c r="I6" s="17">
        <v>0.13511766812207718</v>
      </c>
      <c r="J6" s="17">
        <v>0.4471019257426927</v>
      </c>
      <c r="K6" s="17">
        <v>0.33575435138230786</v>
      </c>
      <c r="L6" s="17">
        <v>0.45180919563498528</v>
      </c>
    </row>
    <row r="7" spans="1:12" x14ac:dyDescent="0.25">
      <c r="A7" s="16" t="s">
        <v>12</v>
      </c>
      <c r="B7" s="17">
        <v>1.356960171681028</v>
      </c>
      <c r="C7" s="17">
        <v>3.328368240512007</v>
      </c>
      <c r="D7" s="17">
        <v>1.675846918288399</v>
      </c>
      <c r="E7" s="17">
        <v>1.691517048758473</v>
      </c>
      <c r="F7" s="17">
        <v>0.88908235727505802</v>
      </c>
      <c r="G7" s="17">
        <v>0.66841913962792143</v>
      </c>
      <c r="H7" s="17">
        <v>0.60110166829400491</v>
      </c>
      <c r="I7" s="17">
        <v>0.32332899371906437</v>
      </c>
      <c r="J7" s="17">
        <v>0.71795651104085645</v>
      </c>
      <c r="K7" s="17">
        <v>0.80639888282806416</v>
      </c>
      <c r="L7" s="17">
        <v>0.57224909424334214</v>
      </c>
    </row>
    <row r="8" spans="1:12" x14ac:dyDescent="0.25">
      <c r="A8" s="16" t="s">
        <v>14</v>
      </c>
      <c r="B8" s="17">
        <v>5.4886366386069447</v>
      </c>
      <c r="C8" s="17">
        <v>13.500022169057621</v>
      </c>
      <c r="D8" s="17">
        <v>6.92548129831248</v>
      </c>
      <c r="E8" s="17">
        <v>4.0489816472598141</v>
      </c>
      <c r="F8" s="17">
        <v>2.383013727209907</v>
      </c>
      <c r="G8" s="17">
        <v>0.90859535318274043</v>
      </c>
      <c r="H8" s="17">
        <v>1.6830481758420168</v>
      </c>
      <c r="I8" s="17">
        <v>1.335201892187408</v>
      </c>
      <c r="J8" s="17">
        <v>1.3632216121254601</v>
      </c>
      <c r="K8" s="17">
        <v>1.265741223903244</v>
      </c>
      <c r="L8" s="17">
        <v>0.90935081081011926</v>
      </c>
    </row>
    <row r="9" spans="1:12" x14ac:dyDescent="0.25">
      <c r="A9" s="16" t="s">
        <v>17</v>
      </c>
      <c r="B9" s="17">
        <v>6.9421696324063298</v>
      </c>
      <c r="C9" s="17">
        <v>19.874473675215409</v>
      </c>
      <c r="D9" s="17">
        <v>10.68279687145675</v>
      </c>
      <c r="E9" s="17">
        <v>6.9496348215422472</v>
      </c>
      <c r="F9" s="17">
        <v>4.3853812374351389</v>
      </c>
      <c r="G9" s="17">
        <v>2.0631646639458592</v>
      </c>
      <c r="H9" s="17">
        <v>3.0776245672463718</v>
      </c>
      <c r="I9" s="17">
        <v>2.4625533220278428</v>
      </c>
      <c r="J9" s="17">
        <v>2.8048513583401689</v>
      </c>
      <c r="K9" s="17">
        <v>3.8357675222007148</v>
      </c>
      <c r="L9" s="17">
        <v>1.7648575524258123</v>
      </c>
    </row>
    <row r="10" spans="1:12" x14ac:dyDescent="0.25">
      <c r="A10" s="16" t="s">
        <v>13</v>
      </c>
      <c r="B10" s="17">
        <v>3.2627920413287947</v>
      </c>
      <c r="C10" s="17">
        <v>10.59290456250463</v>
      </c>
      <c r="D10" s="17">
        <v>6.0704139902514331</v>
      </c>
      <c r="E10" s="17">
        <v>2.86563806398655</v>
      </c>
      <c r="F10" s="17">
        <v>1.3263180497496401</v>
      </c>
      <c r="G10" s="17">
        <v>0.7381519753964505</v>
      </c>
      <c r="H10" s="17">
        <v>0.67204855183274659</v>
      </c>
      <c r="I10" s="17">
        <v>0.61493764712320531</v>
      </c>
      <c r="J10" s="17">
        <v>1.747458732450301</v>
      </c>
      <c r="K10" s="17">
        <v>1.561634765124168</v>
      </c>
      <c r="L10" s="17">
        <v>1.1632368603557621</v>
      </c>
    </row>
    <row r="11" spans="1:12" x14ac:dyDescent="0.25">
      <c r="A11" s="16" t="s">
        <v>11</v>
      </c>
      <c r="B11" s="17">
        <v>4.1387083890602758</v>
      </c>
      <c r="C11" s="17">
        <v>11.36691542556904</v>
      </c>
      <c r="D11" s="17">
        <v>5.2630711187697869</v>
      </c>
      <c r="E11" s="17">
        <v>1.377702260268046</v>
      </c>
      <c r="F11" s="17">
        <v>0.64412664466247116</v>
      </c>
      <c r="G11" s="17">
        <v>0.38915084174148529</v>
      </c>
      <c r="H11" s="17">
        <v>0.3458908757227061</v>
      </c>
      <c r="I11" s="17">
        <v>0.3859879033059247</v>
      </c>
      <c r="J11" s="17">
        <v>4.8741817094401414</v>
      </c>
      <c r="K11" s="17">
        <v>1.133315746318303</v>
      </c>
      <c r="L11" s="17">
        <v>1.7100180232991899</v>
      </c>
    </row>
    <row r="12" spans="1:12" x14ac:dyDescent="0.25">
      <c r="A12" s="16" t="s">
        <v>18</v>
      </c>
      <c r="B12" s="17">
        <v>46.141635756172406</v>
      </c>
      <c r="C12" s="17">
        <v>108.8483381429441</v>
      </c>
      <c r="D12" s="17">
        <v>33.985504020250914</v>
      </c>
      <c r="E12" s="17">
        <v>10.276571730649959</v>
      </c>
      <c r="F12" s="17">
        <v>3.9341661221279618</v>
      </c>
      <c r="G12" s="17">
        <v>1.8887274557299869</v>
      </c>
      <c r="H12" s="17">
        <v>1.905797004264244</v>
      </c>
      <c r="I12" s="17">
        <v>3.006822410368204</v>
      </c>
      <c r="J12" s="17">
        <v>3.3281777625668649</v>
      </c>
      <c r="K12" s="17">
        <v>4.9659026515528604</v>
      </c>
      <c r="L12" s="17">
        <v>1.773997839198926</v>
      </c>
    </row>
    <row r="13" spans="1:12" x14ac:dyDescent="0.25">
      <c r="A13" s="16" t="s">
        <v>15</v>
      </c>
      <c r="B13" s="17">
        <v>4.373290638609113</v>
      </c>
      <c r="C13" s="17">
        <v>13.670530560517649</v>
      </c>
      <c r="D13" s="17">
        <v>9.6274494965992599</v>
      </c>
      <c r="E13" s="17">
        <v>4.1861940721826318</v>
      </c>
      <c r="F13" s="17">
        <v>1.8688828625111069</v>
      </c>
      <c r="G13" s="17">
        <v>0.94541814403113922</v>
      </c>
      <c r="H13" s="17">
        <v>0.91298171789091953</v>
      </c>
      <c r="I13" s="17">
        <v>0.7850094826549916</v>
      </c>
      <c r="J13" s="17">
        <v>3.0729275079109728</v>
      </c>
      <c r="K13" s="17">
        <v>2.374589728695871</v>
      </c>
      <c r="L13" s="17">
        <v>2.0881791404182399</v>
      </c>
    </row>
    <row r="14" spans="1:12" x14ac:dyDescent="0.25">
      <c r="A14" s="16" t="s">
        <v>19</v>
      </c>
      <c r="B14" s="17">
        <v>18.262774164311089</v>
      </c>
      <c r="C14" s="17">
        <v>45.074768204202513</v>
      </c>
      <c r="D14" s="17">
        <v>24.424944493095598</v>
      </c>
      <c r="E14" s="17">
        <v>9.953926412760266</v>
      </c>
      <c r="F14" s="17">
        <v>4.4406896429961495</v>
      </c>
      <c r="G14" s="17">
        <v>2.2380536241616116</v>
      </c>
      <c r="H14" s="17">
        <v>1.304834287599318</v>
      </c>
      <c r="I14" s="17">
        <v>1.179491570181787</v>
      </c>
      <c r="J14" s="17">
        <v>5.427448436485113</v>
      </c>
      <c r="K14" s="17">
        <v>2.7821449505262352</v>
      </c>
      <c r="L14" s="17">
        <v>2.1435500065939572</v>
      </c>
    </row>
    <row r="15" spans="1:12" x14ac:dyDescent="0.25">
      <c r="A15" s="16" t="s">
        <v>16</v>
      </c>
      <c r="B15" s="17">
        <v>6.139447743802811</v>
      </c>
      <c r="C15" s="17">
        <v>19.827323560456179</v>
      </c>
      <c r="D15" s="17">
        <v>13.867687447190081</v>
      </c>
      <c r="E15" s="17">
        <v>9.7636369524302662</v>
      </c>
      <c r="F15" s="17">
        <v>5.6418415113482254</v>
      </c>
      <c r="G15" s="17">
        <v>3.3281442623751882</v>
      </c>
      <c r="H15" s="17">
        <v>3.6421944464465144</v>
      </c>
      <c r="I15" s="17">
        <v>2.6383032602790859</v>
      </c>
      <c r="J15" s="17">
        <v>4.4340222206277193</v>
      </c>
      <c r="K15" s="17">
        <v>4.3079915523703463</v>
      </c>
      <c r="L15" s="17">
        <v>3.1592232987056597</v>
      </c>
    </row>
    <row r="16" spans="1:12" x14ac:dyDescent="0.25">
      <c r="A16" s="16" t="s">
        <v>22</v>
      </c>
      <c r="B16" s="17">
        <v>24.578298906902511</v>
      </c>
      <c r="C16" s="17">
        <v>60.751991152470751</v>
      </c>
      <c r="D16" s="17">
        <v>29.030230499698739</v>
      </c>
      <c r="E16" s="17">
        <v>15.286970257262809</v>
      </c>
      <c r="F16" s="17">
        <v>9.0579284320976914</v>
      </c>
      <c r="G16" s="17">
        <v>3.5901096579992391</v>
      </c>
      <c r="H16" s="17">
        <v>6.3403458126446681</v>
      </c>
      <c r="I16" s="17">
        <v>5.1701567090520753</v>
      </c>
      <c r="J16" s="17">
        <v>7.2066832880679046</v>
      </c>
      <c r="K16" s="17">
        <v>6.401665890655444</v>
      </c>
      <c r="L16" s="17">
        <v>5.6617533738108223</v>
      </c>
    </row>
    <row r="17" spans="1:12" x14ac:dyDescent="0.25">
      <c r="A17" s="16" t="s">
        <v>23</v>
      </c>
      <c r="B17" s="17">
        <v>66.134834526677849</v>
      </c>
      <c r="C17" s="17">
        <v>169.05607259205991</v>
      </c>
      <c r="D17" s="17">
        <v>71.031917209623131</v>
      </c>
      <c r="E17" s="17">
        <v>35.334208922607495</v>
      </c>
      <c r="F17" s="17">
        <v>17.84354822601339</v>
      </c>
      <c r="G17" s="17">
        <v>6.3954894375514257</v>
      </c>
      <c r="H17" s="17">
        <v>6.7284310387469652</v>
      </c>
      <c r="I17" s="17">
        <v>8.6321951722871848</v>
      </c>
      <c r="J17" s="17">
        <v>54.74649685167774</v>
      </c>
      <c r="K17" s="17">
        <v>28.055368356461031</v>
      </c>
      <c r="L17" s="17">
        <v>14.641443496168129</v>
      </c>
    </row>
    <row r="18" spans="1:12" x14ac:dyDescent="0.25">
      <c r="A18" s="16" t="s">
        <v>20</v>
      </c>
      <c r="B18" s="17">
        <v>21.14143466941762</v>
      </c>
      <c r="C18" s="17">
        <v>53.788745485683769</v>
      </c>
      <c r="D18" s="17">
        <v>30.463506094545949</v>
      </c>
      <c r="E18" s="17">
        <v>16.850570855007309</v>
      </c>
      <c r="F18" s="17">
        <v>8.0025761252947873</v>
      </c>
      <c r="G18" s="17">
        <v>4.2418952107406769</v>
      </c>
      <c r="H18" s="17">
        <v>4.7101580822843578</v>
      </c>
      <c r="I18" s="17">
        <v>6.9155103412178685</v>
      </c>
      <c r="J18" s="17">
        <v>31.928464198718938</v>
      </c>
      <c r="K18" s="17">
        <v>20.580185024333201</v>
      </c>
      <c r="L18" s="17">
        <v>15.820059530483229</v>
      </c>
    </row>
    <row r="19" spans="1:12" x14ac:dyDescent="0.25">
      <c r="A19" s="16" t="s">
        <v>25</v>
      </c>
      <c r="B19" s="17">
        <v>46.052297757758808</v>
      </c>
      <c r="C19" s="17">
        <v>115.57869344067261</v>
      </c>
      <c r="D19" s="17">
        <v>66.345808195993385</v>
      </c>
      <c r="E19" s="17">
        <v>38.031793695060585</v>
      </c>
      <c r="F19" s="17">
        <v>24.053535583723679</v>
      </c>
      <c r="G19" s="17">
        <v>14.36365132514808</v>
      </c>
      <c r="H19" s="17">
        <v>15.73577783517049</v>
      </c>
      <c r="I19" s="17">
        <v>13.67454880674582</v>
      </c>
      <c r="J19" s="17">
        <v>25.696876537838108</v>
      </c>
      <c r="K19" s="17">
        <v>23.583075881331393</v>
      </c>
      <c r="L19" s="17">
        <v>17.417789838626341</v>
      </c>
    </row>
    <row r="20" spans="1:12" x14ac:dyDescent="0.25">
      <c r="A20" s="16" t="s">
        <v>21</v>
      </c>
      <c r="B20" s="17">
        <v>17.871090822636631</v>
      </c>
      <c r="C20" s="17">
        <v>51.146319912229465</v>
      </c>
      <c r="D20" s="17">
        <v>33.308595254014669</v>
      </c>
      <c r="E20" s="17">
        <v>18.993261078093248</v>
      </c>
      <c r="F20" s="17">
        <v>11.346017358339951</v>
      </c>
      <c r="G20" s="17">
        <v>8.2689698341375344</v>
      </c>
      <c r="H20" s="17">
        <v>8.9170935249107401</v>
      </c>
      <c r="I20" s="17">
        <v>10.610545347353291</v>
      </c>
      <c r="J20" s="17">
        <v>13.71153418901137</v>
      </c>
      <c r="K20" s="17">
        <v>14.01907229494619</v>
      </c>
      <c r="L20" s="17">
        <v>24.624595328261261</v>
      </c>
    </row>
    <row r="21" spans="1:12" x14ac:dyDescent="0.25">
      <c r="A21" s="16" t="s">
        <v>24</v>
      </c>
      <c r="B21" s="17">
        <v>47.280849707193838</v>
      </c>
      <c r="C21" s="17">
        <v>113.89901902662059</v>
      </c>
      <c r="D21" s="17">
        <v>83.338050588214969</v>
      </c>
      <c r="E21" s="17">
        <v>42.484792383939087</v>
      </c>
      <c r="F21" s="17">
        <v>27.249827290564898</v>
      </c>
      <c r="G21" s="17">
        <v>17.79198321739689</v>
      </c>
      <c r="H21" s="17">
        <v>19.01533891107292</v>
      </c>
      <c r="I21" s="17">
        <v>25.972683446851903</v>
      </c>
      <c r="J21" s="17">
        <v>73.756257472229322</v>
      </c>
      <c r="K21" s="17">
        <v>80.280431562908987</v>
      </c>
      <c r="L21" s="17">
        <v>65.522820413725285</v>
      </c>
    </row>
    <row r="22" spans="1:12" x14ac:dyDescent="0.25">
      <c r="B22" s="24"/>
      <c r="C22" s="24"/>
      <c r="D22" s="24"/>
      <c r="E22" s="24"/>
      <c r="F22" s="24"/>
      <c r="G22" s="24"/>
      <c r="H22" s="24"/>
      <c r="I22" s="24"/>
      <c r="J22" s="24"/>
      <c r="K22" s="24"/>
      <c r="L22" s="24"/>
    </row>
    <row r="23" spans="1:12" x14ac:dyDescent="0.25">
      <c r="A23" s="162" t="s">
        <v>8</v>
      </c>
      <c r="B23" s="38"/>
      <c r="C23" s="38"/>
      <c r="D23" s="38"/>
      <c r="E23" s="38"/>
      <c r="F23" s="38"/>
      <c r="G23" s="38"/>
      <c r="H23" s="24"/>
      <c r="I23" s="24"/>
      <c r="J23" s="24"/>
      <c r="K23" s="24"/>
      <c r="L23" s="24"/>
    </row>
    <row r="24" spans="1:12" x14ac:dyDescent="0.25">
      <c r="A24" s="162" t="s">
        <v>34</v>
      </c>
      <c r="B24" s="38"/>
      <c r="C24" s="38"/>
      <c r="D24" s="38"/>
      <c r="E24" s="38"/>
      <c r="F24" s="38"/>
      <c r="G24" s="38"/>
      <c r="H24" s="38"/>
      <c r="I24" s="38"/>
      <c r="J24" s="38"/>
      <c r="K24" s="38"/>
      <c r="L24" s="38"/>
    </row>
    <row r="25" spans="1:12" x14ac:dyDescent="0.25">
      <c r="C25" s="38"/>
      <c r="D25" s="38"/>
      <c r="E25" s="38"/>
      <c r="F25" s="38"/>
      <c r="G25" s="38"/>
      <c r="H25" s="38"/>
      <c r="I25" s="38"/>
      <c r="J25" s="38"/>
      <c r="K25" s="38"/>
      <c r="L25" s="38"/>
    </row>
  </sheetData>
  <sortState ref="A5:L21">
    <sortCondition ref="L5:L21"/>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21</vt:i4>
      </vt:variant>
    </vt:vector>
  </HeadingPairs>
  <TitlesOfParts>
    <vt:vector size="21" baseType="lpstr">
      <vt:lpstr>Lisez-moi</vt:lpstr>
      <vt:lpstr>Figure 1</vt:lpstr>
      <vt:lpstr>Figure 2</vt:lpstr>
      <vt:lpstr>Figure 3</vt:lpstr>
      <vt:lpstr>Figure 4</vt:lpstr>
      <vt:lpstr>Figure 5</vt:lpstr>
      <vt:lpstr>Figure 6</vt:lpstr>
      <vt:lpstr>Figure 7</vt:lpstr>
      <vt:lpstr>Figure 8</vt:lpstr>
      <vt:lpstr>Figure 9</vt:lpstr>
      <vt:lpstr>Figure 10</vt:lpstr>
      <vt:lpstr>Figure 11</vt:lpstr>
      <vt:lpstr>Figure 12</vt:lpstr>
      <vt:lpstr>Figure 13</vt:lpstr>
      <vt:lpstr>Figure 14</vt:lpstr>
      <vt:lpstr>Figure 15</vt:lpstr>
      <vt:lpstr>Figure 16</vt:lpstr>
      <vt:lpstr>Figure 17</vt:lpstr>
      <vt:lpstr>Figure 18</vt:lpstr>
      <vt:lpstr>Annexe 1</vt:lpstr>
      <vt:lpstr>Annexe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Tableau de bord marché du travail durant la crise sanitaire</dc:title>
  <dc:subject>Tableau de bord mensuel de la Dares</dc:subject>
  <cp:keywords>activité partielle, chômage partiel, Dares, ministère du Travail, Covid19, conjoncture, formation, demandeurs d'emplois, contrats aidés; Dares, ministère du Travail, covid19, coronavirus, activité partielle, chômage partiel, chômage, Pôle emploi, restructurations, licenciements, contrats aidés, offres d'emploi; confinement; reconfinement; ruptures contrats de travail; Pôle emploi; formation; emplois francs; contrats aidés; garantie jeunes; offres d'emploi; selma mahfouz</cp:keywords>
  <cp:lastModifiedBy>MADEIRA, Magali (DARES)</cp:lastModifiedBy>
  <dcterms:created xsi:type="dcterms:W3CDTF">2020-07-20T12:21:49Z</dcterms:created>
  <dcterms:modified xsi:type="dcterms:W3CDTF">2021-02-25T08:46:19Z</dcterms:modified>
</cp:coreProperties>
</file>