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futher/Documents/"/>
    </mc:Choice>
  </mc:AlternateContent>
  <xr:revisionPtr revIDLastSave="0" documentId="8_{FEA576F2-91EB-0A46-A33C-92EB2FFFE5C6}" xr6:coauthVersionLast="47" xr6:coauthVersionMax="47" xr10:uidLastSave="{00000000-0000-0000-0000-000000000000}"/>
  <bookViews>
    <workbookView xWindow="720" yWindow="860" windowWidth="66260" windowHeight="24860" tabRatio="920" firstSheet="4" activeTab="25" xr2:uid="{00000000-000D-0000-FFFF-FFFF00000000}"/>
  </bookViews>
  <sheets>
    <sheet name="Dec 2019 Payroll" sheetId="20" r:id="rId1"/>
    <sheet name="JAN 1-15 2022" sheetId="19" r:id="rId2"/>
    <sheet name="JAN 16-31 2022" sheetId="21" r:id="rId3"/>
    <sheet name="FEB 1-15 2022" sheetId="22" r:id="rId4"/>
    <sheet name="FEB 16-28 2022" sheetId="23" r:id="rId5"/>
    <sheet name="MAR 1-15 2022" sheetId="24" r:id="rId6"/>
    <sheet name="MAR 16-31 2022" sheetId="25" r:id="rId7"/>
    <sheet name="APR 1-15 2022" sheetId="26" r:id="rId8"/>
    <sheet name="APR 16-30 2022" sheetId="27" r:id="rId9"/>
    <sheet name="MAY 1-15 2022" sheetId="28" r:id="rId10"/>
    <sheet name="MAY 16-31 2022" sheetId="29" r:id="rId11"/>
    <sheet name="JUN 1-15 2022" sheetId="30" r:id="rId12"/>
    <sheet name="JUN 16-30 2022" sheetId="31" r:id="rId13"/>
    <sheet name="JUL 1-15 2022" sheetId="32" r:id="rId14"/>
    <sheet name="JUL 16-31 2022" sheetId="33" r:id="rId15"/>
    <sheet name="AUG 1-15 2022" sheetId="34" r:id="rId16"/>
    <sheet name="AUG 16-31 2022" sheetId="35" r:id="rId17"/>
    <sheet name="SEP 1-15 2022" sheetId="36" r:id="rId18"/>
    <sheet name="SEP 16-30 2022" sheetId="37" r:id="rId19"/>
    <sheet name="OCT 1-15 2022" sheetId="38" r:id="rId20"/>
    <sheet name="OCT 16-31 2022" sheetId="39" r:id="rId21"/>
    <sheet name="NOV 1-15 2022" sheetId="40" r:id="rId22"/>
    <sheet name="NOV 16-30 2022" sheetId="41" r:id="rId23"/>
    <sheet name="DEC 1-15 2022" sheetId="42" r:id="rId24"/>
    <sheet name="DEC 16-31 2022" sheetId="43" r:id="rId25"/>
    <sheet name="Summary of Hours" sheetId="8" r:id="rId26"/>
  </sheets>
  <externalReferences>
    <externalReference r:id="rId27"/>
  </externalReferences>
  <definedNames>
    <definedName name="CalendarYear">[1]January!$AG$2</definedName>
    <definedName name="KeyCustom1">[1]January!$P$23</definedName>
    <definedName name="KeyCustom1Label">[1]January!$Q$23</definedName>
    <definedName name="KeyCustom2">[1]January!$T$23</definedName>
    <definedName name="KeyCustom2Label">[1]January!$U$23</definedName>
    <definedName name="KeyPersonal">[1]January!$I$23</definedName>
    <definedName name="KeyPersonalLabel">[1]January!$J$23</definedName>
    <definedName name="KeySick">[1]January!$M$23</definedName>
    <definedName name="KeySickLabel">[1]January!$N$23</definedName>
    <definedName name="KeyVacation">[1]January!$E$23</definedName>
    <definedName name="KeyVacationLabel">[1]January!$F$23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3" l="1"/>
  <c r="B14" i="42"/>
  <c r="B14" i="41"/>
  <c r="B14" i="40"/>
  <c r="B14" i="39"/>
  <c r="B14" i="38"/>
  <c r="B14" i="37"/>
  <c r="B14" i="36"/>
  <c r="B14" i="35"/>
  <c r="B14" i="34"/>
  <c r="B14" i="33"/>
  <c r="B14" i="32"/>
  <c r="B14" i="31"/>
  <c r="B14" i="30"/>
  <c r="B14" i="29"/>
  <c r="B14" i="28"/>
  <c r="B14" i="27"/>
  <c r="B14" i="26"/>
  <c r="B14" i="25"/>
  <c r="B14" i="24"/>
  <c r="B14" i="22"/>
  <c r="B14" i="21"/>
  <c r="B14" i="19"/>
  <c r="A21" i="22"/>
  <c r="Q2" i="43"/>
  <c r="G49" i="43"/>
  <c r="G52" i="43" s="1"/>
  <c r="I52" i="43" s="1"/>
  <c r="U28" i="43"/>
  <c r="S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R27" i="43"/>
  <c r="T27" i="43" s="1"/>
  <c r="A27" i="43"/>
  <c r="R26" i="43"/>
  <c r="T26" i="43" s="1"/>
  <c r="A26" i="43"/>
  <c r="R25" i="43"/>
  <c r="T25" i="43" s="1"/>
  <c r="A25" i="43"/>
  <c r="R24" i="43"/>
  <c r="T24" i="43" s="1"/>
  <c r="A24" i="43"/>
  <c r="R23" i="43"/>
  <c r="T23" i="43" s="1"/>
  <c r="A23" i="43"/>
  <c r="R22" i="43"/>
  <c r="T22" i="43" s="1"/>
  <c r="A22" i="43"/>
  <c r="R21" i="43"/>
  <c r="T21" i="43" s="1"/>
  <c r="A21" i="43"/>
  <c r="R20" i="43"/>
  <c r="T20" i="43" s="1"/>
  <c r="A20" i="43"/>
  <c r="R19" i="43"/>
  <c r="T19" i="43" s="1"/>
  <c r="A19" i="43"/>
  <c r="R18" i="43"/>
  <c r="T18" i="43" s="1"/>
  <c r="A18" i="43"/>
  <c r="D14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U28" i="42"/>
  <c r="S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R27" i="42"/>
  <c r="T27" i="42" s="1"/>
  <c r="A27" i="42"/>
  <c r="R26" i="42"/>
  <c r="T26" i="42" s="1"/>
  <c r="A26" i="42"/>
  <c r="R25" i="42"/>
  <c r="T25" i="42" s="1"/>
  <c r="A25" i="42"/>
  <c r="R24" i="42"/>
  <c r="T24" i="42" s="1"/>
  <c r="A24" i="42"/>
  <c r="R23" i="42"/>
  <c r="T23" i="42" s="1"/>
  <c r="A23" i="42"/>
  <c r="R22" i="42"/>
  <c r="T22" i="42" s="1"/>
  <c r="A22" i="42"/>
  <c r="R21" i="42"/>
  <c r="T21" i="42" s="1"/>
  <c r="A21" i="42"/>
  <c r="R20" i="42"/>
  <c r="T20" i="42" s="1"/>
  <c r="A20" i="42"/>
  <c r="R19" i="42"/>
  <c r="T19" i="42" s="1"/>
  <c r="A19" i="42"/>
  <c r="R18" i="42"/>
  <c r="R28" i="42" s="1"/>
  <c r="A18" i="42"/>
  <c r="D14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G49" i="41"/>
  <c r="G52" i="41" s="1"/>
  <c r="I52" i="41" s="1"/>
  <c r="U28" i="41"/>
  <c r="S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R27" i="41"/>
  <c r="T27" i="41" s="1"/>
  <c r="A27" i="41"/>
  <c r="R26" i="41"/>
  <c r="T26" i="41" s="1"/>
  <c r="A26" i="41"/>
  <c r="R25" i="41"/>
  <c r="T25" i="41" s="1"/>
  <c r="A25" i="41"/>
  <c r="R24" i="41"/>
  <c r="T24" i="41" s="1"/>
  <c r="A24" i="41"/>
  <c r="R23" i="41"/>
  <c r="T23" i="41" s="1"/>
  <c r="A23" i="41"/>
  <c r="R22" i="41"/>
  <c r="T22" i="41" s="1"/>
  <c r="A22" i="41"/>
  <c r="R21" i="41"/>
  <c r="T21" i="41" s="1"/>
  <c r="A21" i="41"/>
  <c r="R20" i="41"/>
  <c r="T20" i="41" s="1"/>
  <c r="A20" i="41"/>
  <c r="R19" i="41"/>
  <c r="A19" i="41"/>
  <c r="R18" i="41"/>
  <c r="T18" i="41" s="1"/>
  <c r="A18" i="41"/>
  <c r="D14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U28" i="40"/>
  <c r="S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B28" i="40"/>
  <c r="R27" i="40"/>
  <c r="T27" i="40" s="1"/>
  <c r="A27" i="40"/>
  <c r="R26" i="40"/>
  <c r="T26" i="40" s="1"/>
  <c r="A26" i="40"/>
  <c r="R25" i="40"/>
  <c r="T25" i="40" s="1"/>
  <c r="A25" i="40"/>
  <c r="R24" i="40"/>
  <c r="T24" i="40" s="1"/>
  <c r="A24" i="40"/>
  <c r="R23" i="40"/>
  <c r="T23" i="40" s="1"/>
  <c r="A23" i="40"/>
  <c r="R22" i="40"/>
  <c r="T22" i="40" s="1"/>
  <c r="A22" i="40"/>
  <c r="R21" i="40"/>
  <c r="T21" i="40" s="1"/>
  <c r="A21" i="40"/>
  <c r="R20" i="40"/>
  <c r="T20" i="40" s="1"/>
  <c r="A20" i="40"/>
  <c r="R19" i="40"/>
  <c r="T19" i="40" s="1"/>
  <c r="A19" i="40"/>
  <c r="R18" i="40"/>
  <c r="A18" i="40"/>
  <c r="D14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Q2" i="39"/>
  <c r="G49" i="39"/>
  <c r="G52" i="39" s="1"/>
  <c r="I52" i="39" s="1"/>
  <c r="U28" i="39"/>
  <c r="S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B28" i="39"/>
  <c r="R27" i="39"/>
  <c r="T27" i="39" s="1"/>
  <c r="A27" i="39"/>
  <c r="R26" i="39"/>
  <c r="T26" i="39" s="1"/>
  <c r="A26" i="39"/>
  <c r="T25" i="39"/>
  <c r="R25" i="39"/>
  <c r="A25" i="39"/>
  <c r="R24" i="39"/>
  <c r="T24" i="39" s="1"/>
  <c r="A24" i="39"/>
  <c r="R23" i="39"/>
  <c r="T23" i="39" s="1"/>
  <c r="A23" i="39"/>
  <c r="R22" i="39"/>
  <c r="T22" i="39" s="1"/>
  <c r="A22" i="39"/>
  <c r="R21" i="39"/>
  <c r="T21" i="39" s="1"/>
  <c r="A21" i="39"/>
  <c r="R20" i="39"/>
  <c r="T20" i="39" s="1"/>
  <c r="A20" i="39"/>
  <c r="R19" i="39"/>
  <c r="A19" i="39"/>
  <c r="R18" i="39"/>
  <c r="T18" i="39" s="1"/>
  <c r="A18" i="39"/>
  <c r="D14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U28" i="38"/>
  <c r="S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R27" i="38"/>
  <c r="T27" i="38" s="1"/>
  <c r="A27" i="38"/>
  <c r="R26" i="38"/>
  <c r="T26" i="38" s="1"/>
  <c r="A26" i="38"/>
  <c r="R25" i="38"/>
  <c r="T25" i="38" s="1"/>
  <c r="A25" i="38"/>
  <c r="R24" i="38"/>
  <c r="T24" i="38" s="1"/>
  <c r="A24" i="38"/>
  <c r="R23" i="38"/>
  <c r="T23" i="38" s="1"/>
  <c r="A23" i="38"/>
  <c r="R22" i="38"/>
  <c r="T22" i="38" s="1"/>
  <c r="A22" i="38"/>
  <c r="T21" i="38"/>
  <c r="R21" i="38"/>
  <c r="A21" i="38"/>
  <c r="R20" i="38"/>
  <c r="T20" i="38" s="1"/>
  <c r="A20" i="38"/>
  <c r="R19" i="38"/>
  <c r="T19" i="38" s="1"/>
  <c r="A19" i="38"/>
  <c r="R18" i="38"/>
  <c r="A18" i="38"/>
  <c r="D14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G49" i="37"/>
  <c r="G52" i="37" s="1"/>
  <c r="I52" i="37" s="1"/>
  <c r="U28" i="37"/>
  <c r="S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R27" i="37"/>
  <c r="T27" i="37" s="1"/>
  <c r="A27" i="37"/>
  <c r="R26" i="37"/>
  <c r="T26" i="37" s="1"/>
  <c r="A26" i="37"/>
  <c r="R25" i="37"/>
  <c r="T25" i="37" s="1"/>
  <c r="A25" i="37"/>
  <c r="T24" i="37"/>
  <c r="R24" i="37"/>
  <c r="A24" i="37"/>
  <c r="R23" i="37"/>
  <c r="T23" i="37" s="1"/>
  <c r="A23" i="37"/>
  <c r="R22" i="37"/>
  <c r="T22" i="37" s="1"/>
  <c r="A22" i="37"/>
  <c r="R21" i="37"/>
  <c r="T21" i="37" s="1"/>
  <c r="A21" i="37"/>
  <c r="R20" i="37"/>
  <c r="T20" i="37" s="1"/>
  <c r="A20" i="37"/>
  <c r="R19" i="37"/>
  <c r="A19" i="37"/>
  <c r="R18" i="37"/>
  <c r="T18" i="37" s="1"/>
  <c r="A18" i="37"/>
  <c r="D14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U28" i="36"/>
  <c r="S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R27" i="36"/>
  <c r="T27" i="36" s="1"/>
  <c r="A27" i="36"/>
  <c r="R26" i="36"/>
  <c r="T26" i="36" s="1"/>
  <c r="A26" i="36"/>
  <c r="R25" i="36"/>
  <c r="T25" i="36" s="1"/>
  <c r="A25" i="36"/>
  <c r="R24" i="36"/>
  <c r="T24" i="36" s="1"/>
  <c r="A24" i="36"/>
  <c r="R23" i="36"/>
  <c r="T23" i="36" s="1"/>
  <c r="A23" i="36"/>
  <c r="R22" i="36"/>
  <c r="T22" i="36" s="1"/>
  <c r="A22" i="36"/>
  <c r="T21" i="36"/>
  <c r="R21" i="36"/>
  <c r="A21" i="36"/>
  <c r="R20" i="36"/>
  <c r="T20" i="36" s="1"/>
  <c r="A20" i="36"/>
  <c r="R19" i="36"/>
  <c r="T19" i="36" s="1"/>
  <c r="A19" i="36"/>
  <c r="R18" i="36"/>
  <c r="A18" i="36"/>
  <c r="D14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G49" i="35"/>
  <c r="G52" i="35" s="1"/>
  <c r="I52" i="35" s="1"/>
  <c r="U28" i="35"/>
  <c r="S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R27" i="35"/>
  <c r="T27" i="35" s="1"/>
  <c r="A27" i="35"/>
  <c r="R26" i="35"/>
  <c r="T26" i="35" s="1"/>
  <c r="A26" i="35"/>
  <c r="R25" i="35"/>
  <c r="T25" i="35" s="1"/>
  <c r="A25" i="35"/>
  <c r="R24" i="35"/>
  <c r="T24" i="35" s="1"/>
  <c r="A24" i="35"/>
  <c r="R23" i="35"/>
  <c r="T23" i="35" s="1"/>
  <c r="A23" i="35"/>
  <c r="R22" i="35"/>
  <c r="T22" i="35" s="1"/>
  <c r="A22" i="35"/>
  <c r="R21" i="35"/>
  <c r="T21" i="35" s="1"/>
  <c r="A21" i="35"/>
  <c r="R20" i="35"/>
  <c r="T20" i="35" s="1"/>
  <c r="A20" i="35"/>
  <c r="R19" i="35"/>
  <c r="T19" i="35" s="1"/>
  <c r="A19" i="35"/>
  <c r="R18" i="35"/>
  <c r="T18" i="35" s="1"/>
  <c r="A18" i="35"/>
  <c r="D14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U28" i="34"/>
  <c r="S28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C28" i="34"/>
  <c r="B28" i="34"/>
  <c r="R27" i="34"/>
  <c r="T27" i="34" s="1"/>
  <c r="A27" i="34"/>
  <c r="R26" i="34"/>
  <c r="T26" i="34" s="1"/>
  <c r="A26" i="34"/>
  <c r="T25" i="34"/>
  <c r="R25" i="34"/>
  <c r="A25" i="34"/>
  <c r="R24" i="34"/>
  <c r="T24" i="34" s="1"/>
  <c r="A24" i="34"/>
  <c r="R23" i="34"/>
  <c r="T23" i="34" s="1"/>
  <c r="A23" i="34"/>
  <c r="R22" i="34"/>
  <c r="T22" i="34" s="1"/>
  <c r="A22" i="34"/>
  <c r="R21" i="34"/>
  <c r="T21" i="34" s="1"/>
  <c r="A21" i="34"/>
  <c r="R20" i="34"/>
  <c r="T20" i="34" s="1"/>
  <c r="A20" i="34"/>
  <c r="R19" i="34"/>
  <c r="T19" i="34" s="1"/>
  <c r="A19" i="34"/>
  <c r="R18" i="34"/>
  <c r="A18" i="34"/>
  <c r="D14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Q2" i="33"/>
  <c r="G49" i="33"/>
  <c r="G52" i="33" s="1"/>
  <c r="I52" i="33" s="1"/>
  <c r="U28" i="33"/>
  <c r="S28" i="33"/>
  <c r="Q28" i="33"/>
  <c r="P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C28" i="33"/>
  <c r="B28" i="33"/>
  <c r="R27" i="33"/>
  <c r="T27" i="33" s="1"/>
  <c r="A27" i="33"/>
  <c r="R26" i="33"/>
  <c r="T26" i="33" s="1"/>
  <c r="A26" i="33"/>
  <c r="T25" i="33"/>
  <c r="R25" i="33"/>
  <c r="A25" i="33"/>
  <c r="R24" i="33"/>
  <c r="T24" i="33" s="1"/>
  <c r="A24" i="33"/>
  <c r="R23" i="33"/>
  <c r="T23" i="33" s="1"/>
  <c r="A23" i="33"/>
  <c r="R22" i="33"/>
  <c r="T22" i="33" s="1"/>
  <c r="A22" i="33"/>
  <c r="R21" i="33"/>
  <c r="T21" i="33" s="1"/>
  <c r="A21" i="33"/>
  <c r="R20" i="33"/>
  <c r="T20" i="33" s="1"/>
  <c r="A20" i="33"/>
  <c r="R19" i="33"/>
  <c r="A19" i="33"/>
  <c r="T18" i="33"/>
  <c r="R18" i="33"/>
  <c r="A18" i="33"/>
  <c r="D14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U28" i="32"/>
  <c r="S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R27" i="32"/>
  <c r="T27" i="32" s="1"/>
  <c r="A27" i="32"/>
  <c r="R26" i="32"/>
  <c r="T26" i="32" s="1"/>
  <c r="A26" i="32"/>
  <c r="T25" i="32"/>
  <c r="R25" i="32"/>
  <c r="A25" i="32"/>
  <c r="R24" i="32"/>
  <c r="T24" i="32" s="1"/>
  <c r="A24" i="32"/>
  <c r="R23" i="32"/>
  <c r="T23" i="32" s="1"/>
  <c r="A23" i="32"/>
  <c r="R22" i="32"/>
  <c r="T22" i="32" s="1"/>
  <c r="A22" i="32"/>
  <c r="R21" i="32"/>
  <c r="T21" i="32" s="1"/>
  <c r="A21" i="32"/>
  <c r="R20" i="32"/>
  <c r="T20" i="32" s="1"/>
  <c r="A20" i="32"/>
  <c r="R19" i="32"/>
  <c r="T19" i="32" s="1"/>
  <c r="A19" i="32"/>
  <c r="R18" i="32"/>
  <c r="A18" i="32"/>
  <c r="D14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G49" i="31"/>
  <c r="G52" i="31" s="1"/>
  <c r="I52" i="31" s="1"/>
  <c r="U28" i="31"/>
  <c r="S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R27" i="31"/>
  <c r="T27" i="31" s="1"/>
  <c r="A27" i="31"/>
  <c r="R26" i="31"/>
  <c r="T26" i="31" s="1"/>
  <c r="A26" i="31"/>
  <c r="R25" i="31"/>
  <c r="T25" i="31" s="1"/>
  <c r="A25" i="31"/>
  <c r="R24" i="31"/>
  <c r="T24" i="31" s="1"/>
  <c r="A24" i="31"/>
  <c r="R23" i="31"/>
  <c r="T23" i="31" s="1"/>
  <c r="A23" i="31"/>
  <c r="R22" i="31"/>
  <c r="T22" i="31" s="1"/>
  <c r="A22" i="31"/>
  <c r="R21" i="31"/>
  <c r="T21" i="31" s="1"/>
  <c r="A21" i="31"/>
  <c r="R20" i="31"/>
  <c r="T20" i="31" s="1"/>
  <c r="A20" i="31"/>
  <c r="R19" i="31"/>
  <c r="A19" i="31"/>
  <c r="R18" i="31"/>
  <c r="T18" i="31" s="1"/>
  <c r="A18" i="31"/>
  <c r="D14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U28" i="30"/>
  <c r="S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R27" i="30"/>
  <c r="T27" i="30" s="1"/>
  <c r="A27" i="30"/>
  <c r="R26" i="30"/>
  <c r="T26" i="30" s="1"/>
  <c r="A26" i="30"/>
  <c r="R25" i="30"/>
  <c r="T25" i="30" s="1"/>
  <c r="A25" i="30"/>
  <c r="R24" i="30"/>
  <c r="T24" i="30" s="1"/>
  <c r="A24" i="30"/>
  <c r="R23" i="30"/>
  <c r="T23" i="30" s="1"/>
  <c r="A23" i="30"/>
  <c r="R22" i="30"/>
  <c r="T22" i="30" s="1"/>
  <c r="A22" i="30"/>
  <c r="R21" i="30"/>
  <c r="T21" i="30" s="1"/>
  <c r="A21" i="30"/>
  <c r="R20" i="30"/>
  <c r="T20" i="30" s="1"/>
  <c r="A20" i="30"/>
  <c r="R19" i="30"/>
  <c r="T19" i="30" s="1"/>
  <c r="A19" i="30"/>
  <c r="R18" i="30"/>
  <c r="A18" i="30"/>
  <c r="D14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Q2" i="29"/>
  <c r="G49" i="29"/>
  <c r="G52" i="29" s="1"/>
  <c r="I52" i="29" s="1"/>
  <c r="U28" i="29"/>
  <c r="S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R27" i="29"/>
  <c r="T27" i="29" s="1"/>
  <c r="A27" i="29"/>
  <c r="R26" i="29"/>
  <c r="T26" i="29" s="1"/>
  <c r="A26" i="29"/>
  <c r="R25" i="29"/>
  <c r="T25" i="29" s="1"/>
  <c r="A25" i="29"/>
  <c r="R24" i="29"/>
  <c r="T24" i="29" s="1"/>
  <c r="A24" i="29"/>
  <c r="R23" i="29"/>
  <c r="T23" i="29" s="1"/>
  <c r="A23" i="29"/>
  <c r="R22" i="29"/>
  <c r="T22" i="29" s="1"/>
  <c r="A22" i="29"/>
  <c r="R21" i="29"/>
  <c r="T21" i="29" s="1"/>
  <c r="A21" i="29"/>
  <c r="R20" i="29"/>
  <c r="T20" i="29" s="1"/>
  <c r="A20" i="29"/>
  <c r="R19" i="29"/>
  <c r="T19" i="29" s="1"/>
  <c r="A19" i="29"/>
  <c r="R18" i="29"/>
  <c r="T18" i="29" s="1"/>
  <c r="A18" i="29"/>
  <c r="D14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U28" i="28"/>
  <c r="S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R27" i="28"/>
  <c r="T27" i="28" s="1"/>
  <c r="A27" i="28"/>
  <c r="R26" i="28"/>
  <c r="T26" i="28" s="1"/>
  <c r="A26" i="28"/>
  <c r="R25" i="28"/>
  <c r="T25" i="28" s="1"/>
  <c r="A25" i="28"/>
  <c r="R24" i="28"/>
  <c r="T24" i="28" s="1"/>
  <c r="A24" i="28"/>
  <c r="R23" i="28"/>
  <c r="T23" i="28" s="1"/>
  <c r="A23" i="28"/>
  <c r="R22" i="28"/>
  <c r="T22" i="28" s="1"/>
  <c r="A22" i="28"/>
  <c r="R21" i="28"/>
  <c r="T21" i="28" s="1"/>
  <c r="A21" i="28"/>
  <c r="R20" i="28"/>
  <c r="T20" i="28" s="1"/>
  <c r="A20" i="28"/>
  <c r="R19" i="28"/>
  <c r="T19" i="28" s="1"/>
  <c r="A19" i="28"/>
  <c r="R18" i="28"/>
  <c r="A18" i="28"/>
  <c r="D14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G49" i="27"/>
  <c r="G52" i="27" s="1"/>
  <c r="I52" i="27" s="1"/>
  <c r="U28" i="27"/>
  <c r="S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R27" i="27"/>
  <c r="T27" i="27" s="1"/>
  <c r="A27" i="27"/>
  <c r="R26" i="27"/>
  <c r="T26" i="27" s="1"/>
  <c r="A26" i="27"/>
  <c r="R25" i="27"/>
  <c r="T25" i="27" s="1"/>
  <c r="A25" i="27"/>
  <c r="R24" i="27"/>
  <c r="T24" i="27" s="1"/>
  <c r="A24" i="27"/>
  <c r="R23" i="27"/>
  <c r="T23" i="27" s="1"/>
  <c r="A23" i="27"/>
  <c r="R22" i="27"/>
  <c r="T22" i="27" s="1"/>
  <c r="A22" i="27"/>
  <c r="R21" i="27"/>
  <c r="T21" i="27" s="1"/>
  <c r="A21" i="27"/>
  <c r="R20" i="27"/>
  <c r="T20" i="27" s="1"/>
  <c r="A20" i="27"/>
  <c r="R19" i="27"/>
  <c r="A19" i="27"/>
  <c r="R18" i="27"/>
  <c r="T18" i="27" s="1"/>
  <c r="A18" i="27"/>
  <c r="D14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U28" i="26"/>
  <c r="S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R27" i="26"/>
  <c r="T27" i="26" s="1"/>
  <c r="A27" i="26"/>
  <c r="R26" i="26"/>
  <c r="T26" i="26" s="1"/>
  <c r="A26" i="26"/>
  <c r="R25" i="26"/>
  <c r="T25" i="26" s="1"/>
  <c r="A25" i="26"/>
  <c r="R24" i="26"/>
  <c r="T24" i="26" s="1"/>
  <c r="A24" i="26"/>
  <c r="R23" i="26"/>
  <c r="T23" i="26" s="1"/>
  <c r="A23" i="26"/>
  <c r="R22" i="26"/>
  <c r="T22" i="26" s="1"/>
  <c r="A22" i="26"/>
  <c r="R21" i="26"/>
  <c r="T21" i="26" s="1"/>
  <c r="A21" i="26"/>
  <c r="R20" i="26"/>
  <c r="T20" i="26" s="1"/>
  <c r="A20" i="26"/>
  <c r="R19" i="26"/>
  <c r="T19" i="26" s="1"/>
  <c r="A19" i="26"/>
  <c r="R18" i="26"/>
  <c r="A18" i="26"/>
  <c r="D14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A19" i="25"/>
  <c r="P2" i="25"/>
  <c r="Q2" i="25"/>
  <c r="G49" i="25"/>
  <c r="G52" i="25" s="1"/>
  <c r="I52" i="25" s="1"/>
  <c r="U28" i="25"/>
  <c r="S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R27" i="25"/>
  <c r="T27" i="25" s="1"/>
  <c r="A27" i="25"/>
  <c r="T26" i="25"/>
  <c r="R26" i="25"/>
  <c r="A26" i="25"/>
  <c r="R25" i="25"/>
  <c r="T25" i="25" s="1"/>
  <c r="A25" i="25"/>
  <c r="R24" i="25"/>
  <c r="T24" i="25" s="1"/>
  <c r="A24" i="25"/>
  <c r="R23" i="25"/>
  <c r="T23" i="25" s="1"/>
  <c r="A23" i="25"/>
  <c r="R22" i="25"/>
  <c r="T22" i="25" s="1"/>
  <c r="A22" i="25"/>
  <c r="R21" i="25"/>
  <c r="T21" i="25" s="1"/>
  <c r="A21" i="25"/>
  <c r="R20" i="25"/>
  <c r="T20" i="25" s="1"/>
  <c r="A20" i="25"/>
  <c r="R19" i="25"/>
  <c r="R18" i="25"/>
  <c r="T18" i="25" s="1"/>
  <c r="A18" i="25"/>
  <c r="D14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U28" i="24"/>
  <c r="S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R27" i="24"/>
  <c r="T27" i="24" s="1"/>
  <c r="A27" i="24"/>
  <c r="R26" i="24"/>
  <c r="T26" i="24" s="1"/>
  <c r="A26" i="24"/>
  <c r="R25" i="24"/>
  <c r="T25" i="24" s="1"/>
  <c r="A25" i="24"/>
  <c r="R24" i="24"/>
  <c r="T24" i="24" s="1"/>
  <c r="A24" i="24"/>
  <c r="R23" i="24"/>
  <c r="T23" i="24" s="1"/>
  <c r="A23" i="24"/>
  <c r="R22" i="24"/>
  <c r="T22" i="24" s="1"/>
  <c r="A22" i="24"/>
  <c r="R21" i="24"/>
  <c r="T21" i="24" s="1"/>
  <c r="A21" i="24"/>
  <c r="R20" i="24"/>
  <c r="T20" i="24" s="1"/>
  <c r="A20" i="24"/>
  <c r="T19" i="24"/>
  <c r="R19" i="24"/>
  <c r="A19" i="24"/>
  <c r="R18" i="24"/>
  <c r="T18" i="24" s="1"/>
  <c r="A18" i="24"/>
  <c r="D14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G49" i="23"/>
  <c r="G52" i="23" s="1"/>
  <c r="I52" i="23" s="1"/>
  <c r="U28" i="23"/>
  <c r="S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R27" i="23"/>
  <c r="T27" i="23" s="1"/>
  <c r="A27" i="23"/>
  <c r="R26" i="23"/>
  <c r="T26" i="23" s="1"/>
  <c r="A26" i="23"/>
  <c r="R25" i="23"/>
  <c r="T25" i="23" s="1"/>
  <c r="A25" i="23"/>
  <c r="R24" i="23"/>
  <c r="T24" i="23" s="1"/>
  <c r="A24" i="23"/>
  <c r="R23" i="23"/>
  <c r="T23" i="23" s="1"/>
  <c r="A23" i="23"/>
  <c r="T22" i="23"/>
  <c r="R22" i="23"/>
  <c r="A22" i="23"/>
  <c r="R21" i="23"/>
  <c r="T21" i="23" s="1"/>
  <c r="A21" i="23"/>
  <c r="R20" i="23"/>
  <c r="A20" i="23"/>
  <c r="R19" i="23"/>
  <c r="T19" i="23" s="1"/>
  <c r="A19" i="23"/>
  <c r="R18" i="23"/>
  <c r="T18" i="23" s="1"/>
  <c r="A18" i="23"/>
  <c r="D14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U28" i="22"/>
  <c r="S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T27" i="22"/>
  <c r="R27" i="22"/>
  <c r="A27" i="22"/>
  <c r="R26" i="22"/>
  <c r="T26" i="22" s="1"/>
  <c r="A26" i="22"/>
  <c r="R25" i="22"/>
  <c r="T25" i="22" s="1"/>
  <c r="A25" i="22"/>
  <c r="R24" i="22"/>
  <c r="T24" i="22" s="1"/>
  <c r="A24" i="22"/>
  <c r="R23" i="22"/>
  <c r="T23" i="22" s="1"/>
  <c r="A23" i="22"/>
  <c r="R22" i="22"/>
  <c r="T22" i="22" s="1"/>
  <c r="A22" i="22"/>
  <c r="R21" i="22"/>
  <c r="T21" i="22" s="1"/>
  <c r="R20" i="22"/>
  <c r="T20" i="22" s="1"/>
  <c r="A20" i="22"/>
  <c r="R19" i="22"/>
  <c r="T19" i="22" s="1"/>
  <c r="A19" i="22"/>
  <c r="R18" i="22"/>
  <c r="T18" i="22" s="1"/>
  <c r="A18" i="22"/>
  <c r="D14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A19" i="21"/>
  <c r="A20" i="21"/>
  <c r="A21" i="21"/>
  <c r="A22" i="21"/>
  <c r="A23" i="21"/>
  <c r="A24" i="21"/>
  <c r="A25" i="21"/>
  <c r="A26" i="21"/>
  <c r="A27" i="21"/>
  <c r="A18" i="21"/>
  <c r="Q2" i="21"/>
  <c r="U28" i="21"/>
  <c r="S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R27" i="21"/>
  <c r="T27" i="21" s="1"/>
  <c r="T26" i="21"/>
  <c r="R26" i="21"/>
  <c r="R25" i="21"/>
  <c r="T25" i="21" s="1"/>
  <c r="T24" i="21"/>
  <c r="R24" i="21"/>
  <c r="R23" i="21"/>
  <c r="T23" i="21" s="1"/>
  <c r="R22" i="21"/>
  <c r="T22" i="21" s="1"/>
  <c r="R21" i="21"/>
  <c r="T21" i="21" s="1"/>
  <c r="R20" i="21"/>
  <c r="T20" i="21" s="1"/>
  <c r="R19" i="21"/>
  <c r="T19" i="21" s="1"/>
  <c r="R18" i="21"/>
  <c r="T18" i="21" s="1"/>
  <c r="D14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19" i="19"/>
  <c r="A20" i="19"/>
  <c r="A21" i="19"/>
  <c r="A22" i="19"/>
  <c r="A23" i="19"/>
  <c r="A24" i="19"/>
  <c r="A25" i="19"/>
  <c r="A26" i="19"/>
  <c r="A27" i="19"/>
  <c r="A18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B2" i="19"/>
  <c r="R28" i="28" l="1"/>
  <c r="R28" i="40"/>
  <c r="R28" i="41"/>
  <c r="R28" i="38"/>
  <c r="R28" i="31"/>
  <c r="T18" i="28"/>
  <c r="R28" i="32"/>
  <c r="G49" i="32" s="1"/>
  <c r="G52" i="32" s="1"/>
  <c r="I52" i="32" s="1"/>
  <c r="R28" i="36"/>
  <c r="G49" i="36" s="1"/>
  <c r="G52" i="36" s="1"/>
  <c r="I52" i="36" s="1"/>
  <c r="T18" i="38"/>
  <c r="R28" i="39"/>
  <c r="T18" i="42"/>
  <c r="T28" i="42" s="1"/>
  <c r="R28" i="21"/>
  <c r="G49" i="40" s="1"/>
  <c r="G52" i="40" s="1"/>
  <c r="I52" i="40" s="1"/>
  <c r="R28" i="25"/>
  <c r="R28" i="26"/>
  <c r="G49" i="26" s="1"/>
  <c r="G52" i="26" s="1"/>
  <c r="I52" i="26" s="1"/>
  <c r="R28" i="27"/>
  <c r="T18" i="32"/>
  <c r="T28" i="32" s="1"/>
  <c r="R28" i="33"/>
  <c r="G49" i="38"/>
  <c r="G52" i="38" s="1"/>
  <c r="I52" i="38" s="1"/>
  <c r="R28" i="23"/>
  <c r="R28" i="30"/>
  <c r="G49" i="30" s="1"/>
  <c r="G52" i="30" s="1"/>
  <c r="I52" i="30" s="1"/>
  <c r="R28" i="34"/>
  <c r="G49" i="34" s="1"/>
  <c r="G52" i="34" s="1"/>
  <c r="I52" i="34" s="1"/>
  <c r="R28" i="37"/>
  <c r="T28" i="38"/>
  <c r="T28" i="43"/>
  <c r="R28" i="43"/>
  <c r="T18" i="40"/>
  <c r="T28" i="40" s="1"/>
  <c r="T19" i="41"/>
  <c r="T28" i="41" s="1"/>
  <c r="T19" i="39"/>
  <c r="T28" i="39" s="1"/>
  <c r="T18" i="36"/>
  <c r="T28" i="36" s="1"/>
  <c r="T19" i="37"/>
  <c r="T28" i="37" s="1"/>
  <c r="T28" i="35"/>
  <c r="T18" i="34"/>
  <c r="T28" i="34" s="1"/>
  <c r="R28" i="35"/>
  <c r="T19" i="33"/>
  <c r="T28" i="33" s="1"/>
  <c r="T18" i="30"/>
  <c r="T28" i="30" s="1"/>
  <c r="T19" i="31"/>
  <c r="T28" i="31" s="1"/>
  <c r="T28" i="28"/>
  <c r="T28" i="29"/>
  <c r="R28" i="29"/>
  <c r="T18" i="26"/>
  <c r="T28" i="26" s="1"/>
  <c r="T19" i="27"/>
  <c r="T28" i="27" s="1"/>
  <c r="T28" i="24"/>
  <c r="T19" i="25"/>
  <c r="T28" i="25" s="1"/>
  <c r="R28" i="24"/>
  <c r="G49" i="24" s="1"/>
  <c r="G52" i="24" s="1"/>
  <c r="I52" i="24" s="1"/>
  <c r="T20" i="23"/>
  <c r="T28" i="23" s="1"/>
  <c r="T28" i="22"/>
  <c r="R28" i="22"/>
  <c r="T28" i="21"/>
  <c r="G49" i="21"/>
  <c r="G52" i="21" s="1"/>
  <c r="I52" i="21" s="1"/>
  <c r="D14" i="19"/>
  <c r="D19" i="20"/>
  <c r="D2" i="20"/>
  <c r="G49" i="42" l="1"/>
  <c r="G52" i="42" s="1"/>
  <c r="I52" i="42" s="1"/>
  <c r="G49" i="28"/>
  <c r="G52" i="28" s="1"/>
  <c r="I52" i="28" s="1"/>
  <c r="G49" i="22"/>
  <c r="G52" i="22" s="1"/>
  <c r="I52" i="22" s="1"/>
  <c r="D12" i="8"/>
  <c r="D16" i="8"/>
  <c r="D15" i="8"/>
  <c r="D14" i="8"/>
  <c r="D13" i="8"/>
  <c r="D11" i="8"/>
  <c r="D10" i="8"/>
  <c r="D9" i="8"/>
  <c r="D8" i="8"/>
  <c r="D7" i="8"/>
  <c r="D6" i="8"/>
  <c r="D5" i="8"/>
  <c r="U33" i="20"/>
  <c r="S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R32" i="20"/>
  <c r="T32" i="20" s="1"/>
  <c r="R31" i="20"/>
  <c r="T31" i="20" s="1"/>
  <c r="R30" i="20"/>
  <c r="T30" i="20" s="1"/>
  <c r="R29" i="20"/>
  <c r="T29" i="20" s="1"/>
  <c r="R28" i="20"/>
  <c r="T28" i="20" s="1"/>
  <c r="R27" i="20"/>
  <c r="T27" i="20" s="1"/>
  <c r="R26" i="20"/>
  <c r="T26" i="20" s="1"/>
  <c r="R25" i="20"/>
  <c r="T25" i="20" s="1"/>
  <c r="R24" i="20"/>
  <c r="T24" i="20" s="1"/>
  <c r="R23" i="20"/>
  <c r="T23" i="20" s="1"/>
  <c r="U16" i="20"/>
  <c r="S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R15" i="20"/>
  <c r="T15" i="20" s="1"/>
  <c r="R14" i="20"/>
  <c r="T14" i="20" s="1"/>
  <c r="R13" i="20"/>
  <c r="T13" i="20" s="1"/>
  <c r="R12" i="20"/>
  <c r="T12" i="20" s="1"/>
  <c r="R11" i="20"/>
  <c r="T11" i="20" s="1"/>
  <c r="R10" i="20"/>
  <c r="T10" i="20" s="1"/>
  <c r="R9" i="20"/>
  <c r="T9" i="20" s="1"/>
  <c r="R8" i="20"/>
  <c r="T8" i="20" s="1"/>
  <c r="R7" i="20"/>
  <c r="R6" i="20"/>
  <c r="T6" i="20" s="1"/>
  <c r="U28" i="19"/>
  <c r="S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R27" i="19"/>
  <c r="T27" i="19" s="1"/>
  <c r="R26" i="19"/>
  <c r="T26" i="19" s="1"/>
  <c r="R25" i="19"/>
  <c r="T25" i="19" s="1"/>
  <c r="R24" i="19"/>
  <c r="T24" i="19" s="1"/>
  <c r="R23" i="19"/>
  <c r="T23" i="19" s="1"/>
  <c r="R22" i="19"/>
  <c r="T22" i="19" s="1"/>
  <c r="R21" i="19"/>
  <c r="T21" i="19" s="1"/>
  <c r="R20" i="19"/>
  <c r="T20" i="19" s="1"/>
  <c r="R19" i="19"/>
  <c r="R18" i="19"/>
  <c r="T18" i="19" s="1"/>
  <c r="R28" i="19" l="1"/>
  <c r="R16" i="20"/>
  <c r="T33" i="20"/>
  <c r="T7" i="20"/>
  <c r="T16" i="20" s="1"/>
  <c r="R33" i="20"/>
  <c r="T19" i="19"/>
  <c r="T28" i="19" s="1"/>
  <c r="G37" i="20" l="1"/>
  <c r="G40" i="20" s="1"/>
  <c r="I40" i="20" s="1"/>
  <c r="C15" i="8"/>
  <c r="E15" i="8" s="1"/>
  <c r="C14" i="8"/>
  <c r="E14" i="8" s="1"/>
  <c r="C13" i="8"/>
  <c r="E13" i="8" s="1"/>
  <c r="C11" i="8"/>
  <c r="E11" i="8" s="1"/>
  <c r="C8" i="8"/>
  <c r="E8" i="8" s="1"/>
  <c r="C7" i="8"/>
  <c r="E7" i="8" s="1"/>
  <c r="C6" i="8"/>
  <c r="E6" i="8" s="1"/>
  <c r="G49" i="19"/>
  <c r="G52" i="19" s="1"/>
  <c r="I52" i="19" s="1"/>
  <c r="D17" i="8"/>
  <c r="C12" i="8" l="1"/>
  <c r="E12" i="8" s="1"/>
  <c r="C16" i="8"/>
  <c r="E16" i="8" s="1"/>
  <c r="C10" i="8"/>
  <c r="E10" i="8" s="1"/>
  <c r="C9" i="8"/>
  <c r="E9" i="8" s="1"/>
  <c r="C5" i="8"/>
  <c r="E5" i="8" s="1"/>
  <c r="C17" i="8" l="1"/>
  <c r="E17" i="8" s="1"/>
</calcChain>
</file>

<file path=xl/sharedStrings.xml><?xml version="1.0" encoding="utf-8"?>
<sst xmlns="http://schemas.openxmlformats.org/spreadsheetml/2006/main" count="335" uniqueCount="54">
  <si>
    <t>DATE</t>
  </si>
  <si>
    <t>TOTAL HRS</t>
  </si>
  <si>
    <t>STAT Holiday HRS</t>
  </si>
  <si>
    <t>REG PAY HRS</t>
  </si>
  <si>
    <t>Stat Reg</t>
  </si>
  <si>
    <t>HRS</t>
  </si>
  <si>
    <t>GSA</t>
  </si>
  <si>
    <t>Total</t>
  </si>
  <si>
    <t>Budget</t>
  </si>
  <si>
    <t>Diff</t>
  </si>
  <si>
    <t>June</t>
  </si>
  <si>
    <t>July</t>
  </si>
  <si>
    <t>August</t>
  </si>
  <si>
    <t>September</t>
  </si>
  <si>
    <t>October</t>
  </si>
  <si>
    <t>November</t>
  </si>
  <si>
    <t>December</t>
  </si>
  <si>
    <t>Hours</t>
  </si>
  <si>
    <t>Over Under</t>
  </si>
  <si>
    <t>January</t>
  </si>
  <si>
    <t>February</t>
  </si>
  <si>
    <t>March</t>
  </si>
  <si>
    <t>April</t>
  </si>
  <si>
    <t>May</t>
  </si>
  <si>
    <t>Apr 16 - 30</t>
  </si>
  <si>
    <t>Dec 1 - 15</t>
  </si>
  <si>
    <t>Dec 16 to 31</t>
  </si>
  <si>
    <t>Jan 1 - 15</t>
  </si>
  <si>
    <t xml:space="preserve">Jan 16 - 31 </t>
  </si>
  <si>
    <t>Feb 1 - 15</t>
  </si>
  <si>
    <t>Mar 1 - 15</t>
  </si>
  <si>
    <t>Enter Store</t>
  </si>
  <si>
    <t>Feb 16 - 29</t>
  </si>
  <si>
    <t>Mar 16 - 31</t>
  </si>
  <si>
    <t>Apr 1-15</t>
  </si>
  <si>
    <t>May 1-15</t>
  </si>
  <si>
    <t>May 16-31</t>
  </si>
  <si>
    <t>Jun 1-15</t>
  </si>
  <si>
    <t>Jun 16-30</t>
  </si>
  <si>
    <t>Jul 1-15</t>
  </si>
  <si>
    <t>Jul 16-31</t>
  </si>
  <si>
    <t>Aug 1-15</t>
  </si>
  <si>
    <t>Aug 16-31</t>
  </si>
  <si>
    <t>Sep 1-15</t>
  </si>
  <si>
    <t>Sep 16-30</t>
  </si>
  <si>
    <t>Oct 1-15</t>
  </si>
  <si>
    <t>Oct 16-31</t>
  </si>
  <si>
    <t>Nov 1-15</t>
  </si>
  <si>
    <t>Nov 16-30</t>
  </si>
  <si>
    <t>Dec 1-15</t>
  </si>
  <si>
    <t>Dec 16-31</t>
  </si>
  <si>
    <t>Date</t>
  </si>
  <si>
    <t>STAT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</si>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</sst>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b/>
      <sz val="8"/>
      <color indexed="63"/>
      <name val="Arial"/>
      <family val="2"/>
    </font>
    <font>
      <sz val="8"/>
      <name val="Arial"/>
      <family val="2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horizontal="left" vertical="center"/>
    </xf>
  </cellStyleXfs>
  <cellXfs count="86">
    <xf numFmtId="0" fontId="0" fillId="0" borderId="0" xfId="0">
      <alignment horizontal="left" vertical="center"/>
    </xf>
    <xf numFmtId="0" fontId="3" fillId="0" borderId="0" xfId="0" applyFont="1" applyAlignment="1"/>
    <xf numFmtId="0" fontId="0" fillId="0" borderId="0" xfId="0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3" fillId="0" borderId="0" xfId="0" applyFont="1" applyFill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0" xfId="0" applyFont="1" applyAlignment="1" applyProtection="1">
      <protection locked="0"/>
    </xf>
    <xf numFmtId="0" fontId="3" fillId="0" borderId="0" xfId="0" applyFont="1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3" fillId="0" borderId="7" xfId="0" applyFont="1" applyFill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0" fontId="3" fillId="0" borderId="11" xfId="0" applyFont="1" applyBorder="1" applyAlignment="1" applyProtection="1">
      <protection locked="0"/>
    </xf>
    <xf numFmtId="0" fontId="3" fillId="0" borderId="9" xfId="0" applyFont="1" applyBorder="1" applyAlignment="1" applyProtection="1">
      <protection locked="0"/>
    </xf>
    <xf numFmtId="0" fontId="3" fillId="0" borderId="1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0" fontId="1" fillId="0" borderId="9" xfId="0" applyFont="1" applyBorder="1" applyAlignment="1"/>
    <xf numFmtId="0" fontId="2" fillId="0" borderId="0" xfId="0" applyFont="1" applyAlignment="1"/>
    <xf numFmtId="0" fontId="3" fillId="4" borderId="0" xfId="0" applyFont="1" applyFill="1" applyAlignment="1" applyProtection="1">
      <protection locked="0"/>
    </xf>
    <xf numFmtId="0" fontId="5" fillId="4" borderId="0" xfId="0" applyFont="1" applyFill="1" applyAlignment="1" applyProtection="1">
      <protection locked="0"/>
    </xf>
    <xf numFmtId="0" fontId="0" fillId="0" borderId="5" xfId="0" applyBorder="1" applyAlignment="1" applyProtection="1"/>
    <xf numFmtId="0" fontId="0" fillId="0" borderId="7" xfId="0" applyBorder="1" applyAlignment="1" applyProtection="1">
      <protection locked="0"/>
    </xf>
    <xf numFmtId="0" fontId="3" fillId="0" borderId="0" xfId="0" applyFont="1" applyBorder="1" applyAlignment="1" applyProtection="1"/>
    <xf numFmtId="0" fontId="0" fillId="5" borderId="1" xfId="0" applyFill="1" applyBorder="1">
      <alignment horizontal="left" vertical="center"/>
    </xf>
    <xf numFmtId="0" fontId="0" fillId="5" borderId="2" xfId="0" applyFill="1" applyBorder="1">
      <alignment horizontal="left" vertical="center"/>
    </xf>
    <xf numFmtId="0" fontId="0" fillId="5" borderId="12" xfId="0" applyFill="1" applyBorder="1">
      <alignment horizontal="left" vertical="center"/>
    </xf>
    <xf numFmtId="0" fontId="0" fillId="5" borderId="13" xfId="0" applyFill="1" applyBorder="1">
      <alignment horizontal="left" vertical="center"/>
    </xf>
    <xf numFmtId="0" fontId="0" fillId="0" borderId="0" xfId="0" applyBorder="1">
      <alignment horizontal="left" vertical="center"/>
    </xf>
    <xf numFmtId="0" fontId="0" fillId="0" borderId="7" xfId="0" applyBorder="1">
      <alignment horizontal="left" vertical="center"/>
    </xf>
    <xf numFmtId="0" fontId="6" fillId="0" borderId="0" xfId="0" applyFont="1" applyBorder="1" applyAlignment="1" applyProtection="1">
      <alignment horizontal="right" vertical="center"/>
      <protection locked="0"/>
    </xf>
    <xf numFmtId="0" fontId="6" fillId="0" borderId="0" xfId="0" applyFont="1" applyFill="1" applyBorder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8" fillId="0" borderId="0" xfId="0" applyFont="1" applyBorder="1" applyAlignment="1" applyProtection="1">
      <alignment horizontal="right" vertical="center"/>
      <protection locked="0"/>
    </xf>
    <xf numFmtId="0" fontId="6" fillId="0" borderId="10" xfId="0" applyFont="1" applyBorder="1" applyAlignment="1" applyProtection="1">
      <alignment horizontal="right" vertical="center"/>
      <protection locked="0"/>
    </xf>
    <xf numFmtId="0" fontId="6" fillId="0" borderId="5" xfId="0" applyFont="1" applyBorder="1" applyAlignment="1" applyProtection="1">
      <alignment horizontal="right" vertical="center"/>
      <protection locked="0"/>
    </xf>
    <xf numFmtId="0" fontId="6" fillId="0" borderId="7" xfId="0" applyFont="1" applyBorder="1" applyAlignment="1" applyProtection="1">
      <alignment horizontal="right" vertical="center"/>
      <protection locked="0"/>
    </xf>
    <xf numFmtId="0" fontId="7" fillId="0" borderId="7" xfId="0" applyFont="1" applyBorder="1" applyAlignment="1" applyProtection="1">
      <alignment horizontal="right" vertical="center"/>
      <protection locked="0"/>
    </xf>
    <xf numFmtId="0" fontId="5" fillId="0" borderId="8" xfId="0" applyFont="1" applyBorder="1" applyAlignment="1" applyProtection="1">
      <protection locked="0"/>
    </xf>
    <xf numFmtId="0" fontId="5" fillId="0" borderId="4" xfId="0" applyFont="1" applyBorder="1" applyAlignment="1" applyProtection="1">
      <protection locked="0"/>
    </xf>
    <xf numFmtId="0" fontId="5" fillId="0" borderId="14" xfId="0" applyFont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10" xfId="0" applyFont="1" applyFill="1" applyBorder="1" applyAlignment="1" applyProtection="1">
      <protection locked="0"/>
    </xf>
    <xf numFmtId="0" fontId="3" fillId="0" borderId="5" xfId="0" applyFont="1" applyFill="1" applyBorder="1" applyAlignment="1" applyProtection="1">
      <protection locked="0"/>
    </xf>
    <xf numFmtId="0" fontId="5" fillId="0" borderId="1" xfId="0" applyFont="1" applyBorder="1" applyAlignment="1" applyProtection="1">
      <protection locked="0"/>
    </xf>
    <xf numFmtId="0" fontId="3" fillId="0" borderId="6" xfId="0" applyFont="1" applyFill="1" applyBorder="1" applyAlignment="1" applyProtection="1">
      <protection locked="0"/>
    </xf>
    <xf numFmtId="0" fontId="3" fillId="0" borderId="6" xfId="0" applyFont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5" fillId="0" borderId="10" xfId="0" applyFont="1" applyBorder="1" applyAlignment="1" applyProtection="1">
      <protection locked="0"/>
    </xf>
    <xf numFmtId="0" fontId="5" fillId="0" borderId="5" xfId="0" applyFont="1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5" borderId="0" xfId="0" applyFill="1" applyBorder="1">
      <alignment horizontal="left" vertical="center"/>
    </xf>
    <xf numFmtId="0" fontId="3" fillId="4" borderId="0" xfId="0" applyFont="1" applyFill="1" applyAlignment="1" applyProtection="1"/>
    <xf numFmtId="0" fontId="0" fillId="0" borderId="15" xfId="0" applyBorder="1" applyProtection="1">
      <alignment horizontal="left" vertical="center"/>
      <protection locked="0"/>
    </xf>
    <xf numFmtId="15" fontId="0" fillId="6" borderId="16" xfId="0" applyNumberFormat="1" applyFill="1" applyBorder="1" applyAlignment="1"/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/>
    <xf numFmtId="0" fontId="0" fillId="6" borderId="18" xfId="0" applyFill="1" applyBorder="1" applyAlignment="1"/>
    <xf numFmtId="0" fontId="5" fillId="0" borderId="14" xfId="0" applyFont="1" applyBorder="1" applyAlignment="1" applyProtection="1"/>
    <xf numFmtId="0" fontId="5" fillId="0" borderId="1" xfId="0" applyFont="1" applyBorder="1" applyAlignment="1" applyProtection="1"/>
    <xf numFmtId="0" fontId="5" fillId="0" borderId="19" xfId="0" applyFont="1" applyBorder="1" applyAlignment="1" applyProtection="1"/>
    <xf numFmtId="0" fontId="0" fillId="0" borderId="0" xfId="0" applyFill="1" applyBorder="1" applyAlignment="1" applyProtection="1">
      <protection locked="0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3" borderId="0" xfId="0" applyFill="1" applyBorder="1" applyAlignment="1" applyProtection="1"/>
    <xf numFmtId="0" fontId="0" fillId="3" borderId="0" xfId="0" applyFill="1" applyAlignment="1" applyProtection="1"/>
    <xf numFmtId="15" fontId="0" fillId="0" borderId="0" xfId="0" applyNumberFormat="1" applyFill="1" applyBorder="1" applyAlignment="1"/>
    <xf numFmtId="0" fontId="0" fillId="0" borderId="0" xfId="0" applyFill="1" applyBorder="1" applyAlignment="1">
      <alignment horizontal="center" vertical="center"/>
    </xf>
    <xf numFmtId="49" fontId="0" fillId="0" borderId="0" xfId="0" applyNumberFormat="1" applyAlignment="1" applyProtection="1">
      <protection locked="0"/>
    </xf>
    <xf numFmtId="0" fontId="5" fillId="0" borderId="4" xfId="0" applyFont="1" applyBorder="1" applyAlignment="1" applyProtection="1"/>
    <xf numFmtId="0" fontId="5" fillId="0" borderId="6" xfId="0" applyFont="1" applyBorder="1" applyAlignment="1" applyProtection="1"/>
    <xf numFmtId="0" fontId="5" fillId="0" borderId="8" xfId="0" applyFont="1" applyBorder="1" applyAlignment="1" applyProtection="1"/>
    <xf numFmtId="0" fontId="3" fillId="7" borderId="0" xfId="0" applyFont="1" applyFill="1" applyAlignment="1">
      <alignment horizontal="center"/>
    </xf>
    <xf numFmtId="0" fontId="6" fillId="0" borderId="4" xfId="0" applyFont="1" applyFill="1" applyBorder="1" applyAlignment="1" applyProtection="1">
      <alignment horizontal="right" vertical="center"/>
      <protection locked="0"/>
    </xf>
    <xf numFmtId="0" fontId="6" fillId="0" borderId="6" xfId="0" applyFont="1" applyFill="1" applyBorder="1" applyAlignment="1" applyProtection="1">
      <alignment horizontal="right" vertical="center"/>
      <protection locked="0"/>
    </xf>
    <xf numFmtId="0" fontId="7" fillId="0" borderId="6" xfId="0" applyFont="1" applyFill="1" applyBorder="1" applyAlignment="1" applyProtection="1">
      <alignment horizontal="right" vertical="center"/>
      <protection locked="0"/>
    </xf>
    <xf numFmtId="0" fontId="3" fillId="0" borderId="8" xfId="0" applyFont="1" applyFill="1" applyBorder="1" applyAlignment="1" applyProtection="1"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50"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2F1FE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paulf/Dropbox/48314%20To%20be%20uploaded/PAYROLL/48314%20PAYROLL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Payroll"/>
      <sheetName val="January"/>
      <sheetName val="Feb Payroll"/>
      <sheetName val="February"/>
      <sheetName val="March Payroll"/>
      <sheetName val="March"/>
      <sheetName val="April Payroll"/>
      <sheetName val="April"/>
      <sheetName val="May Payroll"/>
      <sheetName val="May"/>
      <sheetName val="June Payroll"/>
      <sheetName val="June"/>
      <sheetName val="July Payroll"/>
      <sheetName val="July"/>
      <sheetName val="Aug Payroll"/>
      <sheetName val="August"/>
      <sheetName val="Sept Payroll"/>
      <sheetName val="September"/>
      <sheetName val="Oct Payroll"/>
      <sheetName val="October"/>
      <sheetName val="Nov Payroll"/>
      <sheetName val="November"/>
      <sheetName val="Dec Payroll"/>
      <sheetName val="December"/>
      <sheetName val="Sheet1"/>
    </sheetNames>
    <sheetDataSet>
      <sheetData sheetId="0" refreshError="1"/>
      <sheetData sheetId="1">
        <row r="2">
          <cell r="AG2">
            <v>2016</v>
          </cell>
        </row>
        <row r="23">
          <cell r="E23" t="str">
            <v>V</v>
          </cell>
          <cell r="F23" t="str">
            <v>Vacation</v>
          </cell>
          <cell r="I23" t="str">
            <v>P</v>
          </cell>
          <cell r="J23" t="str">
            <v>Personal</v>
          </cell>
          <cell r="M23" t="str">
            <v>S</v>
          </cell>
          <cell r="N23" t="str">
            <v>Sick</v>
          </cell>
          <cell r="Q23" t="str">
            <v>Custom 1</v>
          </cell>
          <cell r="U23" t="str">
            <v>Custom 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U40"/>
  <sheetViews>
    <sheetView zoomScaleNormal="100" workbookViewId="0">
      <selection activeCell="F18" sqref="F18"/>
    </sheetView>
  </sheetViews>
  <sheetFormatPr baseColWidth="10" defaultColWidth="8.83203125" defaultRowHeight="15" x14ac:dyDescent="0.2"/>
  <cols>
    <col min="1" max="1" width="17.5" style="2" customWidth="1"/>
    <col min="2" max="2" width="6.5" style="2" customWidth="1"/>
    <col min="3" max="3" width="6.83203125" style="2" customWidth="1"/>
    <col min="4" max="4" width="5.83203125" style="2" customWidth="1"/>
    <col min="5" max="5" width="6.33203125" style="2" customWidth="1"/>
    <col min="6" max="6" width="6.6640625" style="2" customWidth="1"/>
    <col min="7" max="7" width="6" style="2" customWidth="1"/>
    <col min="8" max="8" width="7.1640625" style="2" customWidth="1"/>
    <col min="9" max="9" width="6.6640625" style="2" customWidth="1"/>
    <col min="10" max="10" width="6" style="2" customWidth="1"/>
    <col min="11" max="11" width="5.5" style="2" customWidth="1"/>
    <col min="12" max="13" width="6.5" style="2" customWidth="1"/>
    <col min="14" max="14" width="7.5" style="2" customWidth="1"/>
    <col min="15" max="15" width="5.83203125" style="2" customWidth="1"/>
    <col min="16" max="16" width="6.1640625" style="2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2" spans="1:21" ht="13.5" customHeight="1" x14ac:dyDescent="0.2">
      <c r="A2" s="23" t="s">
        <v>25</v>
      </c>
      <c r="B2" s="22">
        <v>2019</v>
      </c>
      <c r="C2" s="1"/>
      <c r="D2" s="57">
        <f>'Summary of Hours'!C19</f>
        <v>54077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4.25" customHeight="1" x14ac:dyDescent="0.2">
      <c r="A3" s="3"/>
      <c r="B3" s="4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84" t="s">
        <v>1</v>
      </c>
      <c r="S3" s="84" t="s">
        <v>2</v>
      </c>
      <c r="T3" s="84" t="s">
        <v>3</v>
      </c>
      <c r="U3" s="84" t="s">
        <v>4</v>
      </c>
    </row>
    <row r="4" spans="1:21" x14ac:dyDescent="0.2">
      <c r="A4" s="4" t="s">
        <v>5</v>
      </c>
      <c r="B4" s="5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/>
      <c r="R4" s="84"/>
      <c r="S4" s="84"/>
      <c r="T4" s="84"/>
      <c r="U4" s="84"/>
    </row>
    <row r="5" spans="1:21" ht="14.25" customHeight="1" thickBot="1" x14ac:dyDescent="0.25">
      <c r="A5" s="4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">
      <c r="A6" s="43"/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6"/>
      <c r="Q6" s="26"/>
      <c r="R6" s="1">
        <f>SUM(B6:P6)</f>
        <v>0</v>
      </c>
      <c r="S6" s="8"/>
      <c r="T6" s="1">
        <f t="shared" ref="T6:T15" si="0">R6-S6</f>
        <v>0</v>
      </c>
      <c r="U6" s="1"/>
    </row>
    <row r="7" spans="1:21" x14ac:dyDescent="0.2">
      <c r="A7" s="47"/>
      <c r="B7" s="48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4"/>
      <c r="Q7" s="26"/>
      <c r="R7" s="1">
        <f t="shared" ref="R7:R15" si="1">SUM(B7:P7)</f>
        <v>0</v>
      </c>
      <c r="S7" s="8"/>
      <c r="T7" s="1">
        <f t="shared" si="0"/>
        <v>0</v>
      </c>
      <c r="U7" s="1"/>
    </row>
    <row r="8" spans="1:21" x14ac:dyDescent="0.2">
      <c r="A8" s="47"/>
      <c r="B8" s="48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4"/>
      <c r="Q8" s="26"/>
      <c r="R8" s="1">
        <f t="shared" si="1"/>
        <v>0</v>
      </c>
      <c r="S8" s="8"/>
      <c r="T8" s="1">
        <f t="shared" si="0"/>
        <v>0</v>
      </c>
      <c r="U8" s="1"/>
    </row>
    <row r="9" spans="1:21" x14ac:dyDescent="0.2">
      <c r="A9" s="47"/>
      <c r="B9" s="48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4"/>
      <c r="Q9" s="26"/>
      <c r="R9" s="1">
        <f t="shared" si="1"/>
        <v>0</v>
      </c>
      <c r="S9" s="8"/>
      <c r="T9" s="1">
        <f t="shared" si="0"/>
        <v>0</v>
      </c>
      <c r="U9" s="1"/>
    </row>
    <row r="10" spans="1:21" x14ac:dyDescent="0.2">
      <c r="A10" s="47"/>
      <c r="B10" s="48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4"/>
      <c r="Q10" s="26"/>
      <c r="R10" s="1">
        <f t="shared" si="1"/>
        <v>0</v>
      </c>
      <c r="S10" s="8"/>
      <c r="T10" s="1">
        <f t="shared" si="0"/>
        <v>0</v>
      </c>
      <c r="U10" s="1"/>
    </row>
    <row r="11" spans="1:21" x14ac:dyDescent="0.2">
      <c r="A11" s="47"/>
      <c r="B11" s="48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4"/>
      <c r="Q11" s="26"/>
      <c r="R11" s="1">
        <f t="shared" si="1"/>
        <v>0</v>
      </c>
      <c r="S11" s="8"/>
      <c r="T11" s="1">
        <f t="shared" si="0"/>
        <v>0</v>
      </c>
      <c r="U11" s="1"/>
    </row>
    <row r="12" spans="1:21" x14ac:dyDescent="0.2">
      <c r="A12" s="47"/>
      <c r="B12" s="48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4"/>
      <c r="Q12" s="26"/>
      <c r="R12" s="1">
        <f>SUM(B12:P12)</f>
        <v>0</v>
      </c>
      <c r="S12" s="8"/>
      <c r="T12" s="1">
        <f t="shared" si="0"/>
        <v>0</v>
      </c>
      <c r="U12" s="1"/>
    </row>
    <row r="13" spans="1:21" x14ac:dyDescent="0.2">
      <c r="A13" s="47"/>
      <c r="B13" s="50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2"/>
      <c r="Q13" s="26"/>
      <c r="R13" s="1">
        <f>SUM(B13:P13)</f>
        <v>0</v>
      </c>
      <c r="S13" s="8"/>
      <c r="T13" s="1">
        <f t="shared" si="0"/>
        <v>0</v>
      </c>
      <c r="U13" s="1"/>
    </row>
    <row r="14" spans="1:21" x14ac:dyDescent="0.2">
      <c r="A14" s="47"/>
      <c r="B14" s="49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5"/>
      <c r="Q14" s="26"/>
      <c r="R14" s="1">
        <f>SUM(B14:P14)</f>
        <v>0</v>
      </c>
      <c r="S14" s="8"/>
      <c r="T14" s="1">
        <f t="shared" si="0"/>
        <v>0</v>
      </c>
      <c r="U14" s="1"/>
    </row>
    <row r="15" spans="1:21" ht="16" thickBot="1" x14ac:dyDescent="0.25">
      <c r="A15" s="41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7"/>
      <c r="Q15" s="26"/>
      <c r="R15" s="1">
        <f t="shared" si="1"/>
        <v>0</v>
      </c>
      <c r="S15" s="8"/>
      <c r="T15" s="1">
        <f t="shared" si="0"/>
        <v>0</v>
      </c>
      <c r="U15" s="1"/>
    </row>
    <row r="16" spans="1:21" x14ac:dyDescent="0.2">
      <c r="A16" s="1"/>
      <c r="B16" s="9">
        <f>SUM(B6:B15)</f>
        <v>0</v>
      </c>
      <c r="C16" s="9">
        <f t="shared" ref="C16:P16" si="2">SUM(C6:C15)</f>
        <v>0</v>
      </c>
      <c r="D16" s="9">
        <f t="shared" si="2"/>
        <v>0</v>
      </c>
      <c r="E16" s="9">
        <f t="shared" si="2"/>
        <v>0</v>
      </c>
      <c r="F16" s="9">
        <f t="shared" si="2"/>
        <v>0</v>
      </c>
      <c r="G16" s="9">
        <f t="shared" si="2"/>
        <v>0</v>
      </c>
      <c r="H16" s="9">
        <f t="shared" si="2"/>
        <v>0</v>
      </c>
      <c r="I16" s="9">
        <f t="shared" si="2"/>
        <v>0</v>
      </c>
      <c r="J16" s="9">
        <f t="shared" si="2"/>
        <v>0</v>
      </c>
      <c r="K16" s="9">
        <f t="shared" si="2"/>
        <v>0</v>
      </c>
      <c r="L16" s="9">
        <f t="shared" si="2"/>
        <v>0</v>
      </c>
      <c r="M16" s="9">
        <f t="shared" si="2"/>
        <v>0</v>
      </c>
      <c r="N16" s="9">
        <f t="shared" si="2"/>
        <v>0</v>
      </c>
      <c r="O16" s="9">
        <f t="shared" si="2"/>
        <v>0</v>
      </c>
      <c r="P16" s="9">
        <f t="shared" si="2"/>
        <v>0</v>
      </c>
      <c r="Q16" s="9"/>
      <c r="R16" s="1">
        <f>SUM(R6:R15)</f>
        <v>0</v>
      </c>
      <c r="S16" s="1">
        <f t="shared" ref="S16:U16" si="3">SUM(S6:S15)</f>
        <v>0</v>
      </c>
      <c r="T16" s="1">
        <f t="shared" si="3"/>
        <v>0</v>
      </c>
      <c r="U16" s="1">
        <f t="shared" si="3"/>
        <v>0</v>
      </c>
    </row>
    <row r="19" spans="1:21" x14ac:dyDescent="0.2">
      <c r="A19" s="22" t="s">
        <v>26</v>
      </c>
      <c r="B19" s="22">
        <v>2019</v>
      </c>
      <c r="C19" s="1"/>
      <c r="D19" s="57">
        <f>'Summary of Hours'!C19</f>
        <v>54077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">
      <c r="A20" s="3"/>
      <c r="B20" s="4" t="s"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84" t="s">
        <v>1</v>
      </c>
      <c r="S20" s="84" t="s">
        <v>2</v>
      </c>
      <c r="T20" s="84" t="s">
        <v>3</v>
      </c>
      <c r="U20" s="84" t="s">
        <v>4</v>
      </c>
    </row>
    <row r="21" spans="1:21" x14ac:dyDescent="0.2">
      <c r="A21" s="4" t="s">
        <v>5</v>
      </c>
      <c r="B21" s="4">
        <v>16</v>
      </c>
      <c r="C21" s="4">
        <v>17</v>
      </c>
      <c r="D21" s="4">
        <v>18</v>
      </c>
      <c r="E21" s="4">
        <v>19</v>
      </c>
      <c r="F21" s="4">
        <v>20</v>
      </c>
      <c r="G21" s="4">
        <v>21</v>
      </c>
      <c r="H21" s="4">
        <v>22</v>
      </c>
      <c r="I21" s="4">
        <v>23</v>
      </c>
      <c r="J21" s="4">
        <v>24</v>
      </c>
      <c r="K21" s="5">
        <v>25</v>
      </c>
      <c r="L21" s="5">
        <v>26</v>
      </c>
      <c r="M21" s="4">
        <v>27</v>
      </c>
      <c r="N21" s="4">
        <v>28</v>
      </c>
      <c r="O21" s="4">
        <v>29</v>
      </c>
      <c r="P21" s="4">
        <v>30</v>
      </c>
      <c r="Q21" s="4">
        <v>31</v>
      </c>
      <c r="R21" s="84"/>
      <c r="S21" s="84"/>
      <c r="T21" s="84"/>
      <c r="U21" s="84"/>
    </row>
    <row r="22" spans="1:21" ht="16" thickBot="1" x14ac:dyDescent="0.25">
      <c r="A22" s="4" t="s">
        <v>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">
      <c r="A23" s="43"/>
      <c r="B23" s="4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4"/>
      <c r="R23" s="1">
        <f>SUM(B23:Q23)</f>
        <v>0</v>
      </c>
      <c r="S23" s="8">
        <v>12</v>
      </c>
      <c r="T23" s="1">
        <f t="shared" ref="T23:T32" si="4">R23-S23</f>
        <v>-12</v>
      </c>
      <c r="U23" s="1"/>
    </row>
    <row r="24" spans="1:21" x14ac:dyDescent="0.2">
      <c r="A24" s="47"/>
      <c r="B24" s="49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ref="R24:R32" si="5">SUM(B24:Q24)</f>
        <v>0</v>
      </c>
      <c r="S24" s="8">
        <v>16</v>
      </c>
      <c r="T24" s="1">
        <f t="shared" si="4"/>
        <v>-16</v>
      </c>
      <c r="U24" s="1"/>
    </row>
    <row r="25" spans="1:21" x14ac:dyDescent="0.2">
      <c r="A25" s="47"/>
      <c r="B25" s="49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5"/>
        <v>0</v>
      </c>
      <c r="S25" s="8">
        <v>16</v>
      </c>
      <c r="T25" s="1">
        <f t="shared" si="4"/>
        <v>-16</v>
      </c>
      <c r="U25" s="1"/>
    </row>
    <row r="26" spans="1:21" x14ac:dyDescent="0.2">
      <c r="A26" s="47"/>
      <c r="B26" s="49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5"/>
        <v>0</v>
      </c>
      <c r="S26" s="8">
        <v>4</v>
      </c>
      <c r="T26" s="1">
        <f t="shared" si="4"/>
        <v>-4</v>
      </c>
      <c r="U26" s="1"/>
    </row>
    <row r="27" spans="1:21" x14ac:dyDescent="0.2">
      <c r="A27" s="47"/>
      <c r="B27" s="48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5"/>
      <c r="R27" s="1">
        <f t="shared" si="5"/>
        <v>0</v>
      </c>
      <c r="S27" s="8"/>
      <c r="T27" s="1">
        <f t="shared" si="4"/>
        <v>0</v>
      </c>
      <c r="U27" s="1"/>
    </row>
    <row r="28" spans="1:21" x14ac:dyDescent="0.2">
      <c r="A28" s="47"/>
      <c r="B28" s="49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4"/>
      <c r="R28" s="1">
        <f t="shared" si="5"/>
        <v>0</v>
      </c>
      <c r="S28" s="8"/>
      <c r="T28" s="1">
        <f t="shared" si="4"/>
        <v>0</v>
      </c>
      <c r="U28" s="1"/>
    </row>
    <row r="29" spans="1:21" x14ac:dyDescent="0.2">
      <c r="A29" s="47"/>
      <c r="B29" s="49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1">
        <f t="shared" si="5"/>
        <v>0</v>
      </c>
      <c r="S29" s="8"/>
      <c r="T29" s="1">
        <f t="shared" si="4"/>
        <v>0</v>
      </c>
      <c r="U29" s="1"/>
    </row>
    <row r="30" spans="1:21" x14ac:dyDescent="0.2">
      <c r="A30" s="47"/>
      <c r="B30" s="49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1">
        <f t="shared" si="5"/>
        <v>0</v>
      </c>
      <c r="S30" s="8"/>
      <c r="T30" s="1">
        <f t="shared" si="4"/>
        <v>0</v>
      </c>
      <c r="U30" s="1"/>
    </row>
    <row r="31" spans="1:21" x14ac:dyDescent="0.2">
      <c r="A31" s="47"/>
      <c r="B31" s="49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5"/>
      <c r="R31" s="1">
        <f t="shared" si="5"/>
        <v>0</v>
      </c>
      <c r="S31" s="8"/>
      <c r="T31" s="1">
        <f t="shared" si="4"/>
        <v>0</v>
      </c>
      <c r="U31" s="1"/>
    </row>
    <row r="32" spans="1:21" ht="16" thickBot="1" x14ac:dyDescent="0.25">
      <c r="A32" s="4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1">
        <f t="shared" si="5"/>
        <v>0</v>
      </c>
      <c r="S32" s="8"/>
      <c r="T32" s="1">
        <f t="shared" si="4"/>
        <v>0</v>
      </c>
      <c r="U32" s="1"/>
    </row>
    <row r="33" spans="1:21" x14ac:dyDescent="0.2">
      <c r="A33" s="1"/>
      <c r="B33" s="9">
        <f>SUM(B23:B32)</f>
        <v>0</v>
      </c>
      <c r="C33" s="9">
        <f t="shared" ref="C33:Q33" si="6">SUM(C23:C32)</f>
        <v>0</v>
      </c>
      <c r="D33" s="9">
        <f t="shared" si="6"/>
        <v>0</v>
      </c>
      <c r="E33" s="9">
        <f t="shared" si="6"/>
        <v>0</v>
      </c>
      <c r="F33" s="9">
        <f t="shared" si="6"/>
        <v>0</v>
      </c>
      <c r="G33" s="9">
        <f t="shared" si="6"/>
        <v>0</v>
      </c>
      <c r="H33" s="9">
        <f t="shared" si="6"/>
        <v>0</v>
      </c>
      <c r="I33" s="9">
        <f t="shared" si="6"/>
        <v>0</v>
      </c>
      <c r="J33" s="9">
        <f t="shared" si="6"/>
        <v>0</v>
      </c>
      <c r="K33" s="9">
        <f t="shared" si="6"/>
        <v>0</v>
      </c>
      <c r="L33" s="9">
        <f t="shared" si="6"/>
        <v>0</v>
      </c>
      <c r="M33" s="9">
        <f t="shared" si="6"/>
        <v>0</v>
      </c>
      <c r="N33" s="9">
        <f t="shared" si="6"/>
        <v>0</v>
      </c>
      <c r="O33" s="9">
        <f t="shared" si="6"/>
        <v>0</v>
      </c>
      <c r="P33" s="9">
        <f t="shared" si="6"/>
        <v>0</v>
      </c>
      <c r="Q33" s="9">
        <f t="shared" si="6"/>
        <v>0</v>
      </c>
      <c r="R33" s="9">
        <f>SUM(R23:R32)</f>
        <v>0</v>
      </c>
      <c r="S33" s="9">
        <f t="shared" ref="S33:U33" si="7">SUM(S23:S32)</f>
        <v>48</v>
      </c>
      <c r="T33" s="9">
        <f t="shared" si="7"/>
        <v>-48</v>
      </c>
      <c r="U33" s="9">
        <f t="shared" si="7"/>
        <v>0</v>
      </c>
    </row>
    <row r="36" spans="1:21" ht="16" thickBot="1" x14ac:dyDescent="0.25"/>
    <row r="37" spans="1:21" x14ac:dyDescent="0.2">
      <c r="F37" s="10" t="s">
        <v>7</v>
      </c>
      <c r="G37" s="24">
        <f>R16+R33</f>
        <v>0</v>
      </c>
    </row>
    <row r="38" spans="1:21" x14ac:dyDescent="0.2">
      <c r="F38" s="11" t="s">
        <v>8</v>
      </c>
      <c r="G38" s="25">
        <v>744</v>
      </c>
    </row>
    <row r="39" spans="1:21" ht="16" thickBot="1" x14ac:dyDescent="0.25">
      <c r="F39" s="11"/>
      <c r="G39" s="12"/>
    </row>
    <row r="40" spans="1:21" ht="18.75" customHeight="1" thickBot="1" x14ac:dyDescent="0.25">
      <c r="F40" s="13" t="s">
        <v>9</v>
      </c>
      <c r="G40" s="20">
        <f>G38-G37</f>
        <v>744</v>
      </c>
      <c r="I40" s="82" t="str">
        <f>IF(G40&gt;=0,"under budget","over budget")</f>
        <v>under budget</v>
      </c>
      <c r="J40" s="83"/>
      <c r="P40" s="21"/>
    </row>
  </sheetData>
  <mergeCells count="9">
    <mergeCell ref="I40:J40"/>
    <mergeCell ref="R3:R4"/>
    <mergeCell ref="S3:S4"/>
    <mergeCell ref="T3:T4"/>
    <mergeCell ref="U3:U4"/>
    <mergeCell ref="R20:R21"/>
    <mergeCell ref="S20:S21"/>
    <mergeCell ref="T20:T21"/>
    <mergeCell ref="U20:U21"/>
  </mergeCells>
  <conditionalFormatting sqref="I40:J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ellIs" dxfId="49" priority="1" operator="lessThan">
      <formula>0</formula>
    </cfRule>
    <cfRule type="cellIs" dxfId="48" priority="2" operator="greaterThanOrEqual">
      <formula>0</formula>
    </cfRule>
  </conditionalFormatting>
  <pageMargins left="0.7" right="0.7" top="0.75" bottom="0.75" header="0.3" footer="0.3"/>
  <pageSetup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83203125" style="2" bestFit="1" customWidth="1"/>
    <col min="11" max="16" width="10.8320312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44682</v>
      </c>
      <c r="C1" s="59">
        <v>44683</v>
      </c>
      <c r="D1" s="59">
        <v>44684</v>
      </c>
      <c r="E1" s="59">
        <v>44685</v>
      </c>
      <c r="F1" s="59">
        <v>44686</v>
      </c>
      <c r="G1" s="59">
        <v>44687</v>
      </c>
      <c r="H1" s="59">
        <v>44688</v>
      </c>
      <c r="I1" s="59">
        <v>44689</v>
      </c>
      <c r="J1" s="59">
        <v>44690</v>
      </c>
      <c r="K1" s="59">
        <v>44691</v>
      </c>
      <c r="L1" s="59">
        <v>44692</v>
      </c>
      <c r="M1" s="59">
        <v>44693</v>
      </c>
      <c r="N1" s="59">
        <v>44694</v>
      </c>
      <c r="O1" s="59">
        <v>44695</v>
      </c>
      <c r="P1" s="59">
        <v>44696</v>
      </c>
    </row>
    <row r="2" spans="1:21" x14ac:dyDescent="0.2">
      <c r="A2" s="62" t="s">
        <v>6</v>
      </c>
      <c r="B2" s="60" t="str">
        <f>TEXT(B1,"ddd")</f>
        <v>Sun</v>
      </c>
      <c r="C2" s="60" t="str">
        <f t="shared" ref="C2:P2" si="0">TEXT(C1,"ddd")</f>
        <v>Mon</v>
      </c>
      <c r="D2" s="60" t="str">
        <f t="shared" si="0"/>
        <v>Tue</v>
      </c>
      <c r="E2" s="60" t="str">
        <f t="shared" si="0"/>
        <v>Wed</v>
      </c>
      <c r="F2" s="60" t="str">
        <f t="shared" si="0"/>
        <v>Thu</v>
      </c>
      <c r="G2" s="60" t="str">
        <f t="shared" si="0"/>
        <v>Fri</v>
      </c>
      <c r="H2" s="60" t="str">
        <f t="shared" si="0"/>
        <v>Sat</v>
      </c>
      <c r="I2" s="60" t="str">
        <f t="shared" si="0"/>
        <v>Sun</v>
      </c>
      <c r="J2" s="60" t="str">
        <f t="shared" si="0"/>
        <v>Mon</v>
      </c>
      <c r="K2" s="60" t="str">
        <f t="shared" si="0"/>
        <v>Tue</v>
      </c>
      <c r="L2" s="60" t="str">
        <f t="shared" si="0"/>
        <v>Wed</v>
      </c>
      <c r="M2" s="60" t="str">
        <f t="shared" si="0"/>
        <v>Thu</v>
      </c>
      <c r="N2" s="60" t="str">
        <f t="shared" si="0"/>
        <v>Fri</v>
      </c>
      <c r="O2" s="60" t="str">
        <f t="shared" si="0"/>
        <v>Sat</v>
      </c>
      <c r="P2" s="60" t="str">
        <f t="shared" si="0"/>
        <v>Sun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35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64" t="str">
        <f t="shared" ref="A19:A27" si="2">IF(A4="","",A4)</f>
        <v/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64" t="str">
        <f t="shared" si="2"/>
        <v/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64" t="str">
        <f t="shared" si="2"/>
        <v/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64" t="str">
        <f t="shared" si="2"/>
        <v/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64" t="str">
        <f t="shared" si="2"/>
        <v/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64" t="str">
        <f t="shared" si="2"/>
        <v/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64" t="str">
        <f t="shared" si="2"/>
        <v/>
      </c>
      <c r="B25" s="35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64" t="str">
        <f t="shared" si="2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65" t="str">
        <f t="shared" si="2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R15:R16"/>
    <mergeCell ref="S15:S16"/>
    <mergeCell ref="T15:T16"/>
    <mergeCell ref="U15:U16"/>
    <mergeCell ref="I52:J52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31" priority="1" operator="lessThan">
      <formula>0</formula>
    </cfRule>
    <cfRule type="cellIs" dxfId="30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7" width="10.832031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44697</v>
      </c>
      <c r="C1" s="59">
        <v>44698</v>
      </c>
      <c r="D1" s="59">
        <v>44699</v>
      </c>
      <c r="E1" s="59">
        <v>44700</v>
      </c>
      <c r="F1" s="59">
        <v>44701</v>
      </c>
      <c r="G1" s="59">
        <v>44702</v>
      </c>
      <c r="H1" s="59">
        <v>44703</v>
      </c>
      <c r="I1" s="59">
        <v>44704</v>
      </c>
      <c r="J1" s="59">
        <v>44705</v>
      </c>
      <c r="K1" s="59">
        <v>44706</v>
      </c>
      <c r="L1" s="59">
        <v>44707</v>
      </c>
      <c r="M1" s="59">
        <v>44708</v>
      </c>
      <c r="N1" s="59">
        <v>44709</v>
      </c>
      <c r="O1" s="59">
        <v>44710</v>
      </c>
      <c r="P1" s="59">
        <v>44711</v>
      </c>
      <c r="Q1" s="59">
        <v>44712</v>
      </c>
    </row>
    <row r="2" spans="1:21" x14ac:dyDescent="0.2">
      <c r="A2" s="62" t="s">
        <v>6</v>
      </c>
      <c r="B2" s="60" t="str">
        <f>TEXT(B1,"ddd")</f>
        <v>Mon</v>
      </c>
      <c r="C2" s="60" t="str">
        <f t="shared" ref="C2:Q2" si="0">TEXT(C1,"ddd")</f>
        <v>Tue</v>
      </c>
      <c r="D2" s="60" t="str">
        <f t="shared" si="0"/>
        <v>Wed</v>
      </c>
      <c r="E2" s="60" t="str">
        <f t="shared" si="0"/>
        <v>Thu</v>
      </c>
      <c r="F2" s="60" t="str">
        <f t="shared" si="0"/>
        <v>Fri</v>
      </c>
      <c r="G2" s="60" t="str">
        <f t="shared" si="0"/>
        <v>Sat</v>
      </c>
      <c r="H2" s="60" t="str">
        <f t="shared" si="0"/>
        <v>Sun</v>
      </c>
      <c r="I2" s="60" t="str">
        <f t="shared" si="0"/>
        <v>Mon</v>
      </c>
      <c r="J2" s="60" t="str">
        <f t="shared" si="0"/>
        <v>Tue</v>
      </c>
      <c r="K2" s="60" t="str">
        <f t="shared" si="0"/>
        <v>Wed</v>
      </c>
      <c r="L2" s="60" t="str">
        <f t="shared" si="0"/>
        <v>Thu</v>
      </c>
      <c r="M2" s="60" t="str">
        <f t="shared" si="0"/>
        <v>Fri</v>
      </c>
      <c r="N2" s="60" t="str">
        <f t="shared" si="0"/>
        <v>Sat</v>
      </c>
      <c r="O2" s="60" t="str">
        <f t="shared" si="0"/>
        <v>Sun</v>
      </c>
      <c r="P2" s="60" t="str">
        <f t="shared" si="0"/>
        <v>Mon</v>
      </c>
      <c r="Q2" s="60" t="str">
        <f t="shared" si="0"/>
        <v>Tue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3" t="s">
        <v>36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>
        <v>30</v>
      </c>
      <c r="Q16" s="4">
        <v>31</v>
      </c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77" t="s">
        <v>52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1">SUM(B18:Q18)</f>
        <v>0</v>
      </c>
      <c r="S18" s="8"/>
      <c r="T18" s="1">
        <f t="shared" ref="T18:T27" si="2">R18-S18</f>
        <v>0</v>
      </c>
      <c r="U18" s="1"/>
    </row>
    <row r="19" spans="1:21" x14ac:dyDescent="0.2">
      <c r="A19" s="64" t="str">
        <f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1"/>
        <v>0</v>
      </c>
      <c r="S19" s="8"/>
      <c r="T19" s="1">
        <f t="shared" si="2"/>
        <v>0</v>
      </c>
      <c r="U19" s="1"/>
    </row>
    <row r="20" spans="1:21" x14ac:dyDescent="0.2">
      <c r="A20" s="64" t="str">
        <f t="shared" ref="A20:A27" si="3">IF(A5="","",A5)</f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1"/>
        <v>0</v>
      </c>
      <c r="S20" s="8"/>
      <c r="T20" s="1">
        <f t="shared" si="2"/>
        <v>0</v>
      </c>
      <c r="U20" s="1"/>
    </row>
    <row r="21" spans="1:21" x14ac:dyDescent="0.2">
      <c r="A21" s="64" t="str">
        <f t="shared" si="3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1"/>
        <v>0</v>
      </c>
      <c r="S21" s="8"/>
      <c r="T21" s="1">
        <f t="shared" si="2"/>
        <v>0</v>
      </c>
      <c r="U21" s="1"/>
    </row>
    <row r="22" spans="1:21" x14ac:dyDescent="0.2">
      <c r="A22" s="64" t="str">
        <f t="shared" si="3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1"/>
        <v>0</v>
      </c>
      <c r="S22" s="8"/>
      <c r="T22" s="1">
        <f t="shared" si="2"/>
        <v>0</v>
      </c>
      <c r="U22" s="1"/>
    </row>
    <row r="23" spans="1:21" x14ac:dyDescent="0.2">
      <c r="A23" s="64" t="str">
        <f t="shared" si="3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1"/>
        <v>0</v>
      </c>
      <c r="S23" s="8"/>
      <c r="T23" s="1">
        <f t="shared" si="2"/>
        <v>0</v>
      </c>
      <c r="U23" s="1"/>
    </row>
    <row r="24" spans="1:21" x14ac:dyDescent="0.2">
      <c r="A24" s="64" t="str">
        <f t="shared" si="3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1"/>
        <v>0</v>
      </c>
      <c r="S24" s="8"/>
      <c r="T24" s="1">
        <f t="shared" si="2"/>
        <v>0</v>
      </c>
      <c r="U24" s="1"/>
    </row>
    <row r="25" spans="1:21" x14ac:dyDescent="0.2">
      <c r="A25" s="64" t="str">
        <f t="shared" si="3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1"/>
        <v>0</v>
      </c>
      <c r="S25" s="8"/>
      <c r="T25" s="1">
        <f t="shared" si="2"/>
        <v>0</v>
      </c>
      <c r="U25" s="1"/>
    </row>
    <row r="26" spans="1:21" x14ac:dyDescent="0.2">
      <c r="A26" s="64" t="str">
        <f t="shared" si="3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1"/>
        <v>0</v>
      </c>
      <c r="S26" s="8"/>
      <c r="T26" s="1">
        <f t="shared" si="2"/>
        <v>0</v>
      </c>
      <c r="U26" s="1"/>
    </row>
    <row r="27" spans="1:21" ht="16" thickBot="1" x14ac:dyDescent="0.25">
      <c r="A27" s="65" t="str">
        <f t="shared" si="3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1"/>
        <v>0</v>
      </c>
      <c r="S27" s="8"/>
      <c r="T27" s="1">
        <f t="shared" si="2"/>
        <v>0</v>
      </c>
      <c r="U27" s="1"/>
    </row>
    <row r="28" spans="1:21" x14ac:dyDescent="0.2">
      <c r="A28" s="1"/>
      <c r="B28" s="9">
        <f t="shared" ref="B28:U28" si="4">SUM(B18:B27)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29" priority="1" operator="lessThan">
      <formula>0</formula>
    </cfRule>
    <cfRule type="cellIs" dxfId="28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1640625" style="2" bestFit="1" customWidth="1"/>
    <col min="11" max="16" width="10.164062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44713</v>
      </c>
      <c r="C1" s="59">
        <v>44714</v>
      </c>
      <c r="D1" s="59">
        <v>44715</v>
      </c>
      <c r="E1" s="59">
        <v>44716</v>
      </c>
      <c r="F1" s="59">
        <v>44717</v>
      </c>
      <c r="G1" s="59">
        <v>44718</v>
      </c>
      <c r="H1" s="59">
        <v>44719</v>
      </c>
      <c r="I1" s="59">
        <v>44720</v>
      </c>
      <c r="J1" s="59">
        <v>44721</v>
      </c>
      <c r="K1" s="59">
        <v>44722</v>
      </c>
      <c r="L1" s="59">
        <v>44723</v>
      </c>
      <c r="M1" s="59">
        <v>44724</v>
      </c>
      <c r="N1" s="59">
        <v>44725</v>
      </c>
      <c r="O1" s="59">
        <v>44726</v>
      </c>
      <c r="P1" s="59">
        <v>44727</v>
      </c>
    </row>
    <row r="2" spans="1:21" x14ac:dyDescent="0.2">
      <c r="A2" s="62" t="s">
        <v>6</v>
      </c>
      <c r="B2" s="60" t="str">
        <f>TEXT(B1,"ddd")</f>
        <v>Wed</v>
      </c>
      <c r="C2" s="60" t="str">
        <f t="shared" ref="C2:P2" si="0">TEXT(C1,"ddd")</f>
        <v>Thu</v>
      </c>
      <c r="D2" s="60" t="str">
        <f t="shared" si="0"/>
        <v>Fri</v>
      </c>
      <c r="E2" s="60" t="str">
        <f t="shared" si="0"/>
        <v>Sat</v>
      </c>
      <c r="F2" s="60" t="str">
        <f t="shared" si="0"/>
        <v>Sun</v>
      </c>
      <c r="G2" s="60" t="str">
        <f t="shared" si="0"/>
        <v>Mon</v>
      </c>
      <c r="H2" s="60" t="str">
        <f t="shared" si="0"/>
        <v>Tue</v>
      </c>
      <c r="I2" s="60" t="str">
        <f t="shared" si="0"/>
        <v>Wed</v>
      </c>
      <c r="J2" s="60" t="str">
        <f t="shared" si="0"/>
        <v>Thu</v>
      </c>
      <c r="K2" s="60" t="str">
        <f t="shared" si="0"/>
        <v>Fri</v>
      </c>
      <c r="L2" s="60" t="str">
        <f t="shared" si="0"/>
        <v>Sat</v>
      </c>
      <c r="M2" s="60" t="str">
        <f t="shared" si="0"/>
        <v>Sun</v>
      </c>
      <c r="N2" s="60" t="str">
        <f t="shared" si="0"/>
        <v>Mon</v>
      </c>
      <c r="O2" s="60" t="str">
        <f t="shared" si="0"/>
        <v>Tue</v>
      </c>
      <c r="P2" s="60" t="str">
        <f t="shared" si="0"/>
        <v>Wed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37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64" t="str">
        <f t="shared" ref="A19:A27" si="2">IF(A4="","",A4)</f>
        <v/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64" t="str">
        <f t="shared" si="2"/>
        <v/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64" t="str">
        <f t="shared" si="2"/>
        <v/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64" t="str">
        <f t="shared" si="2"/>
        <v/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64" t="str">
        <f t="shared" si="2"/>
        <v/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64" t="str">
        <f t="shared" si="2"/>
        <v/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64" t="str">
        <f t="shared" si="2"/>
        <v/>
      </c>
      <c r="B25" s="35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64" t="str">
        <f t="shared" si="2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65" t="str">
        <f t="shared" si="2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R15:R16"/>
    <mergeCell ref="S15:S16"/>
    <mergeCell ref="T15:T16"/>
    <mergeCell ref="U15:U16"/>
    <mergeCell ref="I52:J52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27" priority="1" operator="lessThan">
      <formula>0</formula>
    </cfRule>
    <cfRule type="cellIs" dxfId="26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2" width="9.83203125" style="2" customWidth="1"/>
    <col min="3" max="15" width="10.1640625" style="2" bestFit="1" customWidth="1"/>
    <col min="16" max="17" width="9.832031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44728</v>
      </c>
      <c r="C1" s="59">
        <v>44729</v>
      </c>
      <c r="D1" s="59">
        <v>44730</v>
      </c>
      <c r="E1" s="59">
        <v>44731</v>
      </c>
      <c r="F1" s="59">
        <v>44732</v>
      </c>
      <c r="G1" s="59">
        <v>44733</v>
      </c>
      <c r="H1" s="59">
        <v>44734</v>
      </c>
      <c r="I1" s="59">
        <v>44735</v>
      </c>
      <c r="J1" s="59">
        <v>44736</v>
      </c>
      <c r="K1" s="59">
        <v>44737</v>
      </c>
      <c r="L1" s="59">
        <v>44738</v>
      </c>
      <c r="M1" s="59">
        <v>44739</v>
      </c>
      <c r="N1" s="59">
        <v>44740</v>
      </c>
      <c r="O1" s="59">
        <v>44741</v>
      </c>
      <c r="P1" s="59">
        <v>44742</v>
      </c>
      <c r="Q1" s="71"/>
    </row>
    <row r="2" spans="1:21" x14ac:dyDescent="0.2">
      <c r="A2" s="62" t="s">
        <v>6</v>
      </c>
      <c r="B2" s="60" t="str">
        <f>TEXT(B1,"ddd")</f>
        <v>Thu</v>
      </c>
      <c r="C2" s="60" t="str">
        <f t="shared" ref="C2:P2" si="0">TEXT(C1,"ddd")</f>
        <v>Fri</v>
      </c>
      <c r="D2" s="60" t="str">
        <f t="shared" si="0"/>
        <v>Sat</v>
      </c>
      <c r="E2" s="60" t="str">
        <f t="shared" si="0"/>
        <v>Sun</v>
      </c>
      <c r="F2" s="60" t="str">
        <f t="shared" si="0"/>
        <v>Mon</v>
      </c>
      <c r="G2" s="60" t="str">
        <f t="shared" si="0"/>
        <v>Tue</v>
      </c>
      <c r="H2" s="60" t="str">
        <f t="shared" si="0"/>
        <v>Wed</v>
      </c>
      <c r="I2" s="60" t="str">
        <f t="shared" si="0"/>
        <v>Thu</v>
      </c>
      <c r="J2" s="60" t="str">
        <f t="shared" si="0"/>
        <v>Fri</v>
      </c>
      <c r="K2" s="60" t="str">
        <f t="shared" si="0"/>
        <v>Sat</v>
      </c>
      <c r="L2" s="60" t="str">
        <f t="shared" si="0"/>
        <v>Sun</v>
      </c>
      <c r="M2" s="60" t="str">
        <f t="shared" si="0"/>
        <v>Mon</v>
      </c>
      <c r="N2" s="60" t="str">
        <f t="shared" si="0"/>
        <v>Tue</v>
      </c>
      <c r="O2" s="60" t="str">
        <f t="shared" si="0"/>
        <v>Wed</v>
      </c>
      <c r="P2" s="60" t="str">
        <f t="shared" si="0"/>
        <v>Thu</v>
      </c>
      <c r="Q2" s="72"/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55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55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55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55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55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55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55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55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55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55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3" t="s">
        <v>38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>
        <v>30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1">SUM(B18:Q18)</f>
        <v>0</v>
      </c>
      <c r="S18" s="8"/>
      <c r="T18" s="1">
        <f t="shared" ref="T18:T27" si="2">R18-S18</f>
        <v>0</v>
      </c>
      <c r="U18" s="1"/>
    </row>
    <row r="19" spans="1:21" x14ac:dyDescent="0.2">
      <c r="A19" s="64" t="str">
        <f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1"/>
        <v>0</v>
      </c>
      <c r="S19" s="8"/>
      <c r="T19" s="1">
        <f t="shared" si="2"/>
        <v>0</v>
      </c>
      <c r="U19" s="1"/>
    </row>
    <row r="20" spans="1:21" x14ac:dyDescent="0.2">
      <c r="A20" s="64" t="str">
        <f t="shared" ref="A20:A27" si="3">IF(A5="","",A5)</f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1"/>
        <v>0</v>
      </c>
      <c r="S20" s="8"/>
      <c r="T20" s="1">
        <f t="shared" si="2"/>
        <v>0</v>
      </c>
      <c r="U20" s="1"/>
    </row>
    <row r="21" spans="1:21" x14ac:dyDescent="0.2">
      <c r="A21" s="64" t="str">
        <f t="shared" si="3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1"/>
        <v>0</v>
      </c>
      <c r="S21" s="8"/>
      <c r="T21" s="1">
        <f t="shared" si="2"/>
        <v>0</v>
      </c>
      <c r="U21" s="1"/>
    </row>
    <row r="22" spans="1:21" x14ac:dyDescent="0.2">
      <c r="A22" s="64" t="str">
        <f t="shared" si="3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1"/>
        <v>0</v>
      </c>
      <c r="S22" s="8"/>
      <c r="T22" s="1">
        <f t="shared" si="2"/>
        <v>0</v>
      </c>
      <c r="U22" s="1"/>
    </row>
    <row r="23" spans="1:21" x14ac:dyDescent="0.2">
      <c r="A23" s="64" t="str">
        <f t="shared" si="3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1"/>
        <v>0</v>
      </c>
      <c r="S23" s="8"/>
      <c r="T23" s="1">
        <f t="shared" si="2"/>
        <v>0</v>
      </c>
      <c r="U23" s="1"/>
    </row>
    <row r="24" spans="1:21" x14ac:dyDescent="0.2">
      <c r="A24" s="64" t="str">
        <f t="shared" si="3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1"/>
        <v>0</v>
      </c>
      <c r="S24" s="8"/>
      <c r="T24" s="1">
        <f t="shared" si="2"/>
        <v>0</v>
      </c>
      <c r="U24" s="1"/>
    </row>
    <row r="25" spans="1:21" x14ac:dyDescent="0.2">
      <c r="A25" s="64" t="str">
        <f t="shared" si="3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1"/>
        <v>0</v>
      </c>
      <c r="S25" s="8"/>
      <c r="T25" s="1">
        <f t="shared" si="2"/>
        <v>0</v>
      </c>
      <c r="U25" s="1"/>
    </row>
    <row r="26" spans="1:21" x14ac:dyDescent="0.2">
      <c r="A26" s="64" t="str">
        <f t="shared" si="3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1"/>
        <v>0</v>
      </c>
      <c r="S26" s="8"/>
      <c r="T26" s="1">
        <f t="shared" si="2"/>
        <v>0</v>
      </c>
      <c r="U26" s="1"/>
    </row>
    <row r="27" spans="1:21" ht="16" thickBot="1" x14ac:dyDescent="0.25">
      <c r="A27" s="65" t="str">
        <f t="shared" si="3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1"/>
        <v>0</v>
      </c>
      <c r="S27" s="8"/>
      <c r="T27" s="1">
        <f t="shared" si="2"/>
        <v>0</v>
      </c>
      <c r="U27" s="1"/>
    </row>
    <row r="28" spans="1:21" x14ac:dyDescent="0.2">
      <c r="A28" s="1"/>
      <c r="B28" s="9">
        <f t="shared" ref="B28:U28" si="4">SUM(B18:B27)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25" priority="1" operator="lessThan">
      <formula>0</formula>
    </cfRule>
    <cfRule type="cellIs" dxfId="24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1640625" style="2" bestFit="1" customWidth="1"/>
    <col min="11" max="16" width="10.164062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44743</v>
      </c>
      <c r="C1" s="59">
        <v>44744</v>
      </c>
      <c r="D1" s="59">
        <v>44745</v>
      </c>
      <c r="E1" s="59">
        <v>44746</v>
      </c>
      <c r="F1" s="59">
        <v>44747</v>
      </c>
      <c r="G1" s="59">
        <v>44748</v>
      </c>
      <c r="H1" s="59">
        <v>44749</v>
      </c>
      <c r="I1" s="59">
        <v>44750</v>
      </c>
      <c r="J1" s="59">
        <v>44751</v>
      </c>
      <c r="K1" s="59">
        <v>44752</v>
      </c>
      <c r="L1" s="59">
        <v>44753</v>
      </c>
      <c r="M1" s="59">
        <v>44754</v>
      </c>
      <c r="N1" s="59">
        <v>44755</v>
      </c>
      <c r="O1" s="59">
        <v>44756</v>
      </c>
      <c r="P1" s="59">
        <v>44757</v>
      </c>
    </row>
    <row r="2" spans="1:21" x14ac:dyDescent="0.2">
      <c r="A2" s="62" t="s">
        <v>6</v>
      </c>
      <c r="B2" s="60" t="str">
        <f>TEXT(B1,"ddd")</f>
        <v>Fri</v>
      </c>
      <c r="C2" s="60" t="str">
        <f t="shared" ref="C2:P2" si="0">TEXT(C1,"ddd")</f>
        <v>Sat</v>
      </c>
      <c r="D2" s="60" t="str">
        <f t="shared" si="0"/>
        <v>Sun</v>
      </c>
      <c r="E2" s="60" t="str">
        <f t="shared" si="0"/>
        <v>Mon</v>
      </c>
      <c r="F2" s="60" t="str">
        <f t="shared" si="0"/>
        <v>Tue</v>
      </c>
      <c r="G2" s="60" t="str">
        <f t="shared" si="0"/>
        <v>Wed</v>
      </c>
      <c r="H2" s="60" t="str">
        <f t="shared" si="0"/>
        <v>Thu</v>
      </c>
      <c r="I2" s="60" t="str">
        <f t="shared" si="0"/>
        <v>Fri</v>
      </c>
      <c r="J2" s="60" t="str">
        <f t="shared" si="0"/>
        <v>Sat</v>
      </c>
      <c r="K2" s="60" t="str">
        <f t="shared" si="0"/>
        <v>Sun</v>
      </c>
      <c r="L2" s="60" t="str">
        <f t="shared" si="0"/>
        <v>Mon</v>
      </c>
      <c r="M2" s="60" t="str">
        <f t="shared" si="0"/>
        <v>Tue</v>
      </c>
      <c r="N2" s="60" t="str">
        <f t="shared" si="0"/>
        <v>Wed</v>
      </c>
      <c r="O2" s="60" t="str">
        <f t="shared" si="0"/>
        <v>Thu</v>
      </c>
      <c r="P2" s="60" t="str">
        <f t="shared" si="0"/>
        <v>Fri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39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77" t="s">
        <v>52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64" t="str">
        <f t="shared" ref="A19:A27" si="2">IF(A4="","",A4)</f>
        <v/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64" t="str">
        <f t="shared" si="2"/>
        <v/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64" t="str">
        <f t="shared" si="2"/>
        <v/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64" t="str">
        <f t="shared" si="2"/>
        <v/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64" t="str">
        <f t="shared" si="2"/>
        <v/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64" t="str">
        <f t="shared" si="2"/>
        <v/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64" t="str">
        <f t="shared" si="2"/>
        <v/>
      </c>
      <c r="B25" s="35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64" t="str">
        <f t="shared" si="2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65" t="str">
        <f t="shared" si="2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R15:R16"/>
    <mergeCell ref="S15:S16"/>
    <mergeCell ref="T15:T16"/>
    <mergeCell ref="U15:U16"/>
    <mergeCell ref="I52:J52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23" priority="1" operator="lessThan">
      <formula>0</formula>
    </cfRule>
    <cfRule type="cellIs" dxfId="22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2" width="9.83203125" style="2" customWidth="1"/>
    <col min="3" max="15" width="10.1640625" style="2" bestFit="1" customWidth="1"/>
    <col min="16" max="17" width="9.832031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44758</v>
      </c>
      <c r="C1" s="59">
        <v>44759</v>
      </c>
      <c r="D1" s="59">
        <v>44760</v>
      </c>
      <c r="E1" s="59">
        <v>44761</v>
      </c>
      <c r="F1" s="59">
        <v>44762</v>
      </c>
      <c r="G1" s="59">
        <v>44763</v>
      </c>
      <c r="H1" s="59">
        <v>44764</v>
      </c>
      <c r="I1" s="59">
        <v>44765</v>
      </c>
      <c r="J1" s="59">
        <v>44766</v>
      </c>
      <c r="K1" s="59">
        <v>44767</v>
      </c>
      <c r="L1" s="59">
        <v>44768</v>
      </c>
      <c r="M1" s="59">
        <v>44769</v>
      </c>
      <c r="N1" s="59">
        <v>44770</v>
      </c>
      <c r="O1" s="59">
        <v>44771</v>
      </c>
      <c r="P1" s="59">
        <v>44772</v>
      </c>
      <c r="Q1" s="59">
        <v>44773</v>
      </c>
    </row>
    <row r="2" spans="1:21" x14ac:dyDescent="0.2">
      <c r="A2" s="62" t="s">
        <v>6</v>
      </c>
      <c r="B2" s="60" t="str">
        <f>TEXT(B1,"ddd")</f>
        <v>Sat</v>
      </c>
      <c r="C2" s="60" t="str">
        <f t="shared" ref="C2:Q2" si="0">TEXT(C1,"ddd")</f>
        <v>Sun</v>
      </c>
      <c r="D2" s="60" t="str">
        <f t="shared" si="0"/>
        <v>Mon</v>
      </c>
      <c r="E2" s="60" t="str">
        <f t="shared" si="0"/>
        <v>Tue</v>
      </c>
      <c r="F2" s="60" t="str">
        <f t="shared" si="0"/>
        <v>Wed</v>
      </c>
      <c r="G2" s="60" t="str">
        <f t="shared" si="0"/>
        <v>Thu</v>
      </c>
      <c r="H2" s="60" t="str">
        <f t="shared" si="0"/>
        <v>Fri</v>
      </c>
      <c r="I2" s="60" t="str">
        <f t="shared" si="0"/>
        <v>Sat</v>
      </c>
      <c r="J2" s="60" t="str">
        <f t="shared" si="0"/>
        <v>Sun</v>
      </c>
      <c r="K2" s="60" t="str">
        <f t="shared" si="0"/>
        <v>Mon</v>
      </c>
      <c r="L2" s="60" t="str">
        <f t="shared" si="0"/>
        <v>Tue</v>
      </c>
      <c r="M2" s="60" t="str">
        <f t="shared" si="0"/>
        <v>Wed</v>
      </c>
      <c r="N2" s="60" t="str">
        <f t="shared" si="0"/>
        <v>Thu</v>
      </c>
      <c r="O2" s="60" t="str">
        <f t="shared" si="0"/>
        <v>Fri</v>
      </c>
      <c r="P2" s="60" t="str">
        <f t="shared" si="0"/>
        <v>Sat</v>
      </c>
      <c r="Q2" s="60" t="str">
        <f t="shared" si="0"/>
        <v>Sun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3" t="s">
        <v>40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>
        <v>30</v>
      </c>
      <c r="Q16" s="4">
        <v>31</v>
      </c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1">SUM(B18:Q18)</f>
        <v>0</v>
      </c>
      <c r="S18" s="8"/>
      <c r="T18" s="1">
        <f t="shared" ref="T18:T27" si="2">R18-S18</f>
        <v>0</v>
      </c>
      <c r="U18" s="1"/>
    </row>
    <row r="19" spans="1:21" x14ac:dyDescent="0.2">
      <c r="A19" s="64" t="str">
        <f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1"/>
        <v>0</v>
      </c>
      <c r="S19" s="8"/>
      <c r="T19" s="1">
        <f t="shared" si="2"/>
        <v>0</v>
      </c>
      <c r="U19" s="1"/>
    </row>
    <row r="20" spans="1:21" x14ac:dyDescent="0.2">
      <c r="A20" s="64" t="str">
        <f t="shared" ref="A20:A27" si="3">IF(A5="","",A5)</f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1"/>
        <v>0</v>
      </c>
      <c r="S20" s="8"/>
      <c r="T20" s="1">
        <f t="shared" si="2"/>
        <v>0</v>
      </c>
      <c r="U20" s="1"/>
    </row>
    <row r="21" spans="1:21" x14ac:dyDescent="0.2">
      <c r="A21" s="64" t="str">
        <f t="shared" si="3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1"/>
        <v>0</v>
      </c>
      <c r="S21" s="8"/>
      <c r="T21" s="1">
        <f t="shared" si="2"/>
        <v>0</v>
      </c>
      <c r="U21" s="1"/>
    </row>
    <row r="22" spans="1:21" x14ac:dyDescent="0.2">
      <c r="A22" s="64" t="str">
        <f t="shared" si="3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1"/>
        <v>0</v>
      </c>
      <c r="S22" s="8"/>
      <c r="T22" s="1">
        <f t="shared" si="2"/>
        <v>0</v>
      </c>
      <c r="U22" s="1"/>
    </row>
    <row r="23" spans="1:21" x14ac:dyDescent="0.2">
      <c r="A23" s="64" t="str">
        <f t="shared" si="3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1"/>
        <v>0</v>
      </c>
      <c r="S23" s="8"/>
      <c r="T23" s="1">
        <f t="shared" si="2"/>
        <v>0</v>
      </c>
      <c r="U23" s="1"/>
    </row>
    <row r="24" spans="1:21" x14ac:dyDescent="0.2">
      <c r="A24" s="64" t="str">
        <f t="shared" si="3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1"/>
        <v>0</v>
      </c>
      <c r="S24" s="8"/>
      <c r="T24" s="1">
        <f t="shared" si="2"/>
        <v>0</v>
      </c>
      <c r="U24" s="1"/>
    </row>
    <row r="25" spans="1:21" x14ac:dyDescent="0.2">
      <c r="A25" s="64" t="str">
        <f t="shared" si="3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1"/>
        <v>0</v>
      </c>
      <c r="S25" s="8"/>
      <c r="T25" s="1">
        <f t="shared" si="2"/>
        <v>0</v>
      </c>
      <c r="U25" s="1"/>
    </row>
    <row r="26" spans="1:21" x14ac:dyDescent="0.2">
      <c r="A26" s="64" t="str">
        <f t="shared" si="3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1"/>
        <v>0</v>
      </c>
      <c r="S26" s="8"/>
      <c r="T26" s="1">
        <f t="shared" si="2"/>
        <v>0</v>
      </c>
      <c r="U26" s="1"/>
    </row>
    <row r="27" spans="1:21" ht="16" thickBot="1" x14ac:dyDescent="0.25">
      <c r="A27" s="65" t="str">
        <f t="shared" si="3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1"/>
        <v>0</v>
      </c>
      <c r="S27" s="8"/>
      <c r="T27" s="1">
        <f t="shared" si="2"/>
        <v>0</v>
      </c>
      <c r="U27" s="1"/>
    </row>
    <row r="28" spans="1:21" x14ac:dyDescent="0.2">
      <c r="A28" s="1"/>
      <c r="B28" s="9">
        <f t="shared" ref="B28:U28" si="4">SUM(B18:B27)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21" priority="1" operator="lessThan">
      <formula>0</formula>
    </cfRule>
    <cfRule type="cellIs" dxfId="20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1640625" style="2" bestFit="1" customWidth="1"/>
    <col min="11" max="16" width="10.164062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44774</v>
      </c>
      <c r="C1" s="59">
        <v>44775</v>
      </c>
      <c r="D1" s="59">
        <v>44776</v>
      </c>
      <c r="E1" s="59">
        <v>44777</v>
      </c>
      <c r="F1" s="59">
        <v>44778</v>
      </c>
      <c r="G1" s="59">
        <v>44779</v>
      </c>
      <c r="H1" s="59">
        <v>44780</v>
      </c>
      <c r="I1" s="59">
        <v>44781</v>
      </c>
      <c r="J1" s="59">
        <v>44782</v>
      </c>
      <c r="K1" s="59">
        <v>44783</v>
      </c>
      <c r="L1" s="59">
        <v>44784</v>
      </c>
      <c r="M1" s="59">
        <v>44785</v>
      </c>
      <c r="N1" s="59">
        <v>44786</v>
      </c>
      <c r="O1" s="59">
        <v>44787</v>
      </c>
      <c r="P1" s="59">
        <v>44788</v>
      </c>
    </row>
    <row r="2" spans="1:21" x14ac:dyDescent="0.2">
      <c r="A2" s="62" t="s">
        <v>6</v>
      </c>
      <c r="B2" s="60" t="str">
        <f>TEXT(B1,"ddd")</f>
        <v>Mon</v>
      </c>
      <c r="C2" s="60" t="str">
        <f t="shared" ref="C2:P2" si="0">TEXT(C1,"ddd")</f>
        <v>Tue</v>
      </c>
      <c r="D2" s="60" t="str">
        <f t="shared" si="0"/>
        <v>Wed</v>
      </c>
      <c r="E2" s="60" t="str">
        <f t="shared" si="0"/>
        <v>Thu</v>
      </c>
      <c r="F2" s="60" t="str">
        <f t="shared" si="0"/>
        <v>Fri</v>
      </c>
      <c r="G2" s="60" t="str">
        <f t="shared" si="0"/>
        <v>Sat</v>
      </c>
      <c r="H2" s="60" t="str">
        <f t="shared" si="0"/>
        <v>Sun</v>
      </c>
      <c r="I2" s="60" t="str">
        <f t="shared" si="0"/>
        <v>Mon</v>
      </c>
      <c r="J2" s="60" t="str">
        <f t="shared" si="0"/>
        <v>Tue</v>
      </c>
      <c r="K2" s="60" t="str">
        <f t="shared" si="0"/>
        <v>Wed</v>
      </c>
      <c r="L2" s="60" t="str">
        <f t="shared" si="0"/>
        <v>Thu</v>
      </c>
      <c r="M2" s="60" t="str">
        <f t="shared" si="0"/>
        <v>Fri</v>
      </c>
      <c r="N2" s="60" t="str">
        <f t="shared" si="0"/>
        <v>Sat</v>
      </c>
      <c r="O2" s="60" t="str">
        <f t="shared" si="0"/>
        <v>Sun</v>
      </c>
      <c r="P2" s="60" t="str">
        <f t="shared" si="0"/>
        <v>Mon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41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64" t="str">
        <f t="shared" ref="A19:A27" si="2">IF(A4="","",A4)</f>
        <v/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64" t="str">
        <f t="shared" si="2"/>
        <v/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64" t="str">
        <f t="shared" si="2"/>
        <v/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64" t="str">
        <f t="shared" si="2"/>
        <v/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64" t="str">
        <f t="shared" si="2"/>
        <v/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64" t="str">
        <f t="shared" si="2"/>
        <v/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64" t="str">
        <f t="shared" si="2"/>
        <v/>
      </c>
      <c r="B25" s="35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64" t="str">
        <f t="shared" si="2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65" t="str">
        <f t="shared" si="2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R15:R16"/>
    <mergeCell ref="S15:S16"/>
    <mergeCell ref="T15:T16"/>
    <mergeCell ref="U15:U16"/>
    <mergeCell ref="I52:J52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19" priority="1" operator="lessThan">
      <formula>0</formula>
    </cfRule>
    <cfRule type="cellIs" dxfId="18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2" width="9.83203125" style="2" customWidth="1"/>
    <col min="3" max="15" width="10.1640625" style="2" bestFit="1" customWidth="1"/>
    <col min="16" max="17" width="9.832031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44789</v>
      </c>
      <c r="C1" s="59">
        <v>44790</v>
      </c>
      <c r="D1" s="59">
        <v>44791</v>
      </c>
      <c r="E1" s="59">
        <v>44792</v>
      </c>
      <c r="F1" s="59">
        <v>44793</v>
      </c>
      <c r="G1" s="59">
        <v>44794</v>
      </c>
      <c r="H1" s="59">
        <v>44795</v>
      </c>
      <c r="I1" s="59">
        <v>44796</v>
      </c>
      <c r="J1" s="59">
        <v>44797</v>
      </c>
      <c r="K1" s="59">
        <v>44798</v>
      </c>
      <c r="L1" s="59">
        <v>44799</v>
      </c>
      <c r="M1" s="59">
        <v>44800</v>
      </c>
      <c r="N1" s="59">
        <v>44801</v>
      </c>
      <c r="O1" s="59">
        <v>44802</v>
      </c>
      <c r="P1" s="59">
        <v>44803</v>
      </c>
      <c r="Q1" s="59">
        <v>44804</v>
      </c>
    </row>
    <row r="2" spans="1:21" x14ac:dyDescent="0.2">
      <c r="A2" s="62" t="s">
        <v>6</v>
      </c>
      <c r="B2" s="60" t="str">
        <f>TEXT(B1,"ddd")</f>
        <v>Tue</v>
      </c>
      <c r="C2" s="60" t="str">
        <f t="shared" ref="C2:Q2" si="0">TEXT(C1,"ddd")</f>
        <v>Wed</v>
      </c>
      <c r="D2" s="60" t="str">
        <f t="shared" si="0"/>
        <v>Thu</v>
      </c>
      <c r="E2" s="60" t="str">
        <f t="shared" si="0"/>
        <v>Fri</v>
      </c>
      <c r="F2" s="60" t="str">
        <f t="shared" si="0"/>
        <v>Sat</v>
      </c>
      <c r="G2" s="60" t="str">
        <f t="shared" si="0"/>
        <v>Sun</v>
      </c>
      <c r="H2" s="60" t="str">
        <f t="shared" si="0"/>
        <v>Mon</v>
      </c>
      <c r="I2" s="60" t="str">
        <f t="shared" si="0"/>
        <v>Tue</v>
      </c>
      <c r="J2" s="60" t="str">
        <f t="shared" si="0"/>
        <v>Wed</v>
      </c>
      <c r="K2" s="60" t="str">
        <f t="shared" si="0"/>
        <v>Thu</v>
      </c>
      <c r="L2" s="60" t="str">
        <f t="shared" si="0"/>
        <v>Fri</v>
      </c>
      <c r="M2" s="60" t="str">
        <f t="shared" si="0"/>
        <v>Sat</v>
      </c>
      <c r="N2" s="60" t="str">
        <f t="shared" si="0"/>
        <v>Sun</v>
      </c>
      <c r="O2" s="60" t="str">
        <f t="shared" si="0"/>
        <v>Mon</v>
      </c>
      <c r="P2" s="60" t="str">
        <f t="shared" si="0"/>
        <v>Tue</v>
      </c>
      <c r="Q2" s="60" t="str">
        <f t="shared" si="0"/>
        <v>Wed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3" t="s">
        <v>42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>
        <v>30</v>
      </c>
      <c r="Q16" s="4">
        <v>31</v>
      </c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1">SUM(B18:Q18)</f>
        <v>0</v>
      </c>
      <c r="S18" s="8"/>
      <c r="T18" s="1">
        <f t="shared" ref="T18:T27" si="2">R18-S18</f>
        <v>0</v>
      </c>
      <c r="U18" s="1"/>
    </row>
    <row r="19" spans="1:21" x14ac:dyDescent="0.2">
      <c r="A19" s="64" t="str">
        <f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1"/>
        <v>0</v>
      </c>
      <c r="S19" s="8"/>
      <c r="T19" s="1">
        <f t="shared" si="2"/>
        <v>0</v>
      </c>
      <c r="U19" s="1"/>
    </row>
    <row r="20" spans="1:21" x14ac:dyDescent="0.2">
      <c r="A20" s="64" t="str">
        <f t="shared" ref="A20:A27" si="3">IF(A5="","",A5)</f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1"/>
        <v>0</v>
      </c>
      <c r="S20" s="8"/>
      <c r="T20" s="1">
        <f t="shared" si="2"/>
        <v>0</v>
      </c>
      <c r="U20" s="1"/>
    </row>
    <row r="21" spans="1:21" x14ac:dyDescent="0.2">
      <c r="A21" s="64" t="str">
        <f t="shared" si="3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1"/>
        <v>0</v>
      </c>
      <c r="S21" s="8"/>
      <c r="T21" s="1">
        <f t="shared" si="2"/>
        <v>0</v>
      </c>
      <c r="U21" s="1"/>
    </row>
    <row r="22" spans="1:21" x14ac:dyDescent="0.2">
      <c r="A22" s="64" t="str">
        <f t="shared" si="3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1"/>
        <v>0</v>
      </c>
      <c r="S22" s="8"/>
      <c r="T22" s="1">
        <f t="shared" si="2"/>
        <v>0</v>
      </c>
      <c r="U22" s="1"/>
    </row>
    <row r="23" spans="1:21" x14ac:dyDescent="0.2">
      <c r="A23" s="64" t="str">
        <f t="shared" si="3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1"/>
        <v>0</v>
      </c>
      <c r="S23" s="8"/>
      <c r="T23" s="1">
        <f t="shared" si="2"/>
        <v>0</v>
      </c>
      <c r="U23" s="1"/>
    </row>
    <row r="24" spans="1:21" x14ac:dyDescent="0.2">
      <c r="A24" s="64" t="str">
        <f t="shared" si="3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1"/>
        <v>0</v>
      </c>
      <c r="S24" s="8"/>
      <c r="T24" s="1">
        <f t="shared" si="2"/>
        <v>0</v>
      </c>
      <c r="U24" s="1"/>
    </row>
    <row r="25" spans="1:21" x14ac:dyDescent="0.2">
      <c r="A25" s="64" t="str">
        <f t="shared" si="3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1"/>
        <v>0</v>
      </c>
      <c r="S25" s="8"/>
      <c r="T25" s="1">
        <f t="shared" si="2"/>
        <v>0</v>
      </c>
      <c r="U25" s="1"/>
    </row>
    <row r="26" spans="1:21" x14ac:dyDescent="0.2">
      <c r="A26" s="64" t="str">
        <f t="shared" si="3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1"/>
        <v>0</v>
      </c>
      <c r="S26" s="8"/>
      <c r="T26" s="1">
        <f t="shared" si="2"/>
        <v>0</v>
      </c>
      <c r="U26" s="1"/>
    </row>
    <row r="27" spans="1:21" ht="16" thickBot="1" x14ac:dyDescent="0.25">
      <c r="A27" s="65" t="str">
        <f t="shared" si="3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1"/>
        <v>0</v>
      </c>
      <c r="S27" s="8"/>
      <c r="T27" s="1">
        <f t="shared" si="2"/>
        <v>0</v>
      </c>
      <c r="U27" s="1"/>
    </row>
    <row r="28" spans="1:21" x14ac:dyDescent="0.2">
      <c r="A28" s="1"/>
      <c r="B28" s="9">
        <f t="shared" ref="B28:U28" si="4">SUM(B18:B27)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1640625" style="2" bestFit="1" customWidth="1"/>
    <col min="11" max="16" width="10.164062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44805</v>
      </c>
      <c r="C1" s="59">
        <v>44806</v>
      </c>
      <c r="D1" s="59">
        <v>44807</v>
      </c>
      <c r="E1" s="59">
        <v>44808</v>
      </c>
      <c r="F1" s="59">
        <v>44809</v>
      </c>
      <c r="G1" s="59">
        <v>44810</v>
      </c>
      <c r="H1" s="59">
        <v>44811</v>
      </c>
      <c r="I1" s="59">
        <v>44812</v>
      </c>
      <c r="J1" s="59">
        <v>44813</v>
      </c>
      <c r="K1" s="59">
        <v>44814</v>
      </c>
      <c r="L1" s="59">
        <v>44815</v>
      </c>
      <c r="M1" s="59">
        <v>44816</v>
      </c>
      <c r="N1" s="59">
        <v>44817</v>
      </c>
      <c r="O1" s="59">
        <v>44818</v>
      </c>
      <c r="P1" s="59">
        <v>44819</v>
      </c>
    </row>
    <row r="2" spans="1:21" x14ac:dyDescent="0.2">
      <c r="A2" s="62" t="s">
        <v>6</v>
      </c>
      <c r="B2" s="60" t="str">
        <f>TEXT(B1,"ddd")</f>
        <v>Thu</v>
      </c>
      <c r="C2" s="60" t="str">
        <f t="shared" ref="C2:P2" si="0">TEXT(C1,"ddd")</f>
        <v>Fri</v>
      </c>
      <c r="D2" s="60" t="str">
        <f t="shared" si="0"/>
        <v>Sat</v>
      </c>
      <c r="E2" s="60" t="str">
        <f t="shared" si="0"/>
        <v>Sun</v>
      </c>
      <c r="F2" s="60" t="str">
        <f t="shared" si="0"/>
        <v>Mon</v>
      </c>
      <c r="G2" s="60" t="str">
        <f t="shared" si="0"/>
        <v>Tue</v>
      </c>
      <c r="H2" s="60" t="str">
        <f t="shared" si="0"/>
        <v>Wed</v>
      </c>
      <c r="I2" s="60" t="str">
        <f t="shared" si="0"/>
        <v>Thu</v>
      </c>
      <c r="J2" s="60" t="str">
        <f t="shared" si="0"/>
        <v>Fri</v>
      </c>
      <c r="K2" s="60" t="str">
        <f t="shared" si="0"/>
        <v>Sat</v>
      </c>
      <c r="L2" s="60" t="str">
        <f t="shared" si="0"/>
        <v>Sun</v>
      </c>
      <c r="M2" s="60" t="str">
        <f t="shared" si="0"/>
        <v>Mon</v>
      </c>
      <c r="N2" s="60" t="str">
        <f t="shared" si="0"/>
        <v>Tue</v>
      </c>
      <c r="O2" s="60" t="str">
        <f t="shared" si="0"/>
        <v>Wed</v>
      </c>
      <c r="P2" s="60" t="str">
        <f t="shared" si="0"/>
        <v>Thu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43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77" t="s">
        <v>52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64" t="str">
        <f t="shared" ref="A19:A27" si="2">IF(A4="","",A4)</f>
        <v/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64" t="str">
        <f t="shared" si="2"/>
        <v/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64" t="str">
        <f t="shared" si="2"/>
        <v/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64" t="str">
        <f t="shared" si="2"/>
        <v/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64" t="str">
        <f t="shared" si="2"/>
        <v/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64" t="str">
        <f t="shared" si="2"/>
        <v/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64" t="str">
        <f t="shared" si="2"/>
        <v/>
      </c>
      <c r="B25" s="35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64" t="str">
        <f t="shared" si="2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65" t="str">
        <f t="shared" si="2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R15:R16"/>
    <mergeCell ref="S15:S16"/>
    <mergeCell ref="T15:T16"/>
    <mergeCell ref="U15:U16"/>
    <mergeCell ref="I52:J52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2" width="9.83203125" style="2" customWidth="1"/>
    <col min="3" max="15" width="10.1640625" style="2" bestFit="1" customWidth="1"/>
    <col min="16" max="16" width="10.5" style="2" bestFit="1" customWidth="1"/>
    <col min="17" max="17" width="9.832031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44820</v>
      </c>
      <c r="C1" s="59">
        <v>44821</v>
      </c>
      <c r="D1" s="59">
        <v>44822</v>
      </c>
      <c r="E1" s="59">
        <v>44823</v>
      </c>
      <c r="F1" s="59">
        <v>44824</v>
      </c>
      <c r="G1" s="59">
        <v>44825</v>
      </c>
      <c r="H1" s="59">
        <v>44826</v>
      </c>
      <c r="I1" s="59">
        <v>44827</v>
      </c>
      <c r="J1" s="59">
        <v>44828</v>
      </c>
      <c r="K1" s="59">
        <v>44829</v>
      </c>
      <c r="L1" s="59">
        <v>44830</v>
      </c>
      <c r="M1" s="59">
        <v>44831</v>
      </c>
      <c r="N1" s="59">
        <v>44832</v>
      </c>
      <c r="O1" s="59">
        <v>44833</v>
      </c>
      <c r="P1" s="59">
        <v>44834</v>
      </c>
      <c r="Q1" s="71"/>
    </row>
    <row r="2" spans="1:21" x14ac:dyDescent="0.2">
      <c r="A2" s="62" t="s">
        <v>6</v>
      </c>
      <c r="B2" s="60" t="str">
        <f>TEXT(B1,"ddd")</f>
        <v>Fri</v>
      </c>
      <c r="C2" s="60" t="str">
        <f t="shared" ref="C2:P2" si="0">TEXT(C1,"ddd")</f>
        <v>Sat</v>
      </c>
      <c r="D2" s="60" t="str">
        <f t="shared" si="0"/>
        <v>Sun</v>
      </c>
      <c r="E2" s="60" t="str">
        <f t="shared" si="0"/>
        <v>Mon</v>
      </c>
      <c r="F2" s="60" t="str">
        <f t="shared" si="0"/>
        <v>Tue</v>
      </c>
      <c r="G2" s="60" t="str">
        <f t="shared" si="0"/>
        <v>Wed</v>
      </c>
      <c r="H2" s="60" t="str">
        <f t="shared" si="0"/>
        <v>Thu</v>
      </c>
      <c r="I2" s="60" t="str">
        <f t="shared" si="0"/>
        <v>Fri</v>
      </c>
      <c r="J2" s="60" t="str">
        <f t="shared" si="0"/>
        <v>Sat</v>
      </c>
      <c r="K2" s="60" t="str">
        <f t="shared" si="0"/>
        <v>Sun</v>
      </c>
      <c r="L2" s="60" t="str">
        <f t="shared" si="0"/>
        <v>Mon</v>
      </c>
      <c r="M2" s="60" t="str">
        <f t="shared" si="0"/>
        <v>Tue</v>
      </c>
      <c r="N2" s="60" t="str">
        <f t="shared" si="0"/>
        <v>Wed</v>
      </c>
      <c r="O2" s="60" t="str">
        <f t="shared" si="0"/>
        <v>Thu</v>
      </c>
      <c r="P2" s="60" t="str">
        <f t="shared" si="0"/>
        <v>Fri</v>
      </c>
      <c r="Q2" s="72"/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55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55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55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55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55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55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55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55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55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55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3" t="s">
        <v>44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>
        <v>30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1">SUM(B18:Q18)</f>
        <v>0</v>
      </c>
      <c r="S18" s="8"/>
      <c r="T18" s="1">
        <f t="shared" ref="T18:T27" si="2">R18-S18</f>
        <v>0</v>
      </c>
      <c r="U18" s="1"/>
    </row>
    <row r="19" spans="1:21" x14ac:dyDescent="0.2">
      <c r="A19" s="64" t="str">
        <f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1"/>
        <v>0</v>
      </c>
      <c r="S19" s="8"/>
      <c r="T19" s="1">
        <f t="shared" si="2"/>
        <v>0</v>
      </c>
      <c r="U19" s="1"/>
    </row>
    <row r="20" spans="1:21" x14ac:dyDescent="0.2">
      <c r="A20" s="64" t="str">
        <f t="shared" ref="A20:A27" si="3">IF(A5="","",A5)</f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1"/>
        <v>0</v>
      </c>
      <c r="S20" s="8"/>
      <c r="T20" s="1">
        <f t="shared" si="2"/>
        <v>0</v>
      </c>
      <c r="U20" s="1"/>
    </row>
    <row r="21" spans="1:21" x14ac:dyDescent="0.2">
      <c r="A21" s="64" t="str">
        <f t="shared" si="3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1"/>
        <v>0</v>
      </c>
      <c r="S21" s="8"/>
      <c r="T21" s="1">
        <f t="shared" si="2"/>
        <v>0</v>
      </c>
      <c r="U21" s="1"/>
    </row>
    <row r="22" spans="1:21" x14ac:dyDescent="0.2">
      <c r="A22" s="64" t="str">
        <f t="shared" si="3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1"/>
        <v>0</v>
      </c>
      <c r="S22" s="8"/>
      <c r="T22" s="1">
        <f t="shared" si="2"/>
        <v>0</v>
      </c>
      <c r="U22" s="1"/>
    </row>
    <row r="23" spans="1:21" x14ac:dyDescent="0.2">
      <c r="A23" s="64" t="str">
        <f t="shared" si="3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1"/>
        <v>0</v>
      </c>
      <c r="S23" s="8"/>
      <c r="T23" s="1">
        <f t="shared" si="2"/>
        <v>0</v>
      </c>
      <c r="U23" s="1"/>
    </row>
    <row r="24" spans="1:21" x14ac:dyDescent="0.2">
      <c r="A24" s="64" t="str">
        <f t="shared" si="3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1"/>
        <v>0</v>
      </c>
      <c r="S24" s="8"/>
      <c r="T24" s="1">
        <f t="shared" si="2"/>
        <v>0</v>
      </c>
      <c r="U24" s="1"/>
    </row>
    <row r="25" spans="1:21" x14ac:dyDescent="0.2">
      <c r="A25" s="64" t="str">
        <f t="shared" si="3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1"/>
        <v>0</v>
      </c>
      <c r="S25" s="8"/>
      <c r="T25" s="1">
        <f t="shared" si="2"/>
        <v>0</v>
      </c>
      <c r="U25" s="1"/>
    </row>
    <row r="26" spans="1:21" x14ac:dyDescent="0.2">
      <c r="A26" s="64" t="str">
        <f t="shared" si="3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1"/>
        <v>0</v>
      </c>
      <c r="S26" s="8"/>
      <c r="T26" s="1">
        <f t="shared" si="2"/>
        <v>0</v>
      </c>
      <c r="U26" s="1"/>
    </row>
    <row r="27" spans="1:21" ht="16" thickBot="1" x14ac:dyDescent="0.25">
      <c r="A27" s="65" t="str">
        <f t="shared" si="3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1"/>
        <v>0</v>
      </c>
      <c r="S27" s="8"/>
      <c r="T27" s="1">
        <f t="shared" si="2"/>
        <v>0</v>
      </c>
      <c r="U27" s="1"/>
    </row>
    <row r="28" spans="1:21" x14ac:dyDescent="0.2">
      <c r="A28" s="1"/>
      <c r="B28" s="9">
        <f t="shared" ref="B28:U28" si="4">SUM(B18:B27)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1640625" style="2" bestFit="1" customWidth="1"/>
    <col min="11" max="16" width="10.164062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44562</v>
      </c>
      <c r="C1" s="59">
        <v>44563</v>
      </c>
      <c r="D1" s="59">
        <v>44564</v>
      </c>
      <c r="E1" s="59">
        <v>44565</v>
      </c>
      <c r="F1" s="59">
        <v>44566</v>
      </c>
      <c r="G1" s="59">
        <v>44567</v>
      </c>
      <c r="H1" s="59">
        <v>44568</v>
      </c>
      <c r="I1" s="59">
        <v>44569</v>
      </c>
      <c r="J1" s="59">
        <v>44570</v>
      </c>
      <c r="K1" s="59">
        <v>44571</v>
      </c>
      <c r="L1" s="59">
        <v>44572</v>
      </c>
      <c r="M1" s="59">
        <v>44573</v>
      </c>
      <c r="N1" s="59">
        <v>44574</v>
      </c>
      <c r="O1" s="59">
        <v>44575</v>
      </c>
      <c r="P1" s="59">
        <v>44576</v>
      </c>
    </row>
    <row r="2" spans="1:21" x14ac:dyDescent="0.2">
      <c r="A2" s="62" t="s">
        <v>6</v>
      </c>
      <c r="B2" s="60" t="str">
        <f>TEXT(B1,"ddd")</f>
        <v>Sat</v>
      </c>
      <c r="C2" s="60" t="str">
        <f t="shared" ref="C2:P2" si="0">TEXT(C1,"ddd")</f>
        <v>Sun</v>
      </c>
      <c r="D2" s="60" t="str">
        <f t="shared" si="0"/>
        <v>Mon</v>
      </c>
      <c r="E2" s="60" t="str">
        <f t="shared" si="0"/>
        <v>Tue</v>
      </c>
      <c r="F2" s="60" t="str">
        <f t="shared" si="0"/>
        <v>Wed</v>
      </c>
      <c r="G2" s="60" t="str">
        <f t="shared" si="0"/>
        <v>Thu</v>
      </c>
      <c r="H2" s="60" t="str">
        <f t="shared" si="0"/>
        <v>Fri</v>
      </c>
      <c r="I2" s="60" t="str">
        <f t="shared" si="0"/>
        <v>Sat</v>
      </c>
      <c r="J2" s="60" t="str">
        <f t="shared" si="0"/>
        <v>Sun</v>
      </c>
      <c r="K2" s="60" t="str">
        <f t="shared" si="0"/>
        <v>Mon</v>
      </c>
      <c r="L2" s="60" t="str">
        <f t="shared" si="0"/>
        <v>Tue</v>
      </c>
      <c r="M2" s="60" t="str">
        <f t="shared" si="0"/>
        <v>Wed</v>
      </c>
      <c r="N2" s="60" t="str">
        <f t="shared" si="0"/>
        <v>Thu</v>
      </c>
      <c r="O2" s="60" t="str">
        <f t="shared" si="0"/>
        <v>Fri</v>
      </c>
      <c r="P2" s="60" t="str">
        <f t="shared" si="0"/>
        <v>Sat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27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77" t="s">
        <v>52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74" t="str">
        <f>IF(A3="","",A3)</f>
        <v/>
      </c>
      <c r="B18" s="78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75" t="str">
        <f t="shared" ref="A19:A27" si="2">IF(A4="","",A4)</f>
        <v/>
      </c>
      <c r="B19" s="79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75" t="str">
        <f t="shared" si="2"/>
        <v/>
      </c>
      <c r="B20" s="79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75" t="str">
        <f t="shared" si="2"/>
        <v/>
      </c>
      <c r="B21" s="79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75" t="str">
        <f t="shared" si="2"/>
        <v/>
      </c>
      <c r="B22" s="79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75" t="str">
        <f t="shared" si="2"/>
        <v/>
      </c>
      <c r="B23" s="79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75" t="str">
        <f t="shared" si="2"/>
        <v/>
      </c>
      <c r="B24" s="80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75" t="str">
        <f t="shared" si="2"/>
        <v/>
      </c>
      <c r="B25" s="80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75" t="str">
        <f t="shared" si="2"/>
        <v/>
      </c>
      <c r="B26" s="48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76" t="str">
        <f t="shared" si="2"/>
        <v/>
      </c>
      <c r="B27" s="81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I52:J52"/>
    <mergeCell ref="R15:R16"/>
    <mergeCell ref="S15:S16"/>
    <mergeCell ref="T15:T16"/>
    <mergeCell ref="U15:U16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47" priority="1" operator="lessThan">
      <formula>0</formula>
    </cfRule>
    <cfRule type="cellIs" dxfId="46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1640625" style="2" bestFit="1" customWidth="1"/>
    <col min="11" max="16" width="10.164062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44835</v>
      </c>
      <c r="C1" s="59">
        <v>44836</v>
      </c>
      <c r="D1" s="59">
        <v>44837</v>
      </c>
      <c r="E1" s="59">
        <v>44838</v>
      </c>
      <c r="F1" s="59">
        <v>44839</v>
      </c>
      <c r="G1" s="59">
        <v>44840</v>
      </c>
      <c r="H1" s="59">
        <v>44841</v>
      </c>
      <c r="I1" s="59">
        <v>44842</v>
      </c>
      <c r="J1" s="59">
        <v>44843</v>
      </c>
      <c r="K1" s="59">
        <v>44844</v>
      </c>
      <c r="L1" s="59">
        <v>44845</v>
      </c>
      <c r="M1" s="59">
        <v>44846</v>
      </c>
      <c r="N1" s="59">
        <v>44847</v>
      </c>
      <c r="O1" s="59">
        <v>44848</v>
      </c>
      <c r="P1" s="59">
        <v>44849</v>
      </c>
    </row>
    <row r="2" spans="1:21" x14ac:dyDescent="0.2">
      <c r="A2" s="62" t="s">
        <v>6</v>
      </c>
      <c r="B2" s="60" t="str">
        <f>TEXT(B1,"ddd")</f>
        <v>Sat</v>
      </c>
      <c r="C2" s="60" t="str">
        <f t="shared" ref="C2:P2" si="0">TEXT(C1,"ddd")</f>
        <v>Sun</v>
      </c>
      <c r="D2" s="60" t="str">
        <f t="shared" si="0"/>
        <v>Mon</v>
      </c>
      <c r="E2" s="60" t="str">
        <f t="shared" si="0"/>
        <v>Tue</v>
      </c>
      <c r="F2" s="60" t="str">
        <f t="shared" si="0"/>
        <v>Wed</v>
      </c>
      <c r="G2" s="60" t="str">
        <f t="shared" si="0"/>
        <v>Thu</v>
      </c>
      <c r="H2" s="60" t="str">
        <f t="shared" si="0"/>
        <v>Fri</v>
      </c>
      <c r="I2" s="60" t="str">
        <f t="shared" si="0"/>
        <v>Sat</v>
      </c>
      <c r="J2" s="60" t="str">
        <f t="shared" si="0"/>
        <v>Sun</v>
      </c>
      <c r="K2" s="60" t="str">
        <f t="shared" si="0"/>
        <v>Mon</v>
      </c>
      <c r="L2" s="60" t="str">
        <f t="shared" si="0"/>
        <v>Tue</v>
      </c>
      <c r="M2" s="60" t="str">
        <f t="shared" si="0"/>
        <v>Wed</v>
      </c>
      <c r="N2" s="60" t="str">
        <f t="shared" si="0"/>
        <v>Thu</v>
      </c>
      <c r="O2" s="60" t="str">
        <f t="shared" si="0"/>
        <v>Fri</v>
      </c>
      <c r="P2" s="60" t="str">
        <f t="shared" si="0"/>
        <v>Sat</v>
      </c>
    </row>
    <row r="3" spans="1:21" x14ac:dyDescent="0.2">
      <c r="A3" s="55" t="s">
        <v>53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45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77" t="s">
        <v>52</v>
      </c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>OCT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64" t="str">
        <f t="shared" ref="A19:A27" si="2">IF(A4="","",A4)</f>
        <v/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64" t="str">
        <f t="shared" si="2"/>
        <v/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64" t="str">
        <f t="shared" si="2"/>
        <v/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64" t="str">
        <f t="shared" si="2"/>
        <v/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64" t="str">
        <f t="shared" si="2"/>
        <v/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64" t="str">
        <f t="shared" si="2"/>
        <v/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64" t="str">
        <f t="shared" si="2"/>
        <v/>
      </c>
      <c r="B25" s="35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64" t="str">
        <f t="shared" si="2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65" t="str">
        <f t="shared" si="2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R15:R16"/>
    <mergeCell ref="S15:S16"/>
    <mergeCell ref="T15:T16"/>
    <mergeCell ref="U15:U16"/>
    <mergeCell ref="I52:J52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2" width="9.83203125" style="2" customWidth="1"/>
    <col min="3" max="15" width="10.1640625" style="2" bestFit="1" customWidth="1"/>
    <col min="16" max="17" width="9.832031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44850</v>
      </c>
      <c r="C1" s="59">
        <v>44851</v>
      </c>
      <c r="D1" s="59">
        <v>44852</v>
      </c>
      <c r="E1" s="59">
        <v>44853</v>
      </c>
      <c r="F1" s="59">
        <v>44854</v>
      </c>
      <c r="G1" s="59">
        <v>44855</v>
      </c>
      <c r="H1" s="59">
        <v>44856</v>
      </c>
      <c r="I1" s="59">
        <v>44857</v>
      </c>
      <c r="J1" s="59">
        <v>44858</v>
      </c>
      <c r="K1" s="59">
        <v>44859</v>
      </c>
      <c r="L1" s="59">
        <v>44860</v>
      </c>
      <c r="M1" s="59">
        <v>44861</v>
      </c>
      <c r="N1" s="59">
        <v>44862</v>
      </c>
      <c r="O1" s="59">
        <v>44863</v>
      </c>
      <c r="P1" s="59">
        <v>44864</v>
      </c>
      <c r="Q1" s="59">
        <v>44865</v>
      </c>
    </row>
    <row r="2" spans="1:21" x14ac:dyDescent="0.2">
      <c r="A2" s="62" t="s">
        <v>6</v>
      </c>
      <c r="B2" s="60" t="str">
        <f>TEXT(B1,"ddd")</f>
        <v>Sun</v>
      </c>
      <c r="C2" s="60" t="str">
        <f t="shared" ref="C2:Q2" si="0">TEXT(C1,"ddd")</f>
        <v>Mon</v>
      </c>
      <c r="D2" s="60" t="str">
        <f t="shared" si="0"/>
        <v>Tue</v>
      </c>
      <c r="E2" s="60" t="str">
        <f t="shared" si="0"/>
        <v>Wed</v>
      </c>
      <c r="F2" s="60" t="str">
        <f t="shared" si="0"/>
        <v>Thu</v>
      </c>
      <c r="G2" s="60" t="str">
        <f t="shared" si="0"/>
        <v>Fri</v>
      </c>
      <c r="H2" s="60" t="str">
        <f t="shared" si="0"/>
        <v>Sat</v>
      </c>
      <c r="I2" s="60" t="str">
        <f t="shared" si="0"/>
        <v>Sun</v>
      </c>
      <c r="J2" s="60" t="str">
        <f t="shared" si="0"/>
        <v>Mon</v>
      </c>
      <c r="K2" s="60" t="str">
        <f t="shared" si="0"/>
        <v>Tue</v>
      </c>
      <c r="L2" s="60" t="str">
        <f t="shared" si="0"/>
        <v>Wed</v>
      </c>
      <c r="M2" s="60" t="str">
        <f t="shared" si="0"/>
        <v>Thu</v>
      </c>
      <c r="N2" s="60" t="str">
        <f t="shared" si="0"/>
        <v>Fri</v>
      </c>
      <c r="O2" s="60" t="str">
        <f t="shared" si="0"/>
        <v>Sat</v>
      </c>
      <c r="P2" s="60" t="str">
        <f t="shared" si="0"/>
        <v>Sun</v>
      </c>
      <c r="Q2" s="60" t="str">
        <f t="shared" si="0"/>
        <v>Mon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3" t="s">
        <v>46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>
        <v>30</v>
      </c>
      <c r="Q16" s="4">
        <v>31</v>
      </c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1">SUM(B18:Q18)</f>
        <v>0</v>
      </c>
      <c r="S18" s="8"/>
      <c r="T18" s="1">
        <f t="shared" ref="T18:T27" si="2">R18-S18</f>
        <v>0</v>
      </c>
      <c r="U18" s="1"/>
    </row>
    <row r="19" spans="1:21" x14ac:dyDescent="0.2">
      <c r="A19" s="64" t="str">
        <f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1"/>
        <v>0</v>
      </c>
      <c r="S19" s="8"/>
      <c r="T19" s="1">
        <f t="shared" si="2"/>
        <v>0</v>
      </c>
      <c r="U19" s="1"/>
    </row>
    <row r="20" spans="1:21" x14ac:dyDescent="0.2">
      <c r="A20" s="64" t="str">
        <f t="shared" ref="A20:A27" si="3">IF(A5="","",A5)</f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1"/>
        <v>0</v>
      </c>
      <c r="S20" s="8"/>
      <c r="T20" s="1">
        <f t="shared" si="2"/>
        <v>0</v>
      </c>
      <c r="U20" s="1"/>
    </row>
    <row r="21" spans="1:21" x14ac:dyDescent="0.2">
      <c r="A21" s="64" t="str">
        <f t="shared" si="3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1"/>
        <v>0</v>
      </c>
      <c r="S21" s="8"/>
      <c r="T21" s="1">
        <f t="shared" si="2"/>
        <v>0</v>
      </c>
      <c r="U21" s="1"/>
    </row>
    <row r="22" spans="1:21" x14ac:dyDescent="0.2">
      <c r="A22" s="64" t="str">
        <f t="shared" si="3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1"/>
        <v>0</v>
      </c>
      <c r="S22" s="8"/>
      <c r="T22" s="1">
        <f t="shared" si="2"/>
        <v>0</v>
      </c>
      <c r="U22" s="1"/>
    </row>
    <row r="23" spans="1:21" x14ac:dyDescent="0.2">
      <c r="A23" s="64" t="str">
        <f t="shared" si="3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1"/>
        <v>0</v>
      </c>
      <c r="S23" s="8"/>
      <c r="T23" s="1">
        <f t="shared" si="2"/>
        <v>0</v>
      </c>
      <c r="U23" s="1"/>
    </row>
    <row r="24" spans="1:21" x14ac:dyDescent="0.2">
      <c r="A24" s="64" t="str">
        <f t="shared" si="3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1"/>
        <v>0</v>
      </c>
      <c r="S24" s="8"/>
      <c r="T24" s="1">
        <f t="shared" si="2"/>
        <v>0</v>
      </c>
      <c r="U24" s="1"/>
    </row>
    <row r="25" spans="1:21" x14ac:dyDescent="0.2">
      <c r="A25" s="64" t="str">
        <f t="shared" si="3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1"/>
        <v>0</v>
      </c>
      <c r="S25" s="8"/>
      <c r="T25" s="1">
        <f t="shared" si="2"/>
        <v>0</v>
      </c>
      <c r="U25" s="1"/>
    </row>
    <row r="26" spans="1:21" x14ac:dyDescent="0.2">
      <c r="A26" s="64" t="str">
        <f t="shared" si="3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1"/>
        <v>0</v>
      </c>
      <c r="S26" s="8"/>
      <c r="T26" s="1">
        <f t="shared" si="2"/>
        <v>0</v>
      </c>
      <c r="U26" s="1"/>
    </row>
    <row r="27" spans="1:21" ht="16" thickBot="1" x14ac:dyDescent="0.25">
      <c r="A27" s="65" t="str">
        <f t="shared" si="3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1"/>
        <v>0</v>
      </c>
      <c r="S27" s="8"/>
      <c r="T27" s="1">
        <f t="shared" si="2"/>
        <v>0</v>
      </c>
      <c r="U27" s="1"/>
    </row>
    <row r="28" spans="1:21" x14ac:dyDescent="0.2">
      <c r="A28" s="1"/>
      <c r="B28" s="9">
        <f t="shared" ref="B28:U28" si="4">SUM(B18:B27)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1640625" style="2" bestFit="1" customWidth="1"/>
    <col min="11" max="16" width="10.164062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44866</v>
      </c>
      <c r="C1" s="59">
        <v>44867</v>
      </c>
      <c r="D1" s="59">
        <v>44868</v>
      </c>
      <c r="E1" s="59">
        <v>44869</v>
      </c>
      <c r="F1" s="59">
        <v>44870</v>
      </c>
      <c r="G1" s="59">
        <v>44871</v>
      </c>
      <c r="H1" s="59">
        <v>44872</v>
      </c>
      <c r="I1" s="59">
        <v>44873</v>
      </c>
      <c r="J1" s="59">
        <v>44874</v>
      </c>
      <c r="K1" s="59">
        <v>44875</v>
      </c>
      <c r="L1" s="59">
        <v>44876</v>
      </c>
      <c r="M1" s="59">
        <v>44877</v>
      </c>
      <c r="N1" s="59">
        <v>44878</v>
      </c>
      <c r="O1" s="59">
        <v>44879</v>
      </c>
      <c r="P1" s="59">
        <v>44880</v>
      </c>
    </row>
    <row r="2" spans="1:21" x14ac:dyDescent="0.2">
      <c r="A2" s="62" t="s">
        <v>6</v>
      </c>
      <c r="B2" s="60" t="str">
        <f>TEXT(B1,"ddd")</f>
        <v>Tue</v>
      </c>
      <c r="C2" s="60" t="str">
        <f t="shared" ref="C2:P2" si="0">TEXT(C1,"ddd")</f>
        <v>Wed</v>
      </c>
      <c r="D2" s="60" t="str">
        <f t="shared" si="0"/>
        <v>Thu</v>
      </c>
      <c r="E2" s="60" t="str">
        <f t="shared" si="0"/>
        <v>Fri</v>
      </c>
      <c r="F2" s="60" t="str">
        <f t="shared" si="0"/>
        <v>Sat</v>
      </c>
      <c r="G2" s="60" t="str">
        <f t="shared" si="0"/>
        <v>Sun</v>
      </c>
      <c r="H2" s="60" t="str">
        <f t="shared" si="0"/>
        <v>Mon</v>
      </c>
      <c r="I2" s="60" t="str">
        <f t="shared" si="0"/>
        <v>Tue</v>
      </c>
      <c r="J2" s="60" t="str">
        <f t="shared" si="0"/>
        <v>Wed</v>
      </c>
      <c r="K2" s="60" t="str">
        <f t="shared" si="0"/>
        <v>Thu</v>
      </c>
      <c r="L2" s="60" t="str">
        <f t="shared" si="0"/>
        <v>Fri</v>
      </c>
      <c r="M2" s="60" t="str">
        <f t="shared" si="0"/>
        <v>Sat</v>
      </c>
      <c r="N2" s="60" t="str">
        <f t="shared" si="0"/>
        <v>Sun</v>
      </c>
      <c r="O2" s="60" t="str">
        <f t="shared" si="0"/>
        <v>Mon</v>
      </c>
      <c r="P2" s="60" t="str">
        <f t="shared" si="0"/>
        <v>Tue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47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64" t="str">
        <f t="shared" ref="A19:A27" si="2">IF(A4="","",A4)</f>
        <v/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64" t="str">
        <f t="shared" si="2"/>
        <v/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64" t="str">
        <f t="shared" si="2"/>
        <v/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64" t="str">
        <f t="shared" si="2"/>
        <v/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64" t="str">
        <f t="shared" si="2"/>
        <v/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64" t="str">
        <f t="shared" si="2"/>
        <v/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64" t="str">
        <f t="shared" si="2"/>
        <v/>
      </c>
      <c r="B25" s="35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64" t="str">
        <f t="shared" si="2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65" t="str">
        <f t="shared" si="2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R15:R16"/>
    <mergeCell ref="S15:S16"/>
    <mergeCell ref="T15:T16"/>
    <mergeCell ref="U15:U16"/>
    <mergeCell ref="I52:J52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2" width="9.83203125" style="2" customWidth="1"/>
    <col min="3" max="15" width="10.1640625" style="2" bestFit="1" customWidth="1"/>
    <col min="16" max="16" width="10.5" style="2" bestFit="1" customWidth="1"/>
    <col min="17" max="17" width="9.832031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44881</v>
      </c>
      <c r="C1" s="59">
        <v>44882</v>
      </c>
      <c r="D1" s="59">
        <v>44883</v>
      </c>
      <c r="E1" s="59">
        <v>44884</v>
      </c>
      <c r="F1" s="59">
        <v>44885</v>
      </c>
      <c r="G1" s="59">
        <v>44886</v>
      </c>
      <c r="H1" s="59">
        <v>44887</v>
      </c>
      <c r="I1" s="59">
        <v>44888</v>
      </c>
      <c r="J1" s="59">
        <v>44889</v>
      </c>
      <c r="K1" s="59">
        <v>44890</v>
      </c>
      <c r="L1" s="59">
        <v>44891</v>
      </c>
      <c r="M1" s="59">
        <v>44892</v>
      </c>
      <c r="N1" s="59">
        <v>44893</v>
      </c>
      <c r="O1" s="59">
        <v>44894</v>
      </c>
      <c r="P1" s="59">
        <v>44895</v>
      </c>
      <c r="Q1" s="71"/>
    </row>
    <row r="2" spans="1:21" x14ac:dyDescent="0.2">
      <c r="A2" s="62" t="s">
        <v>6</v>
      </c>
      <c r="B2" s="60" t="str">
        <f>TEXT(B1,"ddd")</f>
        <v>Wed</v>
      </c>
      <c r="C2" s="60" t="str">
        <f t="shared" ref="C2:P2" si="0">TEXT(C1,"ddd")</f>
        <v>Thu</v>
      </c>
      <c r="D2" s="60" t="str">
        <f t="shared" si="0"/>
        <v>Fri</v>
      </c>
      <c r="E2" s="60" t="str">
        <f t="shared" si="0"/>
        <v>Sat</v>
      </c>
      <c r="F2" s="60" t="str">
        <f t="shared" si="0"/>
        <v>Sun</v>
      </c>
      <c r="G2" s="60" t="str">
        <f t="shared" si="0"/>
        <v>Mon</v>
      </c>
      <c r="H2" s="60" t="str">
        <f t="shared" si="0"/>
        <v>Tue</v>
      </c>
      <c r="I2" s="60" t="str">
        <f t="shared" si="0"/>
        <v>Wed</v>
      </c>
      <c r="J2" s="60" t="str">
        <f t="shared" si="0"/>
        <v>Thu</v>
      </c>
      <c r="K2" s="60" t="str">
        <f t="shared" si="0"/>
        <v>Fri</v>
      </c>
      <c r="L2" s="60" t="str">
        <f t="shared" si="0"/>
        <v>Sat</v>
      </c>
      <c r="M2" s="60" t="str">
        <f t="shared" si="0"/>
        <v>Sun</v>
      </c>
      <c r="N2" s="60" t="str">
        <f t="shared" si="0"/>
        <v>Mon</v>
      </c>
      <c r="O2" s="60" t="str">
        <f t="shared" si="0"/>
        <v>Tue</v>
      </c>
      <c r="P2" s="60" t="str">
        <f t="shared" si="0"/>
        <v>Wed</v>
      </c>
      <c r="Q2" s="72"/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55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55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55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55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55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55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55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55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55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55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3" t="s">
        <v>48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>
        <v>30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1">SUM(B18:Q18)</f>
        <v>0</v>
      </c>
      <c r="S18" s="8"/>
      <c r="T18" s="1">
        <f t="shared" ref="T18:T27" si="2">R18-S18</f>
        <v>0</v>
      </c>
      <c r="U18" s="1"/>
    </row>
    <row r="19" spans="1:21" x14ac:dyDescent="0.2">
      <c r="A19" s="64" t="str">
        <f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1"/>
        <v>0</v>
      </c>
      <c r="S19" s="8"/>
      <c r="T19" s="1">
        <f t="shared" si="2"/>
        <v>0</v>
      </c>
      <c r="U19" s="1"/>
    </row>
    <row r="20" spans="1:21" x14ac:dyDescent="0.2">
      <c r="A20" s="64" t="str">
        <f t="shared" ref="A20:A27" si="3">IF(A5="","",A5)</f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1"/>
        <v>0</v>
      </c>
      <c r="S20" s="8"/>
      <c r="T20" s="1">
        <f t="shared" si="2"/>
        <v>0</v>
      </c>
      <c r="U20" s="1"/>
    </row>
    <row r="21" spans="1:21" x14ac:dyDescent="0.2">
      <c r="A21" s="64" t="str">
        <f t="shared" si="3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1"/>
        <v>0</v>
      </c>
      <c r="S21" s="8"/>
      <c r="T21" s="1">
        <f t="shared" si="2"/>
        <v>0</v>
      </c>
      <c r="U21" s="1"/>
    </row>
    <row r="22" spans="1:21" x14ac:dyDescent="0.2">
      <c r="A22" s="64" t="str">
        <f t="shared" si="3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1"/>
        <v>0</v>
      </c>
      <c r="S22" s="8"/>
      <c r="T22" s="1">
        <f t="shared" si="2"/>
        <v>0</v>
      </c>
      <c r="U22" s="1"/>
    </row>
    <row r="23" spans="1:21" x14ac:dyDescent="0.2">
      <c r="A23" s="64" t="str">
        <f t="shared" si="3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1"/>
        <v>0</v>
      </c>
      <c r="S23" s="8"/>
      <c r="T23" s="1">
        <f t="shared" si="2"/>
        <v>0</v>
      </c>
      <c r="U23" s="1"/>
    </row>
    <row r="24" spans="1:21" x14ac:dyDescent="0.2">
      <c r="A24" s="64" t="str">
        <f t="shared" si="3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1"/>
        <v>0</v>
      </c>
      <c r="S24" s="8"/>
      <c r="T24" s="1">
        <f t="shared" si="2"/>
        <v>0</v>
      </c>
      <c r="U24" s="1"/>
    </row>
    <row r="25" spans="1:21" x14ac:dyDescent="0.2">
      <c r="A25" s="64" t="str">
        <f t="shared" si="3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1"/>
        <v>0</v>
      </c>
      <c r="S25" s="8"/>
      <c r="T25" s="1">
        <f t="shared" si="2"/>
        <v>0</v>
      </c>
      <c r="U25" s="1"/>
    </row>
    <row r="26" spans="1:21" x14ac:dyDescent="0.2">
      <c r="A26" s="64" t="str">
        <f t="shared" si="3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1"/>
        <v>0</v>
      </c>
      <c r="S26" s="8"/>
      <c r="T26" s="1">
        <f t="shared" si="2"/>
        <v>0</v>
      </c>
      <c r="U26" s="1"/>
    </row>
    <row r="27" spans="1:21" ht="16" thickBot="1" x14ac:dyDescent="0.25">
      <c r="A27" s="65" t="str">
        <f t="shared" si="3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1"/>
        <v>0</v>
      </c>
      <c r="S27" s="8"/>
      <c r="T27" s="1">
        <f t="shared" si="2"/>
        <v>0</v>
      </c>
      <c r="U27" s="1"/>
    </row>
    <row r="28" spans="1:21" x14ac:dyDescent="0.2">
      <c r="A28" s="1"/>
      <c r="B28" s="9">
        <f t="shared" ref="B28:U28" si="4">SUM(B18:B27)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1640625" style="2" bestFit="1" customWidth="1"/>
    <col min="11" max="16" width="10.164062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44896</v>
      </c>
      <c r="C1" s="59">
        <v>44897</v>
      </c>
      <c r="D1" s="59">
        <v>44898</v>
      </c>
      <c r="E1" s="59">
        <v>44899</v>
      </c>
      <c r="F1" s="59">
        <v>44900</v>
      </c>
      <c r="G1" s="59">
        <v>44901</v>
      </c>
      <c r="H1" s="59">
        <v>44902</v>
      </c>
      <c r="I1" s="59">
        <v>44903</v>
      </c>
      <c r="J1" s="59">
        <v>44904</v>
      </c>
      <c r="K1" s="59">
        <v>44905</v>
      </c>
      <c r="L1" s="59">
        <v>44906</v>
      </c>
      <c r="M1" s="59">
        <v>44907</v>
      </c>
      <c r="N1" s="59">
        <v>44908</v>
      </c>
      <c r="O1" s="59">
        <v>44909</v>
      </c>
      <c r="P1" s="59">
        <v>44910</v>
      </c>
    </row>
    <row r="2" spans="1:21" x14ac:dyDescent="0.2">
      <c r="A2" s="62" t="s">
        <v>6</v>
      </c>
      <c r="B2" s="60" t="str">
        <f>TEXT(B1,"ddd")</f>
        <v>Thu</v>
      </c>
      <c r="C2" s="60" t="str">
        <f t="shared" ref="C2:P2" si="0">TEXT(C1,"ddd")</f>
        <v>Fri</v>
      </c>
      <c r="D2" s="60" t="str">
        <f t="shared" si="0"/>
        <v>Sat</v>
      </c>
      <c r="E2" s="60" t="str">
        <f t="shared" si="0"/>
        <v>Sun</v>
      </c>
      <c r="F2" s="60" t="str">
        <f t="shared" si="0"/>
        <v>Mon</v>
      </c>
      <c r="G2" s="60" t="str">
        <f t="shared" si="0"/>
        <v>Tue</v>
      </c>
      <c r="H2" s="60" t="str">
        <f t="shared" si="0"/>
        <v>Wed</v>
      </c>
      <c r="I2" s="60" t="str">
        <f t="shared" si="0"/>
        <v>Thu</v>
      </c>
      <c r="J2" s="60" t="str">
        <f t="shared" si="0"/>
        <v>Fri</v>
      </c>
      <c r="K2" s="60" t="str">
        <f t="shared" si="0"/>
        <v>Sat</v>
      </c>
      <c r="L2" s="60" t="str">
        <f t="shared" si="0"/>
        <v>Sun</v>
      </c>
      <c r="M2" s="60" t="str">
        <f t="shared" si="0"/>
        <v>Mon</v>
      </c>
      <c r="N2" s="60" t="str">
        <f t="shared" si="0"/>
        <v>Tue</v>
      </c>
      <c r="O2" s="60" t="str">
        <f t="shared" si="0"/>
        <v>Wed</v>
      </c>
      <c r="P2" s="60" t="str">
        <f t="shared" si="0"/>
        <v>Thu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49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64" t="str">
        <f t="shared" ref="A19:A27" si="2">IF(A4="","",A4)</f>
        <v/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64" t="str">
        <f t="shared" si="2"/>
        <v/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64" t="str">
        <f t="shared" si="2"/>
        <v/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64" t="str">
        <f t="shared" si="2"/>
        <v/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64" t="str">
        <f t="shared" si="2"/>
        <v/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64" t="str">
        <f t="shared" si="2"/>
        <v/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64" t="str">
        <f t="shared" si="2"/>
        <v/>
      </c>
      <c r="B25" s="35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64" t="str">
        <f t="shared" si="2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65" t="str">
        <f t="shared" si="2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R15:R16"/>
    <mergeCell ref="S15:S16"/>
    <mergeCell ref="T15:T16"/>
    <mergeCell ref="U15:U16"/>
    <mergeCell ref="I52:J52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U52"/>
  <sheetViews>
    <sheetView topLeftCell="A5" zoomScale="130" zoomScaleNormal="130" workbookViewId="0">
      <selection activeCell="K33" sqref="K33"/>
    </sheetView>
  </sheetViews>
  <sheetFormatPr baseColWidth="10" defaultColWidth="8.83203125" defaultRowHeight="15" x14ac:dyDescent="0.2"/>
  <cols>
    <col min="1" max="1" width="17.5" style="2" customWidth="1"/>
    <col min="2" max="2" width="9.83203125" style="2" customWidth="1"/>
    <col min="3" max="15" width="10.1640625" style="2" bestFit="1" customWidth="1"/>
    <col min="16" max="17" width="9.832031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44911</v>
      </c>
      <c r="C1" s="59">
        <v>44912</v>
      </c>
      <c r="D1" s="59">
        <v>44913</v>
      </c>
      <c r="E1" s="59">
        <v>44914</v>
      </c>
      <c r="F1" s="59">
        <v>44915</v>
      </c>
      <c r="G1" s="59">
        <v>44916</v>
      </c>
      <c r="H1" s="59">
        <v>44917</v>
      </c>
      <c r="I1" s="59">
        <v>44918</v>
      </c>
      <c r="J1" s="59">
        <v>44919</v>
      </c>
      <c r="K1" s="59">
        <v>44920</v>
      </c>
      <c r="L1" s="59">
        <v>44921</v>
      </c>
      <c r="M1" s="59">
        <v>44922</v>
      </c>
      <c r="N1" s="59">
        <v>44923</v>
      </c>
      <c r="O1" s="59">
        <v>44924</v>
      </c>
      <c r="P1" s="59">
        <v>44925</v>
      </c>
      <c r="Q1" s="59">
        <v>44926</v>
      </c>
    </row>
    <row r="2" spans="1:21" x14ac:dyDescent="0.2">
      <c r="A2" s="62" t="s">
        <v>6</v>
      </c>
      <c r="B2" s="60" t="str">
        <f>TEXT(B1,"ddd")</f>
        <v>Fri</v>
      </c>
      <c r="C2" s="60" t="str">
        <f t="shared" ref="C2:Q2" si="0">TEXT(C1,"ddd")</f>
        <v>Sat</v>
      </c>
      <c r="D2" s="60" t="str">
        <f t="shared" si="0"/>
        <v>Sun</v>
      </c>
      <c r="E2" s="60" t="str">
        <f t="shared" si="0"/>
        <v>Mon</v>
      </c>
      <c r="F2" s="60" t="str">
        <f t="shared" si="0"/>
        <v>Tue</v>
      </c>
      <c r="G2" s="60" t="str">
        <f t="shared" si="0"/>
        <v>Wed</v>
      </c>
      <c r="H2" s="60" t="str">
        <f t="shared" si="0"/>
        <v>Thu</v>
      </c>
      <c r="I2" s="60" t="str">
        <f t="shared" si="0"/>
        <v>Fri</v>
      </c>
      <c r="J2" s="60" t="str">
        <f t="shared" si="0"/>
        <v>Sat</v>
      </c>
      <c r="K2" s="60" t="str">
        <f t="shared" si="0"/>
        <v>Sun</v>
      </c>
      <c r="L2" s="60" t="str">
        <f t="shared" si="0"/>
        <v>Mon</v>
      </c>
      <c r="M2" s="60" t="str">
        <f t="shared" si="0"/>
        <v>Tue</v>
      </c>
      <c r="N2" s="60" t="str">
        <f t="shared" si="0"/>
        <v>Wed</v>
      </c>
      <c r="O2" s="60" t="str">
        <f t="shared" si="0"/>
        <v>Thu</v>
      </c>
      <c r="P2" s="60" t="str">
        <f t="shared" si="0"/>
        <v>Fri</v>
      </c>
      <c r="Q2" s="60" t="str">
        <f t="shared" si="0"/>
        <v>Sat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3" t="s">
        <v>50</v>
      </c>
      <c r="B14" s="22">
        <v>2020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>
        <v>30</v>
      </c>
      <c r="Q16" s="4">
        <v>31</v>
      </c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77" t="s">
        <v>52</v>
      </c>
      <c r="L17" s="77" t="s">
        <v>52</v>
      </c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1">SUM(B18:Q18)</f>
        <v>0</v>
      </c>
      <c r="S18" s="8"/>
      <c r="T18" s="1">
        <f t="shared" ref="T18:T27" si="2">R18-S18</f>
        <v>0</v>
      </c>
      <c r="U18" s="1"/>
    </row>
    <row r="19" spans="1:21" x14ac:dyDescent="0.2">
      <c r="A19" s="64" t="str">
        <f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1"/>
        <v>0</v>
      </c>
      <c r="S19" s="8"/>
      <c r="T19" s="1">
        <f t="shared" si="2"/>
        <v>0</v>
      </c>
      <c r="U19" s="1"/>
    </row>
    <row r="20" spans="1:21" x14ac:dyDescent="0.2">
      <c r="A20" s="64" t="str">
        <f t="shared" ref="A20:A27" si="3">IF(A5="","",A5)</f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1"/>
        <v>0</v>
      </c>
      <c r="S20" s="8"/>
      <c r="T20" s="1">
        <f t="shared" si="2"/>
        <v>0</v>
      </c>
      <c r="U20" s="1"/>
    </row>
    <row r="21" spans="1:21" x14ac:dyDescent="0.2">
      <c r="A21" s="64" t="str">
        <f t="shared" si="3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1"/>
        <v>0</v>
      </c>
      <c r="S21" s="8"/>
      <c r="T21" s="1">
        <f t="shared" si="2"/>
        <v>0</v>
      </c>
      <c r="U21" s="1"/>
    </row>
    <row r="22" spans="1:21" x14ac:dyDescent="0.2">
      <c r="A22" s="64" t="str">
        <f t="shared" si="3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1"/>
        <v>0</v>
      </c>
      <c r="S22" s="8"/>
      <c r="T22" s="1">
        <f t="shared" si="2"/>
        <v>0</v>
      </c>
      <c r="U22" s="1"/>
    </row>
    <row r="23" spans="1:21" x14ac:dyDescent="0.2">
      <c r="A23" s="64" t="str">
        <f t="shared" si="3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1"/>
        <v>0</v>
      </c>
      <c r="S23" s="8"/>
      <c r="T23" s="1">
        <f t="shared" si="2"/>
        <v>0</v>
      </c>
      <c r="U23" s="1"/>
    </row>
    <row r="24" spans="1:21" x14ac:dyDescent="0.2">
      <c r="A24" s="64" t="str">
        <f t="shared" si="3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1"/>
        <v>0</v>
      </c>
      <c r="S24" s="8"/>
      <c r="T24" s="1">
        <f t="shared" si="2"/>
        <v>0</v>
      </c>
      <c r="U24" s="1"/>
    </row>
    <row r="25" spans="1:21" x14ac:dyDescent="0.2">
      <c r="A25" s="64" t="str">
        <f t="shared" si="3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1"/>
        <v>0</v>
      </c>
      <c r="S25" s="8"/>
      <c r="T25" s="1">
        <f t="shared" si="2"/>
        <v>0</v>
      </c>
      <c r="U25" s="1"/>
    </row>
    <row r="26" spans="1:21" x14ac:dyDescent="0.2">
      <c r="A26" s="64" t="str">
        <f t="shared" si="3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1"/>
        <v>0</v>
      </c>
      <c r="S26" s="8"/>
      <c r="T26" s="1">
        <f t="shared" si="2"/>
        <v>0</v>
      </c>
      <c r="U26" s="1"/>
    </row>
    <row r="27" spans="1:21" ht="16" thickBot="1" x14ac:dyDescent="0.25">
      <c r="A27" s="65" t="str">
        <f t="shared" si="3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1"/>
        <v>0</v>
      </c>
      <c r="S27" s="8"/>
      <c r="T27" s="1">
        <f t="shared" si="2"/>
        <v>0</v>
      </c>
      <c r="U27" s="1"/>
    </row>
    <row r="28" spans="1:21" x14ac:dyDescent="0.2">
      <c r="A28" s="1"/>
      <c r="B28" s="9">
        <f t="shared" ref="B28:U28" si="4">SUM(B18:B27)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3:E20"/>
  <sheetViews>
    <sheetView tabSelected="1" workbookViewId="0">
      <selection activeCell="C20" sqref="C20"/>
    </sheetView>
  </sheetViews>
  <sheetFormatPr baseColWidth="10" defaultColWidth="8.83203125" defaultRowHeight="15" x14ac:dyDescent="0.2"/>
  <cols>
    <col min="2" max="2" width="14" customWidth="1"/>
    <col min="5" max="5" width="11.1640625" bestFit="1" customWidth="1"/>
  </cols>
  <sheetData>
    <row r="3" spans="2:5" ht="16" thickBot="1" x14ac:dyDescent="0.25"/>
    <row r="4" spans="2:5" ht="16" thickBot="1" x14ac:dyDescent="0.25">
      <c r="B4" s="28"/>
      <c r="C4" s="29" t="s">
        <v>17</v>
      </c>
      <c r="D4" s="29" t="s">
        <v>8</v>
      </c>
      <c r="E4" s="30" t="s">
        <v>18</v>
      </c>
    </row>
    <row r="5" spans="2:5" x14ac:dyDescent="0.2">
      <c r="B5" s="27" t="s">
        <v>19</v>
      </c>
      <c r="C5" s="31">
        <f>'JAN 1-15 2022'!$G$49</f>
        <v>0</v>
      </c>
      <c r="D5" s="31">
        <f>'JAN 1-15 2022'!$G$50</f>
        <v>744</v>
      </c>
      <c r="E5" s="32">
        <f>D5-C5</f>
        <v>744</v>
      </c>
    </row>
    <row r="6" spans="2:5" x14ac:dyDescent="0.2">
      <c r="B6" s="27" t="s">
        <v>20</v>
      </c>
      <c r="C6" s="31" t="e">
        <f>#REF!</f>
        <v>#REF!</v>
      </c>
      <c r="D6" s="31" t="e">
        <f>#REF!</f>
        <v>#REF!</v>
      </c>
      <c r="E6" s="32" t="e">
        <f t="shared" ref="E6:E16" si="0">D6-C6</f>
        <v>#REF!</v>
      </c>
    </row>
    <row r="7" spans="2:5" x14ac:dyDescent="0.2">
      <c r="B7" s="27" t="s">
        <v>21</v>
      </c>
      <c r="C7" s="31" t="e">
        <f>#REF!</f>
        <v>#REF!</v>
      </c>
      <c r="D7" s="31" t="e">
        <f>#REF!</f>
        <v>#REF!</v>
      </c>
      <c r="E7" s="32" t="e">
        <f t="shared" si="0"/>
        <v>#REF!</v>
      </c>
    </row>
    <row r="8" spans="2:5" x14ac:dyDescent="0.2">
      <c r="B8" s="27" t="s">
        <v>22</v>
      </c>
      <c r="C8" s="31" t="e">
        <f>#REF!</f>
        <v>#REF!</v>
      </c>
      <c r="D8" s="31" t="e">
        <f>#REF!</f>
        <v>#REF!</v>
      </c>
      <c r="E8" s="32" t="e">
        <f t="shared" si="0"/>
        <v>#REF!</v>
      </c>
    </row>
    <row r="9" spans="2:5" x14ac:dyDescent="0.2">
      <c r="B9" s="27" t="s">
        <v>23</v>
      </c>
      <c r="C9" s="31" t="e">
        <f>#REF!</f>
        <v>#REF!</v>
      </c>
      <c r="D9" s="31" t="e">
        <f>#REF!</f>
        <v>#REF!</v>
      </c>
      <c r="E9" s="32" t="e">
        <f t="shared" si="0"/>
        <v>#REF!</v>
      </c>
    </row>
    <row r="10" spans="2:5" x14ac:dyDescent="0.2">
      <c r="B10" s="27" t="s">
        <v>10</v>
      </c>
      <c r="C10" s="31" t="e">
        <f>#REF!</f>
        <v>#REF!</v>
      </c>
      <c r="D10" s="31" t="e">
        <f>#REF!</f>
        <v>#REF!</v>
      </c>
      <c r="E10" s="32" t="e">
        <f t="shared" si="0"/>
        <v>#REF!</v>
      </c>
    </row>
    <row r="11" spans="2:5" x14ac:dyDescent="0.2">
      <c r="B11" s="27" t="s">
        <v>11</v>
      </c>
      <c r="C11" s="31" t="e">
        <f>#REF!</f>
        <v>#REF!</v>
      </c>
      <c r="D11" s="31" t="e">
        <f>#REF!</f>
        <v>#REF!</v>
      </c>
      <c r="E11" s="32" t="e">
        <f t="shared" si="0"/>
        <v>#REF!</v>
      </c>
    </row>
    <row r="12" spans="2:5" x14ac:dyDescent="0.2">
      <c r="B12" s="27" t="s">
        <v>12</v>
      </c>
      <c r="C12" s="31" t="e">
        <f>#REF!</f>
        <v>#REF!</v>
      </c>
      <c r="D12" s="31" t="e">
        <f>#REF!</f>
        <v>#REF!</v>
      </c>
      <c r="E12" s="32" t="e">
        <f t="shared" si="0"/>
        <v>#REF!</v>
      </c>
    </row>
    <row r="13" spans="2:5" x14ac:dyDescent="0.2">
      <c r="B13" s="27" t="s">
        <v>13</v>
      </c>
      <c r="C13" s="31" t="e">
        <f>#REF!</f>
        <v>#REF!</v>
      </c>
      <c r="D13" s="31" t="e">
        <f>#REF!</f>
        <v>#REF!</v>
      </c>
      <c r="E13" s="32" t="e">
        <f t="shared" si="0"/>
        <v>#REF!</v>
      </c>
    </row>
    <row r="14" spans="2:5" x14ac:dyDescent="0.2">
      <c r="B14" s="27" t="s">
        <v>14</v>
      </c>
      <c r="C14" s="31" t="e">
        <f>#REF!</f>
        <v>#REF!</v>
      </c>
      <c r="D14" s="31" t="e">
        <f>#REF!</f>
        <v>#REF!</v>
      </c>
      <c r="E14" s="32" t="e">
        <f t="shared" si="0"/>
        <v>#REF!</v>
      </c>
    </row>
    <row r="15" spans="2:5" x14ac:dyDescent="0.2">
      <c r="B15" s="27" t="s">
        <v>15</v>
      </c>
      <c r="C15" s="31" t="e">
        <f>#REF!</f>
        <v>#REF!</v>
      </c>
      <c r="D15" s="31" t="e">
        <f>#REF!</f>
        <v>#REF!</v>
      </c>
      <c r="E15" s="32" t="e">
        <f t="shared" si="0"/>
        <v>#REF!</v>
      </c>
    </row>
    <row r="16" spans="2:5" ht="16" thickBot="1" x14ac:dyDescent="0.25">
      <c r="B16" s="27" t="s">
        <v>16</v>
      </c>
      <c r="C16" s="31" t="e">
        <f>#REF!</f>
        <v>#REF!</v>
      </c>
      <c r="D16" s="31" t="e">
        <f>#REF!</f>
        <v>#REF!</v>
      </c>
      <c r="E16" s="32" t="e">
        <f t="shared" si="0"/>
        <v>#REF!</v>
      </c>
    </row>
    <row r="17" spans="2:5" ht="16" thickBot="1" x14ac:dyDescent="0.25">
      <c r="B17" s="28" t="s">
        <v>7</v>
      </c>
      <c r="C17" s="29" t="e">
        <f>SUM(C5:C16)</f>
        <v>#REF!</v>
      </c>
      <c r="D17" s="29" t="e">
        <f>SUM(D5:D16)</f>
        <v>#REF!</v>
      </c>
      <c r="E17" s="30" t="e">
        <f t="shared" ref="E17" si="1">D17-C17</f>
        <v>#REF!</v>
      </c>
    </row>
    <row r="18" spans="2:5" ht="16" thickBot="1" x14ac:dyDescent="0.25"/>
    <row r="19" spans="2:5" ht="16" thickBot="1" x14ac:dyDescent="0.25">
      <c r="B19" s="56" t="s">
        <v>31</v>
      </c>
      <c r="C19" s="58">
        <v>54077</v>
      </c>
    </row>
    <row r="20" spans="2:5" x14ac:dyDescent="0.2">
      <c r="B20" s="56" t="s">
        <v>51</v>
      </c>
      <c r="C20">
        <v>2022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52"/>
  <sheetViews>
    <sheetView zoomScale="130" zoomScaleNormal="130" workbookViewId="0">
      <selection activeCell="G49" sqref="G49"/>
    </sheetView>
  </sheetViews>
  <sheetFormatPr baseColWidth="10" defaultColWidth="8.83203125" defaultRowHeight="15" x14ac:dyDescent="0.2"/>
  <cols>
    <col min="1" max="1" width="17.5" style="2" customWidth="1"/>
    <col min="2" max="2" width="9.83203125" style="2" customWidth="1"/>
    <col min="3" max="17" width="10.16406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44577</v>
      </c>
      <c r="C1" s="59">
        <v>44578</v>
      </c>
      <c r="D1" s="59">
        <v>44579</v>
      </c>
      <c r="E1" s="59">
        <v>44580</v>
      </c>
      <c r="F1" s="59">
        <v>44581</v>
      </c>
      <c r="G1" s="59">
        <v>44582</v>
      </c>
      <c r="H1" s="59">
        <v>44583</v>
      </c>
      <c r="I1" s="59">
        <v>44584</v>
      </c>
      <c r="J1" s="59">
        <v>44585</v>
      </c>
      <c r="K1" s="59">
        <v>44586</v>
      </c>
      <c r="L1" s="59">
        <v>44587</v>
      </c>
      <c r="M1" s="59">
        <v>44588</v>
      </c>
      <c r="N1" s="59">
        <v>44589</v>
      </c>
      <c r="O1" s="59">
        <v>44590</v>
      </c>
      <c r="P1" s="59">
        <v>44591</v>
      </c>
      <c r="Q1" s="59">
        <v>44592</v>
      </c>
    </row>
    <row r="2" spans="1:21" x14ac:dyDescent="0.2">
      <c r="A2" s="62" t="s">
        <v>6</v>
      </c>
      <c r="B2" s="60" t="str">
        <f>TEXT(B1,"ddd")</f>
        <v>Sun</v>
      </c>
      <c r="C2" s="60" t="str">
        <f t="shared" ref="C2:Q2" si="0">TEXT(C1,"ddd")</f>
        <v>Mon</v>
      </c>
      <c r="D2" s="60" t="str">
        <f t="shared" si="0"/>
        <v>Tue</v>
      </c>
      <c r="E2" s="60" t="str">
        <f t="shared" si="0"/>
        <v>Wed</v>
      </c>
      <c r="F2" s="60" t="str">
        <f t="shared" si="0"/>
        <v>Thu</v>
      </c>
      <c r="G2" s="60" t="str">
        <f t="shared" si="0"/>
        <v>Fri</v>
      </c>
      <c r="H2" s="60" t="str">
        <f t="shared" si="0"/>
        <v>Sat</v>
      </c>
      <c r="I2" s="60" t="str">
        <f t="shared" si="0"/>
        <v>Sun</v>
      </c>
      <c r="J2" s="60" t="str">
        <f t="shared" si="0"/>
        <v>Mon</v>
      </c>
      <c r="K2" s="60" t="str">
        <f t="shared" si="0"/>
        <v>Tue</v>
      </c>
      <c r="L2" s="60" t="str">
        <f t="shared" si="0"/>
        <v>Wed</v>
      </c>
      <c r="M2" s="60" t="str">
        <f t="shared" si="0"/>
        <v>Thu</v>
      </c>
      <c r="N2" s="60" t="str">
        <f t="shared" si="0"/>
        <v>Fri</v>
      </c>
      <c r="O2" s="60" t="str">
        <f t="shared" si="0"/>
        <v>Sat</v>
      </c>
      <c r="P2" s="60" t="str">
        <f t="shared" si="0"/>
        <v>Sun</v>
      </c>
      <c r="Q2" s="60" t="str">
        <f t="shared" si="0"/>
        <v>Mon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2" t="s">
        <v>28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>
        <v>30</v>
      </c>
      <c r="Q16" s="4">
        <v>31</v>
      </c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1">SUM(B18:Q18)</f>
        <v>0</v>
      </c>
      <c r="S18" s="8"/>
      <c r="T18" s="1">
        <f t="shared" ref="T18:T27" si="2">R18-S18</f>
        <v>0</v>
      </c>
      <c r="U18" s="1"/>
    </row>
    <row r="19" spans="1:21" x14ac:dyDescent="0.2">
      <c r="A19" s="64" t="str">
        <f t="shared" ref="A19:A27" si="3"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1"/>
        <v>0</v>
      </c>
      <c r="S19" s="8"/>
      <c r="T19" s="1">
        <f t="shared" si="2"/>
        <v>0</v>
      </c>
      <c r="U19" s="1"/>
    </row>
    <row r="20" spans="1:21" x14ac:dyDescent="0.2">
      <c r="A20" s="64" t="str">
        <f t="shared" si="3"/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1"/>
        <v>0</v>
      </c>
      <c r="S20" s="8"/>
      <c r="T20" s="1">
        <f t="shared" si="2"/>
        <v>0</v>
      </c>
      <c r="U20" s="1"/>
    </row>
    <row r="21" spans="1:21" x14ac:dyDescent="0.2">
      <c r="A21" s="64" t="str">
        <f t="shared" si="3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1"/>
        <v>0</v>
      </c>
      <c r="S21" s="8"/>
      <c r="T21" s="1">
        <f t="shared" si="2"/>
        <v>0</v>
      </c>
      <c r="U21" s="1"/>
    </row>
    <row r="22" spans="1:21" x14ac:dyDescent="0.2">
      <c r="A22" s="64" t="str">
        <f t="shared" si="3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1"/>
        <v>0</v>
      </c>
      <c r="S22" s="8"/>
      <c r="T22" s="1">
        <f t="shared" si="2"/>
        <v>0</v>
      </c>
      <c r="U22" s="1"/>
    </row>
    <row r="23" spans="1:21" x14ac:dyDescent="0.2">
      <c r="A23" s="64" t="str">
        <f t="shared" si="3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1"/>
        <v>0</v>
      </c>
      <c r="S23" s="8"/>
      <c r="T23" s="1">
        <f t="shared" si="2"/>
        <v>0</v>
      </c>
      <c r="U23" s="1"/>
    </row>
    <row r="24" spans="1:21" x14ac:dyDescent="0.2">
      <c r="A24" s="64" t="str">
        <f t="shared" si="3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1"/>
        <v>0</v>
      </c>
      <c r="S24" s="8"/>
      <c r="T24" s="1">
        <f t="shared" si="2"/>
        <v>0</v>
      </c>
      <c r="U24" s="1"/>
    </row>
    <row r="25" spans="1:21" x14ac:dyDescent="0.2">
      <c r="A25" s="64" t="str">
        <f t="shared" si="3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1"/>
        <v>0</v>
      </c>
      <c r="S25" s="8"/>
      <c r="T25" s="1">
        <f t="shared" si="2"/>
        <v>0</v>
      </c>
      <c r="U25" s="1"/>
    </row>
    <row r="26" spans="1:21" x14ac:dyDescent="0.2">
      <c r="A26" s="64" t="str">
        <f t="shared" si="3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1"/>
        <v>0</v>
      </c>
      <c r="S26" s="8"/>
      <c r="T26" s="1">
        <f t="shared" si="2"/>
        <v>0</v>
      </c>
      <c r="U26" s="1"/>
    </row>
    <row r="27" spans="1:21" ht="16" thickBot="1" x14ac:dyDescent="0.25">
      <c r="A27" s="65" t="str">
        <f t="shared" si="3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1"/>
        <v>0</v>
      </c>
      <c r="S27" s="8"/>
      <c r="T27" s="1">
        <f t="shared" si="2"/>
        <v>0</v>
      </c>
      <c r="U27" s="1"/>
    </row>
    <row r="28" spans="1:21" x14ac:dyDescent="0.2">
      <c r="A28" s="1"/>
      <c r="B28" s="9">
        <f t="shared" ref="B28:U28" si="4">SUM(B18:B27)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45" priority="1" operator="lessThan">
      <formula>0</formula>
    </cfRule>
    <cfRule type="cellIs" dxfId="44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5" style="2" bestFit="1" customWidth="1"/>
    <col min="11" max="16" width="10.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44593</v>
      </c>
      <c r="C1" s="59">
        <v>44594</v>
      </c>
      <c r="D1" s="59">
        <v>44595</v>
      </c>
      <c r="E1" s="59">
        <v>44596</v>
      </c>
      <c r="F1" s="59">
        <v>44597</v>
      </c>
      <c r="G1" s="59">
        <v>44598</v>
      </c>
      <c r="H1" s="59">
        <v>44599</v>
      </c>
      <c r="I1" s="59">
        <v>44600</v>
      </c>
      <c r="J1" s="59">
        <v>44601</v>
      </c>
      <c r="K1" s="59">
        <v>44602</v>
      </c>
      <c r="L1" s="59">
        <v>44603</v>
      </c>
      <c r="M1" s="59">
        <v>44604</v>
      </c>
      <c r="N1" s="59">
        <v>44605</v>
      </c>
      <c r="O1" s="59">
        <v>44606</v>
      </c>
      <c r="P1" s="59">
        <v>44607</v>
      </c>
    </row>
    <row r="2" spans="1:21" x14ac:dyDescent="0.2">
      <c r="A2" s="62" t="s">
        <v>6</v>
      </c>
      <c r="B2" s="60" t="str">
        <f>TEXT(B1,"ddd")</f>
        <v>Tue</v>
      </c>
      <c r="C2" s="60" t="str">
        <f t="shared" ref="C2:P2" si="0">TEXT(C1,"ddd")</f>
        <v>Wed</v>
      </c>
      <c r="D2" s="60" t="str">
        <f t="shared" si="0"/>
        <v>Thu</v>
      </c>
      <c r="E2" s="60" t="str">
        <f t="shared" si="0"/>
        <v>Fri</v>
      </c>
      <c r="F2" s="60" t="str">
        <f t="shared" si="0"/>
        <v>Sat</v>
      </c>
      <c r="G2" s="60" t="str">
        <f t="shared" si="0"/>
        <v>Sun</v>
      </c>
      <c r="H2" s="60" t="str">
        <f t="shared" si="0"/>
        <v>Mon</v>
      </c>
      <c r="I2" s="60" t="str">
        <f t="shared" si="0"/>
        <v>Tue</v>
      </c>
      <c r="J2" s="60" t="str">
        <f t="shared" si="0"/>
        <v>Wed</v>
      </c>
      <c r="K2" s="60" t="str">
        <f t="shared" si="0"/>
        <v>Thu</v>
      </c>
      <c r="L2" s="60" t="str">
        <f t="shared" si="0"/>
        <v>Fri</v>
      </c>
      <c r="M2" s="60" t="str">
        <f t="shared" si="0"/>
        <v>Sat</v>
      </c>
      <c r="N2" s="60" t="str">
        <f t="shared" si="0"/>
        <v>Sun</v>
      </c>
      <c r="O2" s="60" t="str">
        <f t="shared" si="0"/>
        <v>Mon</v>
      </c>
      <c r="P2" s="60" t="str">
        <f t="shared" si="0"/>
        <v>Tue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29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64" t="str">
        <f t="shared" ref="A19:A27" si="2">IF(A4="","",A4)</f>
        <v/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64" t="str">
        <f t="shared" si="2"/>
        <v/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64" t="str">
        <f t="shared" si="2"/>
        <v/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64" t="str">
        <f t="shared" si="2"/>
        <v/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64" t="str">
        <f t="shared" si="2"/>
        <v/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64" t="str">
        <f t="shared" si="2"/>
        <v/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64" t="str">
        <f t="shared" si="2"/>
        <v/>
      </c>
      <c r="B25" s="35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64" t="str">
        <f t="shared" si="2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65" t="str">
        <f t="shared" si="2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R15:R16"/>
    <mergeCell ref="S15:S16"/>
    <mergeCell ref="T15:T16"/>
    <mergeCell ref="U15:U16"/>
    <mergeCell ref="I52:J52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43" priority="1" operator="lessThan">
      <formula>0</formula>
    </cfRule>
    <cfRule type="cellIs" dxfId="42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5" width="10.5" style="2" bestFit="1" customWidth="1"/>
    <col min="16" max="17" width="9.332031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44608</v>
      </c>
      <c r="C1" s="59">
        <v>44609</v>
      </c>
      <c r="D1" s="59">
        <v>44610</v>
      </c>
      <c r="E1" s="59">
        <v>44611</v>
      </c>
      <c r="F1" s="59">
        <v>44612</v>
      </c>
      <c r="G1" s="59">
        <v>44613</v>
      </c>
      <c r="H1" s="59">
        <v>44614</v>
      </c>
      <c r="I1" s="59">
        <v>44615</v>
      </c>
      <c r="J1" s="59">
        <v>44616</v>
      </c>
      <c r="K1" s="59">
        <v>44617</v>
      </c>
      <c r="L1" s="59">
        <v>44618</v>
      </c>
      <c r="M1" s="59">
        <v>44619</v>
      </c>
      <c r="N1" s="59">
        <v>44620</v>
      </c>
      <c r="O1" s="59"/>
      <c r="P1" s="71"/>
      <c r="Q1" s="71"/>
    </row>
    <row r="2" spans="1:21" x14ac:dyDescent="0.2">
      <c r="A2" s="62" t="s">
        <v>6</v>
      </c>
      <c r="B2" s="60" t="str">
        <f>TEXT(B1,"ddd")</f>
        <v>Wed</v>
      </c>
      <c r="C2" s="60" t="str">
        <f t="shared" ref="C2:N2" si="0">TEXT(C1,"ddd")</f>
        <v>Thu</v>
      </c>
      <c r="D2" s="60" t="str">
        <f t="shared" si="0"/>
        <v>Fri</v>
      </c>
      <c r="E2" s="60" t="str">
        <f t="shared" si="0"/>
        <v>Sat</v>
      </c>
      <c r="F2" s="60" t="str">
        <f t="shared" si="0"/>
        <v>Sun</v>
      </c>
      <c r="G2" s="60" t="str">
        <f t="shared" si="0"/>
        <v>Mon</v>
      </c>
      <c r="H2" s="60" t="str">
        <f t="shared" si="0"/>
        <v>Tue</v>
      </c>
      <c r="I2" s="60" t="str">
        <f t="shared" si="0"/>
        <v>Wed</v>
      </c>
      <c r="J2" s="60" t="str">
        <f t="shared" si="0"/>
        <v>Thu</v>
      </c>
      <c r="K2" s="60" t="str">
        <f t="shared" si="0"/>
        <v>Fri</v>
      </c>
      <c r="L2" s="60" t="str">
        <f t="shared" si="0"/>
        <v>Sat</v>
      </c>
      <c r="M2" s="60" t="str">
        <f t="shared" si="0"/>
        <v>Sun</v>
      </c>
      <c r="N2" s="60" t="str">
        <f t="shared" si="0"/>
        <v>Mon</v>
      </c>
      <c r="O2" s="60"/>
      <c r="P2" s="72"/>
      <c r="Q2" s="72"/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55"/>
      <c r="Q3" s="55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55"/>
      <c r="Q4" s="55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55"/>
      <c r="Q5" s="55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55"/>
      <c r="Q6" s="55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55"/>
      <c r="Q7" s="55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55"/>
      <c r="Q8" s="55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55"/>
      <c r="Q9" s="55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55"/>
      <c r="Q10" s="55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55"/>
      <c r="Q11" s="55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55"/>
      <c r="Q12" s="55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3" t="s">
        <v>32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/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77" t="s">
        <v>52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1">SUM(B18:Q18)</f>
        <v>0</v>
      </c>
      <c r="S18" s="8"/>
      <c r="T18" s="1">
        <f t="shared" ref="T18:T27" si="2">R18-S18</f>
        <v>0</v>
      </c>
      <c r="U18" s="1"/>
    </row>
    <row r="19" spans="1:21" x14ac:dyDescent="0.2">
      <c r="A19" s="64" t="str">
        <f t="shared" ref="A19:A27" si="3"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1"/>
        <v>0</v>
      </c>
      <c r="S19" s="8"/>
      <c r="T19" s="1">
        <f t="shared" si="2"/>
        <v>0</v>
      </c>
      <c r="U19" s="1"/>
    </row>
    <row r="20" spans="1:21" x14ac:dyDescent="0.2">
      <c r="A20" s="64" t="str">
        <f t="shared" si="3"/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1"/>
        <v>0</v>
      </c>
      <c r="S20" s="8"/>
      <c r="T20" s="1">
        <f t="shared" si="2"/>
        <v>0</v>
      </c>
      <c r="U20" s="1"/>
    </row>
    <row r="21" spans="1:21" x14ac:dyDescent="0.2">
      <c r="A21" s="64" t="str">
        <f t="shared" si="3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1"/>
        <v>0</v>
      </c>
      <c r="S21" s="8"/>
      <c r="T21" s="1">
        <f t="shared" si="2"/>
        <v>0</v>
      </c>
      <c r="U21" s="1"/>
    </row>
    <row r="22" spans="1:21" x14ac:dyDescent="0.2">
      <c r="A22" s="64" t="str">
        <f t="shared" si="3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1"/>
        <v>0</v>
      </c>
      <c r="S22" s="8"/>
      <c r="T22" s="1">
        <f t="shared" si="2"/>
        <v>0</v>
      </c>
      <c r="U22" s="1"/>
    </row>
    <row r="23" spans="1:21" x14ac:dyDescent="0.2">
      <c r="A23" s="64" t="str">
        <f t="shared" si="3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1"/>
        <v>0</v>
      </c>
      <c r="S23" s="8"/>
      <c r="T23" s="1">
        <f t="shared" si="2"/>
        <v>0</v>
      </c>
      <c r="U23" s="1"/>
    </row>
    <row r="24" spans="1:21" x14ac:dyDescent="0.2">
      <c r="A24" s="64" t="str">
        <f t="shared" si="3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1"/>
        <v>0</v>
      </c>
      <c r="S24" s="8"/>
      <c r="T24" s="1">
        <f t="shared" si="2"/>
        <v>0</v>
      </c>
      <c r="U24" s="1"/>
    </row>
    <row r="25" spans="1:21" x14ac:dyDescent="0.2">
      <c r="A25" s="64" t="str">
        <f t="shared" si="3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1"/>
        <v>0</v>
      </c>
      <c r="S25" s="8"/>
      <c r="T25" s="1">
        <f t="shared" si="2"/>
        <v>0</v>
      </c>
      <c r="U25" s="1"/>
    </row>
    <row r="26" spans="1:21" x14ac:dyDescent="0.2">
      <c r="A26" s="64" t="str">
        <f t="shared" si="3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1"/>
        <v>0</v>
      </c>
      <c r="S26" s="8"/>
      <c r="T26" s="1">
        <f t="shared" si="2"/>
        <v>0</v>
      </c>
      <c r="U26" s="1"/>
    </row>
    <row r="27" spans="1:21" ht="16" thickBot="1" x14ac:dyDescent="0.25">
      <c r="A27" s="65" t="str">
        <f t="shared" si="3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1"/>
        <v>0</v>
      </c>
      <c r="S27" s="8"/>
      <c r="T27" s="1">
        <f t="shared" si="2"/>
        <v>0</v>
      </c>
      <c r="U27" s="1"/>
    </row>
    <row r="28" spans="1:21" x14ac:dyDescent="0.2">
      <c r="A28" s="1"/>
      <c r="B28" s="9">
        <f t="shared" ref="B28:U28" si="4">SUM(B18:B27)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41" priority="1" operator="lessThan">
      <formula>0</formula>
    </cfRule>
    <cfRule type="cellIs" dxfId="40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5" style="2" bestFit="1" customWidth="1"/>
    <col min="11" max="16" width="10.664062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44621</v>
      </c>
      <c r="C1" s="59">
        <v>44622</v>
      </c>
      <c r="D1" s="59">
        <v>44623</v>
      </c>
      <c r="E1" s="59">
        <v>44624</v>
      </c>
      <c r="F1" s="59">
        <v>44625</v>
      </c>
      <c r="G1" s="59">
        <v>44626</v>
      </c>
      <c r="H1" s="59">
        <v>44627</v>
      </c>
      <c r="I1" s="59">
        <v>44628</v>
      </c>
      <c r="J1" s="59">
        <v>44629</v>
      </c>
      <c r="K1" s="59">
        <v>44630</v>
      </c>
      <c r="L1" s="59">
        <v>44631</v>
      </c>
      <c r="M1" s="59">
        <v>44632</v>
      </c>
      <c r="N1" s="59">
        <v>44633</v>
      </c>
      <c r="O1" s="59">
        <v>44634</v>
      </c>
      <c r="P1" s="59">
        <v>44635</v>
      </c>
    </row>
    <row r="2" spans="1:21" x14ac:dyDescent="0.2">
      <c r="A2" s="62" t="s">
        <v>6</v>
      </c>
      <c r="B2" s="60" t="str">
        <f>TEXT(B1,"ddd")</f>
        <v>Tue</v>
      </c>
      <c r="C2" s="60" t="str">
        <f t="shared" ref="C2:P2" si="0">TEXT(C1,"ddd")</f>
        <v>Wed</v>
      </c>
      <c r="D2" s="60" t="str">
        <f t="shared" si="0"/>
        <v>Thu</v>
      </c>
      <c r="E2" s="60" t="str">
        <f t="shared" si="0"/>
        <v>Fri</v>
      </c>
      <c r="F2" s="60" t="str">
        <f t="shared" si="0"/>
        <v>Sat</v>
      </c>
      <c r="G2" s="60" t="str">
        <f t="shared" si="0"/>
        <v>Sun</v>
      </c>
      <c r="H2" s="60" t="str">
        <f t="shared" si="0"/>
        <v>Mon</v>
      </c>
      <c r="I2" s="60" t="str">
        <f t="shared" si="0"/>
        <v>Tue</v>
      </c>
      <c r="J2" s="60" t="str">
        <f t="shared" si="0"/>
        <v>Wed</v>
      </c>
      <c r="K2" s="60" t="str">
        <f t="shared" si="0"/>
        <v>Thu</v>
      </c>
      <c r="L2" s="60" t="str">
        <f t="shared" si="0"/>
        <v>Fri</v>
      </c>
      <c r="M2" s="60" t="str">
        <f t="shared" si="0"/>
        <v>Sat</v>
      </c>
      <c r="N2" s="60" t="str">
        <f t="shared" si="0"/>
        <v>Sun</v>
      </c>
      <c r="O2" s="60" t="str">
        <f t="shared" si="0"/>
        <v>Mon</v>
      </c>
      <c r="P2" s="60" t="str">
        <f t="shared" si="0"/>
        <v>Tue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30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64" t="str">
        <f t="shared" ref="A19:A27" si="2">IF(A4="","",A4)</f>
        <v/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64" t="str">
        <f t="shared" si="2"/>
        <v/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64" t="str">
        <f t="shared" si="2"/>
        <v/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64" t="str">
        <f t="shared" si="2"/>
        <v/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64" t="str">
        <f t="shared" si="2"/>
        <v/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64" t="str">
        <f t="shared" si="2"/>
        <v/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64" t="str">
        <f t="shared" si="2"/>
        <v/>
      </c>
      <c r="B25" s="35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64" t="str">
        <f t="shared" si="2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65" t="str">
        <f t="shared" si="2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R15:R16"/>
    <mergeCell ref="S15:S16"/>
    <mergeCell ref="T15:T16"/>
    <mergeCell ref="U15:U16"/>
    <mergeCell ref="I52:J52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39" priority="1" operator="lessThan">
      <formula>0</formula>
    </cfRule>
    <cfRule type="cellIs" dxfId="38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7" width="10.66406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44636</v>
      </c>
      <c r="C1" s="59">
        <v>44637</v>
      </c>
      <c r="D1" s="59">
        <v>44638</v>
      </c>
      <c r="E1" s="59">
        <v>44639</v>
      </c>
      <c r="F1" s="59">
        <v>44640</v>
      </c>
      <c r="G1" s="59">
        <v>44641</v>
      </c>
      <c r="H1" s="59">
        <v>44642</v>
      </c>
      <c r="I1" s="59">
        <v>44643</v>
      </c>
      <c r="J1" s="59">
        <v>44644</v>
      </c>
      <c r="K1" s="59">
        <v>44645</v>
      </c>
      <c r="L1" s="59">
        <v>44646</v>
      </c>
      <c r="M1" s="59">
        <v>44647</v>
      </c>
      <c r="N1" s="59">
        <v>44648</v>
      </c>
      <c r="O1" s="59">
        <v>44649</v>
      </c>
      <c r="P1" s="59">
        <v>44650</v>
      </c>
      <c r="Q1" s="59">
        <v>44651</v>
      </c>
    </row>
    <row r="2" spans="1:21" x14ac:dyDescent="0.2">
      <c r="A2" s="62" t="s">
        <v>6</v>
      </c>
      <c r="B2" s="60" t="str">
        <f>TEXT(B1,"ddd")</f>
        <v>Wed</v>
      </c>
      <c r="C2" s="60" t="str">
        <f t="shared" ref="C2:O2" si="0">TEXT(C1,"ddd")</f>
        <v>Thu</v>
      </c>
      <c r="D2" s="60" t="str">
        <f t="shared" si="0"/>
        <v>Fri</v>
      </c>
      <c r="E2" s="60" t="str">
        <f t="shared" si="0"/>
        <v>Sat</v>
      </c>
      <c r="F2" s="60" t="str">
        <f t="shared" si="0"/>
        <v>Sun</v>
      </c>
      <c r="G2" s="60" t="str">
        <f t="shared" si="0"/>
        <v>Mon</v>
      </c>
      <c r="H2" s="60" t="str">
        <f t="shared" si="0"/>
        <v>Tue</v>
      </c>
      <c r="I2" s="60" t="str">
        <f t="shared" si="0"/>
        <v>Wed</v>
      </c>
      <c r="J2" s="60" t="str">
        <f t="shared" si="0"/>
        <v>Thu</v>
      </c>
      <c r="K2" s="60" t="str">
        <f t="shared" si="0"/>
        <v>Fri</v>
      </c>
      <c r="L2" s="60" t="str">
        <f t="shared" si="0"/>
        <v>Sat</v>
      </c>
      <c r="M2" s="60" t="str">
        <f t="shared" si="0"/>
        <v>Sun</v>
      </c>
      <c r="N2" s="60" t="str">
        <f t="shared" si="0"/>
        <v>Mon</v>
      </c>
      <c r="O2" s="60" t="str">
        <f t="shared" si="0"/>
        <v>Tue</v>
      </c>
      <c r="P2" s="60" t="str">
        <f t="shared" ref="P2" si="1">TEXT(P1,"ddd")</f>
        <v>Wed</v>
      </c>
      <c r="Q2" s="60" t="str">
        <f t="shared" ref="Q2" si="2">TEXT(Q1,"ddd")</f>
        <v>Thu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3" t="s">
        <v>33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>
        <v>30</v>
      </c>
      <c r="Q16" s="4">
        <v>31</v>
      </c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3">SUM(B18:Q18)</f>
        <v>0</v>
      </c>
      <c r="S18" s="8"/>
      <c r="T18" s="1">
        <f t="shared" ref="T18:T27" si="4">R18-S18</f>
        <v>0</v>
      </c>
      <c r="U18" s="1"/>
    </row>
    <row r="19" spans="1:21" x14ac:dyDescent="0.2">
      <c r="A19" s="64" t="str">
        <f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3"/>
        <v>0</v>
      </c>
      <c r="S19" s="8"/>
      <c r="T19" s="1">
        <f t="shared" si="4"/>
        <v>0</v>
      </c>
      <c r="U19" s="1"/>
    </row>
    <row r="20" spans="1:21" x14ac:dyDescent="0.2">
      <c r="A20" s="64" t="str">
        <f t="shared" ref="A20:A27" si="5">IF(A5="","",A5)</f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3"/>
        <v>0</v>
      </c>
      <c r="S20" s="8"/>
      <c r="T20" s="1">
        <f t="shared" si="4"/>
        <v>0</v>
      </c>
      <c r="U20" s="1"/>
    </row>
    <row r="21" spans="1:21" x14ac:dyDescent="0.2">
      <c r="A21" s="64" t="str">
        <f t="shared" si="5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3"/>
        <v>0</v>
      </c>
      <c r="S21" s="8"/>
      <c r="T21" s="1">
        <f t="shared" si="4"/>
        <v>0</v>
      </c>
      <c r="U21" s="1"/>
    </row>
    <row r="22" spans="1:21" x14ac:dyDescent="0.2">
      <c r="A22" s="64" t="str">
        <f t="shared" si="5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3"/>
        <v>0</v>
      </c>
      <c r="S22" s="8"/>
      <c r="T22" s="1">
        <f t="shared" si="4"/>
        <v>0</v>
      </c>
      <c r="U22" s="1"/>
    </row>
    <row r="23" spans="1:21" x14ac:dyDescent="0.2">
      <c r="A23" s="64" t="str">
        <f t="shared" si="5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3"/>
        <v>0</v>
      </c>
      <c r="S23" s="8"/>
      <c r="T23" s="1">
        <f t="shared" si="4"/>
        <v>0</v>
      </c>
      <c r="U23" s="1"/>
    </row>
    <row r="24" spans="1:21" x14ac:dyDescent="0.2">
      <c r="A24" s="64" t="str">
        <f t="shared" si="5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3"/>
        <v>0</v>
      </c>
      <c r="S24" s="8"/>
      <c r="T24" s="1">
        <f t="shared" si="4"/>
        <v>0</v>
      </c>
      <c r="U24" s="1"/>
    </row>
    <row r="25" spans="1:21" x14ac:dyDescent="0.2">
      <c r="A25" s="64" t="str">
        <f t="shared" si="5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3"/>
        <v>0</v>
      </c>
      <c r="S25" s="8"/>
      <c r="T25" s="1">
        <f t="shared" si="4"/>
        <v>0</v>
      </c>
      <c r="U25" s="1"/>
    </row>
    <row r="26" spans="1:21" x14ac:dyDescent="0.2">
      <c r="A26" s="64" t="str">
        <f t="shared" si="5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3"/>
        <v>0</v>
      </c>
      <c r="S26" s="8"/>
      <c r="T26" s="1">
        <f t="shared" si="4"/>
        <v>0</v>
      </c>
      <c r="U26" s="1"/>
    </row>
    <row r="27" spans="1:21" ht="16" thickBot="1" x14ac:dyDescent="0.25">
      <c r="A27" s="65" t="str">
        <f t="shared" si="5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3"/>
        <v>0</v>
      </c>
      <c r="S27" s="8"/>
      <c r="T27" s="1">
        <f t="shared" si="4"/>
        <v>0</v>
      </c>
      <c r="U27" s="1"/>
    </row>
    <row r="28" spans="1:21" x14ac:dyDescent="0.2">
      <c r="A28" s="1"/>
      <c r="B28" s="9">
        <f t="shared" ref="B28:U28" si="6">SUM(B18:B27)</f>
        <v>0</v>
      </c>
      <c r="C28" s="9">
        <f t="shared" si="6"/>
        <v>0</v>
      </c>
      <c r="D28" s="9">
        <f t="shared" si="6"/>
        <v>0</v>
      </c>
      <c r="E28" s="9">
        <f t="shared" si="6"/>
        <v>0</v>
      </c>
      <c r="F28" s="9">
        <f t="shared" si="6"/>
        <v>0</v>
      </c>
      <c r="G28" s="9">
        <f t="shared" si="6"/>
        <v>0</v>
      </c>
      <c r="H28" s="9">
        <f t="shared" si="6"/>
        <v>0</v>
      </c>
      <c r="I28" s="9">
        <f t="shared" si="6"/>
        <v>0</v>
      </c>
      <c r="J28" s="9">
        <f t="shared" si="6"/>
        <v>0</v>
      </c>
      <c r="K28" s="9">
        <f t="shared" si="6"/>
        <v>0</v>
      </c>
      <c r="L28" s="9">
        <f t="shared" si="6"/>
        <v>0</v>
      </c>
      <c r="M28" s="9">
        <f t="shared" si="6"/>
        <v>0</v>
      </c>
      <c r="N28" s="9">
        <f t="shared" si="6"/>
        <v>0</v>
      </c>
      <c r="O28" s="9">
        <f t="shared" si="6"/>
        <v>0</v>
      </c>
      <c r="P28" s="9">
        <f t="shared" si="6"/>
        <v>0</v>
      </c>
      <c r="Q28" s="9">
        <f t="shared" si="6"/>
        <v>0</v>
      </c>
      <c r="R28" s="9">
        <f t="shared" si="6"/>
        <v>0</v>
      </c>
      <c r="S28" s="9">
        <f t="shared" si="6"/>
        <v>0</v>
      </c>
      <c r="T28" s="9">
        <f t="shared" si="6"/>
        <v>0</v>
      </c>
      <c r="U28" s="9">
        <f t="shared" si="6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37" priority="1" operator="lessThan">
      <formula>0</formula>
    </cfRule>
    <cfRule type="cellIs" dxfId="36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1640625" style="2" bestFit="1" customWidth="1"/>
    <col min="11" max="16" width="10.164062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44652</v>
      </c>
      <c r="C1" s="59">
        <v>44653</v>
      </c>
      <c r="D1" s="59">
        <v>44654</v>
      </c>
      <c r="E1" s="59">
        <v>44655</v>
      </c>
      <c r="F1" s="59">
        <v>44656</v>
      </c>
      <c r="G1" s="59">
        <v>44657</v>
      </c>
      <c r="H1" s="59">
        <v>44658</v>
      </c>
      <c r="I1" s="59">
        <v>44659</v>
      </c>
      <c r="J1" s="59">
        <v>44660</v>
      </c>
      <c r="K1" s="59">
        <v>44661</v>
      </c>
      <c r="L1" s="59">
        <v>44662</v>
      </c>
      <c r="M1" s="59">
        <v>44663</v>
      </c>
      <c r="N1" s="59">
        <v>44664</v>
      </c>
      <c r="O1" s="59">
        <v>44665</v>
      </c>
      <c r="P1" s="59">
        <v>44666</v>
      </c>
    </row>
    <row r="2" spans="1:21" x14ac:dyDescent="0.2">
      <c r="A2" s="62" t="s">
        <v>6</v>
      </c>
      <c r="B2" s="60" t="str">
        <f>TEXT(B1,"ddd")</f>
        <v>Fri</v>
      </c>
      <c r="C2" s="60" t="str">
        <f t="shared" ref="C2:P2" si="0">TEXT(C1,"ddd")</f>
        <v>Sat</v>
      </c>
      <c r="D2" s="60" t="str">
        <f t="shared" si="0"/>
        <v>Sun</v>
      </c>
      <c r="E2" s="60" t="str">
        <f t="shared" si="0"/>
        <v>Mon</v>
      </c>
      <c r="F2" s="60" t="str">
        <f t="shared" si="0"/>
        <v>Tue</v>
      </c>
      <c r="G2" s="60" t="str">
        <f t="shared" si="0"/>
        <v>Wed</v>
      </c>
      <c r="H2" s="60" t="str">
        <f t="shared" si="0"/>
        <v>Thu</v>
      </c>
      <c r="I2" s="60" t="str">
        <f t="shared" si="0"/>
        <v>Fri</v>
      </c>
      <c r="J2" s="60" t="str">
        <f t="shared" si="0"/>
        <v>Sat</v>
      </c>
      <c r="K2" s="60" t="str">
        <f t="shared" si="0"/>
        <v>Sun</v>
      </c>
      <c r="L2" s="60" t="str">
        <f t="shared" si="0"/>
        <v>Mon</v>
      </c>
      <c r="M2" s="60" t="str">
        <f t="shared" si="0"/>
        <v>Tue</v>
      </c>
      <c r="N2" s="60" t="str">
        <f t="shared" si="0"/>
        <v>Wed</v>
      </c>
      <c r="O2" s="60" t="str">
        <f t="shared" si="0"/>
        <v>Thu</v>
      </c>
      <c r="P2" s="60" t="str">
        <f t="shared" si="0"/>
        <v>Fri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34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77" t="s">
        <v>52</v>
      </c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64" t="str">
        <f t="shared" ref="A19:A27" si="2">IF(A4="","",A4)</f>
        <v/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64" t="str">
        <f t="shared" si="2"/>
        <v/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64" t="str">
        <f t="shared" si="2"/>
        <v/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64" t="str">
        <f t="shared" si="2"/>
        <v/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64" t="str">
        <f t="shared" si="2"/>
        <v/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64" t="str">
        <f t="shared" si="2"/>
        <v/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64" t="str">
        <f t="shared" si="2"/>
        <v/>
      </c>
      <c r="B25" s="35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64" t="str">
        <f t="shared" si="2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65" t="str">
        <f t="shared" si="2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R15:R16"/>
    <mergeCell ref="S15:S16"/>
    <mergeCell ref="T15:T16"/>
    <mergeCell ref="U15:U16"/>
    <mergeCell ref="I52:J52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35" priority="1" operator="lessThan">
      <formula>0</formula>
    </cfRule>
    <cfRule type="cellIs" dxfId="34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6" width="10.1640625" style="2" bestFit="1" customWidth="1"/>
    <col min="17" max="17" width="9.832031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44667</v>
      </c>
      <c r="C1" s="59">
        <v>44668</v>
      </c>
      <c r="D1" s="59">
        <v>44669</v>
      </c>
      <c r="E1" s="59">
        <v>44670</v>
      </c>
      <c r="F1" s="59">
        <v>44671</v>
      </c>
      <c r="G1" s="59">
        <v>44672</v>
      </c>
      <c r="H1" s="59">
        <v>44673</v>
      </c>
      <c r="I1" s="59">
        <v>44674</v>
      </c>
      <c r="J1" s="59">
        <v>44675</v>
      </c>
      <c r="K1" s="59">
        <v>44676</v>
      </c>
      <c r="L1" s="59">
        <v>44677</v>
      </c>
      <c r="M1" s="59">
        <v>44678</v>
      </c>
      <c r="N1" s="59">
        <v>44679</v>
      </c>
      <c r="O1" s="59">
        <v>44680</v>
      </c>
      <c r="P1" s="59">
        <v>44681</v>
      </c>
      <c r="Q1" s="71"/>
    </row>
    <row r="2" spans="1:21" x14ac:dyDescent="0.2">
      <c r="A2" s="62" t="s">
        <v>6</v>
      </c>
      <c r="B2" s="60" t="str">
        <f>TEXT(B1,"ddd")</f>
        <v>Sat</v>
      </c>
      <c r="C2" s="60" t="str">
        <f t="shared" ref="C2:P2" si="0">TEXT(C1,"ddd")</f>
        <v>Sun</v>
      </c>
      <c r="D2" s="60" t="str">
        <f t="shared" si="0"/>
        <v>Mon</v>
      </c>
      <c r="E2" s="60" t="str">
        <f t="shared" si="0"/>
        <v>Tue</v>
      </c>
      <c r="F2" s="60" t="str">
        <f t="shared" si="0"/>
        <v>Wed</v>
      </c>
      <c r="G2" s="60" t="str">
        <f t="shared" si="0"/>
        <v>Thu</v>
      </c>
      <c r="H2" s="60" t="str">
        <f t="shared" si="0"/>
        <v>Fri</v>
      </c>
      <c r="I2" s="60" t="str">
        <f t="shared" si="0"/>
        <v>Sat</v>
      </c>
      <c r="J2" s="60" t="str">
        <f t="shared" si="0"/>
        <v>Sun</v>
      </c>
      <c r="K2" s="60" t="str">
        <f t="shared" si="0"/>
        <v>Mon</v>
      </c>
      <c r="L2" s="60" t="str">
        <f t="shared" si="0"/>
        <v>Tue</v>
      </c>
      <c r="M2" s="60" t="str">
        <f t="shared" si="0"/>
        <v>Wed</v>
      </c>
      <c r="N2" s="60" t="str">
        <f t="shared" si="0"/>
        <v>Thu</v>
      </c>
      <c r="O2" s="60" t="str">
        <f t="shared" si="0"/>
        <v>Fri</v>
      </c>
      <c r="P2" s="60" t="str">
        <f t="shared" si="0"/>
        <v>Sat</v>
      </c>
      <c r="Q2" s="72"/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55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55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55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55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55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55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55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55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55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55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3" t="s">
        <v>24</v>
      </c>
      <c r="B14" s="22">
        <f>'Summary of Hours'!$C$20</f>
        <v>2022</v>
      </c>
      <c r="C14" s="1"/>
      <c r="D14" s="22">
        <f>'Summary of Hours'!C19</f>
        <v>54077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>
        <v>30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1">SUM(B18:Q18)</f>
        <v>0</v>
      </c>
      <c r="S18" s="8"/>
      <c r="T18" s="1">
        <f t="shared" ref="T18:T27" si="2">R18-S18</f>
        <v>0</v>
      </c>
      <c r="U18" s="1"/>
    </row>
    <row r="19" spans="1:21" x14ac:dyDescent="0.2">
      <c r="A19" s="64" t="str">
        <f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1"/>
        <v>0</v>
      </c>
      <c r="S19" s="8"/>
      <c r="T19" s="1">
        <f t="shared" si="2"/>
        <v>0</v>
      </c>
      <c r="U19" s="1"/>
    </row>
    <row r="20" spans="1:21" x14ac:dyDescent="0.2">
      <c r="A20" s="64" t="str">
        <f t="shared" ref="A20:A27" si="3">IF(A5="","",A5)</f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1"/>
        <v>0</v>
      </c>
      <c r="S20" s="8"/>
      <c r="T20" s="1">
        <f t="shared" si="2"/>
        <v>0</v>
      </c>
      <c r="U20" s="1"/>
    </row>
    <row r="21" spans="1:21" x14ac:dyDescent="0.2">
      <c r="A21" s="64" t="str">
        <f t="shared" si="3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1"/>
        <v>0</v>
      </c>
      <c r="S21" s="8"/>
      <c r="T21" s="1">
        <f t="shared" si="2"/>
        <v>0</v>
      </c>
      <c r="U21" s="1"/>
    </row>
    <row r="22" spans="1:21" x14ac:dyDescent="0.2">
      <c r="A22" s="64" t="str">
        <f t="shared" si="3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1"/>
        <v>0</v>
      </c>
      <c r="S22" s="8"/>
      <c r="T22" s="1">
        <f t="shared" si="2"/>
        <v>0</v>
      </c>
      <c r="U22" s="1"/>
    </row>
    <row r="23" spans="1:21" x14ac:dyDescent="0.2">
      <c r="A23" s="64" t="str">
        <f t="shared" si="3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1"/>
        <v>0</v>
      </c>
      <c r="S23" s="8"/>
      <c r="T23" s="1">
        <f t="shared" si="2"/>
        <v>0</v>
      </c>
      <c r="U23" s="1"/>
    </row>
    <row r="24" spans="1:21" x14ac:dyDescent="0.2">
      <c r="A24" s="64" t="str">
        <f t="shared" si="3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1"/>
        <v>0</v>
      </c>
      <c r="S24" s="8"/>
      <c r="T24" s="1">
        <f t="shared" si="2"/>
        <v>0</v>
      </c>
      <c r="U24" s="1"/>
    </row>
    <row r="25" spans="1:21" x14ac:dyDescent="0.2">
      <c r="A25" s="64" t="str">
        <f t="shared" si="3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1"/>
        <v>0</v>
      </c>
      <c r="S25" s="8"/>
      <c r="T25" s="1">
        <f t="shared" si="2"/>
        <v>0</v>
      </c>
      <c r="U25" s="1"/>
    </row>
    <row r="26" spans="1:21" x14ac:dyDescent="0.2">
      <c r="A26" s="64" t="str">
        <f t="shared" si="3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1"/>
        <v>0</v>
      </c>
      <c r="S26" s="8"/>
      <c r="T26" s="1">
        <f t="shared" si="2"/>
        <v>0</v>
      </c>
      <c r="U26" s="1"/>
    </row>
    <row r="27" spans="1:21" ht="16" thickBot="1" x14ac:dyDescent="0.25">
      <c r="A27" s="65" t="str">
        <f t="shared" si="3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1"/>
        <v>0</v>
      </c>
      <c r="S27" s="8"/>
      <c r="T27" s="1">
        <f t="shared" si="2"/>
        <v>0</v>
      </c>
      <c r="U27" s="1"/>
    </row>
    <row r="28" spans="1:21" x14ac:dyDescent="0.2">
      <c r="A28" s="1"/>
      <c r="B28" s="9">
        <f t="shared" ref="B28:U28" si="4">SUM(B18:B27)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33" priority="1" operator="lessThan">
      <formula>0</formula>
    </cfRule>
    <cfRule type="cellIs" dxfId="32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Dec 2019 Payroll</vt:lpstr>
      <vt:lpstr>JAN 1-15 2022</vt:lpstr>
      <vt:lpstr>JAN 16-31 2022</vt:lpstr>
      <vt:lpstr>FEB 1-15 2022</vt:lpstr>
      <vt:lpstr>FEB 16-28 2022</vt:lpstr>
      <vt:lpstr>MAR 1-15 2022</vt:lpstr>
      <vt:lpstr>MAR 16-31 2022</vt:lpstr>
      <vt:lpstr>APR 1-15 2022</vt:lpstr>
      <vt:lpstr>APR 16-30 2022</vt:lpstr>
      <vt:lpstr>MAY 1-15 2022</vt:lpstr>
      <vt:lpstr>MAY 16-31 2022</vt:lpstr>
      <vt:lpstr>JUN 1-15 2022</vt:lpstr>
      <vt:lpstr>JUN 16-30 2022</vt:lpstr>
      <vt:lpstr>JUL 1-15 2022</vt:lpstr>
      <vt:lpstr>JUL 16-31 2022</vt:lpstr>
      <vt:lpstr>AUG 1-15 2022</vt:lpstr>
      <vt:lpstr>AUG 16-31 2022</vt:lpstr>
      <vt:lpstr>SEP 1-15 2022</vt:lpstr>
      <vt:lpstr>SEP 16-30 2022</vt:lpstr>
      <vt:lpstr>OCT 1-15 2022</vt:lpstr>
      <vt:lpstr>OCT 16-31 2022</vt:lpstr>
      <vt:lpstr>NOV 1-15 2022</vt:lpstr>
      <vt:lpstr>NOV 16-30 2022</vt:lpstr>
      <vt:lpstr>DEC 1-15 2022</vt:lpstr>
      <vt:lpstr>DEC 16-31 2022</vt:lpstr>
      <vt:lpstr>Summary of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futher</dc:creator>
  <cp:lastModifiedBy>paul futher</cp:lastModifiedBy>
  <cp:lastPrinted>2019-12-30T15:58:54Z</cp:lastPrinted>
  <dcterms:created xsi:type="dcterms:W3CDTF">2018-06-13T22:40:31Z</dcterms:created>
  <dcterms:modified xsi:type="dcterms:W3CDTF">2022-01-15T23:17:03Z</dcterms:modified>
</cp:coreProperties>
</file>