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5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false" localSheetId="1" name="_xlnm._FilterDatabase" vbProcedure="false">Sheet1!$B$2:$M$316</definedName>
  </definedName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<sst xmlns="http://schemas.openxmlformats.org/spreadsheetml/2006/main" count="2002" uniqueCount="280">
  <si>
    <t xml:space="preserve">Count - Appointment Date Transformed</t>
  </si>
  <si>
    <t xml:space="preserve">Appointment Date Transformed</t>
  </si>
  <si>
    <t xml:space="preserve">Referral Date Transformed</t>
  </si>
  <si>
    <t xml:space="preserve">no appt</t>
  </si>
  <si>
    <t xml:space="preserve">Total Result</t>
  </si>
  <si>
    <t xml:space="preserve">&gt;1</t>
  </si>
  <si>
    <t xml:space="preserve">FullName</t>
  </si>
  <si>
    <t xml:space="preserve">Referral Date</t>
  </si>
  <si>
    <t xml:space="preserve">ReferralDateTransformed</t>
  </si>
  <si>
    <t xml:space="preserve">Source of Referral</t>
  </si>
  <si>
    <t xml:space="preserve">Referral Mode</t>
  </si>
  <si>
    <t xml:space="preserve">Service</t>
  </si>
  <si>
    <t xml:space="preserve">List type</t>
  </si>
  <si>
    <t xml:space="preserve">Appointment Date</t>
  </si>
  <si>
    <t xml:space="preserve">Appointment Date Pre-Transform</t>
  </si>
  <si>
    <t xml:space="preserve">AppointmentDateTransformed</t>
  </si>
  <si>
    <t xml:space="preserve">Slot Type</t>
  </si>
  <si>
    <t xml:space="preserve">SlotTypeTransformed</t>
  </si>
  <si>
    <t xml:space="preserve">Professionalinvolved</t>
  </si>
  <si>
    <t xml:space="preserve">Patient 1</t>
  </si>
  <si>
    <t xml:space="preserve">16-Apr-2020</t>
  </si>
  <si>
    <t xml:space="preserve">City Hospitals Sunderland NHS Foundation Trust at CITY HOSPITALS SUNDERLAND NHS FOUNDATION TRUST</t>
  </si>
  <si>
    <t xml:space="preserve">Written</t>
  </si>
  <si>
    <t xml:space="preserve">Sunderland Discharge Hub (Covid) - 02 Hours</t>
  </si>
  <si>
    <t xml:space="preserve">Discharged</t>
  </si>
  <si>
    <t xml:space="preserve">HUB - Therapy New</t>
  </si>
  <si>
    <t xml:space="preserve">OT</t>
  </si>
  <si>
    <t xml:space="preserve">Patient 2</t>
  </si>
  <si>
    <t xml:space="preserve">22-Apr-2020</t>
  </si>
  <si>
    <t xml:space="preserve">City Hospitals Sunderland</t>
  </si>
  <si>
    <t xml:space="preserve">Sunderland Discharge Hub (Covid) - P1</t>
  </si>
  <si>
    <t xml:space="preserve">Caseload</t>
  </si>
  <si>
    <t xml:space="preserve">HUB - Combined New</t>
  </si>
  <si>
    <t xml:space="preserve">CM/OT</t>
  </si>
  <si>
    <t xml:space="preserve">Patient 3</t>
  </si>
  <si>
    <t xml:space="preserve">02-Apr-2020</t>
  </si>
  <si>
    <t xml:space="preserve">Telephone</t>
  </si>
  <si>
    <t xml:space="preserve">Sunderland Discharge Hub (Covid) - P2 Beds - Farmborough</t>
  </si>
  <si>
    <t xml:space="preserve">N/A</t>
  </si>
  <si>
    <t xml:space="preserve">Patient 4</t>
  </si>
  <si>
    <t xml:space="preserve">15-Apr-2020</t>
  </si>
  <si>
    <t xml:space="preserve">Patient 5</t>
  </si>
  <si>
    <t xml:space="preserve">17-Apr-2020</t>
  </si>
  <si>
    <t xml:space="preserve">Sunderland Discharge Hub (Covid) - Caseload</t>
  </si>
  <si>
    <t xml:space="preserve">18-Apr-2020</t>
  </si>
  <si>
    <t xml:space="preserve">21-Apr-2020</t>
  </si>
  <si>
    <t xml:space="preserve">HUB - Therapy Review</t>
  </si>
  <si>
    <t xml:space="preserve">Patient 6</t>
  </si>
  <si>
    <t xml:space="preserve">PT/OT</t>
  </si>
  <si>
    <t xml:space="preserve">Patient 7</t>
  </si>
  <si>
    <t xml:space="preserve">08-Apr-2020</t>
  </si>
  <si>
    <t xml:space="preserve">Queen Elizabeth Hospital - Gateshead</t>
  </si>
  <si>
    <t xml:space="preserve">Sunderland Discharge Hub (Covid) - 24 hours</t>
  </si>
  <si>
    <t xml:space="preserve">Patient 8</t>
  </si>
  <si>
    <t xml:space="preserve">07-Apr-2020</t>
  </si>
  <si>
    <t xml:space="preserve">SUNDERLAND ROYAL HOSPITAL</t>
  </si>
  <si>
    <t xml:space="preserve">Patient 9</t>
  </si>
  <si>
    <t xml:space="preserve">03-Apr-2020</t>
  </si>
  <si>
    <t xml:space="preserve">HUB - Telephone New</t>
  </si>
  <si>
    <t xml:space="preserve">Patient 10</t>
  </si>
  <si>
    <t xml:space="preserve">12-Apr-2020</t>
  </si>
  <si>
    <t xml:space="preserve">Sunderland Discharge Hub (Covid) - 04 Hours</t>
  </si>
  <si>
    <t xml:space="preserve">PT</t>
  </si>
  <si>
    <t xml:space="preserve">Patient 11</t>
  </si>
  <si>
    <t xml:space="preserve">Recovery at home</t>
  </si>
  <si>
    <t xml:space="preserve">Patient 12</t>
  </si>
  <si>
    <t xml:space="preserve">Patient 13</t>
  </si>
  <si>
    <t xml:space="preserve">Accident &amp; Emergency at QUEEN ELIZABETH HOSPITAL</t>
  </si>
  <si>
    <t xml:space="preserve">Sunderland Discharge Hub (Covid) - P2 Beds - Other</t>
  </si>
  <si>
    <t xml:space="preserve">Patient 14</t>
  </si>
  <si>
    <t xml:space="preserve">Patient 15</t>
  </si>
  <si>
    <t xml:space="preserve">Sunderland Discharge Hub (Covid) - P2 Beds - ICAR</t>
  </si>
  <si>
    <t xml:space="preserve">Patient 16</t>
  </si>
  <si>
    <t xml:space="preserve">19-Apr-2020</t>
  </si>
  <si>
    <t xml:space="preserve">HUB - Telephone Review</t>
  </si>
  <si>
    <t xml:space="preserve">Patient 17</t>
  </si>
  <si>
    <t xml:space="preserve">14-Apr-2020</t>
  </si>
  <si>
    <t xml:space="preserve">Patient 18</t>
  </si>
  <si>
    <t xml:space="preserve">Sunderland Discharge Lounge (Covid)</t>
  </si>
  <si>
    <t xml:space="preserve">20-Apr-2020</t>
  </si>
  <si>
    <t xml:space="preserve">Patient 19</t>
  </si>
  <si>
    <t xml:space="preserve">FREEMAN HOSPITAL</t>
  </si>
  <si>
    <t xml:space="preserve">CM</t>
  </si>
  <si>
    <t xml:space="preserve">HUB - Assistant Review</t>
  </si>
  <si>
    <t xml:space="preserve">WAO</t>
  </si>
  <si>
    <t xml:space="preserve">Patient 20</t>
  </si>
  <si>
    <t xml:space="preserve">Sunderland Discharge Hub (Covid) - SCAS/Rehabilitation</t>
  </si>
  <si>
    <t xml:space="preserve">Patient 21</t>
  </si>
  <si>
    <t xml:space="preserve">OT/PT</t>
  </si>
  <si>
    <t xml:space="preserve">Patient 22</t>
  </si>
  <si>
    <t xml:space="preserve">Patient 23</t>
  </si>
  <si>
    <t xml:space="preserve">13-Apr-2020</t>
  </si>
  <si>
    <t xml:space="preserve">HUB - Combined Review</t>
  </si>
  <si>
    <t xml:space="preserve">Patient 24</t>
  </si>
  <si>
    <t xml:space="preserve">HUB - Nursing New</t>
  </si>
  <si>
    <t xml:space="preserve">Patient 25</t>
  </si>
  <si>
    <t xml:space="preserve">HUB - Equipment/Assistance</t>
  </si>
  <si>
    <t xml:space="preserve">Patient 26</t>
  </si>
  <si>
    <t xml:space="preserve">09-Apr-2020</t>
  </si>
  <si>
    <t xml:space="preserve">10-Apr-2020</t>
  </si>
  <si>
    <t xml:space="preserve">CM </t>
  </si>
  <si>
    <t xml:space="preserve">Patient 27</t>
  </si>
  <si>
    <t xml:space="preserve">Patient 28</t>
  </si>
  <si>
    <t xml:space="preserve">Patient 29</t>
  </si>
  <si>
    <t xml:space="preserve">Patient 30</t>
  </si>
  <si>
    <t xml:space="preserve">Cluster 2 Washington</t>
  </si>
  <si>
    <t xml:space="preserve">CM/PT</t>
  </si>
  <si>
    <t xml:space="preserve">11-Apr-2020</t>
  </si>
  <si>
    <t xml:space="preserve">Patient 31</t>
  </si>
  <si>
    <t xml:space="preserve">CM/OT/PT </t>
  </si>
  <si>
    <t xml:space="preserve">Patient 32</t>
  </si>
  <si>
    <t xml:space="preserve">Patient 33</t>
  </si>
  <si>
    <t xml:space="preserve">06-Apr-2020</t>
  </si>
  <si>
    <t xml:space="preserve">Patient 34</t>
  </si>
  <si>
    <t xml:space="preserve">Patient 35</t>
  </si>
  <si>
    <t xml:space="preserve">Patient 36</t>
  </si>
  <si>
    <t xml:space="preserve">Sunderland Royal Hospital at SUNDERLAND ROYAL HOSPITAL</t>
  </si>
  <si>
    <t xml:space="preserve">Patient 37</t>
  </si>
  <si>
    <t xml:space="preserve">Patient 38</t>
  </si>
  <si>
    <t xml:space="preserve">01-Apr-2020</t>
  </si>
  <si>
    <t xml:space="preserve">Patient 39</t>
  </si>
  <si>
    <t xml:space="preserve">ICAR - Bed Service</t>
  </si>
  <si>
    <t xml:space="preserve">Assessment Booked</t>
  </si>
  <si>
    <t xml:space="preserve">Patient 40</t>
  </si>
  <si>
    <t xml:space="preserve">Patient 41</t>
  </si>
  <si>
    <t xml:space="preserve">04-Apr-2020</t>
  </si>
  <si>
    <t xml:space="preserve">Patient 42</t>
  </si>
  <si>
    <t xml:space="preserve">Patient 43</t>
  </si>
  <si>
    <t xml:space="preserve">Patient 44</t>
  </si>
  <si>
    <t xml:space="preserve">Patient 45</t>
  </si>
  <si>
    <t xml:space="preserve">Patient 46</t>
  </si>
  <si>
    <t xml:space="preserve">Royal Victoria Infirmary at ROYAL VICTORIA INFIRMARY (RVI)</t>
  </si>
  <si>
    <t xml:space="preserve">Assessment Waiting</t>
  </si>
  <si>
    <t xml:space="preserve">Patient 47</t>
  </si>
  <si>
    <t xml:space="preserve">Patient 48</t>
  </si>
  <si>
    <t xml:space="preserve">05-Apr-2020</t>
  </si>
  <si>
    <t xml:space="preserve">Patient 49</t>
  </si>
  <si>
    <t xml:space="preserve">Patient 50</t>
  </si>
  <si>
    <t xml:space="preserve">Patient 51</t>
  </si>
  <si>
    <t xml:space="preserve">Patient 52</t>
  </si>
  <si>
    <t xml:space="preserve">Patient 53</t>
  </si>
  <si>
    <t xml:space="preserve">Patient 54</t>
  </si>
  <si>
    <t xml:space="preserve">RAH - Nursing - 04 hours</t>
  </si>
  <si>
    <t xml:space="preserve">23-Apr-2020</t>
  </si>
  <si>
    <t xml:space="preserve">Patient 55</t>
  </si>
  <si>
    <t xml:space="preserve">Patient 56</t>
  </si>
  <si>
    <t xml:space="preserve">Gateshead NHS Foundation Trust</t>
  </si>
  <si>
    <t xml:space="preserve">Patient 57</t>
  </si>
  <si>
    <t xml:space="preserve">Patient 58</t>
  </si>
  <si>
    <t xml:space="preserve">Patient 59</t>
  </si>
  <si>
    <t xml:space="preserve">Patient 60</t>
  </si>
  <si>
    <t xml:space="preserve">Patient 61</t>
  </si>
  <si>
    <t xml:space="preserve">Patient 62</t>
  </si>
  <si>
    <t xml:space="preserve">Patient 63</t>
  </si>
  <si>
    <t xml:space="preserve">Patient 64</t>
  </si>
  <si>
    <t xml:space="preserve">Patient 65</t>
  </si>
  <si>
    <t xml:space="preserve">CIT - Farmborough Court</t>
  </si>
  <si>
    <t xml:space="preserve">Patient 66</t>
  </si>
  <si>
    <t xml:space="preserve">Patient 67</t>
  </si>
  <si>
    <t xml:space="preserve">Patient 68</t>
  </si>
  <si>
    <t xml:space="preserve">Patient 69</t>
  </si>
  <si>
    <t xml:space="preserve">Patient 70</t>
  </si>
  <si>
    <t xml:space="preserve">Patient 71</t>
  </si>
  <si>
    <t xml:space="preserve">Patient 72</t>
  </si>
  <si>
    <t xml:space="preserve">Patient 73</t>
  </si>
  <si>
    <t xml:space="preserve">Patient 74</t>
  </si>
  <si>
    <t xml:space="preserve">Patient 75</t>
  </si>
  <si>
    <t xml:space="preserve">Patient 76</t>
  </si>
  <si>
    <t xml:space="preserve">Patient 77</t>
  </si>
  <si>
    <t xml:space="preserve">Patient 78</t>
  </si>
  <si>
    <t xml:space="preserve">Sunderland Discharge Hub (Covid) - 48 hours</t>
  </si>
  <si>
    <t xml:space="preserve">Patient 79</t>
  </si>
  <si>
    <t xml:space="preserve">Patient 80</t>
  </si>
  <si>
    <t xml:space="preserve">Patient 81</t>
  </si>
  <si>
    <t xml:space="preserve">Patient 82</t>
  </si>
  <si>
    <t xml:space="preserve">Patient 83</t>
  </si>
  <si>
    <t xml:space="preserve">Patient 84</t>
  </si>
  <si>
    <t xml:space="preserve">Patient 85</t>
  </si>
  <si>
    <t xml:space="preserve">Patient 86</t>
  </si>
  <si>
    <t xml:space="preserve">Patient 87</t>
  </si>
  <si>
    <t xml:space="preserve">Patient 88</t>
  </si>
  <si>
    <t xml:space="preserve">Patient 89</t>
  </si>
  <si>
    <t xml:space="preserve">Patient 90</t>
  </si>
  <si>
    <t xml:space="preserve">West Locality SPOA Sunderland Community Services</t>
  </si>
  <si>
    <t xml:space="preserve">Patient 91</t>
  </si>
  <si>
    <t xml:space="preserve">Patient 92</t>
  </si>
  <si>
    <t xml:space="preserve">Patient 93</t>
  </si>
  <si>
    <t xml:space="preserve">Patient 94</t>
  </si>
  <si>
    <t xml:space="preserve">Memory protection Service at MONKWEARMOUTH HOSPITAL</t>
  </si>
  <si>
    <t xml:space="preserve">Patient 95</t>
  </si>
  <si>
    <t xml:space="preserve">Patient 96</t>
  </si>
  <si>
    <t xml:space="preserve">Patient 97</t>
  </si>
  <si>
    <t xml:space="preserve">Patient 98</t>
  </si>
  <si>
    <t xml:space="preserve">Patient 99</t>
  </si>
  <si>
    <t xml:space="preserve">Patient 100</t>
  </si>
  <si>
    <t xml:space="preserve">HUB - Nursing Review</t>
  </si>
  <si>
    <t xml:space="preserve">Patient 101</t>
  </si>
  <si>
    <t xml:space="preserve">Patient 102</t>
  </si>
  <si>
    <t xml:space="preserve">Patient 103</t>
  </si>
  <si>
    <t xml:space="preserve">Patient 104</t>
  </si>
  <si>
    <t xml:space="preserve">Patient 105</t>
  </si>
  <si>
    <t xml:space="preserve">Patient 106</t>
  </si>
  <si>
    <t xml:space="preserve">Patient 107</t>
  </si>
  <si>
    <t xml:space="preserve">Patient 108</t>
  </si>
  <si>
    <t xml:space="preserve">Patient 109</t>
  </si>
  <si>
    <t xml:space="preserve">Patient 110</t>
  </si>
  <si>
    <t xml:space="preserve">Patient 111</t>
  </si>
  <si>
    <t xml:space="preserve">Patient 112</t>
  </si>
  <si>
    <t xml:space="preserve">Patient 113</t>
  </si>
  <si>
    <t xml:space="preserve">Patient 114</t>
  </si>
  <si>
    <t xml:space="preserve">Patient 115</t>
  </si>
  <si>
    <t xml:space="preserve">Patient 116</t>
  </si>
  <si>
    <t xml:space="preserve">East Locality SPOA Sunderland Community Services</t>
  </si>
  <si>
    <t xml:space="preserve">Patient 117</t>
  </si>
  <si>
    <t xml:space="preserve">Patient 118</t>
  </si>
  <si>
    <t xml:space="preserve">Patient 119</t>
  </si>
  <si>
    <t xml:space="preserve">Patient 120</t>
  </si>
  <si>
    <t xml:space="preserve">Patient 121</t>
  </si>
  <si>
    <t xml:space="preserve">Patient 122</t>
  </si>
  <si>
    <t xml:space="preserve">Patient 123</t>
  </si>
  <si>
    <t xml:space="preserve">Recovery at Home</t>
  </si>
  <si>
    <t xml:space="preserve">Patient 124</t>
  </si>
  <si>
    <t xml:space="preserve">Patient 125</t>
  </si>
  <si>
    <t xml:space="preserve">Patient 126</t>
  </si>
  <si>
    <t xml:space="preserve">Patient 127</t>
  </si>
  <si>
    <t xml:space="preserve">Patient 128</t>
  </si>
  <si>
    <t xml:space="preserve">Patient 129</t>
  </si>
  <si>
    <t xml:space="preserve">Patient 130</t>
  </si>
  <si>
    <t xml:space="preserve">Patient 131</t>
  </si>
  <si>
    <t xml:space="preserve">Patient 132</t>
  </si>
  <si>
    <t xml:space="preserve">Patient 133</t>
  </si>
  <si>
    <t xml:space="preserve">Patient 134</t>
  </si>
  <si>
    <t xml:space="preserve">Patient 135</t>
  </si>
  <si>
    <t xml:space="preserve">Patient 136</t>
  </si>
  <si>
    <t xml:space="preserve">Patient 137</t>
  </si>
  <si>
    <t xml:space="preserve">Patient 138</t>
  </si>
  <si>
    <t xml:space="preserve">Patient 139</t>
  </si>
  <si>
    <t xml:space="preserve">Patient 140</t>
  </si>
  <si>
    <t xml:space="preserve">Patient 141</t>
  </si>
  <si>
    <t xml:space="preserve">Patient 142</t>
  </si>
  <si>
    <t xml:space="preserve">Patient 143</t>
  </si>
  <si>
    <t xml:space="preserve">Patient 144</t>
  </si>
  <si>
    <t xml:space="preserve">Patient 145</t>
  </si>
  <si>
    <t xml:space="preserve">Patient 146</t>
  </si>
  <si>
    <t xml:space="preserve">Patient 147</t>
  </si>
  <si>
    <t xml:space="preserve">Patient 148</t>
  </si>
  <si>
    <t xml:space="preserve">Patient 149</t>
  </si>
  <si>
    <t xml:space="preserve">Patient 150</t>
  </si>
  <si>
    <t xml:space="preserve">Patient 151</t>
  </si>
  <si>
    <t xml:space="preserve">Patient 152</t>
  </si>
  <si>
    <t xml:space="preserve">Patient 153</t>
  </si>
  <si>
    <t xml:space="preserve">Patient 154</t>
  </si>
  <si>
    <t xml:space="preserve">Patient 155</t>
  </si>
  <si>
    <t xml:space="preserve">Patient 156</t>
  </si>
  <si>
    <t xml:space="preserve">Patient 157</t>
  </si>
  <si>
    <t xml:space="preserve">Patient 158</t>
  </si>
  <si>
    <t xml:space="preserve">Patient 159</t>
  </si>
  <si>
    <t xml:space="preserve">Patient 160</t>
  </si>
  <si>
    <t xml:space="preserve">Patient 161</t>
  </si>
  <si>
    <t xml:space="preserve">Patient 162</t>
  </si>
  <si>
    <t xml:space="preserve">Patient 163</t>
  </si>
  <si>
    <t xml:space="preserve">Patient 164</t>
  </si>
  <si>
    <t xml:space="preserve">CIT - .New City MC</t>
  </si>
  <si>
    <t xml:space="preserve">Patient 165</t>
  </si>
  <si>
    <t xml:space="preserve">Patient 166</t>
  </si>
  <si>
    <t xml:space="preserve">Patient 167</t>
  </si>
  <si>
    <t xml:space="preserve">Patient 168</t>
  </si>
  <si>
    <t xml:space="preserve">Patient 169</t>
  </si>
  <si>
    <t xml:space="preserve">Patient 170</t>
  </si>
  <si>
    <t xml:space="preserve">Patient 171</t>
  </si>
  <si>
    <t xml:space="preserve">Patient 172</t>
  </si>
  <si>
    <t xml:space="preserve">Patient 173</t>
  </si>
  <si>
    <t xml:space="preserve">Patient 174</t>
  </si>
  <si>
    <t xml:space="preserve">Patient 175</t>
  </si>
  <si>
    <t xml:space="preserve">Patient 176</t>
  </si>
  <si>
    <t xml:space="preserve">Patient 177</t>
  </si>
  <si>
    <t xml:space="preserve">Patient 178</t>
  </si>
  <si>
    <t xml:space="preserve">Patient 179</t>
  </si>
  <si>
    <t xml:space="preserve">Patient 180</t>
  </si>
  <si>
    <t xml:space="preserve">Patient 181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</si>
</sst>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>
        <color rgb="FFFFFFFF"/>
      </right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5" fillId="0" borderId="25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5" fillId="0" borderId="26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5" fillId="0" borderId="27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5" fillId="0" borderId="25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6" fillId="0" borderId="28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5" fontId="6" fillId="0" borderId="28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9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6" fillId="0" borderId="29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9" xfId="2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1" builtinId="53" customBuiltin="true"/>
    <cellStyle name="Pivot Table Value" xfId="22" builtinId="53" customBuiltin="true"/>
    <cellStyle name="Pivot Table Field" xfId="23" builtinId="53" customBuiltin="true"/>
    <cellStyle name="Pivot Table Category" xfId="24" builtinId="53" customBuiltin="true"/>
    <cellStyle name="Pivot Table Title" xfId="25" builtinId="53" customBuiltin="true"/>
    <cellStyle name="Pivot Table Result" xfId="26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15" createdVersion="3">
  <cacheSource type="worksheet">
    <worksheetSource ref="A2:M316" sheet="Sheet1"/>
  </cacheSource>
  <cacheFields count="11">
    <cacheField name="Full Name" numFmtId="0">
      <sharedItems count="182">
        <s v="Patient 1"/>
        <s v="Patient 10"/>
        <s v="Patient 100"/>
        <s v="Patient 101"/>
        <s v="Patient 102"/>
        <s v="Patient 103"/>
        <s v="Patient 104"/>
        <s v="Patient 105"/>
        <s v="Patient 106"/>
        <s v="Patient 107"/>
        <s v="Patient 108"/>
        <s v="Patient 109"/>
        <s v="Patient 11"/>
        <s v="Patient 110"/>
        <s v="Patient 111"/>
        <s v="Patient 112"/>
        <s v="Patient 113"/>
        <s v="Patient 114"/>
        <s v="Patient 115"/>
        <s v="Patient 116"/>
        <s v="Patient 117"/>
        <s v="Patient 118"/>
        <s v="Patient 119"/>
        <s v="Patient 12"/>
        <s v="Patient 120"/>
        <s v="Patient 121"/>
        <s v="Patient 122"/>
        <s v="Patient 123"/>
        <s v="Patient 124"/>
        <s v="Patient 125"/>
        <s v="Patient 126"/>
        <s v="Patient 127"/>
        <s v="Patient 128"/>
        <s v="Patient 129"/>
        <s v="Patient 13"/>
        <s v="Patient 130"/>
        <s v="Patient 131"/>
        <s v="Patient 132"/>
        <s v="Patient 133"/>
        <s v="Patient 134"/>
        <s v="Patient 135"/>
        <s v="Patient 136"/>
        <s v="Patient 137"/>
        <s v="Patient 138"/>
        <s v="Patient 139"/>
        <s v="Patient 14"/>
        <s v="Patient 140"/>
        <s v="Patient 141"/>
        <s v="Patient 142"/>
        <s v="Patient 143"/>
        <s v="Patient 144"/>
        <s v="Patient 145"/>
        <s v="Patient 146"/>
        <s v="Patient 147"/>
        <s v="Patient 148"/>
        <s v="Patient 149"/>
        <s v="Patient 15"/>
        <s v="Patient 150"/>
        <s v="Patient 151"/>
        <s v="Patient 152"/>
        <s v="Patient 153"/>
        <s v="Patient 154"/>
        <s v="Patient 155"/>
        <s v="Patient 156"/>
        <s v="Patient 157"/>
        <s v="Patient 158"/>
        <s v="Patient 159"/>
        <s v="Patient 16"/>
        <s v="Patient 160"/>
        <s v="Patient 161"/>
        <s v="Patient 162"/>
        <s v="Patient 163"/>
        <s v="Patient 164"/>
        <s v="Patient 165"/>
        <s v="Patient 166"/>
        <s v="Patient 167"/>
        <s v="Patient 168"/>
        <s v="Patient 169"/>
        <s v="Patient 17"/>
        <s v="Patient 170"/>
        <s v="Patient 171"/>
        <s v="Patient 172"/>
        <s v="Patient 173"/>
        <s v="Patient 174"/>
        <s v="Patient 175"/>
        <s v="Patient 176"/>
        <s v="Patient 177"/>
        <s v="Patient 178"/>
        <s v="Patient 179"/>
        <s v="Patient 18"/>
        <s v="Patient 180"/>
        <s v="Patient 181"/>
        <s v="Patient 182"/>
        <s v="Patient 19"/>
        <s v="Patient 2"/>
        <s v="Patient 20"/>
        <s v="Patient 21"/>
        <s v="Patient 22"/>
        <s v="Patient 23"/>
        <s v="Patient 24"/>
        <s v="Patient 25"/>
        <s v="Patient 26"/>
        <s v="Patient 27"/>
        <s v="Patient 28"/>
        <s v="Patient 29"/>
        <s v="Patient 3"/>
        <s v="Patient 30"/>
        <s v="Patient 31"/>
        <s v="Patient 32"/>
        <s v="Patient 33"/>
        <s v="Patient 34"/>
        <s v="Patient 35"/>
        <s v="Patient 36"/>
        <s v="Patient 37"/>
        <s v="Patient 38"/>
        <s v="Patient 39"/>
        <s v="Patient 4"/>
        <s v="Patient 40"/>
        <s v="Patient 41"/>
        <s v="Patient 42"/>
        <s v="Patient 43"/>
        <s v="Patient 44"/>
        <s v="Patient 45"/>
        <s v="Patient 46"/>
        <s v="Patient 47"/>
        <s v="Patient 48"/>
        <s v="Patient 49"/>
        <s v="Patient 5"/>
        <s v="Patient 50"/>
        <s v="Patient 51"/>
        <s v="Patient 52"/>
        <s v="Patient 53"/>
        <s v="Patient 54"/>
        <s v="Patient 55"/>
        <s v="Patient 56"/>
        <s v="Patient 57"/>
        <s v="Patient 58"/>
        <s v="Patient 59"/>
        <s v="Patient 6"/>
        <s v="Patient 60"/>
        <s v="Patient 61"/>
        <s v="Patient 62"/>
        <s v="Patient 63"/>
        <s v="Patient 64"/>
        <s v="Patient 65"/>
        <s v="Patient 66"/>
        <s v="Patient 67"/>
        <s v="Patient 68"/>
        <s v="Patient 69"/>
        <s v="Patient 7"/>
        <s v="Patient 70"/>
        <s v="Patient 71"/>
        <s v="Patient 72"/>
        <s v="Patient 73"/>
        <s v="Patient 74"/>
        <s v="Patient 75"/>
        <s v="Patient 76"/>
        <s v="Patient 77"/>
        <s v="Patient 78"/>
        <s v="Patient 79"/>
        <s v="Patient 8"/>
        <s v="Patient 80"/>
        <s v="Patient 81"/>
        <s v="Patient 82"/>
        <s v="Patient 83"/>
        <s v="Patient 84"/>
        <s v="Patient 85"/>
        <s v="Patient 86"/>
        <s v="Patient 87"/>
        <s v="Patient 88"/>
        <s v="Patient 89"/>
        <s v="Patient 9"/>
        <s v="Patient 90"/>
        <s v="Patient 91"/>
        <s v="Patient 92"/>
        <s v="Patient 93"/>
        <s v="Patient 94"/>
        <s v="Patient 95"/>
        <s v="Patient 96"/>
        <s v="Patient 97"/>
        <s v="Patient 98"/>
        <s v="Patient 99"/>
      </sharedItems>
    </cacheField>
    <cacheField name="Referral Date" numFmtId="0">
      <sharedItems containsDate="1" containsBlank="1" containsMixedTypes="1" minDate="2020-04-09T00:00:00" maxDate="2020-04-22T00:00:00" count="30">
        <d v="2020-04-09T00:00:00"/>
        <d v="2020-04-10T00:00:00"/>
        <d v="2020-04-11T00:00:00"/>
        <d v="2020-04-14T00:00:00"/>
        <d v="2020-04-15T00:00:00"/>
        <d v="2020-04-21T00:00:00"/>
        <d v="2020-04-22T00:00:00"/>
        <s v="01-Apr-2020"/>
        <s v="02-Apr-2020"/>
        <s v="03-Apr-2020"/>
        <s v="04-Apr-2020"/>
        <s v="05-Apr-2020"/>
        <s v="06-Apr-2020"/>
        <s v="07-Apr-2020"/>
        <s v="08-Apr-2020"/>
        <s v="09-Apr-2020"/>
        <s v="10-Apr-2020"/>
        <s v="11-Apr-2020"/>
        <s v="12-Apr-2020"/>
        <s v="13-Apr-2020"/>
        <s v="14-Apr-2020"/>
        <s v="15-Apr-2020"/>
        <s v="16-Apr-2020"/>
        <s v="17-Apr-2020"/>
        <s v="18-Apr-2020"/>
        <s v="19-Apr-2020"/>
        <s v="20-Apr-2020"/>
        <s v="21-Apr-2020"/>
        <s v="22-Apr-2020"/>
        <m/>
      </sharedItems>
    </cacheField>
    <cacheField name="Referral Date Transformed" numFmtId="0">
      <sharedItems containsDate="1" containsMixedTypes="1" minDate="2020-04-01T00:00:00" maxDate="2020-04-22T00:00:00" count="23"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s v="&gt;1"/>
      </sharedItems>
    </cacheField>
    <cacheField name="Source of Referral" numFmtId="0">
      <sharedItems containsBlank="1" count="21">
        <s v="Accident &amp; Emergency at QUEEN ELIZABETH HOSPITAL"/>
        <s v="CIT - .New City MC"/>
        <s v="CIT - Farmborough Court"/>
        <s v="City Hospitals Sunderland"/>
        <s v="City Hospitals Sunderland NHS Foundation Trust at CITY HOSPITALS SUNDERLAND NHS FOUNDATION TRUST"/>
        <s v="Cluster 2 Washington"/>
        <s v="East Locality SPOA Sunderland Community Services"/>
        <s v="FREEMAN HOSPITAL"/>
        <s v="Gateshead NHS Foundation Trust"/>
        <s v="ICAR - Bed Service"/>
        <s v="Memory protection Service at MONKWEARMOUTH HOSPITAL"/>
        <s v="Queen Elizabeth Hospital - Gateshead"/>
        <s v="RAH - Nursing - 04 hours"/>
        <s v="Recovery at Home"/>
        <s v="Royal Victoria Infirmary at ROYAL VICTORIA INFIRMARY (RVI)"/>
        <s v="Sunderland Discharge Hub (Covid) - P1"/>
        <s v="Sunderland Discharge Lounge (Covid)"/>
        <s v="SUNDERLAND ROYAL HOSPITAL"/>
        <s v="Sunderland Royal Hospital at SUNDERLAND ROYAL HOSPITAL"/>
        <s v="West Locality SPOA Sunderland Community Services"/>
        <m/>
      </sharedItems>
    </cacheField>
    <cacheField name="Referral Mode" numFmtId="0">
      <sharedItems containsBlank="1" count="3">
        <s v="Telephone"/>
        <s v="Written"/>
        <m/>
      </sharedItems>
    </cacheField>
    <cacheField name="Service" numFmtId="0">
      <sharedItems containsBlank="1" count="11">
        <s v="Sunderland Discharge Hub (Covid) - 02 Hours"/>
        <s v="Sunderland Discharge Hub (Covid) - 04 Hours"/>
        <s v="Sunderland Discharge Hub (Covid) - 24 hours"/>
        <s v="Sunderland Discharge Hub (Covid) - 48 hours"/>
        <s v="Sunderland Discharge Hub (Covid) - Caseload"/>
        <s v="Sunderland Discharge Hub (Covid) - P1"/>
        <s v="Sunderland Discharge Hub (Covid) - P2 Beds - Farmborough"/>
        <s v="Sunderland Discharge Hub (Covid) - P2 Beds - ICAR"/>
        <s v="Sunderland Discharge Hub (Covid) - P2 Beds - Other"/>
        <s v="Sunderland Discharge Hub (Covid) - SCAS/Rehabilitation"/>
        <m/>
      </sharedItems>
    </cacheField>
    <cacheField name="List type" numFmtId="0">
      <sharedItems containsBlank="1" count="5">
        <s v="Assessment Booked"/>
        <s v="Assessment Waiting"/>
        <s v="Caseload"/>
        <s v="Discharged"/>
        <m/>
      </sharedItems>
    </cacheField>
    <cacheField name="Appointment Date" numFmtId="0">
      <sharedItems containsDate="1" containsBlank="1" containsMixedTypes="1" minDate="2020-04-03T00:00:00" maxDate="2020-04-23T00:00:00" count="26">
        <d v="2020-04-03T00:00:00"/>
        <d v="2020-04-22T00:00:00"/>
        <d v="2020-04-23T00:00:00"/>
        <s v="02-Apr-2020"/>
        <s v="03-Apr-2020"/>
        <s v="04-Apr-2020"/>
        <s v="05-Apr-2020"/>
        <s v="06-Apr-2020"/>
        <s v="07-Apr-2020"/>
        <s v="08-Apr-2020"/>
        <s v="09-Apr-2020"/>
        <s v="10-Apr-2020"/>
        <s v="11-Apr-2020"/>
        <s v="12-Apr-2020"/>
        <s v="13-Apr-2020"/>
        <s v="14-Apr-2020"/>
        <s v="15-Apr-2020"/>
        <s v="16-Apr-2020"/>
        <s v="17-Apr-2020"/>
        <s v="18-Apr-2020"/>
        <s v="19-Apr-2020"/>
        <s v="20-Apr-2020"/>
        <s v="21-Apr-2020"/>
        <s v="22-Apr-2020"/>
        <s v="23-Apr-2020"/>
        <m/>
      </sharedItems>
    </cacheField>
    <cacheField name="Appointment Date Transformed" numFmtId="0">
      <sharedItems containsDate="1" containsMixedTypes="1" minDate="2020-04-02T00:00:00" maxDate="2020-04-23T00:00:00" count="23"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s v="no appt"/>
      </sharedItems>
    </cacheField>
    <cacheField name="Slot Type" numFmtId="0">
      <sharedItems containsBlank="1" count="11">
        <s v="HUB - Assistant Review"/>
        <s v="HUB - Combined New"/>
        <s v="HUB - Combined Review"/>
        <s v="HUB - Equipment/Assistance"/>
        <s v="HUB - Nursing New"/>
        <s v="HUB - Nursing Review"/>
        <s v="HUB - Telephone New"/>
        <s v="HUB - Telephone Review"/>
        <s v="HUB - Therapy New"/>
        <s v="HUB - Therapy Review"/>
        <m/>
      </sharedItems>
    </cacheField>
    <cacheField name="Professional involved" numFmtId="0">
      <sharedItems containsBlank="1" count="12">
        <s v="CM"/>
        <s v="CM "/>
        <s v="CM/OT"/>
        <s v="CM/OT/PT "/>
        <s v="CM/PT"/>
        <s v="N/A"/>
        <s v="OT"/>
        <s v="OT/PT"/>
        <s v="PT"/>
        <s v="PT/OT"/>
        <s v="WAO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5">
  <r>
    <x v="0"/>
    <x v="22"/>
    <x v="15"/>
    <x v="4"/>
    <x v="1"/>
    <x v="0"/>
    <x v="3"/>
    <x v="17"/>
    <x v="14"/>
    <x v="8"/>
    <x v="6"/>
  </r>
  <r>
    <x v="94"/>
    <x v="28"/>
    <x v="21"/>
    <x v="3"/>
    <x v="1"/>
    <x v="5"/>
    <x v="2"/>
    <x v="1"/>
    <x v="20"/>
    <x v="1"/>
    <x v="2"/>
  </r>
  <r>
    <x v="105"/>
    <x v="8"/>
    <x v="1"/>
    <x v="3"/>
    <x v="0"/>
    <x v="6"/>
    <x v="3"/>
    <x v="25"/>
    <x v="22"/>
    <x v="10"/>
    <x v="5"/>
  </r>
  <r>
    <x v="116"/>
    <x v="21"/>
    <x v="14"/>
    <x v="3"/>
    <x v="0"/>
    <x v="6"/>
    <x v="3"/>
    <x v="25"/>
    <x v="22"/>
    <x v="10"/>
    <x v="5"/>
  </r>
  <r>
    <x v="127"/>
    <x v="23"/>
    <x v="16"/>
    <x v="3"/>
    <x v="0"/>
    <x v="4"/>
    <x v="3"/>
    <x v="19"/>
    <x v="16"/>
    <x v="8"/>
    <x v="6"/>
  </r>
  <r>
    <x v="127"/>
    <x v="29"/>
    <x v="22"/>
    <x v="20"/>
    <x v="2"/>
    <x v="10"/>
    <x v="4"/>
    <x v="22"/>
    <x v="19"/>
    <x v="9"/>
    <x v="6"/>
  </r>
  <r>
    <x v="138"/>
    <x v="21"/>
    <x v="14"/>
    <x v="3"/>
    <x v="0"/>
    <x v="0"/>
    <x v="3"/>
    <x v="16"/>
    <x v="13"/>
    <x v="8"/>
    <x v="9"/>
  </r>
  <r>
    <x v="149"/>
    <x v="14"/>
    <x v="7"/>
    <x v="11"/>
    <x v="0"/>
    <x v="2"/>
    <x v="3"/>
    <x v="16"/>
    <x v="13"/>
    <x v="1"/>
    <x v="2"/>
  </r>
  <r>
    <x v="160"/>
    <x v="13"/>
    <x v="6"/>
    <x v="17"/>
    <x v="0"/>
    <x v="6"/>
    <x v="3"/>
    <x v="25"/>
    <x v="22"/>
    <x v="10"/>
    <x v="5"/>
  </r>
  <r>
    <x v="171"/>
    <x v="9"/>
    <x v="2"/>
    <x v="3"/>
    <x v="0"/>
    <x v="4"/>
    <x v="3"/>
    <x v="0"/>
    <x v="1"/>
    <x v="6"/>
    <x v="6"/>
  </r>
  <r>
    <x v="1"/>
    <x v="18"/>
    <x v="11"/>
    <x v="3"/>
    <x v="0"/>
    <x v="1"/>
    <x v="3"/>
    <x v="13"/>
    <x v="10"/>
    <x v="8"/>
    <x v="8"/>
  </r>
  <r>
    <x v="12"/>
    <x v="4"/>
    <x v="14"/>
    <x v="13"/>
    <x v="0"/>
    <x v="1"/>
    <x v="3"/>
    <x v="16"/>
    <x v="13"/>
    <x v="1"/>
    <x v="2"/>
  </r>
  <r>
    <x v="23"/>
    <x v="18"/>
    <x v="11"/>
    <x v="3"/>
    <x v="0"/>
    <x v="6"/>
    <x v="3"/>
    <x v="25"/>
    <x v="22"/>
    <x v="10"/>
    <x v="5"/>
  </r>
  <r>
    <x v="34"/>
    <x v="13"/>
    <x v="6"/>
    <x v="0"/>
    <x v="0"/>
    <x v="8"/>
    <x v="3"/>
    <x v="25"/>
    <x v="22"/>
    <x v="10"/>
    <x v="5"/>
  </r>
  <r>
    <x v="45"/>
    <x v="21"/>
    <x v="14"/>
    <x v="3"/>
    <x v="0"/>
    <x v="4"/>
    <x v="3"/>
    <x v="16"/>
    <x v="13"/>
    <x v="8"/>
    <x v="8"/>
  </r>
  <r>
    <x v="45"/>
    <x v="29"/>
    <x v="22"/>
    <x v="20"/>
    <x v="2"/>
    <x v="10"/>
    <x v="4"/>
    <x v="17"/>
    <x v="14"/>
    <x v="9"/>
    <x v="8"/>
  </r>
  <r>
    <x v="56"/>
    <x v="21"/>
    <x v="14"/>
    <x v="3"/>
    <x v="0"/>
    <x v="7"/>
    <x v="3"/>
    <x v="25"/>
    <x v="22"/>
    <x v="10"/>
    <x v="5"/>
  </r>
  <r>
    <x v="67"/>
    <x v="22"/>
    <x v="15"/>
    <x v="3"/>
    <x v="0"/>
    <x v="4"/>
    <x v="3"/>
    <x v="18"/>
    <x v="15"/>
    <x v="1"/>
    <x v="2"/>
  </r>
  <r>
    <x v="67"/>
    <x v="29"/>
    <x v="22"/>
    <x v="20"/>
    <x v="2"/>
    <x v="10"/>
    <x v="4"/>
    <x v="19"/>
    <x v="16"/>
    <x v="9"/>
    <x v="6"/>
  </r>
  <r>
    <x v="67"/>
    <x v="29"/>
    <x v="22"/>
    <x v="20"/>
    <x v="2"/>
    <x v="10"/>
    <x v="4"/>
    <x v="20"/>
    <x v="17"/>
    <x v="9"/>
    <x v="6"/>
  </r>
  <r>
    <x v="67"/>
    <x v="29"/>
    <x v="22"/>
    <x v="20"/>
    <x v="2"/>
    <x v="10"/>
    <x v="4"/>
    <x v="22"/>
    <x v="19"/>
    <x v="7"/>
    <x v="6"/>
  </r>
  <r>
    <x v="78"/>
    <x v="20"/>
    <x v="13"/>
    <x v="3"/>
    <x v="0"/>
    <x v="7"/>
    <x v="3"/>
    <x v="25"/>
    <x v="22"/>
    <x v="10"/>
    <x v="5"/>
  </r>
  <r>
    <x v="89"/>
    <x v="25"/>
    <x v="18"/>
    <x v="16"/>
    <x v="1"/>
    <x v="4"/>
    <x v="2"/>
    <x v="21"/>
    <x v="18"/>
    <x v="8"/>
    <x v="6"/>
  </r>
  <r>
    <x v="89"/>
    <x v="29"/>
    <x v="22"/>
    <x v="20"/>
    <x v="2"/>
    <x v="10"/>
    <x v="4"/>
    <x v="21"/>
    <x v="18"/>
    <x v="9"/>
    <x v="6"/>
  </r>
  <r>
    <x v="89"/>
    <x v="29"/>
    <x v="22"/>
    <x v="20"/>
    <x v="2"/>
    <x v="10"/>
    <x v="4"/>
    <x v="22"/>
    <x v="19"/>
    <x v="9"/>
    <x v="6"/>
  </r>
  <r>
    <x v="89"/>
    <x v="29"/>
    <x v="22"/>
    <x v="20"/>
    <x v="2"/>
    <x v="10"/>
    <x v="4"/>
    <x v="23"/>
    <x v="20"/>
    <x v="9"/>
    <x v="8"/>
  </r>
  <r>
    <x v="93"/>
    <x v="20"/>
    <x v="13"/>
    <x v="7"/>
    <x v="0"/>
    <x v="4"/>
    <x v="4"/>
    <x v="15"/>
    <x v="12"/>
    <x v="1"/>
    <x v="0"/>
  </r>
  <r>
    <x v="93"/>
    <x v="29"/>
    <x v="22"/>
    <x v="20"/>
    <x v="2"/>
    <x v="10"/>
    <x v="4"/>
    <x v="21"/>
    <x v="18"/>
    <x v="0"/>
    <x v="10"/>
  </r>
  <r>
    <x v="95"/>
    <x v="13"/>
    <x v="6"/>
    <x v="3"/>
    <x v="0"/>
    <x v="9"/>
    <x v="3"/>
    <x v="25"/>
    <x v="22"/>
    <x v="10"/>
    <x v="5"/>
  </r>
  <r>
    <x v="96"/>
    <x v="6"/>
    <x v="21"/>
    <x v="13"/>
    <x v="0"/>
    <x v="4"/>
    <x v="2"/>
    <x v="23"/>
    <x v="20"/>
    <x v="8"/>
    <x v="7"/>
  </r>
  <r>
    <x v="96"/>
    <x v="29"/>
    <x v="22"/>
    <x v="20"/>
    <x v="2"/>
    <x v="10"/>
    <x v="4"/>
    <x v="23"/>
    <x v="20"/>
    <x v="9"/>
    <x v="6"/>
  </r>
  <r>
    <x v="97"/>
    <x v="28"/>
    <x v="21"/>
    <x v="3"/>
    <x v="0"/>
    <x v="6"/>
    <x v="2"/>
    <x v="25"/>
    <x v="22"/>
    <x v="10"/>
    <x v="5"/>
  </r>
  <r>
    <x v="98"/>
    <x v="19"/>
    <x v="12"/>
    <x v="3"/>
    <x v="0"/>
    <x v="2"/>
    <x v="3"/>
    <x v="15"/>
    <x v="12"/>
    <x v="2"/>
    <x v="2"/>
  </r>
  <r>
    <x v="99"/>
    <x v="13"/>
    <x v="6"/>
    <x v="3"/>
    <x v="0"/>
    <x v="6"/>
    <x v="3"/>
    <x v="9"/>
    <x v="6"/>
    <x v="4"/>
    <x v="5"/>
  </r>
  <r>
    <x v="100"/>
    <x v="2"/>
    <x v="10"/>
    <x v="13"/>
    <x v="0"/>
    <x v="4"/>
    <x v="2"/>
    <x v="13"/>
    <x v="10"/>
    <x v="8"/>
    <x v="6"/>
  </r>
  <r>
    <x v="100"/>
    <x v="29"/>
    <x v="22"/>
    <x v="20"/>
    <x v="2"/>
    <x v="10"/>
    <x v="4"/>
    <x v="15"/>
    <x v="12"/>
    <x v="3"/>
    <x v="10"/>
  </r>
  <r>
    <x v="100"/>
    <x v="29"/>
    <x v="22"/>
    <x v="20"/>
    <x v="2"/>
    <x v="10"/>
    <x v="4"/>
    <x v="18"/>
    <x v="15"/>
    <x v="3"/>
    <x v="10"/>
  </r>
  <r>
    <x v="100"/>
    <x v="29"/>
    <x v="22"/>
    <x v="20"/>
    <x v="2"/>
    <x v="10"/>
    <x v="4"/>
    <x v="18"/>
    <x v="15"/>
    <x v="0"/>
    <x v="10"/>
  </r>
  <r>
    <x v="100"/>
    <x v="29"/>
    <x v="22"/>
    <x v="20"/>
    <x v="2"/>
    <x v="10"/>
    <x v="4"/>
    <x v="19"/>
    <x v="16"/>
    <x v="2"/>
    <x v="2"/>
  </r>
  <r>
    <x v="100"/>
    <x v="29"/>
    <x v="22"/>
    <x v="20"/>
    <x v="2"/>
    <x v="10"/>
    <x v="4"/>
    <x v="22"/>
    <x v="19"/>
    <x v="7"/>
    <x v="6"/>
  </r>
  <r>
    <x v="100"/>
    <x v="29"/>
    <x v="22"/>
    <x v="20"/>
    <x v="2"/>
    <x v="10"/>
    <x v="4"/>
    <x v="22"/>
    <x v="19"/>
    <x v="3"/>
    <x v="10"/>
  </r>
  <r>
    <x v="101"/>
    <x v="15"/>
    <x v="8"/>
    <x v="3"/>
    <x v="0"/>
    <x v="2"/>
    <x v="3"/>
    <x v="11"/>
    <x v="8"/>
    <x v="1"/>
    <x v="1"/>
  </r>
  <r>
    <x v="102"/>
    <x v="24"/>
    <x v="17"/>
    <x v="3"/>
    <x v="1"/>
    <x v="1"/>
    <x v="3"/>
    <x v="19"/>
    <x v="16"/>
    <x v="8"/>
    <x v="6"/>
  </r>
  <r>
    <x v="103"/>
    <x v="15"/>
    <x v="8"/>
    <x v="3"/>
    <x v="0"/>
    <x v="7"/>
    <x v="3"/>
    <x v="25"/>
    <x v="22"/>
    <x v="10"/>
    <x v="5"/>
  </r>
  <r>
    <x v="104"/>
    <x v="26"/>
    <x v="19"/>
    <x v="15"/>
    <x v="1"/>
    <x v="7"/>
    <x v="3"/>
    <x v="25"/>
    <x v="22"/>
    <x v="10"/>
    <x v="5"/>
  </r>
  <r>
    <x v="106"/>
    <x v="14"/>
    <x v="7"/>
    <x v="5"/>
    <x v="0"/>
    <x v="4"/>
    <x v="2"/>
    <x v="9"/>
    <x v="6"/>
    <x v="1"/>
    <x v="4"/>
  </r>
  <r>
    <x v="106"/>
    <x v="29"/>
    <x v="22"/>
    <x v="20"/>
    <x v="2"/>
    <x v="10"/>
    <x v="4"/>
    <x v="10"/>
    <x v="7"/>
    <x v="9"/>
    <x v="8"/>
  </r>
  <r>
    <x v="106"/>
    <x v="29"/>
    <x v="22"/>
    <x v="20"/>
    <x v="2"/>
    <x v="10"/>
    <x v="4"/>
    <x v="11"/>
    <x v="8"/>
    <x v="0"/>
    <x v="10"/>
  </r>
  <r>
    <x v="106"/>
    <x v="29"/>
    <x v="22"/>
    <x v="20"/>
    <x v="2"/>
    <x v="10"/>
    <x v="4"/>
    <x v="12"/>
    <x v="9"/>
    <x v="0"/>
    <x v="10"/>
  </r>
  <r>
    <x v="106"/>
    <x v="29"/>
    <x v="22"/>
    <x v="20"/>
    <x v="2"/>
    <x v="10"/>
    <x v="4"/>
    <x v="13"/>
    <x v="10"/>
    <x v="3"/>
    <x v="10"/>
  </r>
  <r>
    <x v="106"/>
    <x v="29"/>
    <x v="22"/>
    <x v="20"/>
    <x v="2"/>
    <x v="10"/>
    <x v="4"/>
    <x v="14"/>
    <x v="11"/>
    <x v="0"/>
    <x v="10"/>
  </r>
  <r>
    <x v="106"/>
    <x v="29"/>
    <x v="22"/>
    <x v="20"/>
    <x v="2"/>
    <x v="10"/>
    <x v="4"/>
    <x v="15"/>
    <x v="12"/>
    <x v="0"/>
    <x v="10"/>
  </r>
  <r>
    <x v="106"/>
    <x v="29"/>
    <x v="22"/>
    <x v="20"/>
    <x v="2"/>
    <x v="10"/>
    <x v="4"/>
    <x v="17"/>
    <x v="14"/>
    <x v="3"/>
    <x v="10"/>
  </r>
  <r>
    <x v="106"/>
    <x v="29"/>
    <x v="22"/>
    <x v="20"/>
    <x v="2"/>
    <x v="10"/>
    <x v="4"/>
    <x v="18"/>
    <x v="15"/>
    <x v="7"/>
    <x v="10"/>
  </r>
  <r>
    <x v="106"/>
    <x v="29"/>
    <x v="22"/>
    <x v="20"/>
    <x v="2"/>
    <x v="10"/>
    <x v="4"/>
    <x v="19"/>
    <x v="16"/>
    <x v="0"/>
    <x v="10"/>
  </r>
  <r>
    <x v="106"/>
    <x v="29"/>
    <x v="22"/>
    <x v="20"/>
    <x v="2"/>
    <x v="10"/>
    <x v="4"/>
    <x v="22"/>
    <x v="19"/>
    <x v="3"/>
    <x v="10"/>
  </r>
  <r>
    <x v="107"/>
    <x v="26"/>
    <x v="19"/>
    <x v="16"/>
    <x v="1"/>
    <x v="4"/>
    <x v="2"/>
    <x v="22"/>
    <x v="19"/>
    <x v="1"/>
    <x v="3"/>
  </r>
  <r>
    <x v="107"/>
    <x v="29"/>
    <x v="22"/>
    <x v="20"/>
    <x v="2"/>
    <x v="10"/>
    <x v="4"/>
    <x v="22"/>
    <x v="19"/>
    <x v="3"/>
    <x v="10"/>
  </r>
  <r>
    <x v="107"/>
    <x v="29"/>
    <x v="22"/>
    <x v="20"/>
    <x v="2"/>
    <x v="10"/>
    <x v="4"/>
    <x v="23"/>
    <x v="20"/>
    <x v="3"/>
    <x v="10"/>
  </r>
  <r>
    <x v="108"/>
    <x v="15"/>
    <x v="8"/>
    <x v="3"/>
    <x v="0"/>
    <x v="6"/>
    <x v="3"/>
    <x v="25"/>
    <x v="22"/>
    <x v="10"/>
    <x v="5"/>
  </r>
  <r>
    <x v="109"/>
    <x v="12"/>
    <x v="5"/>
    <x v="3"/>
    <x v="0"/>
    <x v="6"/>
    <x v="3"/>
    <x v="25"/>
    <x v="22"/>
    <x v="10"/>
    <x v="5"/>
  </r>
  <r>
    <x v="110"/>
    <x v="13"/>
    <x v="6"/>
    <x v="3"/>
    <x v="0"/>
    <x v="9"/>
    <x v="3"/>
    <x v="25"/>
    <x v="22"/>
    <x v="10"/>
    <x v="5"/>
  </r>
  <r>
    <x v="111"/>
    <x v="16"/>
    <x v="9"/>
    <x v="3"/>
    <x v="0"/>
    <x v="6"/>
    <x v="3"/>
    <x v="25"/>
    <x v="22"/>
    <x v="10"/>
    <x v="5"/>
  </r>
  <r>
    <x v="112"/>
    <x v="8"/>
    <x v="1"/>
    <x v="18"/>
    <x v="0"/>
    <x v="6"/>
    <x v="3"/>
    <x v="25"/>
    <x v="22"/>
    <x v="10"/>
    <x v="5"/>
  </r>
  <r>
    <x v="113"/>
    <x v="23"/>
    <x v="16"/>
    <x v="3"/>
    <x v="1"/>
    <x v="6"/>
    <x v="3"/>
    <x v="25"/>
    <x v="22"/>
    <x v="10"/>
    <x v="5"/>
  </r>
  <r>
    <x v="114"/>
    <x v="7"/>
    <x v="0"/>
    <x v="17"/>
    <x v="0"/>
    <x v="0"/>
    <x v="3"/>
    <x v="3"/>
    <x v="0"/>
    <x v="8"/>
    <x v="6"/>
  </r>
  <r>
    <x v="115"/>
    <x v="28"/>
    <x v="21"/>
    <x v="9"/>
    <x v="0"/>
    <x v="1"/>
    <x v="0"/>
    <x v="23"/>
    <x v="20"/>
    <x v="8"/>
    <x v="6"/>
  </r>
  <r>
    <x v="117"/>
    <x v="12"/>
    <x v="5"/>
    <x v="3"/>
    <x v="0"/>
    <x v="4"/>
    <x v="3"/>
    <x v="10"/>
    <x v="7"/>
    <x v="9"/>
    <x v="0"/>
  </r>
  <r>
    <x v="117"/>
    <x v="29"/>
    <x v="22"/>
    <x v="20"/>
    <x v="2"/>
    <x v="10"/>
    <x v="4"/>
    <x v="11"/>
    <x v="8"/>
    <x v="0"/>
    <x v="10"/>
  </r>
  <r>
    <x v="117"/>
    <x v="29"/>
    <x v="22"/>
    <x v="20"/>
    <x v="2"/>
    <x v="10"/>
    <x v="4"/>
    <x v="12"/>
    <x v="9"/>
    <x v="0"/>
    <x v="10"/>
  </r>
  <r>
    <x v="118"/>
    <x v="10"/>
    <x v="3"/>
    <x v="3"/>
    <x v="0"/>
    <x v="8"/>
    <x v="3"/>
    <x v="25"/>
    <x v="22"/>
    <x v="10"/>
    <x v="5"/>
  </r>
  <r>
    <x v="119"/>
    <x v="8"/>
    <x v="1"/>
    <x v="3"/>
    <x v="0"/>
    <x v="4"/>
    <x v="3"/>
    <x v="3"/>
    <x v="0"/>
    <x v="8"/>
    <x v="6"/>
  </r>
  <r>
    <x v="119"/>
    <x v="29"/>
    <x v="22"/>
    <x v="20"/>
    <x v="2"/>
    <x v="10"/>
    <x v="4"/>
    <x v="12"/>
    <x v="9"/>
    <x v="7"/>
    <x v="10"/>
  </r>
  <r>
    <x v="120"/>
    <x v="16"/>
    <x v="9"/>
    <x v="3"/>
    <x v="0"/>
    <x v="6"/>
    <x v="3"/>
    <x v="25"/>
    <x v="22"/>
    <x v="10"/>
    <x v="5"/>
  </r>
  <r>
    <x v="121"/>
    <x v="18"/>
    <x v="11"/>
    <x v="3"/>
    <x v="0"/>
    <x v="6"/>
    <x v="3"/>
    <x v="25"/>
    <x v="22"/>
    <x v="10"/>
    <x v="5"/>
  </r>
  <r>
    <x v="122"/>
    <x v="22"/>
    <x v="15"/>
    <x v="3"/>
    <x v="0"/>
    <x v="6"/>
    <x v="3"/>
    <x v="25"/>
    <x v="22"/>
    <x v="10"/>
    <x v="5"/>
  </r>
  <r>
    <x v="123"/>
    <x v="28"/>
    <x v="21"/>
    <x v="14"/>
    <x v="0"/>
    <x v="2"/>
    <x v="1"/>
    <x v="2"/>
    <x v="21"/>
    <x v="1"/>
    <x v="2"/>
  </r>
  <r>
    <x v="124"/>
    <x v="28"/>
    <x v="21"/>
    <x v="3"/>
    <x v="0"/>
    <x v="6"/>
    <x v="2"/>
    <x v="25"/>
    <x v="22"/>
    <x v="10"/>
    <x v="5"/>
  </r>
  <r>
    <x v="125"/>
    <x v="11"/>
    <x v="4"/>
    <x v="3"/>
    <x v="0"/>
    <x v="6"/>
    <x v="3"/>
    <x v="25"/>
    <x v="22"/>
    <x v="10"/>
    <x v="5"/>
  </r>
  <r>
    <x v="126"/>
    <x v="15"/>
    <x v="8"/>
    <x v="3"/>
    <x v="0"/>
    <x v="0"/>
    <x v="3"/>
    <x v="10"/>
    <x v="7"/>
    <x v="8"/>
    <x v="4"/>
  </r>
  <r>
    <x v="128"/>
    <x v="14"/>
    <x v="7"/>
    <x v="16"/>
    <x v="0"/>
    <x v="6"/>
    <x v="3"/>
    <x v="25"/>
    <x v="22"/>
    <x v="10"/>
    <x v="5"/>
  </r>
  <r>
    <x v="129"/>
    <x v="9"/>
    <x v="2"/>
    <x v="3"/>
    <x v="0"/>
    <x v="4"/>
    <x v="3"/>
    <x v="5"/>
    <x v="2"/>
    <x v="8"/>
    <x v="6"/>
  </r>
  <r>
    <x v="130"/>
    <x v="1"/>
    <x v="9"/>
    <x v="13"/>
    <x v="0"/>
    <x v="4"/>
    <x v="3"/>
    <x v="11"/>
    <x v="8"/>
    <x v="4"/>
    <x v="4"/>
  </r>
  <r>
    <x v="130"/>
    <x v="29"/>
    <x v="22"/>
    <x v="20"/>
    <x v="2"/>
    <x v="10"/>
    <x v="4"/>
    <x v="13"/>
    <x v="10"/>
    <x v="7"/>
    <x v="6"/>
  </r>
  <r>
    <x v="130"/>
    <x v="29"/>
    <x v="22"/>
    <x v="20"/>
    <x v="2"/>
    <x v="10"/>
    <x v="4"/>
    <x v="14"/>
    <x v="11"/>
    <x v="9"/>
    <x v="6"/>
  </r>
  <r>
    <x v="130"/>
    <x v="29"/>
    <x v="22"/>
    <x v="20"/>
    <x v="2"/>
    <x v="10"/>
    <x v="4"/>
    <x v="15"/>
    <x v="12"/>
    <x v="9"/>
    <x v="6"/>
  </r>
  <r>
    <x v="131"/>
    <x v="20"/>
    <x v="13"/>
    <x v="3"/>
    <x v="0"/>
    <x v="7"/>
    <x v="3"/>
    <x v="25"/>
    <x v="22"/>
    <x v="10"/>
    <x v="5"/>
  </r>
  <r>
    <x v="132"/>
    <x v="24"/>
    <x v="17"/>
    <x v="12"/>
    <x v="0"/>
    <x v="4"/>
    <x v="2"/>
    <x v="19"/>
    <x v="16"/>
    <x v="8"/>
    <x v="9"/>
  </r>
  <r>
    <x v="132"/>
    <x v="29"/>
    <x v="22"/>
    <x v="20"/>
    <x v="2"/>
    <x v="10"/>
    <x v="4"/>
    <x v="20"/>
    <x v="17"/>
    <x v="7"/>
    <x v="8"/>
  </r>
  <r>
    <x v="132"/>
    <x v="29"/>
    <x v="22"/>
    <x v="20"/>
    <x v="2"/>
    <x v="10"/>
    <x v="4"/>
    <x v="24"/>
    <x v="21"/>
    <x v="9"/>
    <x v="6"/>
  </r>
  <r>
    <x v="133"/>
    <x v="20"/>
    <x v="13"/>
    <x v="3"/>
    <x v="0"/>
    <x v="6"/>
    <x v="3"/>
    <x v="25"/>
    <x v="22"/>
    <x v="10"/>
    <x v="5"/>
  </r>
  <r>
    <x v="134"/>
    <x v="15"/>
    <x v="8"/>
    <x v="8"/>
    <x v="0"/>
    <x v="2"/>
    <x v="3"/>
    <x v="11"/>
    <x v="8"/>
    <x v="8"/>
    <x v="2"/>
  </r>
  <r>
    <x v="134"/>
    <x v="29"/>
    <x v="22"/>
    <x v="20"/>
    <x v="2"/>
    <x v="10"/>
    <x v="4"/>
    <x v="11"/>
    <x v="8"/>
    <x v="9"/>
    <x v="6"/>
  </r>
  <r>
    <x v="135"/>
    <x v="15"/>
    <x v="8"/>
    <x v="3"/>
    <x v="0"/>
    <x v="0"/>
    <x v="3"/>
    <x v="10"/>
    <x v="7"/>
    <x v="8"/>
    <x v="4"/>
  </r>
  <r>
    <x v="135"/>
    <x v="29"/>
    <x v="22"/>
    <x v="20"/>
    <x v="2"/>
    <x v="10"/>
    <x v="4"/>
    <x v="11"/>
    <x v="8"/>
    <x v="7"/>
    <x v="0"/>
  </r>
  <r>
    <x v="136"/>
    <x v="21"/>
    <x v="14"/>
    <x v="16"/>
    <x v="0"/>
    <x v="1"/>
    <x v="3"/>
    <x v="16"/>
    <x v="13"/>
    <x v="1"/>
    <x v="2"/>
  </r>
  <r>
    <x v="137"/>
    <x v="17"/>
    <x v="10"/>
    <x v="3"/>
    <x v="0"/>
    <x v="6"/>
    <x v="3"/>
    <x v="25"/>
    <x v="22"/>
    <x v="10"/>
    <x v="5"/>
  </r>
  <r>
    <x v="139"/>
    <x v="13"/>
    <x v="6"/>
    <x v="3"/>
    <x v="0"/>
    <x v="4"/>
    <x v="3"/>
    <x v="9"/>
    <x v="6"/>
    <x v="1"/>
    <x v="2"/>
  </r>
  <r>
    <x v="139"/>
    <x v="29"/>
    <x v="22"/>
    <x v="20"/>
    <x v="2"/>
    <x v="10"/>
    <x v="4"/>
    <x v="11"/>
    <x v="8"/>
    <x v="7"/>
    <x v="6"/>
  </r>
  <r>
    <x v="140"/>
    <x v="28"/>
    <x v="21"/>
    <x v="3"/>
    <x v="0"/>
    <x v="6"/>
    <x v="2"/>
    <x v="25"/>
    <x v="22"/>
    <x v="10"/>
    <x v="5"/>
  </r>
  <r>
    <x v="141"/>
    <x v="23"/>
    <x v="16"/>
    <x v="3"/>
    <x v="1"/>
    <x v="1"/>
    <x v="3"/>
    <x v="18"/>
    <x v="15"/>
    <x v="1"/>
    <x v="6"/>
  </r>
  <r>
    <x v="142"/>
    <x v="20"/>
    <x v="13"/>
    <x v="14"/>
    <x v="0"/>
    <x v="1"/>
    <x v="3"/>
    <x v="15"/>
    <x v="12"/>
    <x v="1"/>
    <x v="9"/>
  </r>
  <r>
    <x v="143"/>
    <x v="15"/>
    <x v="8"/>
    <x v="3"/>
    <x v="0"/>
    <x v="6"/>
    <x v="3"/>
    <x v="25"/>
    <x v="22"/>
    <x v="10"/>
    <x v="5"/>
  </r>
  <r>
    <x v="144"/>
    <x v="11"/>
    <x v="4"/>
    <x v="3"/>
    <x v="0"/>
    <x v="6"/>
    <x v="3"/>
    <x v="25"/>
    <x v="22"/>
    <x v="10"/>
    <x v="5"/>
  </r>
  <r>
    <x v="144"/>
    <x v="14"/>
    <x v="7"/>
    <x v="2"/>
    <x v="0"/>
    <x v="8"/>
    <x v="3"/>
    <x v="25"/>
    <x v="22"/>
    <x v="10"/>
    <x v="5"/>
  </r>
  <r>
    <x v="145"/>
    <x v="3"/>
    <x v="13"/>
    <x v="13"/>
    <x v="0"/>
    <x v="4"/>
    <x v="3"/>
    <x v="15"/>
    <x v="12"/>
    <x v="8"/>
    <x v="2"/>
  </r>
  <r>
    <x v="145"/>
    <x v="29"/>
    <x v="22"/>
    <x v="20"/>
    <x v="2"/>
    <x v="10"/>
    <x v="4"/>
    <x v="16"/>
    <x v="13"/>
    <x v="9"/>
    <x v="6"/>
  </r>
  <r>
    <x v="146"/>
    <x v="12"/>
    <x v="5"/>
    <x v="17"/>
    <x v="0"/>
    <x v="6"/>
    <x v="3"/>
    <x v="25"/>
    <x v="22"/>
    <x v="10"/>
    <x v="5"/>
  </r>
  <r>
    <x v="147"/>
    <x v="22"/>
    <x v="15"/>
    <x v="4"/>
    <x v="1"/>
    <x v="1"/>
    <x v="3"/>
    <x v="17"/>
    <x v="14"/>
    <x v="8"/>
    <x v="8"/>
  </r>
  <r>
    <x v="148"/>
    <x v="20"/>
    <x v="13"/>
    <x v="3"/>
    <x v="0"/>
    <x v="4"/>
    <x v="3"/>
    <x v="15"/>
    <x v="12"/>
    <x v="1"/>
    <x v="2"/>
  </r>
  <r>
    <x v="150"/>
    <x v="21"/>
    <x v="14"/>
    <x v="3"/>
    <x v="0"/>
    <x v="4"/>
    <x v="2"/>
    <x v="16"/>
    <x v="13"/>
    <x v="1"/>
    <x v="4"/>
  </r>
  <r>
    <x v="150"/>
    <x v="29"/>
    <x v="22"/>
    <x v="20"/>
    <x v="2"/>
    <x v="10"/>
    <x v="4"/>
    <x v="18"/>
    <x v="15"/>
    <x v="9"/>
    <x v="6"/>
  </r>
  <r>
    <x v="150"/>
    <x v="29"/>
    <x v="22"/>
    <x v="20"/>
    <x v="2"/>
    <x v="10"/>
    <x v="4"/>
    <x v="20"/>
    <x v="17"/>
    <x v="9"/>
    <x v="7"/>
  </r>
  <r>
    <x v="150"/>
    <x v="29"/>
    <x v="22"/>
    <x v="20"/>
    <x v="2"/>
    <x v="10"/>
    <x v="4"/>
    <x v="21"/>
    <x v="18"/>
    <x v="9"/>
    <x v="10"/>
  </r>
  <r>
    <x v="150"/>
    <x v="29"/>
    <x v="22"/>
    <x v="20"/>
    <x v="2"/>
    <x v="10"/>
    <x v="4"/>
    <x v="23"/>
    <x v="20"/>
    <x v="3"/>
    <x v="10"/>
  </r>
  <r>
    <x v="151"/>
    <x v="15"/>
    <x v="8"/>
    <x v="3"/>
    <x v="0"/>
    <x v="1"/>
    <x v="3"/>
    <x v="11"/>
    <x v="8"/>
    <x v="1"/>
    <x v="4"/>
  </r>
  <r>
    <x v="152"/>
    <x v="13"/>
    <x v="6"/>
    <x v="3"/>
    <x v="0"/>
    <x v="6"/>
    <x v="3"/>
    <x v="25"/>
    <x v="22"/>
    <x v="10"/>
    <x v="5"/>
  </r>
  <r>
    <x v="153"/>
    <x v="14"/>
    <x v="7"/>
    <x v="3"/>
    <x v="0"/>
    <x v="2"/>
    <x v="3"/>
    <x v="10"/>
    <x v="7"/>
    <x v="1"/>
    <x v="2"/>
  </r>
  <r>
    <x v="153"/>
    <x v="29"/>
    <x v="22"/>
    <x v="20"/>
    <x v="2"/>
    <x v="10"/>
    <x v="4"/>
    <x v="10"/>
    <x v="7"/>
    <x v="9"/>
    <x v="6"/>
  </r>
  <r>
    <x v="154"/>
    <x v="16"/>
    <x v="9"/>
    <x v="3"/>
    <x v="0"/>
    <x v="8"/>
    <x v="3"/>
    <x v="25"/>
    <x v="22"/>
    <x v="10"/>
    <x v="5"/>
  </r>
  <r>
    <x v="155"/>
    <x v="27"/>
    <x v="20"/>
    <x v="4"/>
    <x v="1"/>
    <x v="6"/>
    <x v="3"/>
    <x v="25"/>
    <x v="22"/>
    <x v="10"/>
    <x v="5"/>
  </r>
  <r>
    <x v="156"/>
    <x v="12"/>
    <x v="5"/>
    <x v="3"/>
    <x v="0"/>
    <x v="9"/>
    <x v="3"/>
    <x v="25"/>
    <x v="22"/>
    <x v="10"/>
    <x v="5"/>
  </r>
  <r>
    <x v="157"/>
    <x v="12"/>
    <x v="5"/>
    <x v="3"/>
    <x v="0"/>
    <x v="8"/>
    <x v="3"/>
    <x v="25"/>
    <x v="22"/>
    <x v="10"/>
    <x v="5"/>
  </r>
  <r>
    <x v="158"/>
    <x v="7"/>
    <x v="0"/>
    <x v="18"/>
    <x v="0"/>
    <x v="3"/>
    <x v="3"/>
    <x v="11"/>
    <x v="8"/>
    <x v="1"/>
    <x v="4"/>
  </r>
  <r>
    <x v="159"/>
    <x v="15"/>
    <x v="8"/>
    <x v="8"/>
    <x v="0"/>
    <x v="4"/>
    <x v="2"/>
    <x v="10"/>
    <x v="7"/>
    <x v="8"/>
    <x v="2"/>
  </r>
  <r>
    <x v="159"/>
    <x v="29"/>
    <x v="22"/>
    <x v="20"/>
    <x v="2"/>
    <x v="10"/>
    <x v="4"/>
    <x v="11"/>
    <x v="8"/>
    <x v="7"/>
    <x v="10"/>
  </r>
  <r>
    <x v="159"/>
    <x v="29"/>
    <x v="22"/>
    <x v="20"/>
    <x v="2"/>
    <x v="10"/>
    <x v="4"/>
    <x v="11"/>
    <x v="8"/>
    <x v="0"/>
    <x v="10"/>
  </r>
  <r>
    <x v="159"/>
    <x v="29"/>
    <x v="22"/>
    <x v="20"/>
    <x v="2"/>
    <x v="10"/>
    <x v="4"/>
    <x v="13"/>
    <x v="10"/>
    <x v="3"/>
    <x v="10"/>
  </r>
  <r>
    <x v="159"/>
    <x v="29"/>
    <x v="22"/>
    <x v="20"/>
    <x v="2"/>
    <x v="10"/>
    <x v="4"/>
    <x v="14"/>
    <x v="11"/>
    <x v="0"/>
    <x v="10"/>
  </r>
  <r>
    <x v="159"/>
    <x v="29"/>
    <x v="22"/>
    <x v="20"/>
    <x v="2"/>
    <x v="10"/>
    <x v="4"/>
    <x v="15"/>
    <x v="12"/>
    <x v="0"/>
    <x v="10"/>
  </r>
  <r>
    <x v="159"/>
    <x v="29"/>
    <x v="22"/>
    <x v="20"/>
    <x v="2"/>
    <x v="10"/>
    <x v="4"/>
    <x v="17"/>
    <x v="14"/>
    <x v="9"/>
    <x v="10"/>
  </r>
  <r>
    <x v="159"/>
    <x v="29"/>
    <x v="22"/>
    <x v="20"/>
    <x v="2"/>
    <x v="10"/>
    <x v="4"/>
    <x v="19"/>
    <x v="16"/>
    <x v="9"/>
    <x v="6"/>
  </r>
  <r>
    <x v="159"/>
    <x v="29"/>
    <x v="22"/>
    <x v="20"/>
    <x v="2"/>
    <x v="10"/>
    <x v="4"/>
    <x v="20"/>
    <x v="17"/>
    <x v="9"/>
    <x v="6"/>
  </r>
  <r>
    <x v="159"/>
    <x v="29"/>
    <x v="22"/>
    <x v="20"/>
    <x v="2"/>
    <x v="10"/>
    <x v="4"/>
    <x v="21"/>
    <x v="18"/>
    <x v="0"/>
    <x v="10"/>
  </r>
  <r>
    <x v="161"/>
    <x v="7"/>
    <x v="0"/>
    <x v="18"/>
    <x v="0"/>
    <x v="6"/>
    <x v="3"/>
    <x v="25"/>
    <x v="22"/>
    <x v="10"/>
    <x v="5"/>
  </r>
  <r>
    <x v="162"/>
    <x v="5"/>
    <x v="20"/>
    <x v="13"/>
    <x v="2"/>
    <x v="4"/>
    <x v="2"/>
    <x v="22"/>
    <x v="19"/>
    <x v="1"/>
    <x v="4"/>
  </r>
  <r>
    <x v="162"/>
    <x v="29"/>
    <x v="22"/>
    <x v="20"/>
    <x v="2"/>
    <x v="10"/>
    <x v="4"/>
    <x v="23"/>
    <x v="20"/>
    <x v="9"/>
    <x v="6"/>
  </r>
  <r>
    <x v="163"/>
    <x v="23"/>
    <x v="16"/>
    <x v="3"/>
    <x v="1"/>
    <x v="1"/>
    <x v="3"/>
    <x v="18"/>
    <x v="15"/>
    <x v="8"/>
    <x v="6"/>
  </r>
  <r>
    <x v="163"/>
    <x v="29"/>
    <x v="22"/>
    <x v="20"/>
    <x v="2"/>
    <x v="10"/>
    <x v="4"/>
    <x v="18"/>
    <x v="15"/>
    <x v="3"/>
    <x v="10"/>
  </r>
  <r>
    <x v="164"/>
    <x v="27"/>
    <x v="20"/>
    <x v="4"/>
    <x v="1"/>
    <x v="1"/>
    <x v="3"/>
    <x v="22"/>
    <x v="19"/>
    <x v="8"/>
    <x v="6"/>
  </r>
  <r>
    <x v="165"/>
    <x v="7"/>
    <x v="0"/>
    <x v="3"/>
    <x v="0"/>
    <x v="7"/>
    <x v="3"/>
    <x v="25"/>
    <x v="22"/>
    <x v="10"/>
    <x v="5"/>
  </r>
  <r>
    <x v="166"/>
    <x v="23"/>
    <x v="16"/>
    <x v="3"/>
    <x v="0"/>
    <x v="6"/>
    <x v="3"/>
    <x v="19"/>
    <x v="16"/>
    <x v="1"/>
    <x v="5"/>
  </r>
  <r>
    <x v="166"/>
    <x v="29"/>
    <x v="22"/>
    <x v="20"/>
    <x v="2"/>
    <x v="10"/>
    <x v="4"/>
    <x v="20"/>
    <x v="17"/>
    <x v="9"/>
    <x v="6"/>
  </r>
  <r>
    <x v="166"/>
    <x v="29"/>
    <x v="22"/>
    <x v="20"/>
    <x v="2"/>
    <x v="10"/>
    <x v="4"/>
    <x v="22"/>
    <x v="19"/>
    <x v="2"/>
    <x v="7"/>
  </r>
  <r>
    <x v="167"/>
    <x v="27"/>
    <x v="20"/>
    <x v="3"/>
    <x v="0"/>
    <x v="4"/>
    <x v="2"/>
    <x v="11"/>
    <x v="8"/>
    <x v="1"/>
    <x v="2"/>
  </r>
  <r>
    <x v="167"/>
    <x v="29"/>
    <x v="22"/>
    <x v="20"/>
    <x v="2"/>
    <x v="10"/>
    <x v="4"/>
    <x v="22"/>
    <x v="19"/>
    <x v="1"/>
    <x v="2"/>
  </r>
  <r>
    <x v="168"/>
    <x v="18"/>
    <x v="11"/>
    <x v="4"/>
    <x v="0"/>
    <x v="4"/>
    <x v="2"/>
    <x v="13"/>
    <x v="10"/>
    <x v="1"/>
    <x v="2"/>
  </r>
  <r>
    <x v="168"/>
    <x v="29"/>
    <x v="22"/>
    <x v="20"/>
    <x v="2"/>
    <x v="10"/>
    <x v="4"/>
    <x v="15"/>
    <x v="12"/>
    <x v="7"/>
    <x v="10"/>
  </r>
  <r>
    <x v="168"/>
    <x v="29"/>
    <x v="22"/>
    <x v="20"/>
    <x v="2"/>
    <x v="10"/>
    <x v="4"/>
    <x v="21"/>
    <x v="18"/>
    <x v="0"/>
    <x v="10"/>
  </r>
  <r>
    <x v="168"/>
    <x v="29"/>
    <x v="22"/>
    <x v="20"/>
    <x v="2"/>
    <x v="10"/>
    <x v="4"/>
    <x v="21"/>
    <x v="18"/>
    <x v="9"/>
    <x v="10"/>
  </r>
  <r>
    <x v="168"/>
    <x v="29"/>
    <x v="22"/>
    <x v="20"/>
    <x v="2"/>
    <x v="10"/>
    <x v="4"/>
    <x v="22"/>
    <x v="19"/>
    <x v="3"/>
    <x v="10"/>
  </r>
  <r>
    <x v="169"/>
    <x v="21"/>
    <x v="14"/>
    <x v="3"/>
    <x v="0"/>
    <x v="6"/>
    <x v="3"/>
    <x v="25"/>
    <x v="22"/>
    <x v="10"/>
    <x v="5"/>
  </r>
  <r>
    <x v="170"/>
    <x v="25"/>
    <x v="18"/>
    <x v="18"/>
    <x v="1"/>
    <x v="6"/>
    <x v="3"/>
    <x v="25"/>
    <x v="22"/>
    <x v="10"/>
    <x v="5"/>
  </r>
  <r>
    <x v="172"/>
    <x v="21"/>
    <x v="14"/>
    <x v="19"/>
    <x v="0"/>
    <x v="4"/>
    <x v="3"/>
    <x v="16"/>
    <x v="13"/>
    <x v="8"/>
    <x v="6"/>
  </r>
  <r>
    <x v="173"/>
    <x v="26"/>
    <x v="19"/>
    <x v="3"/>
    <x v="1"/>
    <x v="6"/>
    <x v="3"/>
    <x v="25"/>
    <x v="22"/>
    <x v="10"/>
    <x v="5"/>
  </r>
  <r>
    <x v="174"/>
    <x v="22"/>
    <x v="15"/>
    <x v="3"/>
    <x v="0"/>
    <x v="4"/>
    <x v="3"/>
    <x v="17"/>
    <x v="14"/>
    <x v="2"/>
    <x v="2"/>
  </r>
  <r>
    <x v="174"/>
    <x v="29"/>
    <x v="22"/>
    <x v="20"/>
    <x v="2"/>
    <x v="10"/>
    <x v="4"/>
    <x v="18"/>
    <x v="15"/>
    <x v="2"/>
    <x v="2"/>
  </r>
  <r>
    <x v="174"/>
    <x v="29"/>
    <x v="22"/>
    <x v="20"/>
    <x v="2"/>
    <x v="10"/>
    <x v="4"/>
    <x v="18"/>
    <x v="15"/>
    <x v="9"/>
    <x v="6"/>
  </r>
  <r>
    <x v="174"/>
    <x v="29"/>
    <x v="22"/>
    <x v="20"/>
    <x v="2"/>
    <x v="10"/>
    <x v="4"/>
    <x v="19"/>
    <x v="16"/>
    <x v="9"/>
    <x v="6"/>
  </r>
  <r>
    <x v="175"/>
    <x v="21"/>
    <x v="14"/>
    <x v="3"/>
    <x v="0"/>
    <x v="7"/>
    <x v="3"/>
    <x v="16"/>
    <x v="13"/>
    <x v="8"/>
    <x v="5"/>
  </r>
  <r>
    <x v="176"/>
    <x v="22"/>
    <x v="15"/>
    <x v="10"/>
    <x v="0"/>
    <x v="4"/>
    <x v="2"/>
    <x v="17"/>
    <x v="14"/>
    <x v="8"/>
    <x v="8"/>
  </r>
  <r>
    <x v="176"/>
    <x v="29"/>
    <x v="22"/>
    <x v="20"/>
    <x v="2"/>
    <x v="10"/>
    <x v="4"/>
    <x v="18"/>
    <x v="15"/>
    <x v="9"/>
    <x v="6"/>
  </r>
  <r>
    <x v="176"/>
    <x v="29"/>
    <x v="22"/>
    <x v="20"/>
    <x v="2"/>
    <x v="10"/>
    <x v="4"/>
    <x v="19"/>
    <x v="16"/>
    <x v="3"/>
    <x v="10"/>
  </r>
  <r>
    <x v="176"/>
    <x v="29"/>
    <x v="22"/>
    <x v="20"/>
    <x v="2"/>
    <x v="10"/>
    <x v="4"/>
    <x v="22"/>
    <x v="19"/>
    <x v="3"/>
    <x v="10"/>
  </r>
  <r>
    <x v="177"/>
    <x v="14"/>
    <x v="7"/>
    <x v="8"/>
    <x v="0"/>
    <x v="3"/>
    <x v="3"/>
    <x v="11"/>
    <x v="8"/>
    <x v="8"/>
    <x v="2"/>
  </r>
  <r>
    <x v="178"/>
    <x v="21"/>
    <x v="14"/>
    <x v="16"/>
    <x v="0"/>
    <x v="7"/>
    <x v="3"/>
    <x v="25"/>
    <x v="22"/>
    <x v="10"/>
    <x v="5"/>
  </r>
  <r>
    <x v="179"/>
    <x v="28"/>
    <x v="21"/>
    <x v="3"/>
    <x v="0"/>
    <x v="6"/>
    <x v="2"/>
    <x v="25"/>
    <x v="22"/>
    <x v="10"/>
    <x v="5"/>
  </r>
  <r>
    <x v="180"/>
    <x v="14"/>
    <x v="7"/>
    <x v="3"/>
    <x v="0"/>
    <x v="4"/>
    <x v="3"/>
    <x v="9"/>
    <x v="6"/>
    <x v="1"/>
    <x v="2"/>
  </r>
  <r>
    <x v="180"/>
    <x v="29"/>
    <x v="22"/>
    <x v="20"/>
    <x v="2"/>
    <x v="10"/>
    <x v="4"/>
    <x v="12"/>
    <x v="9"/>
    <x v="7"/>
    <x v="10"/>
  </r>
  <r>
    <x v="181"/>
    <x v="12"/>
    <x v="5"/>
    <x v="3"/>
    <x v="0"/>
    <x v="6"/>
    <x v="3"/>
    <x v="25"/>
    <x v="22"/>
    <x v="10"/>
    <x v="5"/>
  </r>
  <r>
    <x v="2"/>
    <x v="13"/>
    <x v="6"/>
    <x v="3"/>
    <x v="0"/>
    <x v="4"/>
    <x v="3"/>
    <x v="13"/>
    <x v="10"/>
    <x v="8"/>
    <x v="6"/>
  </r>
  <r>
    <x v="2"/>
    <x v="29"/>
    <x v="22"/>
    <x v="20"/>
    <x v="2"/>
    <x v="10"/>
    <x v="4"/>
    <x v="13"/>
    <x v="10"/>
    <x v="5"/>
    <x v="0"/>
  </r>
  <r>
    <x v="2"/>
    <x v="29"/>
    <x v="22"/>
    <x v="20"/>
    <x v="2"/>
    <x v="10"/>
    <x v="4"/>
    <x v="14"/>
    <x v="11"/>
    <x v="7"/>
    <x v="0"/>
  </r>
  <r>
    <x v="3"/>
    <x v="20"/>
    <x v="13"/>
    <x v="3"/>
    <x v="0"/>
    <x v="2"/>
    <x v="3"/>
    <x v="16"/>
    <x v="13"/>
    <x v="1"/>
    <x v="4"/>
  </r>
  <r>
    <x v="4"/>
    <x v="16"/>
    <x v="9"/>
    <x v="3"/>
    <x v="0"/>
    <x v="0"/>
    <x v="3"/>
    <x v="11"/>
    <x v="8"/>
    <x v="1"/>
    <x v="2"/>
  </r>
  <r>
    <x v="5"/>
    <x v="24"/>
    <x v="17"/>
    <x v="3"/>
    <x v="1"/>
    <x v="6"/>
    <x v="3"/>
    <x v="25"/>
    <x v="22"/>
    <x v="10"/>
    <x v="5"/>
  </r>
  <r>
    <x v="6"/>
    <x v="10"/>
    <x v="3"/>
    <x v="18"/>
    <x v="0"/>
    <x v="2"/>
    <x v="3"/>
    <x v="7"/>
    <x v="4"/>
    <x v="9"/>
    <x v="6"/>
  </r>
  <r>
    <x v="7"/>
    <x v="18"/>
    <x v="11"/>
    <x v="3"/>
    <x v="0"/>
    <x v="6"/>
    <x v="3"/>
    <x v="25"/>
    <x v="22"/>
    <x v="10"/>
    <x v="5"/>
  </r>
  <r>
    <x v="8"/>
    <x v="17"/>
    <x v="10"/>
    <x v="3"/>
    <x v="0"/>
    <x v="6"/>
    <x v="3"/>
    <x v="25"/>
    <x v="22"/>
    <x v="10"/>
    <x v="5"/>
  </r>
  <r>
    <x v="9"/>
    <x v="15"/>
    <x v="8"/>
    <x v="3"/>
    <x v="0"/>
    <x v="4"/>
    <x v="2"/>
    <x v="11"/>
    <x v="8"/>
    <x v="8"/>
    <x v="6"/>
  </r>
  <r>
    <x v="9"/>
    <x v="29"/>
    <x v="22"/>
    <x v="20"/>
    <x v="2"/>
    <x v="10"/>
    <x v="4"/>
    <x v="12"/>
    <x v="9"/>
    <x v="9"/>
    <x v="10"/>
  </r>
  <r>
    <x v="9"/>
    <x v="29"/>
    <x v="22"/>
    <x v="20"/>
    <x v="2"/>
    <x v="10"/>
    <x v="4"/>
    <x v="14"/>
    <x v="11"/>
    <x v="0"/>
    <x v="10"/>
  </r>
  <r>
    <x v="9"/>
    <x v="29"/>
    <x v="22"/>
    <x v="20"/>
    <x v="2"/>
    <x v="10"/>
    <x v="4"/>
    <x v="17"/>
    <x v="14"/>
    <x v="0"/>
    <x v="10"/>
  </r>
  <r>
    <x v="9"/>
    <x v="29"/>
    <x v="22"/>
    <x v="20"/>
    <x v="2"/>
    <x v="10"/>
    <x v="4"/>
    <x v="19"/>
    <x v="16"/>
    <x v="3"/>
    <x v="10"/>
  </r>
  <r>
    <x v="9"/>
    <x v="29"/>
    <x v="22"/>
    <x v="20"/>
    <x v="2"/>
    <x v="10"/>
    <x v="4"/>
    <x v="20"/>
    <x v="17"/>
    <x v="9"/>
    <x v="10"/>
  </r>
  <r>
    <x v="10"/>
    <x v="27"/>
    <x v="20"/>
    <x v="3"/>
    <x v="1"/>
    <x v="7"/>
    <x v="3"/>
    <x v="25"/>
    <x v="22"/>
    <x v="10"/>
    <x v="5"/>
  </r>
  <r>
    <x v="11"/>
    <x v="13"/>
    <x v="6"/>
    <x v="3"/>
    <x v="0"/>
    <x v="4"/>
    <x v="3"/>
    <x v="9"/>
    <x v="6"/>
    <x v="1"/>
    <x v="2"/>
  </r>
  <r>
    <x v="11"/>
    <x v="29"/>
    <x v="22"/>
    <x v="20"/>
    <x v="2"/>
    <x v="10"/>
    <x v="4"/>
    <x v="9"/>
    <x v="6"/>
    <x v="3"/>
    <x v="10"/>
  </r>
  <r>
    <x v="11"/>
    <x v="29"/>
    <x v="22"/>
    <x v="20"/>
    <x v="2"/>
    <x v="10"/>
    <x v="4"/>
    <x v="11"/>
    <x v="8"/>
    <x v="7"/>
    <x v="10"/>
  </r>
  <r>
    <x v="13"/>
    <x v="23"/>
    <x v="16"/>
    <x v="3"/>
    <x v="1"/>
    <x v="1"/>
    <x v="3"/>
    <x v="19"/>
    <x v="16"/>
    <x v="1"/>
    <x v="2"/>
  </r>
  <r>
    <x v="14"/>
    <x v="20"/>
    <x v="13"/>
    <x v="3"/>
    <x v="0"/>
    <x v="6"/>
    <x v="3"/>
    <x v="25"/>
    <x v="22"/>
    <x v="10"/>
    <x v="5"/>
  </r>
  <r>
    <x v="15"/>
    <x v="20"/>
    <x v="13"/>
    <x v="3"/>
    <x v="0"/>
    <x v="7"/>
    <x v="3"/>
    <x v="25"/>
    <x v="22"/>
    <x v="10"/>
    <x v="5"/>
  </r>
  <r>
    <x v="16"/>
    <x v="15"/>
    <x v="8"/>
    <x v="3"/>
    <x v="0"/>
    <x v="6"/>
    <x v="3"/>
    <x v="11"/>
    <x v="8"/>
    <x v="0"/>
    <x v="5"/>
  </r>
  <r>
    <x v="17"/>
    <x v="16"/>
    <x v="9"/>
    <x v="3"/>
    <x v="0"/>
    <x v="4"/>
    <x v="2"/>
    <x v="11"/>
    <x v="8"/>
    <x v="1"/>
    <x v="2"/>
  </r>
  <r>
    <x v="17"/>
    <x v="29"/>
    <x v="22"/>
    <x v="20"/>
    <x v="2"/>
    <x v="10"/>
    <x v="4"/>
    <x v="12"/>
    <x v="9"/>
    <x v="9"/>
    <x v="2"/>
  </r>
  <r>
    <x v="17"/>
    <x v="29"/>
    <x v="22"/>
    <x v="20"/>
    <x v="2"/>
    <x v="10"/>
    <x v="4"/>
    <x v="13"/>
    <x v="10"/>
    <x v="9"/>
    <x v="8"/>
  </r>
  <r>
    <x v="17"/>
    <x v="29"/>
    <x v="22"/>
    <x v="20"/>
    <x v="2"/>
    <x v="10"/>
    <x v="4"/>
    <x v="16"/>
    <x v="13"/>
    <x v="9"/>
    <x v="6"/>
  </r>
  <r>
    <x v="17"/>
    <x v="29"/>
    <x v="22"/>
    <x v="20"/>
    <x v="2"/>
    <x v="10"/>
    <x v="4"/>
    <x v="17"/>
    <x v="14"/>
    <x v="9"/>
    <x v="6"/>
  </r>
  <r>
    <x v="17"/>
    <x v="29"/>
    <x v="22"/>
    <x v="20"/>
    <x v="2"/>
    <x v="10"/>
    <x v="4"/>
    <x v="17"/>
    <x v="14"/>
    <x v="3"/>
    <x v="10"/>
  </r>
  <r>
    <x v="17"/>
    <x v="29"/>
    <x v="22"/>
    <x v="20"/>
    <x v="2"/>
    <x v="10"/>
    <x v="4"/>
    <x v="18"/>
    <x v="15"/>
    <x v="3"/>
    <x v="10"/>
  </r>
  <r>
    <x v="17"/>
    <x v="29"/>
    <x v="22"/>
    <x v="20"/>
    <x v="2"/>
    <x v="10"/>
    <x v="4"/>
    <x v="19"/>
    <x v="16"/>
    <x v="3"/>
    <x v="10"/>
  </r>
  <r>
    <x v="17"/>
    <x v="29"/>
    <x v="22"/>
    <x v="20"/>
    <x v="2"/>
    <x v="10"/>
    <x v="4"/>
    <x v="20"/>
    <x v="17"/>
    <x v="9"/>
    <x v="10"/>
  </r>
  <r>
    <x v="17"/>
    <x v="29"/>
    <x v="22"/>
    <x v="20"/>
    <x v="2"/>
    <x v="10"/>
    <x v="4"/>
    <x v="21"/>
    <x v="18"/>
    <x v="9"/>
    <x v="10"/>
  </r>
  <r>
    <x v="17"/>
    <x v="29"/>
    <x v="22"/>
    <x v="20"/>
    <x v="2"/>
    <x v="10"/>
    <x v="4"/>
    <x v="22"/>
    <x v="19"/>
    <x v="3"/>
    <x v="10"/>
  </r>
  <r>
    <x v="17"/>
    <x v="29"/>
    <x v="22"/>
    <x v="20"/>
    <x v="2"/>
    <x v="10"/>
    <x v="4"/>
    <x v="22"/>
    <x v="19"/>
    <x v="9"/>
    <x v="10"/>
  </r>
  <r>
    <x v="18"/>
    <x v="26"/>
    <x v="19"/>
    <x v="3"/>
    <x v="0"/>
    <x v="6"/>
    <x v="3"/>
    <x v="25"/>
    <x v="22"/>
    <x v="10"/>
    <x v="5"/>
  </r>
  <r>
    <x v="19"/>
    <x v="21"/>
    <x v="14"/>
    <x v="6"/>
    <x v="0"/>
    <x v="4"/>
    <x v="3"/>
    <x v="16"/>
    <x v="13"/>
    <x v="8"/>
    <x v="6"/>
  </r>
  <r>
    <x v="19"/>
    <x v="29"/>
    <x v="22"/>
    <x v="20"/>
    <x v="2"/>
    <x v="10"/>
    <x v="4"/>
    <x v="17"/>
    <x v="14"/>
    <x v="0"/>
    <x v="10"/>
  </r>
  <r>
    <x v="19"/>
    <x v="29"/>
    <x v="22"/>
    <x v="20"/>
    <x v="2"/>
    <x v="10"/>
    <x v="4"/>
    <x v="18"/>
    <x v="15"/>
    <x v="0"/>
    <x v="10"/>
  </r>
  <r>
    <x v="19"/>
    <x v="29"/>
    <x v="22"/>
    <x v="20"/>
    <x v="2"/>
    <x v="10"/>
    <x v="4"/>
    <x v="19"/>
    <x v="16"/>
    <x v="0"/>
    <x v="10"/>
  </r>
  <r>
    <x v="20"/>
    <x v="10"/>
    <x v="3"/>
    <x v="3"/>
    <x v="0"/>
    <x v="7"/>
    <x v="3"/>
    <x v="25"/>
    <x v="22"/>
    <x v="10"/>
    <x v="5"/>
  </r>
  <r>
    <x v="21"/>
    <x v="13"/>
    <x v="6"/>
    <x v="3"/>
    <x v="0"/>
    <x v="4"/>
    <x v="3"/>
    <x v="8"/>
    <x v="5"/>
    <x v="8"/>
    <x v="6"/>
  </r>
  <r>
    <x v="21"/>
    <x v="29"/>
    <x v="22"/>
    <x v="20"/>
    <x v="2"/>
    <x v="10"/>
    <x v="4"/>
    <x v="9"/>
    <x v="6"/>
    <x v="9"/>
    <x v="8"/>
  </r>
  <r>
    <x v="21"/>
    <x v="29"/>
    <x v="22"/>
    <x v="20"/>
    <x v="2"/>
    <x v="10"/>
    <x v="4"/>
    <x v="11"/>
    <x v="8"/>
    <x v="9"/>
    <x v="6"/>
  </r>
  <r>
    <x v="22"/>
    <x v="15"/>
    <x v="8"/>
    <x v="3"/>
    <x v="0"/>
    <x v="1"/>
    <x v="3"/>
    <x v="11"/>
    <x v="8"/>
    <x v="1"/>
    <x v="0"/>
  </r>
  <r>
    <x v="24"/>
    <x v="22"/>
    <x v="15"/>
    <x v="16"/>
    <x v="1"/>
    <x v="1"/>
    <x v="3"/>
    <x v="17"/>
    <x v="14"/>
    <x v="1"/>
    <x v="2"/>
  </r>
  <r>
    <x v="25"/>
    <x v="8"/>
    <x v="1"/>
    <x v="17"/>
    <x v="0"/>
    <x v="0"/>
    <x v="3"/>
    <x v="4"/>
    <x v="1"/>
    <x v="8"/>
    <x v="6"/>
  </r>
  <r>
    <x v="25"/>
    <x v="29"/>
    <x v="22"/>
    <x v="20"/>
    <x v="2"/>
    <x v="10"/>
    <x v="4"/>
    <x v="14"/>
    <x v="11"/>
    <x v="1"/>
    <x v="6"/>
  </r>
  <r>
    <x v="26"/>
    <x v="13"/>
    <x v="6"/>
    <x v="3"/>
    <x v="0"/>
    <x v="7"/>
    <x v="3"/>
    <x v="25"/>
    <x v="22"/>
    <x v="10"/>
    <x v="5"/>
  </r>
  <r>
    <x v="27"/>
    <x v="0"/>
    <x v="8"/>
    <x v="13"/>
    <x v="0"/>
    <x v="4"/>
    <x v="2"/>
    <x v="10"/>
    <x v="7"/>
    <x v="8"/>
    <x v="6"/>
  </r>
  <r>
    <x v="27"/>
    <x v="29"/>
    <x v="22"/>
    <x v="20"/>
    <x v="2"/>
    <x v="10"/>
    <x v="4"/>
    <x v="11"/>
    <x v="8"/>
    <x v="0"/>
    <x v="6"/>
  </r>
  <r>
    <x v="27"/>
    <x v="29"/>
    <x v="22"/>
    <x v="20"/>
    <x v="2"/>
    <x v="10"/>
    <x v="4"/>
    <x v="12"/>
    <x v="9"/>
    <x v="0"/>
    <x v="10"/>
  </r>
  <r>
    <x v="27"/>
    <x v="29"/>
    <x v="22"/>
    <x v="20"/>
    <x v="2"/>
    <x v="10"/>
    <x v="4"/>
    <x v="15"/>
    <x v="12"/>
    <x v="0"/>
    <x v="10"/>
  </r>
  <r>
    <x v="27"/>
    <x v="29"/>
    <x v="22"/>
    <x v="20"/>
    <x v="2"/>
    <x v="10"/>
    <x v="4"/>
    <x v="17"/>
    <x v="14"/>
    <x v="3"/>
    <x v="10"/>
  </r>
  <r>
    <x v="27"/>
    <x v="29"/>
    <x v="22"/>
    <x v="20"/>
    <x v="2"/>
    <x v="10"/>
    <x v="4"/>
    <x v="18"/>
    <x v="15"/>
    <x v="9"/>
    <x v="10"/>
  </r>
  <r>
    <x v="27"/>
    <x v="29"/>
    <x v="22"/>
    <x v="20"/>
    <x v="2"/>
    <x v="10"/>
    <x v="4"/>
    <x v="19"/>
    <x v="16"/>
    <x v="0"/>
    <x v="10"/>
  </r>
  <r>
    <x v="27"/>
    <x v="29"/>
    <x v="22"/>
    <x v="20"/>
    <x v="2"/>
    <x v="10"/>
    <x v="4"/>
    <x v="22"/>
    <x v="19"/>
    <x v="3"/>
    <x v="10"/>
  </r>
  <r>
    <x v="27"/>
    <x v="29"/>
    <x v="22"/>
    <x v="20"/>
    <x v="2"/>
    <x v="10"/>
    <x v="4"/>
    <x v="23"/>
    <x v="20"/>
    <x v="7"/>
    <x v="10"/>
  </r>
  <r>
    <x v="28"/>
    <x v="13"/>
    <x v="6"/>
    <x v="3"/>
    <x v="0"/>
    <x v="9"/>
    <x v="3"/>
    <x v="25"/>
    <x v="22"/>
    <x v="10"/>
    <x v="5"/>
  </r>
  <r>
    <x v="29"/>
    <x v="25"/>
    <x v="18"/>
    <x v="3"/>
    <x v="1"/>
    <x v="6"/>
    <x v="3"/>
    <x v="25"/>
    <x v="22"/>
    <x v="10"/>
    <x v="5"/>
  </r>
  <r>
    <x v="30"/>
    <x v="13"/>
    <x v="6"/>
    <x v="3"/>
    <x v="0"/>
    <x v="6"/>
    <x v="3"/>
    <x v="25"/>
    <x v="22"/>
    <x v="10"/>
    <x v="5"/>
  </r>
  <r>
    <x v="31"/>
    <x v="18"/>
    <x v="11"/>
    <x v="3"/>
    <x v="0"/>
    <x v="2"/>
    <x v="3"/>
    <x v="14"/>
    <x v="11"/>
    <x v="1"/>
    <x v="4"/>
  </r>
  <r>
    <x v="32"/>
    <x v="16"/>
    <x v="9"/>
    <x v="3"/>
    <x v="0"/>
    <x v="4"/>
    <x v="3"/>
    <x v="11"/>
    <x v="8"/>
    <x v="1"/>
    <x v="2"/>
  </r>
  <r>
    <x v="32"/>
    <x v="29"/>
    <x v="22"/>
    <x v="20"/>
    <x v="2"/>
    <x v="10"/>
    <x v="4"/>
    <x v="11"/>
    <x v="8"/>
    <x v="0"/>
    <x v="10"/>
  </r>
  <r>
    <x v="32"/>
    <x v="29"/>
    <x v="22"/>
    <x v="20"/>
    <x v="2"/>
    <x v="10"/>
    <x v="4"/>
    <x v="12"/>
    <x v="9"/>
    <x v="9"/>
    <x v="2"/>
  </r>
  <r>
    <x v="32"/>
    <x v="29"/>
    <x v="22"/>
    <x v="20"/>
    <x v="2"/>
    <x v="10"/>
    <x v="4"/>
    <x v="13"/>
    <x v="10"/>
    <x v="9"/>
    <x v="2"/>
  </r>
  <r>
    <x v="33"/>
    <x v="28"/>
    <x v="21"/>
    <x v="3"/>
    <x v="0"/>
    <x v="7"/>
    <x v="2"/>
    <x v="25"/>
    <x v="22"/>
    <x v="10"/>
    <x v="5"/>
  </r>
  <r>
    <x v="35"/>
    <x v="16"/>
    <x v="9"/>
    <x v="3"/>
    <x v="0"/>
    <x v="8"/>
    <x v="3"/>
    <x v="25"/>
    <x v="22"/>
    <x v="10"/>
    <x v="5"/>
  </r>
  <r>
    <x v="36"/>
    <x v="15"/>
    <x v="8"/>
    <x v="18"/>
    <x v="0"/>
    <x v="0"/>
    <x v="3"/>
    <x v="10"/>
    <x v="7"/>
    <x v="8"/>
    <x v="6"/>
  </r>
  <r>
    <x v="36"/>
    <x v="29"/>
    <x v="22"/>
    <x v="20"/>
    <x v="2"/>
    <x v="10"/>
    <x v="4"/>
    <x v="11"/>
    <x v="8"/>
    <x v="7"/>
    <x v="0"/>
  </r>
  <r>
    <x v="37"/>
    <x v="22"/>
    <x v="15"/>
    <x v="3"/>
    <x v="0"/>
    <x v="6"/>
    <x v="3"/>
    <x v="25"/>
    <x v="22"/>
    <x v="10"/>
    <x v="5"/>
  </r>
  <r>
    <x v="38"/>
    <x v="21"/>
    <x v="14"/>
    <x v="3"/>
    <x v="0"/>
    <x v="4"/>
    <x v="2"/>
    <x v="16"/>
    <x v="13"/>
    <x v="8"/>
    <x v="8"/>
  </r>
  <r>
    <x v="38"/>
    <x v="29"/>
    <x v="22"/>
    <x v="20"/>
    <x v="2"/>
    <x v="10"/>
    <x v="4"/>
    <x v="17"/>
    <x v="14"/>
    <x v="7"/>
    <x v="10"/>
  </r>
  <r>
    <x v="38"/>
    <x v="29"/>
    <x v="22"/>
    <x v="20"/>
    <x v="2"/>
    <x v="10"/>
    <x v="4"/>
    <x v="18"/>
    <x v="15"/>
    <x v="9"/>
    <x v="6"/>
  </r>
  <r>
    <x v="38"/>
    <x v="29"/>
    <x v="22"/>
    <x v="20"/>
    <x v="2"/>
    <x v="10"/>
    <x v="4"/>
    <x v="19"/>
    <x v="16"/>
    <x v="9"/>
    <x v="6"/>
  </r>
  <r>
    <x v="38"/>
    <x v="29"/>
    <x v="22"/>
    <x v="20"/>
    <x v="2"/>
    <x v="10"/>
    <x v="4"/>
    <x v="20"/>
    <x v="17"/>
    <x v="7"/>
    <x v="0"/>
  </r>
  <r>
    <x v="38"/>
    <x v="29"/>
    <x v="22"/>
    <x v="20"/>
    <x v="2"/>
    <x v="10"/>
    <x v="4"/>
    <x v="22"/>
    <x v="19"/>
    <x v="3"/>
    <x v="10"/>
  </r>
  <r>
    <x v="39"/>
    <x v="10"/>
    <x v="3"/>
    <x v="3"/>
    <x v="0"/>
    <x v="1"/>
    <x v="3"/>
    <x v="6"/>
    <x v="3"/>
    <x v="7"/>
    <x v="6"/>
  </r>
  <r>
    <x v="39"/>
    <x v="29"/>
    <x v="22"/>
    <x v="20"/>
    <x v="2"/>
    <x v="10"/>
    <x v="4"/>
    <x v="19"/>
    <x v="16"/>
    <x v="1"/>
    <x v="2"/>
  </r>
  <r>
    <x v="40"/>
    <x v="26"/>
    <x v="19"/>
    <x v="16"/>
    <x v="0"/>
    <x v="6"/>
    <x v="3"/>
    <x v="21"/>
    <x v="18"/>
    <x v="1"/>
    <x v="5"/>
  </r>
  <r>
    <x v="41"/>
    <x v="17"/>
    <x v="10"/>
    <x v="3"/>
    <x v="0"/>
    <x v="3"/>
    <x v="3"/>
    <x v="13"/>
    <x v="10"/>
    <x v="1"/>
    <x v="2"/>
  </r>
  <r>
    <x v="42"/>
    <x v="13"/>
    <x v="6"/>
    <x v="3"/>
    <x v="0"/>
    <x v="4"/>
    <x v="3"/>
    <x v="8"/>
    <x v="5"/>
    <x v="8"/>
    <x v="6"/>
  </r>
  <r>
    <x v="42"/>
    <x v="29"/>
    <x v="22"/>
    <x v="20"/>
    <x v="2"/>
    <x v="10"/>
    <x v="4"/>
    <x v="9"/>
    <x v="6"/>
    <x v="2"/>
    <x v="2"/>
  </r>
  <r>
    <x v="43"/>
    <x v="12"/>
    <x v="5"/>
    <x v="17"/>
    <x v="0"/>
    <x v="9"/>
    <x v="3"/>
    <x v="25"/>
    <x v="22"/>
    <x v="10"/>
    <x v="5"/>
  </r>
  <r>
    <x v="44"/>
    <x v="8"/>
    <x v="1"/>
    <x v="3"/>
    <x v="0"/>
    <x v="6"/>
    <x v="3"/>
    <x v="25"/>
    <x v="22"/>
    <x v="10"/>
    <x v="5"/>
  </r>
  <r>
    <x v="46"/>
    <x v="12"/>
    <x v="5"/>
    <x v="3"/>
    <x v="0"/>
    <x v="4"/>
    <x v="3"/>
    <x v="7"/>
    <x v="4"/>
    <x v="8"/>
    <x v="6"/>
  </r>
  <r>
    <x v="46"/>
    <x v="29"/>
    <x v="22"/>
    <x v="20"/>
    <x v="2"/>
    <x v="10"/>
    <x v="4"/>
    <x v="12"/>
    <x v="9"/>
    <x v="7"/>
    <x v="10"/>
  </r>
  <r>
    <x v="46"/>
    <x v="29"/>
    <x v="22"/>
    <x v="20"/>
    <x v="2"/>
    <x v="10"/>
    <x v="4"/>
    <x v="15"/>
    <x v="12"/>
    <x v="3"/>
    <x v="10"/>
  </r>
  <r>
    <x v="46"/>
    <x v="29"/>
    <x v="22"/>
    <x v="20"/>
    <x v="2"/>
    <x v="10"/>
    <x v="4"/>
    <x v="17"/>
    <x v="14"/>
    <x v="3"/>
    <x v="10"/>
  </r>
  <r>
    <x v="47"/>
    <x v="7"/>
    <x v="0"/>
    <x v="17"/>
    <x v="0"/>
    <x v="9"/>
    <x v="3"/>
    <x v="25"/>
    <x v="22"/>
    <x v="10"/>
    <x v="5"/>
  </r>
  <r>
    <x v="48"/>
    <x v="12"/>
    <x v="5"/>
    <x v="3"/>
    <x v="0"/>
    <x v="6"/>
    <x v="3"/>
    <x v="9"/>
    <x v="6"/>
    <x v="4"/>
    <x v="5"/>
  </r>
  <r>
    <x v="49"/>
    <x v="26"/>
    <x v="19"/>
    <x v="16"/>
    <x v="1"/>
    <x v="4"/>
    <x v="3"/>
    <x v="21"/>
    <x v="18"/>
    <x v="8"/>
    <x v="6"/>
  </r>
  <r>
    <x v="49"/>
    <x v="29"/>
    <x v="22"/>
    <x v="20"/>
    <x v="2"/>
    <x v="10"/>
    <x v="4"/>
    <x v="22"/>
    <x v="19"/>
    <x v="7"/>
    <x v="6"/>
  </r>
  <r>
    <x v="50"/>
    <x v="15"/>
    <x v="8"/>
    <x v="16"/>
    <x v="0"/>
    <x v="7"/>
    <x v="3"/>
    <x v="25"/>
    <x v="22"/>
    <x v="10"/>
    <x v="5"/>
  </r>
  <r>
    <x v="51"/>
    <x v="8"/>
    <x v="1"/>
    <x v="18"/>
    <x v="0"/>
    <x v="9"/>
    <x v="3"/>
    <x v="25"/>
    <x v="22"/>
    <x v="10"/>
    <x v="5"/>
  </r>
  <r>
    <x v="52"/>
    <x v="27"/>
    <x v="20"/>
    <x v="3"/>
    <x v="1"/>
    <x v="6"/>
    <x v="3"/>
    <x v="25"/>
    <x v="22"/>
    <x v="10"/>
    <x v="5"/>
  </r>
  <r>
    <x v="53"/>
    <x v="21"/>
    <x v="14"/>
    <x v="3"/>
    <x v="0"/>
    <x v="1"/>
    <x v="3"/>
    <x v="16"/>
    <x v="13"/>
    <x v="8"/>
    <x v="6"/>
  </r>
  <r>
    <x v="54"/>
    <x v="23"/>
    <x v="16"/>
    <x v="3"/>
    <x v="1"/>
    <x v="6"/>
    <x v="3"/>
    <x v="25"/>
    <x v="22"/>
    <x v="10"/>
    <x v="5"/>
  </r>
  <r>
    <x v="55"/>
    <x v="23"/>
    <x v="16"/>
    <x v="4"/>
    <x v="0"/>
    <x v="1"/>
    <x v="3"/>
    <x v="18"/>
    <x v="15"/>
    <x v="8"/>
    <x v="4"/>
  </r>
  <r>
    <x v="57"/>
    <x v="26"/>
    <x v="19"/>
    <x v="16"/>
    <x v="1"/>
    <x v="1"/>
    <x v="3"/>
    <x v="21"/>
    <x v="18"/>
    <x v="8"/>
    <x v="4"/>
  </r>
  <r>
    <x v="58"/>
    <x v="13"/>
    <x v="6"/>
    <x v="17"/>
    <x v="0"/>
    <x v="6"/>
    <x v="3"/>
    <x v="25"/>
    <x v="22"/>
    <x v="10"/>
    <x v="5"/>
  </r>
  <r>
    <x v="59"/>
    <x v="19"/>
    <x v="12"/>
    <x v="13"/>
    <x v="0"/>
    <x v="4"/>
    <x v="3"/>
    <x v="13"/>
    <x v="10"/>
    <x v="1"/>
    <x v="2"/>
  </r>
  <r>
    <x v="59"/>
    <x v="29"/>
    <x v="22"/>
    <x v="20"/>
    <x v="2"/>
    <x v="10"/>
    <x v="4"/>
    <x v="14"/>
    <x v="11"/>
    <x v="9"/>
    <x v="6"/>
  </r>
  <r>
    <x v="59"/>
    <x v="29"/>
    <x v="22"/>
    <x v="20"/>
    <x v="2"/>
    <x v="10"/>
    <x v="4"/>
    <x v="16"/>
    <x v="13"/>
    <x v="9"/>
    <x v="6"/>
  </r>
  <r>
    <x v="59"/>
    <x v="29"/>
    <x v="22"/>
    <x v="20"/>
    <x v="2"/>
    <x v="10"/>
    <x v="4"/>
    <x v="17"/>
    <x v="14"/>
    <x v="9"/>
    <x v="6"/>
  </r>
  <r>
    <x v="59"/>
    <x v="29"/>
    <x v="22"/>
    <x v="20"/>
    <x v="2"/>
    <x v="10"/>
    <x v="4"/>
    <x v="18"/>
    <x v="15"/>
    <x v="9"/>
    <x v="6"/>
  </r>
  <r>
    <x v="59"/>
    <x v="29"/>
    <x v="22"/>
    <x v="20"/>
    <x v="2"/>
    <x v="10"/>
    <x v="4"/>
    <x v="19"/>
    <x v="16"/>
    <x v="9"/>
    <x v="6"/>
  </r>
  <r>
    <x v="60"/>
    <x v="15"/>
    <x v="8"/>
    <x v="16"/>
    <x v="0"/>
    <x v="6"/>
    <x v="3"/>
    <x v="25"/>
    <x v="22"/>
    <x v="10"/>
    <x v="5"/>
  </r>
  <r>
    <x v="61"/>
    <x v="10"/>
    <x v="3"/>
    <x v="18"/>
    <x v="0"/>
    <x v="9"/>
    <x v="3"/>
    <x v="25"/>
    <x v="22"/>
    <x v="10"/>
    <x v="5"/>
  </r>
  <r>
    <x v="62"/>
    <x v="23"/>
    <x v="16"/>
    <x v="3"/>
    <x v="0"/>
    <x v="6"/>
    <x v="3"/>
    <x v="25"/>
    <x v="22"/>
    <x v="10"/>
    <x v="5"/>
  </r>
  <r>
    <x v="63"/>
    <x v="20"/>
    <x v="13"/>
    <x v="3"/>
    <x v="0"/>
    <x v="6"/>
    <x v="3"/>
    <x v="25"/>
    <x v="22"/>
    <x v="10"/>
    <x v="5"/>
  </r>
  <r>
    <x v="64"/>
    <x v="12"/>
    <x v="5"/>
    <x v="3"/>
    <x v="0"/>
    <x v="6"/>
    <x v="2"/>
    <x v="25"/>
    <x v="22"/>
    <x v="10"/>
    <x v="5"/>
  </r>
  <r>
    <x v="64"/>
    <x v="28"/>
    <x v="21"/>
    <x v="3"/>
    <x v="0"/>
    <x v="6"/>
    <x v="3"/>
    <x v="25"/>
    <x v="22"/>
    <x v="10"/>
    <x v="5"/>
  </r>
  <r>
    <x v="65"/>
    <x v="12"/>
    <x v="5"/>
    <x v="3"/>
    <x v="0"/>
    <x v="4"/>
    <x v="3"/>
    <x v="7"/>
    <x v="4"/>
    <x v="8"/>
    <x v="6"/>
  </r>
  <r>
    <x v="65"/>
    <x v="29"/>
    <x v="22"/>
    <x v="20"/>
    <x v="2"/>
    <x v="10"/>
    <x v="4"/>
    <x v="7"/>
    <x v="4"/>
    <x v="9"/>
    <x v="6"/>
  </r>
  <r>
    <x v="65"/>
    <x v="29"/>
    <x v="22"/>
    <x v="20"/>
    <x v="2"/>
    <x v="10"/>
    <x v="4"/>
    <x v="8"/>
    <x v="5"/>
    <x v="7"/>
    <x v="6"/>
  </r>
  <r>
    <x v="66"/>
    <x v="17"/>
    <x v="10"/>
    <x v="4"/>
    <x v="0"/>
    <x v="4"/>
    <x v="3"/>
    <x v="12"/>
    <x v="9"/>
    <x v="1"/>
    <x v="4"/>
  </r>
  <r>
    <x v="66"/>
    <x v="29"/>
    <x v="22"/>
    <x v="20"/>
    <x v="2"/>
    <x v="10"/>
    <x v="4"/>
    <x v="13"/>
    <x v="10"/>
    <x v="9"/>
    <x v="8"/>
  </r>
  <r>
    <x v="68"/>
    <x v="9"/>
    <x v="2"/>
    <x v="17"/>
    <x v="0"/>
    <x v="9"/>
    <x v="3"/>
    <x v="25"/>
    <x v="22"/>
    <x v="10"/>
    <x v="5"/>
  </r>
  <r>
    <x v="69"/>
    <x v="9"/>
    <x v="2"/>
    <x v="3"/>
    <x v="0"/>
    <x v="9"/>
    <x v="3"/>
    <x v="25"/>
    <x v="22"/>
    <x v="10"/>
    <x v="5"/>
  </r>
  <r>
    <x v="70"/>
    <x v="21"/>
    <x v="14"/>
    <x v="3"/>
    <x v="0"/>
    <x v="6"/>
    <x v="3"/>
    <x v="25"/>
    <x v="22"/>
    <x v="10"/>
    <x v="5"/>
  </r>
  <r>
    <x v="71"/>
    <x v="17"/>
    <x v="10"/>
    <x v="3"/>
    <x v="0"/>
    <x v="6"/>
    <x v="3"/>
    <x v="25"/>
    <x v="22"/>
    <x v="10"/>
    <x v="5"/>
  </r>
  <r>
    <x v="72"/>
    <x v="22"/>
    <x v="15"/>
    <x v="1"/>
    <x v="0"/>
    <x v="4"/>
    <x v="3"/>
    <x v="17"/>
    <x v="14"/>
    <x v="1"/>
    <x v="4"/>
  </r>
  <r>
    <x v="72"/>
    <x v="29"/>
    <x v="22"/>
    <x v="20"/>
    <x v="2"/>
    <x v="10"/>
    <x v="4"/>
    <x v="18"/>
    <x v="15"/>
    <x v="9"/>
    <x v="6"/>
  </r>
  <r>
    <x v="72"/>
    <x v="29"/>
    <x v="22"/>
    <x v="20"/>
    <x v="2"/>
    <x v="10"/>
    <x v="4"/>
    <x v="20"/>
    <x v="17"/>
    <x v="9"/>
    <x v="6"/>
  </r>
  <r>
    <x v="73"/>
    <x v="7"/>
    <x v="0"/>
    <x v="18"/>
    <x v="0"/>
    <x v="9"/>
    <x v="3"/>
    <x v="25"/>
    <x v="22"/>
    <x v="10"/>
    <x v="5"/>
  </r>
  <r>
    <x v="74"/>
    <x v="7"/>
    <x v="0"/>
    <x v="16"/>
    <x v="0"/>
    <x v="6"/>
    <x v="3"/>
    <x v="3"/>
    <x v="0"/>
    <x v="8"/>
    <x v="5"/>
  </r>
  <r>
    <x v="75"/>
    <x v="16"/>
    <x v="9"/>
    <x v="3"/>
    <x v="0"/>
    <x v="2"/>
    <x v="3"/>
    <x v="13"/>
    <x v="10"/>
    <x v="1"/>
    <x v="2"/>
  </r>
  <r>
    <x v="76"/>
    <x v="13"/>
    <x v="6"/>
    <x v="18"/>
    <x v="0"/>
    <x v="4"/>
    <x v="3"/>
    <x v="8"/>
    <x v="5"/>
    <x v="4"/>
    <x v="0"/>
  </r>
  <r>
    <x v="77"/>
    <x v="23"/>
    <x v="16"/>
    <x v="3"/>
    <x v="1"/>
    <x v="6"/>
    <x v="3"/>
    <x v="25"/>
    <x v="22"/>
    <x v="10"/>
    <x v="5"/>
  </r>
  <r>
    <x v="79"/>
    <x v="11"/>
    <x v="4"/>
    <x v="3"/>
    <x v="0"/>
    <x v="7"/>
    <x v="3"/>
    <x v="25"/>
    <x v="22"/>
    <x v="10"/>
    <x v="5"/>
  </r>
  <r>
    <x v="80"/>
    <x v="8"/>
    <x v="1"/>
    <x v="18"/>
    <x v="0"/>
    <x v="6"/>
    <x v="3"/>
    <x v="25"/>
    <x v="22"/>
    <x v="10"/>
    <x v="5"/>
  </r>
  <r>
    <x v="81"/>
    <x v="19"/>
    <x v="12"/>
    <x v="3"/>
    <x v="0"/>
    <x v="4"/>
    <x v="2"/>
    <x v="21"/>
    <x v="18"/>
    <x v="1"/>
    <x v="2"/>
  </r>
  <r>
    <x v="81"/>
    <x v="29"/>
    <x v="22"/>
    <x v="20"/>
    <x v="2"/>
    <x v="10"/>
    <x v="4"/>
    <x v="23"/>
    <x v="20"/>
    <x v="3"/>
    <x v="10"/>
  </r>
  <r>
    <x v="82"/>
    <x v="17"/>
    <x v="10"/>
    <x v="3"/>
    <x v="0"/>
    <x v="9"/>
    <x v="3"/>
    <x v="25"/>
    <x v="22"/>
    <x v="10"/>
    <x v="5"/>
  </r>
  <r>
    <x v="83"/>
    <x v="23"/>
    <x v="16"/>
    <x v="3"/>
    <x v="1"/>
    <x v="1"/>
    <x v="3"/>
    <x v="18"/>
    <x v="15"/>
    <x v="8"/>
    <x v="6"/>
  </r>
  <r>
    <x v="84"/>
    <x v="17"/>
    <x v="10"/>
    <x v="3"/>
    <x v="0"/>
    <x v="2"/>
    <x v="3"/>
    <x v="13"/>
    <x v="10"/>
    <x v="8"/>
    <x v="8"/>
  </r>
  <r>
    <x v="85"/>
    <x v="14"/>
    <x v="7"/>
    <x v="3"/>
    <x v="0"/>
    <x v="4"/>
    <x v="3"/>
    <x v="10"/>
    <x v="7"/>
    <x v="4"/>
    <x v="4"/>
  </r>
  <r>
    <x v="85"/>
    <x v="29"/>
    <x v="22"/>
    <x v="20"/>
    <x v="2"/>
    <x v="10"/>
    <x v="4"/>
    <x v="11"/>
    <x v="8"/>
    <x v="7"/>
    <x v="4"/>
  </r>
  <r>
    <x v="86"/>
    <x v="4"/>
    <x v="14"/>
    <x v="13"/>
    <x v="0"/>
    <x v="7"/>
    <x v="3"/>
    <x v="25"/>
    <x v="22"/>
    <x v="10"/>
    <x v="5"/>
  </r>
  <r>
    <x v="87"/>
    <x v="8"/>
    <x v="1"/>
    <x v="18"/>
    <x v="0"/>
    <x v="6"/>
    <x v="3"/>
    <x v="25"/>
    <x v="22"/>
    <x v="10"/>
    <x v="5"/>
  </r>
  <r>
    <x v="88"/>
    <x v="28"/>
    <x v="21"/>
    <x v="8"/>
    <x v="0"/>
    <x v="6"/>
    <x v="2"/>
    <x v="25"/>
    <x v="22"/>
    <x v="10"/>
    <x v="5"/>
  </r>
  <r>
    <x v="90"/>
    <x v="14"/>
    <x v="7"/>
    <x v="3"/>
    <x v="0"/>
    <x v="7"/>
    <x v="3"/>
    <x v="25"/>
    <x v="22"/>
    <x v="10"/>
    <x v="5"/>
  </r>
  <r>
    <x v="91"/>
    <x v="12"/>
    <x v="5"/>
    <x v="3"/>
    <x v="0"/>
    <x v="9"/>
    <x v="3"/>
    <x v="25"/>
    <x v="22"/>
    <x v="10"/>
    <x v="5"/>
  </r>
  <r>
    <x v="92"/>
    <x v="29"/>
    <x v="22"/>
    <x v="20"/>
    <x v="2"/>
    <x v="10"/>
    <x v="4"/>
    <x v="25"/>
    <x v="22"/>
    <x v="10"/>
    <x v="1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Y28" firstHeaderRow="1" firstDataRow="2" firstDataCol="1"/>
  <pivotFields count="11">
    <pivotField showAll="0" compact="0"/>
    <pivotField showAll="0" compact="0"/>
    <pivotField axis="axisRow" showAll="0" compact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 compact="0"/>
    <pivotField showAll="0" compact="0"/>
    <pivotField showAll="0" compact="0"/>
    <pivotField showAll="0" compact="0"/>
    <pivotField showAll="0" compact="0"/>
    <pivotField axis="axisCol" showAll="0" compact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 compact="0"/>
    <pivotField showAll="0" compact="0"/>
  </pivotFields>
  <rowFields count="1">
    <field x="2"/>
  </rowFields>
  <colFields count="1">
    <field x="8"/>
  </colFields>
  <dataFields count="1">
    <dataField fld="8" subtotal="count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2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0" width="36.36"/>
    <col collapsed="false" customWidth="true" hidden="false" outlineLevel="0" max="2" min="2" style="0" width="15.63"/>
    <col collapsed="false" customWidth="true" hidden="false" outlineLevel="0" max="24" min="3" style="0" width="10.45"/>
    <col collapsed="false" customWidth="true" hidden="false" outlineLevel="0" max="25" min="25" style="0" width="10.72"/>
    <col collapsed="false" customWidth="true" hidden="false" outlineLevel="0" max="1025" min="26" style="0" width="8.53"/>
  </cols>
  <sheetData>
    <row r="3" customFormat="false" ht="14.5" hidden="false" customHeight="false" outlineLevel="0" collapsed="false">
      <c r="A3" s="1" t="s">
        <v>0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customFormat="false" ht="14.5" hidden="false" customHeight="false" outlineLevel="0" collapsed="false">
      <c r="A4" s="5" t="s">
        <v>2</v>
      </c>
      <c r="B4" s="6" t="n">
        <v>43923</v>
      </c>
      <c r="C4" s="7" t="n">
        <v>43924</v>
      </c>
      <c r="D4" s="7" t="n">
        <v>43925</v>
      </c>
      <c r="E4" s="7" t="n">
        <v>43926</v>
      </c>
      <c r="F4" s="7" t="n">
        <v>43927</v>
      </c>
      <c r="G4" s="7" t="n">
        <v>43928</v>
      </c>
      <c r="H4" s="7" t="n">
        <v>43929</v>
      </c>
      <c r="I4" s="7" t="n">
        <v>43930</v>
      </c>
      <c r="J4" s="7" t="n">
        <v>43931</v>
      </c>
      <c r="K4" s="7" t="n">
        <v>43932</v>
      </c>
      <c r="L4" s="7" t="n">
        <v>43933</v>
      </c>
      <c r="M4" s="7" t="n">
        <v>43934</v>
      </c>
      <c r="N4" s="7" t="n">
        <v>43935</v>
      </c>
      <c r="O4" s="7" t="n">
        <v>43936</v>
      </c>
      <c r="P4" s="7" t="n">
        <v>43937</v>
      </c>
      <c r="Q4" s="7" t="n">
        <v>43938</v>
      </c>
      <c r="R4" s="7" t="n">
        <v>43939</v>
      </c>
      <c r="S4" s="7" t="n">
        <v>43940</v>
      </c>
      <c r="T4" s="7" t="n">
        <v>43941</v>
      </c>
      <c r="U4" s="7" t="n">
        <v>43942</v>
      </c>
      <c r="V4" s="7" t="n">
        <v>43943</v>
      </c>
      <c r="W4" s="7" t="n">
        <v>43944</v>
      </c>
      <c r="X4" s="7" t="s">
        <v>3</v>
      </c>
      <c r="Y4" s="8" t="s">
        <v>4</v>
      </c>
    </row>
    <row r="5" customFormat="false" ht="14.5" hidden="false" customHeight="false" outlineLevel="0" collapsed="false">
      <c r="A5" s="9" t="n">
        <v>43922</v>
      </c>
      <c r="B5" s="10" t="n">
        <v>2</v>
      </c>
      <c r="C5" s="11"/>
      <c r="D5" s="11"/>
      <c r="E5" s="11"/>
      <c r="F5" s="11"/>
      <c r="G5" s="11"/>
      <c r="H5" s="11"/>
      <c r="I5" s="11"/>
      <c r="J5" s="11" t="n">
        <v>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 t="n">
        <v>4</v>
      </c>
      <c r="Y5" s="13" t="n">
        <v>7</v>
      </c>
    </row>
    <row r="6" customFormat="false" ht="14.5" hidden="false" customHeight="false" outlineLevel="0" collapsed="false">
      <c r="A6" s="14" t="n">
        <v>43923</v>
      </c>
      <c r="B6" s="15" t="n">
        <v>1</v>
      </c>
      <c r="C6" s="16" t="n">
        <v>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7" t="n">
        <v>6</v>
      </c>
      <c r="Y6" s="18" t="n">
        <v>8</v>
      </c>
    </row>
    <row r="7" customFormat="false" ht="14.5" hidden="false" customHeight="false" outlineLevel="0" collapsed="false">
      <c r="A7" s="14" t="n">
        <v>43924</v>
      </c>
      <c r="B7" s="15"/>
      <c r="C7" s="16" t="n">
        <v>1</v>
      </c>
      <c r="D7" s="16" t="n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7" t="n">
        <v>2</v>
      </c>
      <c r="Y7" s="18" t="n">
        <v>4</v>
      </c>
    </row>
    <row r="8" customFormat="false" ht="14.5" hidden="false" customHeight="false" outlineLevel="0" collapsed="false">
      <c r="A8" s="14" t="n">
        <v>43925</v>
      </c>
      <c r="B8" s="15"/>
      <c r="C8" s="16"/>
      <c r="D8" s="16"/>
      <c r="E8" s="16" t="n">
        <v>1</v>
      </c>
      <c r="F8" s="16" t="n">
        <v>1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7" t="n">
        <v>3</v>
      </c>
      <c r="Y8" s="18" t="n">
        <v>5</v>
      </c>
    </row>
    <row r="9" customFormat="false" ht="14.5" hidden="false" customHeight="false" outlineLevel="0" collapsed="false">
      <c r="A9" s="14" t="n">
        <v>43926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7" t="n">
        <v>3</v>
      </c>
      <c r="Y9" s="18" t="n">
        <v>3</v>
      </c>
    </row>
    <row r="10" customFormat="false" ht="14.5" hidden="false" customHeight="false" outlineLevel="0" collapsed="false">
      <c r="A10" s="14" t="n">
        <v>43927</v>
      </c>
      <c r="B10" s="15"/>
      <c r="C10" s="16"/>
      <c r="D10" s="16"/>
      <c r="E10" s="16"/>
      <c r="F10" s="16" t="n">
        <v>2</v>
      </c>
      <c r="G10" s="16"/>
      <c r="H10" s="16" t="n">
        <v>1</v>
      </c>
      <c r="I10" s="16" t="n">
        <v>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7" t="n">
        <v>8</v>
      </c>
      <c r="Y10" s="18" t="n">
        <v>12</v>
      </c>
    </row>
    <row r="11" customFormat="false" ht="14.5" hidden="false" customHeight="false" outlineLevel="0" collapsed="false">
      <c r="A11" s="14" t="n">
        <v>43928</v>
      </c>
      <c r="B11" s="15"/>
      <c r="C11" s="16"/>
      <c r="D11" s="16"/>
      <c r="E11" s="16"/>
      <c r="F11" s="16"/>
      <c r="G11" s="16" t="n">
        <v>3</v>
      </c>
      <c r="H11" s="16" t="n">
        <v>3</v>
      </c>
      <c r="I11" s="16"/>
      <c r="J11" s="16"/>
      <c r="K11" s="16"/>
      <c r="L11" s="16" t="n">
        <v>1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7" t="n">
        <v>9</v>
      </c>
      <c r="Y11" s="18" t="n">
        <v>16</v>
      </c>
    </row>
    <row r="12" customFormat="false" ht="14.5" hidden="false" customHeight="false" outlineLevel="0" collapsed="false">
      <c r="A12" s="14" t="n">
        <v>43929</v>
      </c>
      <c r="B12" s="15"/>
      <c r="C12" s="16"/>
      <c r="D12" s="16"/>
      <c r="E12" s="16"/>
      <c r="F12" s="16"/>
      <c r="G12" s="16"/>
      <c r="H12" s="16" t="n">
        <v>2</v>
      </c>
      <c r="I12" s="16" t="n">
        <v>2</v>
      </c>
      <c r="J12" s="16" t="n">
        <v>1</v>
      </c>
      <c r="K12" s="16"/>
      <c r="L12" s="16"/>
      <c r="M12" s="16"/>
      <c r="N12" s="16"/>
      <c r="O12" s="16" t="n">
        <v>1</v>
      </c>
      <c r="P12" s="16"/>
      <c r="Q12" s="16"/>
      <c r="R12" s="16"/>
      <c r="S12" s="16"/>
      <c r="T12" s="16"/>
      <c r="U12" s="16"/>
      <c r="V12" s="16"/>
      <c r="W12" s="16"/>
      <c r="X12" s="17" t="n">
        <v>3</v>
      </c>
      <c r="Y12" s="18" t="n">
        <v>9</v>
      </c>
    </row>
    <row r="13" customFormat="false" ht="14.5" hidden="false" customHeight="false" outlineLevel="0" collapsed="false">
      <c r="A13" s="14" t="n">
        <v>43930</v>
      </c>
      <c r="B13" s="15"/>
      <c r="C13" s="16"/>
      <c r="D13" s="16"/>
      <c r="E13" s="16"/>
      <c r="F13" s="16"/>
      <c r="G13" s="16"/>
      <c r="H13" s="16"/>
      <c r="I13" s="16" t="n">
        <v>5</v>
      </c>
      <c r="J13" s="16" t="n">
        <v>6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7" t="n">
        <v>5</v>
      </c>
      <c r="Y13" s="18" t="n">
        <v>16</v>
      </c>
    </row>
    <row r="14" customFormat="false" ht="14.5" hidden="false" customHeight="false" outlineLevel="0" collapsed="false">
      <c r="A14" s="14" t="n">
        <v>43931</v>
      </c>
      <c r="B14" s="15"/>
      <c r="C14" s="16"/>
      <c r="D14" s="16"/>
      <c r="E14" s="16"/>
      <c r="F14" s="16"/>
      <c r="G14" s="16"/>
      <c r="H14" s="16"/>
      <c r="I14" s="16"/>
      <c r="J14" s="16" t="n">
        <v>4</v>
      </c>
      <c r="K14" s="16"/>
      <c r="L14" s="16" t="n">
        <v>1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 t="n">
        <v>4</v>
      </c>
      <c r="Y14" s="18" t="n">
        <v>9</v>
      </c>
    </row>
    <row r="15" customFormat="false" ht="14.5" hidden="false" customHeight="false" outlineLevel="0" collapsed="false">
      <c r="A15" s="14" t="n">
        <v>43932</v>
      </c>
      <c r="B15" s="15"/>
      <c r="C15" s="16"/>
      <c r="D15" s="16"/>
      <c r="E15" s="16"/>
      <c r="F15" s="16"/>
      <c r="G15" s="16"/>
      <c r="H15" s="16"/>
      <c r="I15" s="16"/>
      <c r="J15" s="16"/>
      <c r="K15" s="16" t="n">
        <v>1</v>
      </c>
      <c r="L15" s="16" t="n">
        <v>3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7" t="n">
        <v>4</v>
      </c>
      <c r="Y15" s="18" t="n">
        <v>8</v>
      </c>
    </row>
    <row r="16" customFormat="false" ht="14.5" hidden="false" customHeight="false" outlineLevel="0" collapsed="false">
      <c r="A16" s="14" t="n">
        <v>43933</v>
      </c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 t="n">
        <v>2</v>
      </c>
      <c r="M16" s="16" t="n">
        <v>1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7" t="n">
        <v>3</v>
      </c>
      <c r="Y16" s="18" t="n">
        <v>6</v>
      </c>
    </row>
    <row r="17" customFormat="false" ht="14.5" hidden="false" customHeight="false" outlineLevel="0" collapsed="false">
      <c r="A17" s="14" t="n">
        <v>43934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 t="n">
        <v>1</v>
      </c>
      <c r="M17" s="16"/>
      <c r="N17" s="16" t="n">
        <v>1</v>
      </c>
      <c r="O17" s="16"/>
      <c r="P17" s="16"/>
      <c r="Q17" s="16"/>
      <c r="R17" s="16"/>
      <c r="S17" s="16"/>
      <c r="T17" s="16" t="n">
        <v>1</v>
      </c>
      <c r="U17" s="16"/>
      <c r="V17" s="16"/>
      <c r="W17" s="16"/>
      <c r="X17" s="17"/>
      <c r="Y17" s="18" t="n">
        <v>3</v>
      </c>
    </row>
    <row r="18" customFormat="false" ht="14.5" hidden="false" customHeight="false" outlineLevel="0" collapsed="false">
      <c r="A18" s="14" t="n">
        <v>43935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n">
        <v>4</v>
      </c>
      <c r="O18" s="16" t="n">
        <v>1</v>
      </c>
      <c r="P18" s="16"/>
      <c r="Q18" s="16"/>
      <c r="R18" s="16"/>
      <c r="S18" s="16"/>
      <c r="T18" s="16"/>
      <c r="U18" s="16"/>
      <c r="V18" s="16"/>
      <c r="W18" s="16"/>
      <c r="X18" s="17" t="n">
        <v>6</v>
      </c>
      <c r="Y18" s="18" t="n">
        <v>11</v>
      </c>
    </row>
    <row r="19" customFormat="false" ht="14.5" hidden="false" customHeight="false" outlineLevel="0" collapsed="false">
      <c r="A19" s="14" t="n">
        <v>43936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 t="n">
        <v>10</v>
      </c>
      <c r="P19" s="16"/>
      <c r="Q19" s="16"/>
      <c r="R19" s="16"/>
      <c r="S19" s="16"/>
      <c r="T19" s="16"/>
      <c r="U19" s="16"/>
      <c r="V19" s="16"/>
      <c r="W19" s="16"/>
      <c r="X19" s="17" t="n">
        <v>6</v>
      </c>
      <c r="Y19" s="18" t="n">
        <v>16</v>
      </c>
    </row>
    <row r="20" customFormat="false" ht="14.5" hidden="false" customHeight="false" outlineLevel="0" collapsed="false">
      <c r="A20" s="14" t="n">
        <v>43937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 t="n">
        <v>6</v>
      </c>
      <c r="Q20" s="16" t="n">
        <v>1</v>
      </c>
      <c r="R20" s="16"/>
      <c r="S20" s="16"/>
      <c r="T20" s="16"/>
      <c r="U20" s="16"/>
      <c r="V20" s="16"/>
      <c r="W20" s="16"/>
      <c r="X20" s="17" t="n">
        <v>2</v>
      </c>
      <c r="Y20" s="18" t="n">
        <v>9</v>
      </c>
    </row>
    <row r="21" customFormat="false" ht="14.5" hidden="false" customHeight="false" outlineLevel="0" collapsed="false">
      <c r="A21" s="14" t="n">
        <v>43938</v>
      </c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 t="n">
        <v>4</v>
      </c>
      <c r="R21" s="16" t="n">
        <v>3</v>
      </c>
      <c r="S21" s="16"/>
      <c r="T21" s="16"/>
      <c r="U21" s="16"/>
      <c r="V21" s="16"/>
      <c r="W21" s="16"/>
      <c r="X21" s="17" t="n">
        <v>4</v>
      </c>
      <c r="Y21" s="18" t="n">
        <v>11</v>
      </c>
    </row>
    <row r="22" customFormat="false" ht="14.5" hidden="false" customHeight="false" outlineLevel="0" collapsed="false">
      <c r="A22" s="14" t="n">
        <v>43939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 t="n">
        <v>2</v>
      </c>
      <c r="S22" s="16"/>
      <c r="T22" s="16"/>
      <c r="U22" s="16"/>
      <c r="V22" s="16"/>
      <c r="W22" s="16"/>
      <c r="X22" s="17" t="n">
        <v>1</v>
      </c>
      <c r="Y22" s="18" t="n">
        <v>3</v>
      </c>
    </row>
    <row r="23" customFormat="false" ht="14.5" hidden="false" customHeight="false" outlineLevel="0" collapsed="false">
      <c r="A23" s="14" t="n">
        <v>43940</v>
      </c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 t="n">
        <v>1</v>
      </c>
      <c r="U23" s="16"/>
      <c r="V23" s="16"/>
      <c r="W23" s="16"/>
      <c r="X23" s="17" t="n">
        <v>2</v>
      </c>
      <c r="Y23" s="18" t="n">
        <v>3</v>
      </c>
    </row>
    <row r="24" customFormat="false" ht="14.5" hidden="false" customHeight="false" outlineLevel="0" collapsed="false">
      <c r="A24" s="14" t="n">
        <v>43941</v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 t="n">
        <v>3</v>
      </c>
      <c r="U24" s="16" t="n">
        <v>1</v>
      </c>
      <c r="V24" s="16"/>
      <c r="W24" s="16"/>
      <c r="X24" s="17" t="n">
        <v>3</v>
      </c>
      <c r="Y24" s="18" t="n">
        <v>7</v>
      </c>
    </row>
    <row r="25" customFormat="false" ht="14.5" hidden="false" customHeight="false" outlineLevel="0" collapsed="false">
      <c r="A25" s="14" t="n">
        <v>43942</v>
      </c>
      <c r="B25" s="15"/>
      <c r="C25" s="16"/>
      <c r="D25" s="16"/>
      <c r="E25" s="16"/>
      <c r="F25" s="16"/>
      <c r="G25" s="16"/>
      <c r="H25" s="16"/>
      <c r="I25" s="16"/>
      <c r="J25" s="16" t="n">
        <v>1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 t="n">
        <v>2</v>
      </c>
      <c r="V25" s="16"/>
      <c r="W25" s="16"/>
      <c r="X25" s="17" t="n">
        <v>3</v>
      </c>
      <c r="Y25" s="18" t="n">
        <v>6</v>
      </c>
    </row>
    <row r="26" customFormat="false" ht="14.5" hidden="false" customHeight="false" outlineLevel="0" collapsed="false">
      <c r="A26" s="14" t="n">
        <v>43943</v>
      </c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 t="n">
        <v>3</v>
      </c>
      <c r="W26" s="16" t="n">
        <v>1</v>
      </c>
      <c r="X26" s="17" t="n">
        <v>7</v>
      </c>
      <c r="Y26" s="18" t="n">
        <v>11</v>
      </c>
    </row>
    <row r="27" customFormat="false" ht="14.5" hidden="false" customHeight="false" outlineLevel="0" collapsed="false">
      <c r="A27" s="14" t="s">
        <v>5</v>
      </c>
      <c r="B27" s="19"/>
      <c r="C27" s="20"/>
      <c r="D27" s="20"/>
      <c r="E27" s="20"/>
      <c r="F27" s="20" t="n">
        <v>1</v>
      </c>
      <c r="G27" s="20" t="n">
        <v>1</v>
      </c>
      <c r="H27" s="20" t="n">
        <v>3</v>
      </c>
      <c r="I27" s="20" t="n">
        <v>2</v>
      </c>
      <c r="J27" s="20" t="n">
        <v>13</v>
      </c>
      <c r="K27" s="20" t="n">
        <v>9</v>
      </c>
      <c r="L27" s="20" t="n">
        <v>7</v>
      </c>
      <c r="M27" s="20" t="n">
        <v>7</v>
      </c>
      <c r="N27" s="20" t="n">
        <v>7</v>
      </c>
      <c r="O27" s="20" t="n">
        <v>3</v>
      </c>
      <c r="P27" s="20" t="n">
        <v>11</v>
      </c>
      <c r="Q27" s="20" t="n">
        <v>14</v>
      </c>
      <c r="R27" s="20" t="n">
        <v>13</v>
      </c>
      <c r="S27" s="20" t="n">
        <v>9</v>
      </c>
      <c r="T27" s="20" t="n">
        <v>7</v>
      </c>
      <c r="U27" s="20" t="n">
        <v>16</v>
      </c>
      <c r="V27" s="20" t="n">
        <v>7</v>
      </c>
      <c r="W27" s="20" t="n">
        <v>1</v>
      </c>
      <c r="X27" s="21" t="n">
        <v>1</v>
      </c>
      <c r="Y27" s="22" t="n">
        <v>132</v>
      </c>
    </row>
    <row r="28" customFormat="false" ht="14.5" hidden="false" customHeight="false" outlineLevel="0" collapsed="false">
      <c r="A28" s="23" t="s">
        <v>4</v>
      </c>
      <c r="B28" s="24" t="n">
        <v>3</v>
      </c>
      <c r="C28" s="25" t="n">
        <v>2</v>
      </c>
      <c r="D28" s="25" t="n">
        <v>1</v>
      </c>
      <c r="E28" s="25" t="n">
        <v>1</v>
      </c>
      <c r="F28" s="25" t="n">
        <v>4</v>
      </c>
      <c r="G28" s="25" t="n">
        <v>4</v>
      </c>
      <c r="H28" s="25" t="n">
        <v>9</v>
      </c>
      <c r="I28" s="25" t="n">
        <v>10</v>
      </c>
      <c r="J28" s="25" t="n">
        <v>26</v>
      </c>
      <c r="K28" s="25" t="n">
        <v>10</v>
      </c>
      <c r="L28" s="25" t="n">
        <v>15</v>
      </c>
      <c r="M28" s="25" t="n">
        <v>8</v>
      </c>
      <c r="N28" s="25" t="n">
        <v>12</v>
      </c>
      <c r="O28" s="25" t="n">
        <v>15</v>
      </c>
      <c r="P28" s="25" t="n">
        <v>17</v>
      </c>
      <c r="Q28" s="25" t="n">
        <v>19</v>
      </c>
      <c r="R28" s="25" t="n">
        <v>18</v>
      </c>
      <c r="S28" s="25" t="n">
        <v>9</v>
      </c>
      <c r="T28" s="25" t="n">
        <v>12</v>
      </c>
      <c r="U28" s="25" t="n">
        <v>19</v>
      </c>
      <c r="V28" s="25" t="n">
        <v>10</v>
      </c>
      <c r="W28" s="25" t="n">
        <v>2</v>
      </c>
      <c r="X28" s="26" t="n">
        <v>89</v>
      </c>
      <c r="Y28" s="27" t="n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4" activeCellId="0" sqref="J4"/>
    </sheetView>
  </sheetViews>
  <sheetFormatPr defaultRowHeight="13.8" zeroHeight="false" outlineLevelRow="0" outlineLevelCol="0"/>
  <cols>
    <col collapsed="false" customWidth="true" hidden="false" outlineLevel="0" max="1" min="1" style="0" width="26.18"/>
    <col collapsed="false" customWidth="true" hidden="false" outlineLevel="0" max="3" min="2" style="28" width="12.82"/>
    <col collapsed="false" customWidth="true" hidden="false" outlineLevel="0" max="4" min="4" style="0" width="67.82"/>
    <col collapsed="false" customWidth="true" hidden="false" outlineLevel="0" max="5" min="5" style="0" width="14.45"/>
    <col collapsed="false" customWidth="true" hidden="false" outlineLevel="0" max="6" min="6" style="0" width="55"/>
    <col collapsed="false" customWidth="true" hidden="false" outlineLevel="0" max="7" min="7" style="0" width="17.28"/>
    <col collapsed="false" customWidth="true" hidden="false" outlineLevel="0" max="9" min="8" style="0" width="17.55"/>
    <col collapsed="false" customWidth="true" hidden="false" outlineLevel="0" max="11" min="10" style="0" width="25.81"/>
    <col collapsed="false" customWidth="true" hidden="false" outlineLevel="0" max="13" min="12" style="0" width="17.28"/>
    <col collapsed="false" customWidth="true" hidden="false" outlineLevel="0" max="255" min="14" style="0" width="8.53"/>
    <col collapsed="false" customWidth="true" hidden="false" outlineLevel="0" max="256" min="256" style="0" width="6"/>
    <col collapsed="false" customWidth="true" hidden="false" outlineLevel="0" max="257" min="257" style="0" width="26.18"/>
    <col collapsed="false" customWidth="true" hidden="false" outlineLevel="0" max="258" min="258" style="0" width="14"/>
    <col collapsed="false" customWidth="true" hidden="false" outlineLevel="0" max="259" min="259" style="0" width="13.27"/>
    <col collapsed="false" customWidth="true" hidden="false" outlineLevel="0" max="260" min="260" style="0" width="12.82"/>
    <col collapsed="false" customWidth="true" hidden="false" outlineLevel="0" max="261" min="261" style="0" width="67.82"/>
    <col collapsed="false" customWidth="true" hidden="false" outlineLevel="0" max="262" min="262" style="0" width="0.54"/>
    <col collapsed="false" customWidth="true" hidden="false" outlineLevel="0" max="263" min="263" style="0" width="14.45"/>
    <col collapsed="false" customWidth="true" hidden="false" outlineLevel="0" max="264" min="264" style="0" width="55"/>
    <col collapsed="false" customWidth="true" hidden="false" outlineLevel="0" max="265" min="265" style="0" width="17.28"/>
    <col collapsed="false" customWidth="true" hidden="false" outlineLevel="0" max="266" min="266" style="0" width="17.55"/>
    <col collapsed="false" customWidth="true" hidden="false" outlineLevel="0" max="267" min="267" style="0" width="25.81"/>
    <col collapsed="false" customWidth="true" hidden="true" outlineLevel="0" max="268" min="268" style="0" width="9.14"/>
    <col collapsed="false" customWidth="true" hidden="false" outlineLevel="0" max="511" min="269" style="0" width="8.53"/>
    <col collapsed="false" customWidth="true" hidden="false" outlineLevel="0" max="512" min="512" style="0" width="6"/>
    <col collapsed="false" customWidth="true" hidden="false" outlineLevel="0" max="513" min="513" style="0" width="26.18"/>
    <col collapsed="false" customWidth="true" hidden="false" outlineLevel="0" max="514" min="514" style="0" width="14"/>
    <col collapsed="false" customWidth="true" hidden="false" outlineLevel="0" max="515" min="515" style="0" width="13.27"/>
    <col collapsed="false" customWidth="true" hidden="false" outlineLevel="0" max="516" min="516" style="0" width="12.82"/>
    <col collapsed="false" customWidth="true" hidden="false" outlineLevel="0" max="517" min="517" style="0" width="67.82"/>
    <col collapsed="false" customWidth="true" hidden="false" outlineLevel="0" max="518" min="518" style="0" width="0.54"/>
    <col collapsed="false" customWidth="true" hidden="false" outlineLevel="0" max="519" min="519" style="0" width="14.45"/>
    <col collapsed="false" customWidth="true" hidden="false" outlineLevel="0" max="520" min="520" style="0" width="55"/>
    <col collapsed="false" customWidth="true" hidden="false" outlineLevel="0" max="521" min="521" style="0" width="17.28"/>
    <col collapsed="false" customWidth="true" hidden="false" outlineLevel="0" max="522" min="522" style="0" width="17.55"/>
    <col collapsed="false" customWidth="true" hidden="false" outlineLevel="0" max="523" min="523" style="0" width="25.81"/>
    <col collapsed="false" customWidth="true" hidden="true" outlineLevel="0" max="524" min="524" style="0" width="9.14"/>
    <col collapsed="false" customWidth="true" hidden="false" outlineLevel="0" max="767" min="525" style="0" width="8.53"/>
    <col collapsed="false" customWidth="true" hidden="false" outlineLevel="0" max="768" min="768" style="0" width="6"/>
    <col collapsed="false" customWidth="true" hidden="false" outlineLevel="0" max="769" min="769" style="0" width="26.18"/>
    <col collapsed="false" customWidth="true" hidden="false" outlineLevel="0" max="770" min="770" style="0" width="14"/>
    <col collapsed="false" customWidth="true" hidden="false" outlineLevel="0" max="771" min="771" style="0" width="13.27"/>
    <col collapsed="false" customWidth="true" hidden="false" outlineLevel="0" max="772" min="772" style="0" width="12.82"/>
    <col collapsed="false" customWidth="true" hidden="false" outlineLevel="0" max="773" min="773" style="0" width="67.82"/>
    <col collapsed="false" customWidth="true" hidden="false" outlineLevel="0" max="774" min="774" style="0" width="0.54"/>
    <col collapsed="false" customWidth="true" hidden="false" outlineLevel="0" max="775" min="775" style="0" width="14.45"/>
    <col collapsed="false" customWidth="true" hidden="false" outlineLevel="0" max="776" min="776" style="0" width="55"/>
    <col collapsed="false" customWidth="true" hidden="false" outlineLevel="0" max="777" min="777" style="0" width="17.28"/>
    <col collapsed="false" customWidth="true" hidden="false" outlineLevel="0" max="778" min="778" style="0" width="17.55"/>
    <col collapsed="false" customWidth="true" hidden="false" outlineLevel="0" max="779" min="779" style="0" width="25.81"/>
    <col collapsed="false" customWidth="true" hidden="true" outlineLevel="0" max="780" min="780" style="0" width="9.14"/>
    <col collapsed="false" customWidth="true" hidden="false" outlineLevel="0" max="1023" min="781" style="0" width="8.53"/>
    <col collapsed="false" customWidth="true" hidden="false" outlineLevel="0" max="1025" min="1024" style="0" width="6"/>
  </cols>
  <sheetData>
    <row r="1" customFormat="false" ht="409.6" hidden="true" customHeight="true" outlineLevel="0" collapsed="false"/>
    <row r="2" customFormat="false" ht="24" hidden="false" customHeight="false" outlineLevel="0" collapsed="false">
      <c r="A2" s="29" t="s">
        <v>6</v>
      </c>
      <c r="B2" s="30" t="s">
        <v>7</v>
      </c>
      <c r="C2" s="31" t="s">
        <v>8</v>
      </c>
      <c r="D2" s="32" t="s">
        <v>9</v>
      </c>
      <c r="E2" s="29" t="s">
        <v>10</v>
      </c>
      <c r="F2" s="29" t="s">
        <v>11</v>
      </c>
      <c r="G2" s="29" t="s">
        <v>12</v>
      </c>
      <c r="H2" s="29" t="s">
        <v>13</v>
      </c>
      <c r="I2" s="0" t="s">
        <v>14</v>
      </c>
      <c r="J2" s="29" t="s">
        <v>15</v>
      </c>
      <c r="K2" s="29" t="s">
        <v>16</v>
      </c>
      <c r="L2" s="29" t="s">
        <v>17</v>
      </c>
      <c r="M2" s="33" t="s">
        <v>18</v>
      </c>
    </row>
    <row r="3" customFormat="false" ht="15" hidden="false" customHeight="true" outlineLevel="0" collapsed="false">
      <c r="A3" s="34" t="s">
        <v>19</v>
      </c>
      <c r="B3" s="35" t="s">
        <v>20</v>
      </c>
      <c r="C3" s="35" t="n">
        <f aca="false">IF(ISNUMBER(B3),B3,IFERROR(DATEVALUE(B3),"&gt;1"))</f>
        <v>43937</v>
      </c>
      <c r="D3" s="34" t="s">
        <v>21</v>
      </c>
      <c r="E3" s="34" t="s">
        <v>22</v>
      </c>
      <c r="F3" s="34" t="s">
        <v>23</v>
      </c>
      <c r="G3" s="34" t="s">
        <v>24</v>
      </c>
      <c r="H3" s="34" t="s">
        <v>20</v>
      </c>
      <c r="I3" s="35" t="n">
        <f aca="false">IF(ISNUMBER(H3),H3,IFERROR(DATEVALUE(H3),"no appt"))</f>
        <v>43937</v>
      </c>
      <c r="J3" s="35" t="n">
        <f aca="false">IF(I3="no appt",C3,I3)</f>
        <v>43937</v>
      </c>
      <c r="K3" s="34" t="s">
        <v>25</v>
      </c>
      <c r="L3" s="34" t="str">
        <f aca="false">IF(ISBLANK(K3),"No Appt",K3)</f>
        <v>HUB - Therapy New</v>
      </c>
      <c r="M3" s="36" t="s">
        <v>26</v>
      </c>
    </row>
    <row r="4" customFormat="false" ht="13.8" hidden="false" customHeight="false" outlineLevel="0" collapsed="false">
      <c r="A4" s="34" t="s">
        <v>27</v>
      </c>
      <c r="B4" s="37" t="s">
        <v>28</v>
      </c>
      <c r="C4" s="35" t="n">
        <f aca="false">IF(ISNUMBER(B4),B4,IFERROR(DATEVALUE(B4),"&gt;1"))</f>
        <v>43943</v>
      </c>
      <c r="D4" s="38" t="s">
        <v>29</v>
      </c>
      <c r="E4" s="38" t="s">
        <v>22</v>
      </c>
      <c r="F4" s="38" t="s">
        <v>30</v>
      </c>
      <c r="G4" s="38" t="s">
        <v>31</v>
      </c>
      <c r="H4" s="37" t="n">
        <v>43943</v>
      </c>
      <c r="I4" s="35" t="n">
        <f aca="false">IF(ISNUMBER(H4),H4,IFERROR(DATEVALUE(H4),"no appt"))</f>
        <v>43943</v>
      </c>
      <c r="J4" s="35" t="n">
        <f aca="false">IF(I4="no appt",C4,I4)</f>
        <v>43943</v>
      </c>
      <c r="K4" s="38" t="s">
        <v>32</v>
      </c>
      <c r="L4" s="34" t="str">
        <f aca="false">IF(ISBLANK(K4),"No Appt",K4)</f>
        <v>HUB - Combined New</v>
      </c>
      <c r="M4" s="39" t="s">
        <v>33</v>
      </c>
    </row>
    <row r="5" customFormat="false" ht="13.8" hidden="false" customHeight="false" outlineLevel="0" collapsed="false">
      <c r="A5" s="34" t="s">
        <v>34</v>
      </c>
      <c r="B5" s="37" t="s">
        <v>35</v>
      </c>
      <c r="C5" s="35" t="n">
        <f aca="false">IF(ISNUMBER(B5),B5,IFERROR(DATEVALUE(B5),"&gt;1"))</f>
        <v>43923</v>
      </c>
      <c r="D5" s="38" t="s">
        <v>29</v>
      </c>
      <c r="E5" s="38" t="s">
        <v>36</v>
      </c>
      <c r="F5" s="38" t="s">
        <v>37</v>
      </c>
      <c r="G5" s="38" t="s">
        <v>24</v>
      </c>
      <c r="H5" s="38"/>
      <c r="I5" s="35" t="str">
        <f aca="false">IF(ISNUMBER(H5),H5,IFERROR(DATEVALUE(H5),"no appt"))</f>
        <v>no appt</v>
      </c>
      <c r="J5" s="35" t="n">
        <f aca="false">IF(I5="no appt",C5,I5)</f>
        <v>43923</v>
      </c>
      <c r="K5" s="38"/>
      <c r="L5" s="34" t="str">
        <f aca="false">IF(ISBLANK(K5),"No Appt",K5)</f>
        <v>No Appt</v>
      </c>
      <c r="M5" s="39" t="s">
        <v>38</v>
      </c>
    </row>
    <row r="6" customFormat="false" ht="13.8" hidden="false" customHeight="false" outlineLevel="0" collapsed="false">
      <c r="A6" s="34" t="s">
        <v>39</v>
      </c>
      <c r="B6" s="37" t="s">
        <v>40</v>
      </c>
      <c r="C6" s="35" t="n">
        <f aca="false">IF(ISNUMBER(B6),B6,IFERROR(DATEVALUE(B6),"&gt;1"))</f>
        <v>43936</v>
      </c>
      <c r="D6" s="38" t="s">
        <v>29</v>
      </c>
      <c r="E6" s="38" t="s">
        <v>36</v>
      </c>
      <c r="F6" s="38" t="s">
        <v>37</v>
      </c>
      <c r="G6" s="38" t="s">
        <v>24</v>
      </c>
      <c r="H6" s="38"/>
      <c r="I6" s="35" t="str">
        <f aca="false">IF(ISNUMBER(H6),H6,IFERROR(DATEVALUE(H6),"no appt"))</f>
        <v>no appt</v>
      </c>
      <c r="J6" s="35" t="n">
        <f aca="false">IF(I6="no appt",C6,I6)</f>
        <v>43936</v>
      </c>
      <c r="K6" s="38"/>
      <c r="L6" s="34" t="str">
        <f aca="false">IF(ISBLANK(K6),"No Appt",K6)</f>
        <v>No Appt</v>
      </c>
      <c r="M6" s="39" t="s">
        <v>38</v>
      </c>
    </row>
    <row r="7" customFormat="false" ht="13.8" hidden="false" customHeight="false" outlineLevel="0" collapsed="false">
      <c r="A7" s="34" t="s">
        <v>41</v>
      </c>
      <c r="B7" s="37" t="s">
        <v>42</v>
      </c>
      <c r="C7" s="35" t="n">
        <f aca="false">IF(ISNUMBER(B7),B7,IFERROR(DATEVALUE(B7),"&gt;1"))</f>
        <v>43938</v>
      </c>
      <c r="D7" s="38" t="s">
        <v>29</v>
      </c>
      <c r="E7" s="38" t="s">
        <v>36</v>
      </c>
      <c r="F7" s="38" t="s">
        <v>43</v>
      </c>
      <c r="G7" s="38" t="s">
        <v>24</v>
      </c>
      <c r="H7" s="38" t="s">
        <v>44</v>
      </c>
      <c r="I7" s="35" t="n">
        <f aca="false">IF(ISNUMBER(H7),H7,IFERROR(DATEVALUE(H7),"no appt"))</f>
        <v>43939</v>
      </c>
      <c r="J7" s="35" t="n">
        <f aca="false">IF(I7="no appt",C7,I7)</f>
        <v>43939</v>
      </c>
      <c r="K7" s="38" t="s">
        <v>25</v>
      </c>
      <c r="L7" s="34" t="str">
        <f aca="false">IF(ISBLANK(K7),"No Appt",K7)</f>
        <v>HUB - Therapy New</v>
      </c>
      <c r="M7" s="39" t="s">
        <v>26</v>
      </c>
    </row>
    <row r="8" customFormat="false" ht="13.8" hidden="false" customHeight="false" outlineLevel="0" collapsed="false">
      <c r="A8" s="34" t="s">
        <v>41</v>
      </c>
      <c r="B8" s="37"/>
      <c r="C8" s="35" t="n">
        <f aca="false">IF(ISNUMBER(B8),B8,IFERROR(DATEVALUE(B8),C7))</f>
        <v>43938</v>
      </c>
      <c r="D8" s="38"/>
      <c r="E8" s="38"/>
      <c r="F8" s="38"/>
      <c r="G8" s="38"/>
      <c r="H8" s="38" t="s">
        <v>45</v>
      </c>
      <c r="I8" s="35" t="n">
        <f aca="false">IF(ISNUMBER(H8),H8,IFERROR(DATEVALUE(H8),"no appt"))</f>
        <v>43942</v>
      </c>
      <c r="J8" s="35" t="n">
        <f aca="false">IF(I8="no appt",C8,I8)</f>
        <v>43942</v>
      </c>
      <c r="K8" s="38" t="s">
        <v>46</v>
      </c>
      <c r="L8" s="34" t="str">
        <f aca="false">IF(ISBLANK(K8),"No Appt",K8)</f>
        <v>HUB - Therapy Review</v>
      </c>
      <c r="M8" s="39" t="s">
        <v>26</v>
      </c>
    </row>
    <row r="9" customFormat="false" ht="13.8" hidden="false" customHeight="false" outlineLevel="0" collapsed="false">
      <c r="A9" s="38" t="s">
        <v>47</v>
      </c>
      <c r="B9" s="37" t="s">
        <v>40</v>
      </c>
      <c r="C9" s="35" t="n">
        <f aca="false">IF(ISNUMBER(B9),B9,IFERROR(DATEVALUE(B9),C8))</f>
        <v>43936</v>
      </c>
      <c r="D9" s="38" t="s">
        <v>29</v>
      </c>
      <c r="E9" s="38" t="s">
        <v>36</v>
      </c>
      <c r="F9" s="38" t="s">
        <v>23</v>
      </c>
      <c r="G9" s="38" t="s">
        <v>24</v>
      </c>
      <c r="H9" s="38" t="s">
        <v>40</v>
      </c>
      <c r="I9" s="35" t="n">
        <f aca="false">IF(ISNUMBER(H9),H9,IFERROR(DATEVALUE(H9),"no appt"))</f>
        <v>43936</v>
      </c>
      <c r="J9" s="35" t="n">
        <f aca="false">IF(I9="no appt",C9,I9)</f>
        <v>43936</v>
      </c>
      <c r="K9" s="38" t="s">
        <v>25</v>
      </c>
      <c r="L9" s="34" t="str">
        <f aca="false">IF(ISBLANK(K9),"No Appt",K9)</f>
        <v>HUB - Therapy New</v>
      </c>
      <c r="M9" s="39" t="s">
        <v>48</v>
      </c>
    </row>
    <row r="10" customFormat="false" ht="13.8" hidden="false" customHeight="false" outlineLevel="0" collapsed="false">
      <c r="A10" s="38" t="s">
        <v>49</v>
      </c>
      <c r="B10" s="37" t="s">
        <v>50</v>
      </c>
      <c r="C10" s="35" t="n">
        <f aca="false">IF(ISNUMBER(B10),B10,IFERROR(DATEVALUE(B10),C9))</f>
        <v>43929</v>
      </c>
      <c r="D10" s="38" t="s">
        <v>51</v>
      </c>
      <c r="E10" s="38" t="s">
        <v>36</v>
      </c>
      <c r="F10" s="38" t="s">
        <v>52</v>
      </c>
      <c r="G10" s="38" t="s">
        <v>24</v>
      </c>
      <c r="H10" s="38" t="s">
        <v>40</v>
      </c>
      <c r="I10" s="35" t="n">
        <f aca="false">IF(ISNUMBER(H10),H10,IFERROR(DATEVALUE(H10),"no appt"))</f>
        <v>43936</v>
      </c>
      <c r="J10" s="35" t="n">
        <f aca="false">IF(I10="no appt",C10,I10)</f>
        <v>43936</v>
      </c>
      <c r="K10" s="38" t="s">
        <v>32</v>
      </c>
      <c r="L10" s="34" t="str">
        <f aca="false">IF(ISBLANK(K10),"No Appt",K10)</f>
        <v>HUB - Combined New</v>
      </c>
      <c r="M10" s="39" t="s">
        <v>33</v>
      </c>
    </row>
    <row r="11" customFormat="false" ht="13.8" hidden="false" customHeight="false" outlineLevel="0" collapsed="false">
      <c r="A11" s="38" t="s">
        <v>53</v>
      </c>
      <c r="B11" s="37" t="s">
        <v>54</v>
      </c>
      <c r="C11" s="35" t="n">
        <f aca="false">IF(ISNUMBER(B11),B11,IFERROR(DATEVALUE(B11),C10))</f>
        <v>43928</v>
      </c>
      <c r="D11" s="38" t="s">
        <v>55</v>
      </c>
      <c r="E11" s="38" t="s">
        <v>36</v>
      </c>
      <c r="F11" s="38" t="s">
        <v>37</v>
      </c>
      <c r="G11" s="38" t="s">
        <v>24</v>
      </c>
      <c r="H11" s="38"/>
      <c r="I11" s="35" t="str">
        <f aca="false">IF(ISNUMBER(H11),H11,IFERROR(DATEVALUE(H11),"no appt"))</f>
        <v>no appt</v>
      </c>
      <c r="J11" s="35" t="n">
        <f aca="false">IF(I11="no appt",C11,I11)</f>
        <v>43928</v>
      </c>
      <c r="K11" s="38"/>
      <c r="L11" s="34" t="str">
        <f aca="false">IF(ISBLANK(K11),"No Appt",K11)</f>
        <v>No Appt</v>
      </c>
      <c r="M11" s="39" t="s">
        <v>38</v>
      </c>
    </row>
    <row r="12" customFormat="false" ht="13.8" hidden="false" customHeight="false" outlineLevel="0" collapsed="false">
      <c r="A12" s="38" t="s">
        <v>56</v>
      </c>
      <c r="B12" s="37" t="s">
        <v>57</v>
      </c>
      <c r="C12" s="35" t="n">
        <f aca="false">IF(ISNUMBER(B12),B12,IFERROR(DATEVALUE(B12),C11))</f>
        <v>43924</v>
      </c>
      <c r="D12" s="38" t="s">
        <v>29</v>
      </c>
      <c r="E12" s="38" t="s">
        <v>36</v>
      </c>
      <c r="F12" s="38" t="s">
        <v>43</v>
      </c>
      <c r="G12" s="38" t="s">
        <v>24</v>
      </c>
      <c r="H12" s="37" t="n">
        <v>43924</v>
      </c>
      <c r="I12" s="35" t="n">
        <f aca="false">IF(ISNUMBER(H12),H12,IFERROR(DATEVALUE(H12),"no appt"))</f>
        <v>43924</v>
      </c>
      <c r="J12" s="35" t="n">
        <f aca="false">IF(I12="no appt",C12,I12)</f>
        <v>43924</v>
      </c>
      <c r="K12" s="38" t="s">
        <v>58</v>
      </c>
      <c r="L12" s="34" t="str">
        <f aca="false">IF(ISBLANK(K12),"No Appt",K12)</f>
        <v>HUB - Telephone New</v>
      </c>
      <c r="M12" s="39" t="s">
        <v>26</v>
      </c>
    </row>
    <row r="13" customFormat="false" ht="13.8" hidden="false" customHeight="false" outlineLevel="0" collapsed="false">
      <c r="A13" s="38" t="s">
        <v>59</v>
      </c>
      <c r="B13" s="37" t="s">
        <v>60</v>
      </c>
      <c r="C13" s="35" t="n">
        <f aca="false">IF(ISNUMBER(B13),B13,IFERROR(DATEVALUE(B13),C12))</f>
        <v>43933</v>
      </c>
      <c r="D13" s="38" t="s">
        <v>29</v>
      </c>
      <c r="E13" s="38" t="s">
        <v>36</v>
      </c>
      <c r="F13" s="38" t="s">
        <v>61</v>
      </c>
      <c r="G13" s="38" t="s">
        <v>24</v>
      </c>
      <c r="H13" s="38" t="s">
        <v>60</v>
      </c>
      <c r="I13" s="35" t="n">
        <f aca="false">IF(ISNUMBER(H13),H13,IFERROR(DATEVALUE(H13),"no appt"))</f>
        <v>43933</v>
      </c>
      <c r="J13" s="35" t="n">
        <f aca="false">IF(I13="no appt",C13,I13)</f>
        <v>43933</v>
      </c>
      <c r="K13" s="38" t="s">
        <v>25</v>
      </c>
      <c r="L13" s="34" t="str">
        <f aca="false">IF(ISBLANK(K13),"No Appt",K13)</f>
        <v>HUB - Therapy New</v>
      </c>
      <c r="M13" s="39" t="s">
        <v>62</v>
      </c>
    </row>
    <row r="14" customFormat="false" ht="13.8" hidden="false" customHeight="false" outlineLevel="0" collapsed="false">
      <c r="A14" s="38" t="s">
        <v>63</v>
      </c>
      <c r="B14" s="37" t="n">
        <v>43936</v>
      </c>
      <c r="C14" s="35" t="n">
        <f aca="false">IF(ISNUMBER(B14),B14,IFERROR(DATEVALUE(B14),C13))</f>
        <v>43936</v>
      </c>
      <c r="D14" s="38" t="s">
        <v>64</v>
      </c>
      <c r="E14" s="38" t="s">
        <v>36</v>
      </c>
      <c r="F14" s="38" t="s">
        <v>61</v>
      </c>
      <c r="G14" s="38" t="s">
        <v>24</v>
      </c>
      <c r="H14" s="38" t="s">
        <v>40</v>
      </c>
      <c r="I14" s="35" t="n">
        <f aca="false">IF(ISNUMBER(H14),H14,IFERROR(DATEVALUE(H14),"no appt"))</f>
        <v>43936</v>
      </c>
      <c r="J14" s="35" t="n">
        <f aca="false">IF(I14="no appt",C14,I14)</f>
        <v>43936</v>
      </c>
      <c r="K14" s="38" t="s">
        <v>32</v>
      </c>
      <c r="L14" s="34" t="str">
        <f aca="false">IF(ISBLANK(K14),"No Appt",K14)</f>
        <v>HUB - Combined New</v>
      </c>
      <c r="M14" s="39" t="s">
        <v>33</v>
      </c>
    </row>
    <row r="15" customFormat="false" ht="13.8" hidden="false" customHeight="false" outlineLevel="0" collapsed="false">
      <c r="A15" s="38" t="s">
        <v>65</v>
      </c>
      <c r="B15" s="37" t="s">
        <v>60</v>
      </c>
      <c r="C15" s="35" t="n">
        <f aca="false">IF(ISNUMBER(B15),B15,IFERROR(DATEVALUE(B15),C14))</f>
        <v>43933</v>
      </c>
      <c r="D15" s="38" t="s">
        <v>29</v>
      </c>
      <c r="E15" s="38" t="s">
        <v>36</v>
      </c>
      <c r="F15" s="38" t="s">
        <v>37</v>
      </c>
      <c r="G15" s="38" t="s">
        <v>24</v>
      </c>
      <c r="H15" s="38"/>
      <c r="I15" s="35" t="str">
        <f aca="false">IF(ISNUMBER(H15),H15,IFERROR(DATEVALUE(H15),"no appt"))</f>
        <v>no appt</v>
      </c>
      <c r="J15" s="35" t="n">
        <f aca="false">IF(I15="no appt",C15,I15)</f>
        <v>43933</v>
      </c>
      <c r="K15" s="38"/>
      <c r="L15" s="34" t="str">
        <f aca="false">IF(ISBLANK(K15),"No Appt",K15)</f>
        <v>No Appt</v>
      </c>
      <c r="M15" s="39" t="s">
        <v>38</v>
      </c>
    </row>
    <row r="16" customFormat="false" ht="13.8" hidden="false" customHeight="false" outlineLevel="0" collapsed="false">
      <c r="A16" s="38" t="s">
        <v>66</v>
      </c>
      <c r="B16" s="37" t="s">
        <v>54</v>
      </c>
      <c r="C16" s="35" t="n">
        <f aca="false">IF(ISNUMBER(B16),B16,IFERROR(DATEVALUE(B16),C15))</f>
        <v>43928</v>
      </c>
      <c r="D16" s="38" t="s">
        <v>67</v>
      </c>
      <c r="E16" s="38" t="s">
        <v>36</v>
      </c>
      <c r="F16" s="38" t="s">
        <v>68</v>
      </c>
      <c r="G16" s="38" t="s">
        <v>24</v>
      </c>
      <c r="H16" s="38"/>
      <c r="I16" s="35" t="str">
        <f aca="false">IF(ISNUMBER(H16),H16,IFERROR(DATEVALUE(H16),"no appt"))</f>
        <v>no appt</v>
      </c>
      <c r="J16" s="35" t="n">
        <f aca="false">IF(I16="no appt",C16,I16)</f>
        <v>43928</v>
      </c>
      <c r="K16" s="38"/>
      <c r="L16" s="34" t="str">
        <f aca="false">IF(ISBLANK(K16),"No Appt",K16)</f>
        <v>No Appt</v>
      </c>
      <c r="M16" s="39" t="s">
        <v>38</v>
      </c>
    </row>
    <row r="17" customFormat="false" ht="13.8" hidden="false" customHeight="false" outlineLevel="0" collapsed="false">
      <c r="A17" s="38" t="s">
        <v>69</v>
      </c>
      <c r="B17" s="37" t="s">
        <v>40</v>
      </c>
      <c r="C17" s="35" t="n">
        <f aca="false">IF(ISNUMBER(B17),B17,IFERROR(DATEVALUE(B17),C16))</f>
        <v>43936</v>
      </c>
      <c r="D17" s="38" t="s">
        <v>29</v>
      </c>
      <c r="E17" s="38" t="s">
        <v>36</v>
      </c>
      <c r="F17" s="38" t="s">
        <v>43</v>
      </c>
      <c r="G17" s="38" t="s">
        <v>24</v>
      </c>
      <c r="H17" s="38" t="s">
        <v>40</v>
      </c>
      <c r="I17" s="35" t="n">
        <f aca="false">IF(ISNUMBER(H17),H17,IFERROR(DATEVALUE(H17),"no appt"))</f>
        <v>43936</v>
      </c>
      <c r="J17" s="35" t="n">
        <f aca="false">IF(I17="no appt",C17,I17)</f>
        <v>43936</v>
      </c>
      <c r="K17" s="38" t="s">
        <v>25</v>
      </c>
      <c r="L17" s="34" t="str">
        <f aca="false">IF(ISBLANK(K17),"No Appt",K17)</f>
        <v>HUB - Therapy New</v>
      </c>
      <c r="M17" s="39" t="s">
        <v>62</v>
      </c>
    </row>
    <row r="18" customFormat="false" ht="13.8" hidden="false" customHeight="false" outlineLevel="0" collapsed="false">
      <c r="A18" s="38" t="s">
        <v>69</v>
      </c>
      <c r="B18" s="37"/>
      <c r="C18" s="35" t="n">
        <f aca="false">IF(ISNUMBER(B18),B18,IFERROR(DATEVALUE(B18),C17))</f>
        <v>43936</v>
      </c>
      <c r="D18" s="38"/>
      <c r="E18" s="38"/>
      <c r="F18" s="38"/>
      <c r="G18" s="38"/>
      <c r="H18" s="38" t="s">
        <v>20</v>
      </c>
      <c r="I18" s="35" t="n">
        <f aca="false">IF(ISNUMBER(H18),H18,IFERROR(DATEVALUE(H18),"no appt"))</f>
        <v>43937</v>
      </c>
      <c r="J18" s="35" t="n">
        <f aca="false">IF(I18="no appt",C18,I18)</f>
        <v>43937</v>
      </c>
      <c r="K18" s="38" t="s">
        <v>46</v>
      </c>
      <c r="L18" s="34" t="str">
        <f aca="false">IF(ISBLANK(K18),"No Appt",K18)</f>
        <v>HUB - Therapy Review</v>
      </c>
      <c r="M18" s="39" t="s">
        <v>62</v>
      </c>
    </row>
    <row r="19" customFormat="false" ht="13.8" hidden="false" customHeight="false" outlineLevel="0" collapsed="false">
      <c r="A19" s="38" t="s">
        <v>70</v>
      </c>
      <c r="B19" s="37" t="s">
        <v>40</v>
      </c>
      <c r="C19" s="35" t="n">
        <f aca="false">IF(ISNUMBER(B19),B19,IFERROR(DATEVALUE(B19),C18))</f>
        <v>43936</v>
      </c>
      <c r="D19" s="38" t="s">
        <v>29</v>
      </c>
      <c r="E19" s="38" t="s">
        <v>36</v>
      </c>
      <c r="F19" s="38" t="s">
        <v>71</v>
      </c>
      <c r="G19" s="38" t="s">
        <v>24</v>
      </c>
      <c r="H19" s="38"/>
      <c r="I19" s="35" t="str">
        <f aca="false">IF(ISNUMBER(H19),H19,IFERROR(DATEVALUE(H19),"no appt"))</f>
        <v>no appt</v>
      </c>
      <c r="J19" s="35" t="n">
        <f aca="false">IF(I19="no appt",C19,I19)</f>
        <v>43936</v>
      </c>
      <c r="K19" s="38"/>
      <c r="L19" s="34" t="str">
        <f aca="false">IF(ISBLANK(K19),"No Appt",K19)</f>
        <v>No Appt</v>
      </c>
      <c r="M19" s="39" t="s">
        <v>38</v>
      </c>
    </row>
    <row r="20" customFormat="false" ht="13.8" hidden="false" customHeight="false" outlineLevel="0" collapsed="false">
      <c r="A20" s="38" t="s">
        <v>72</v>
      </c>
      <c r="B20" s="37" t="s">
        <v>20</v>
      </c>
      <c r="C20" s="35" t="n">
        <f aca="false">IF(ISNUMBER(B20),B20,IFERROR(DATEVALUE(B20),C19))</f>
        <v>43937</v>
      </c>
      <c r="D20" s="38" t="s">
        <v>29</v>
      </c>
      <c r="E20" s="38" t="s">
        <v>36</v>
      </c>
      <c r="F20" s="38" t="s">
        <v>43</v>
      </c>
      <c r="G20" s="38" t="s">
        <v>24</v>
      </c>
      <c r="H20" s="38" t="s">
        <v>42</v>
      </c>
      <c r="I20" s="35" t="n">
        <f aca="false">IF(ISNUMBER(H20),H20,IFERROR(DATEVALUE(H20),"no appt"))</f>
        <v>43938</v>
      </c>
      <c r="J20" s="35" t="n">
        <f aca="false">IF(I20="no appt",C20,I20)</f>
        <v>43938</v>
      </c>
      <c r="K20" s="38" t="s">
        <v>32</v>
      </c>
      <c r="L20" s="34" t="str">
        <f aca="false">IF(ISBLANK(K20),"No Appt",K20)</f>
        <v>HUB - Combined New</v>
      </c>
      <c r="M20" s="39" t="s">
        <v>33</v>
      </c>
    </row>
    <row r="21" customFormat="false" ht="13.8" hidden="false" customHeight="false" outlineLevel="0" collapsed="false">
      <c r="A21" s="38" t="s">
        <v>72</v>
      </c>
      <c r="B21" s="37"/>
      <c r="C21" s="35" t="n">
        <f aca="false">IF(ISNUMBER(B21),B21,IFERROR(DATEVALUE(B21),C20))</f>
        <v>43937</v>
      </c>
      <c r="D21" s="38"/>
      <c r="E21" s="38"/>
      <c r="F21" s="38"/>
      <c r="G21" s="38"/>
      <c r="H21" s="38" t="s">
        <v>44</v>
      </c>
      <c r="I21" s="35" t="n">
        <f aca="false">IF(ISNUMBER(H21),H21,IFERROR(DATEVALUE(H21),"no appt"))</f>
        <v>43939</v>
      </c>
      <c r="J21" s="35" t="n">
        <f aca="false">IF(I21="no appt",C21,I21)</f>
        <v>43939</v>
      </c>
      <c r="K21" s="38" t="s">
        <v>46</v>
      </c>
      <c r="L21" s="34" t="str">
        <f aca="false">IF(ISBLANK(K21),"No Appt",K21)</f>
        <v>HUB - Therapy Review</v>
      </c>
      <c r="M21" s="39" t="s">
        <v>26</v>
      </c>
    </row>
    <row r="22" customFormat="false" ht="13.8" hidden="false" customHeight="false" outlineLevel="0" collapsed="false">
      <c r="A22" s="38" t="s">
        <v>72</v>
      </c>
      <c r="B22" s="37"/>
      <c r="C22" s="35" t="n">
        <f aca="false">IF(ISNUMBER(B22),B22,IFERROR(DATEVALUE(B22),C21))</f>
        <v>43937</v>
      </c>
      <c r="D22" s="38"/>
      <c r="E22" s="38"/>
      <c r="F22" s="38"/>
      <c r="G22" s="38"/>
      <c r="H22" s="38" t="s">
        <v>73</v>
      </c>
      <c r="I22" s="35" t="n">
        <f aca="false">IF(ISNUMBER(H22),H22,IFERROR(DATEVALUE(H22),"no appt"))</f>
        <v>43940</v>
      </c>
      <c r="J22" s="35" t="n">
        <f aca="false">IF(I22="no appt",C22,I22)</f>
        <v>43940</v>
      </c>
      <c r="K22" s="38" t="s">
        <v>46</v>
      </c>
      <c r="L22" s="34" t="str">
        <f aca="false">IF(ISBLANK(K22),"No Appt",K22)</f>
        <v>HUB - Therapy Review</v>
      </c>
      <c r="M22" s="39" t="s">
        <v>26</v>
      </c>
    </row>
    <row r="23" customFormat="false" ht="13.8" hidden="false" customHeight="false" outlineLevel="0" collapsed="false">
      <c r="A23" s="38" t="s">
        <v>72</v>
      </c>
      <c r="B23" s="37"/>
      <c r="C23" s="35" t="n">
        <f aca="false">IF(ISNUMBER(B23),B23,IFERROR(DATEVALUE(B23),C22))</f>
        <v>43937</v>
      </c>
      <c r="D23" s="38"/>
      <c r="E23" s="38"/>
      <c r="F23" s="38"/>
      <c r="G23" s="38"/>
      <c r="H23" s="38" t="s">
        <v>45</v>
      </c>
      <c r="I23" s="35" t="n">
        <f aca="false">IF(ISNUMBER(H23),H23,IFERROR(DATEVALUE(H23),"no appt"))</f>
        <v>43942</v>
      </c>
      <c r="J23" s="35" t="n">
        <f aca="false">IF(I23="no appt",C23,I23)</f>
        <v>43942</v>
      </c>
      <c r="K23" s="38" t="s">
        <v>74</v>
      </c>
      <c r="L23" s="34" t="str">
        <f aca="false">IF(ISBLANK(K23),"No Appt",K23)</f>
        <v>HUB - Telephone Review</v>
      </c>
      <c r="M23" s="39" t="s">
        <v>26</v>
      </c>
    </row>
    <row r="24" customFormat="false" ht="13.8" hidden="false" customHeight="false" outlineLevel="0" collapsed="false">
      <c r="A24" s="38" t="s">
        <v>75</v>
      </c>
      <c r="B24" s="37" t="s">
        <v>76</v>
      </c>
      <c r="C24" s="35" t="n">
        <f aca="false">IF(ISNUMBER(B24),B24,IFERROR(DATEVALUE(B24),C23))</f>
        <v>43935</v>
      </c>
      <c r="D24" s="38" t="s">
        <v>29</v>
      </c>
      <c r="E24" s="38" t="s">
        <v>36</v>
      </c>
      <c r="F24" s="38" t="s">
        <v>71</v>
      </c>
      <c r="G24" s="38" t="s">
        <v>24</v>
      </c>
      <c r="H24" s="38"/>
      <c r="I24" s="35" t="str">
        <f aca="false">IF(ISNUMBER(H24),H24,IFERROR(DATEVALUE(H24),"no appt"))</f>
        <v>no appt</v>
      </c>
      <c r="J24" s="35" t="n">
        <f aca="false">IF(I24="no appt",C24,I24)</f>
        <v>43935</v>
      </c>
      <c r="K24" s="38"/>
      <c r="L24" s="34" t="str">
        <f aca="false">IF(ISBLANK(K24),"No Appt",K24)</f>
        <v>No Appt</v>
      </c>
      <c r="M24" s="39" t="s">
        <v>38</v>
      </c>
    </row>
    <row r="25" customFormat="false" ht="13.8" hidden="false" customHeight="false" outlineLevel="0" collapsed="false">
      <c r="A25" s="38" t="s">
        <v>77</v>
      </c>
      <c r="B25" s="37" t="s">
        <v>73</v>
      </c>
      <c r="C25" s="35" t="n">
        <f aca="false">IF(ISNUMBER(B25),B25,IFERROR(DATEVALUE(B25),C24))</f>
        <v>43940</v>
      </c>
      <c r="D25" s="38" t="s">
        <v>78</v>
      </c>
      <c r="E25" s="38" t="s">
        <v>22</v>
      </c>
      <c r="F25" s="38" t="s">
        <v>43</v>
      </c>
      <c r="G25" s="38" t="s">
        <v>31</v>
      </c>
      <c r="H25" s="38" t="s">
        <v>79</v>
      </c>
      <c r="I25" s="35" t="n">
        <f aca="false">IF(ISNUMBER(H25),H25,IFERROR(DATEVALUE(H25),"no appt"))</f>
        <v>43941</v>
      </c>
      <c r="J25" s="35" t="n">
        <f aca="false">IF(I25="no appt",C25,I25)</f>
        <v>43941</v>
      </c>
      <c r="K25" s="38" t="s">
        <v>25</v>
      </c>
      <c r="L25" s="34" t="str">
        <f aca="false">IF(ISBLANK(K25),"No Appt",K25)</f>
        <v>HUB - Therapy New</v>
      </c>
      <c r="M25" s="39" t="s">
        <v>26</v>
      </c>
    </row>
    <row r="26" customFormat="false" ht="13.8" hidden="false" customHeight="false" outlineLevel="0" collapsed="false">
      <c r="A26" s="38" t="s">
        <v>77</v>
      </c>
      <c r="B26" s="37"/>
      <c r="C26" s="35" t="n">
        <f aca="false">IF(ISNUMBER(B26),B26,IFERROR(DATEVALUE(B26),C25))</f>
        <v>43940</v>
      </c>
      <c r="D26" s="38"/>
      <c r="E26" s="38"/>
      <c r="F26" s="38"/>
      <c r="G26" s="38"/>
      <c r="H26" s="38" t="s">
        <v>79</v>
      </c>
      <c r="I26" s="35" t="n">
        <f aca="false">IF(ISNUMBER(H26),H26,IFERROR(DATEVALUE(H26),"no appt"))</f>
        <v>43941</v>
      </c>
      <c r="J26" s="35" t="n">
        <f aca="false">IF(I26="no appt",C26,I26)</f>
        <v>43941</v>
      </c>
      <c r="K26" s="38" t="s">
        <v>46</v>
      </c>
      <c r="L26" s="34" t="str">
        <f aca="false">IF(ISBLANK(K26),"No Appt",K26)</f>
        <v>HUB - Therapy Review</v>
      </c>
      <c r="M26" s="39" t="s">
        <v>26</v>
      </c>
    </row>
    <row r="27" customFormat="false" ht="13.8" hidden="false" customHeight="false" outlineLevel="0" collapsed="false">
      <c r="A27" s="38" t="s">
        <v>77</v>
      </c>
      <c r="B27" s="37"/>
      <c r="C27" s="35" t="n">
        <f aca="false">IF(ISNUMBER(B27),B27,IFERROR(DATEVALUE(B27),C26))</f>
        <v>43940</v>
      </c>
      <c r="D27" s="38"/>
      <c r="E27" s="38"/>
      <c r="F27" s="38"/>
      <c r="G27" s="38"/>
      <c r="H27" s="38" t="s">
        <v>45</v>
      </c>
      <c r="I27" s="35" t="n">
        <f aca="false">IF(ISNUMBER(H27),H27,IFERROR(DATEVALUE(H27),"no appt"))</f>
        <v>43942</v>
      </c>
      <c r="J27" s="35" t="n">
        <f aca="false">IF(I27="no appt",C27,I27)</f>
        <v>43942</v>
      </c>
      <c r="K27" s="38" t="s">
        <v>46</v>
      </c>
      <c r="L27" s="34" t="str">
        <f aca="false">IF(ISBLANK(K27),"No Appt",K27)</f>
        <v>HUB - Therapy Review</v>
      </c>
      <c r="M27" s="39" t="s">
        <v>26</v>
      </c>
    </row>
    <row r="28" customFormat="false" ht="13.8" hidden="false" customHeight="false" outlineLevel="0" collapsed="false">
      <c r="A28" s="38" t="s">
        <v>77</v>
      </c>
      <c r="B28" s="37"/>
      <c r="C28" s="35" t="n">
        <f aca="false">IF(ISNUMBER(B28),B28,IFERROR(DATEVALUE(B28),C27))</f>
        <v>43940</v>
      </c>
      <c r="D28" s="38"/>
      <c r="E28" s="38"/>
      <c r="F28" s="38"/>
      <c r="G28" s="38"/>
      <c r="H28" s="38" t="s">
        <v>28</v>
      </c>
      <c r="I28" s="35" t="n">
        <f aca="false">IF(ISNUMBER(H28),H28,IFERROR(DATEVALUE(H28),"no appt"))</f>
        <v>43943</v>
      </c>
      <c r="J28" s="35" t="n">
        <f aca="false">IF(I28="no appt",C28,I28)</f>
        <v>43943</v>
      </c>
      <c r="K28" s="38" t="s">
        <v>46</v>
      </c>
      <c r="L28" s="34" t="str">
        <f aca="false">IF(ISBLANK(K28),"No Appt",K28)</f>
        <v>HUB - Therapy Review</v>
      </c>
      <c r="M28" s="39" t="s">
        <v>62</v>
      </c>
    </row>
    <row r="29" customFormat="false" ht="13.8" hidden="false" customHeight="false" outlineLevel="0" collapsed="false">
      <c r="A29" s="38" t="s">
        <v>80</v>
      </c>
      <c r="B29" s="37" t="s">
        <v>76</v>
      </c>
      <c r="C29" s="35" t="n">
        <f aca="false">IF(ISNUMBER(B29),B29,IFERROR(DATEVALUE(B29),C28))</f>
        <v>43935</v>
      </c>
      <c r="D29" s="38" t="s">
        <v>81</v>
      </c>
      <c r="E29" s="38" t="s">
        <v>36</v>
      </c>
      <c r="F29" s="38" t="s">
        <v>43</v>
      </c>
      <c r="G29" s="38"/>
      <c r="H29" s="38" t="s">
        <v>76</v>
      </c>
      <c r="I29" s="35" t="n">
        <f aca="false">IF(ISNUMBER(H29),H29,IFERROR(DATEVALUE(H29),"no appt"))</f>
        <v>43935</v>
      </c>
      <c r="J29" s="35" t="n">
        <f aca="false">IF(I29="no appt",C29,I29)</f>
        <v>43935</v>
      </c>
      <c r="K29" s="38" t="s">
        <v>32</v>
      </c>
      <c r="L29" s="34" t="str">
        <f aca="false">IF(ISBLANK(K29),"No Appt",K29)</f>
        <v>HUB - Combined New</v>
      </c>
      <c r="M29" s="39" t="s">
        <v>82</v>
      </c>
    </row>
    <row r="30" customFormat="false" ht="13.8" hidden="false" customHeight="false" outlineLevel="0" collapsed="false">
      <c r="A30" s="38" t="s">
        <v>80</v>
      </c>
      <c r="B30" s="37"/>
      <c r="C30" s="35" t="n">
        <f aca="false">IF(ISNUMBER(B30),B30,IFERROR(DATEVALUE(B30),C29))</f>
        <v>43935</v>
      </c>
      <c r="D30" s="38"/>
      <c r="E30" s="38"/>
      <c r="F30" s="38"/>
      <c r="G30" s="38"/>
      <c r="H30" s="38" t="s">
        <v>79</v>
      </c>
      <c r="I30" s="35" t="n">
        <f aca="false">IF(ISNUMBER(H30),H30,IFERROR(DATEVALUE(H30),"no appt"))</f>
        <v>43941</v>
      </c>
      <c r="J30" s="35" t="n">
        <f aca="false">IF(I30="no appt",C30,I30)</f>
        <v>43941</v>
      </c>
      <c r="K30" s="38" t="s">
        <v>83</v>
      </c>
      <c r="L30" s="34" t="str">
        <f aca="false">IF(ISBLANK(K30),"No Appt",K30)</f>
        <v>HUB - Assistant Review</v>
      </c>
      <c r="M30" s="39" t="s">
        <v>84</v>
      </c>
    </row>
    <row r="31" customFormat="false" ht="13.8" hidden="false" customHeight="false" outlineLevel="0" collapsed="false">
      <c r="A31" s="38" t="s">
        <v>85</v>
      </c>
      <c r="B31" s="37" t="s">
        <v>54</v>
      </c>
      <c r="C31" s="35" t="n">
        <f aca="false">IF(ISNUMBER(B31),B31,IFERROR(DATEVALUE(B31),C30))</f>
        <v>43928</v>
      </c>
      <c r="D31" s="38" t="s">
        <v>29</v>
      </c>
      <c r="E31" s="38" t="s">
        <v>36</v>
      </c>
      <c r="F31" s="38" t="s">
        <v>86</v>
      </c>
      <c r="G31" s="38" t="s">
        <v>24</v>
      </c>
      <c r="H31" s="38"/>
      <c r="I31" s="35" t="str">
        <f aca="false">IF(ISNUMBER(H31),H31,IFERROR(DATEVALUE(H31),"no appt"))</f>
        <v>no appt</v>
      </c>
      <c r="J31" s="35" t="n">
        <f aca="false">IF(I31="no appt",C31,I31)</f>
        <v>43928</v>
      </c>
      <c r="K31" s="38"/>
      <c r="L31" s="34" t="str">
        <f aca="false">IF(ISBLANK(K31),"No Appt",K31)</f>
        <v>No Appt</v>
      </c>
      <c r="M31" s="39" t="s">
        <v>38</v>
      </c>
    </row>
    <row r="32" customFormat="false" ht="13.8" hidden="false" customHeight="false" outlineLevel="0" collapsed="false">
      <c r="A32" s="38" t="s">
        <v>87</v>
      </c>
      <c r="B32" s="37" t="n">
        <v>43943</v>
      </c>
      <c r="C32" s="35" t="n">
        <f aca="false">IF(ISNUMBER(B32),B32,IFERROR(DATEVALUE(B32),C31))</f>
        <v>43943</v>
      </c>
      <c r="D32" s="40" t="s">
        <v>64</v>
      </c>
      <c r="E32" s="38" t="s">
        <v>36</v>
      </c>
      <c r="F32" s="38" t="s">
        <v>43</v>
      </c>
      <c r="G32" s="38" t="s">
        <v>31</v>
      </c>
      <c r="H32" s="38" t="s">
        <v>28</v>
      </c>
      <c r="I32" s="35" t="n">
        <f aca="false">IF(ISNUMBER(H32),H32,IFERROR(DATEVALUE(H32),"no appt"))</f>
        <v>43943</v>
      </c>
      <c r="J32" s="35" t="n">
        <f aca="false">IF(I32="no appt",C32,I32)</f>
        <v>43943</v>
      </c>
      <c r="K32" s="38" t="s">
        <v>25</v>
      </c>
      <c r="L32" s="34" t="str">
        <f aca="false">IF(ISBLANK(K32),"No Appt",K32)</f>
        <v>HUB - Therapy New</v>
      </c>
      <c r="M32" s="39" t="s">
        <v>88</v>
      </c>
    </row>
    <row r="33" customFormat="false" ht="13.8" hidden="false" customHeight="false" outlineLevel="0" collapsed="false">
      <c r="A33" s="38" t="s">
        <v>87</v>
      </c>
      <c r="B33" s="37"/>
      <c r="C33" s="35" t="n">
        <f aca="false">IF(ISNUMBER(B33),B33,IFERROR(DATEVALUE(B33),C32))</f>
        <v>43943</v>
      </c>
      <c r="D33" s="38"/>
      <c r="E33" s="38"/>
      <c r="F33" s="38"/>
      <c r="G33" s="38"/>
      <c r="H33" s="38" t="s">
        <v>28</v>
      </c>
      <c r="I33" s="35" t="n">
        <f aca="false">IF(ISNUMBER(H33),H33,IFERROR(DATEVALUE(H33),"no appt"))</f>
        <v>43943</v>
      </c>
      <c r="J33" s="35" t="n">
        <f aca="false">IF(I33="no appt",C33,I33)</f>
        <v>43943</v>
      </c>
      <c r="K33" s="38" t="s">
        <v>46</v>
      </c>
      <c r="L33" s="34" t="str">
        <f aca="false">IF(ISBLANK(K33),"No Appt",K33)</f>
        <v>HUB - Therapy Review</v>
      </c>
      <c r="M33" s="39" t="s">
        <v>26</v>
      </c>
    </row>
    <row r="34" customFormat="false" ht="13.8" hidden="false" customHeight="false" outlineLevel="0" collapsed="false">
      <c r="A34" s="38" t="s">
        <v>89</v>
      </c>
      <c r="B34" s="37" t="s">
        <v>28</v>
      </c>
      <c r="C34" s="35" t="n">
        <f aca="false">IF(ISNUMBER(B34),B34,IFERROR(DATEVALUE(B34),C33))</f>
        <v>43943</v>
      </c>
      <c r="D34" s="38" t="s">
        <v>29</v>
      </c>
      <c r="E34" s="38" t="s">
        <v>36</v>
      </c>
      <c r="F34" s="38" t="s">
        <v>37</v>
      </c>
      <c r="G34" s="38" t="s">
        <v>31</v>
      </c>
      <c r="H34" s="38"/>
      <c r="I34" s="35" t="str">
        <f aca="false">IF(ISNUMBER(H34),H34,IFERROR(DATEVALUE(H34),"no appt"))</f>
        <v>no appt</v>
      </c>
      <c r="J34" s="35" t="n">
        <f aca="false">IF(I34="no appt",C34,I34)</f>
        <v>43943</v>
      </c>
      <c r="K34" s="38"/>
      <c r="L34" s="34" t="str">
        <f aca="false">IF(ISBLANK(K34),"No Appt",K34)</f>
        <v>No Appt</v>
      </c>
      <c r="M34" s="39" t="s">
        <v>38</v>
      </c>
    </row>
    <row r="35" customFormat="false" ht="13.8" hidden="false" customHeight="false" outlineLevel="0" collapsed="false">
      <c r="A35" s="38" t="s">
        <v>90</v>
      </c>
      <c r="B35" s="37" t="s">
        <v>91</v>
      </c>
      <c r="C35" s="35" t="n">
        <f aca="false">IF(ISNUMBER(B35),B35,IFERROR(DATEVALUE(B35),C34))</f>
        <v>43934</v>
      </c>
      <c r="D35" s="38" t="s">
        <v>29</v>
      </c>
      <c r="E35" s="38" t="s">
        <v>36</v>
      </c>
      <c r="F35" s="38" t="s">
        <v>52</v>
      </c>
      <c r="G35" s="38" t="s">
        <v>24</v>
      </c>
      <c r="H35" s="38" t="s">
        <v>76</v>
      </c>
      <c r="I35" s="35" t="n">
        <f aca="false">IF(ISNUMBER(H35),H35,IFERROR(DATEVALUE(H35),"no appt"))</f>
        <v>43935</v>
      </c>
      <c r="J35" s="35" t="n">
        <f aca="false">IF(I35="no appt",C35,I35)</f>
        <v>43935</v>
      </c>
      <c r="K35" s="38" t="s">
        <v>92</v>
      </c>
      <c r="L35" s="34" t="str">
        <f aca="false">IF(ISBLANK(K35),"No Appt",K35)</f>
        <v>HUB - Combined Review</v>
      </c>
      <c r="M35" s="39" t="s">
        <v>33</v>
      </c>
    </row>
    <row r="36" customFormat="false" ht="13.8" hidden="false" customHeight="false" outlineLevel="0" collapsed="false">
      <c r="A36" s="38" t="s">
        <v>93</v>
      </c>
      <c r="B36" s="37" t="s">
        <v>54</v>
      </c>
      <c r="C36" s="35" t="n">
        <f aca="false">IF(ISNUMBER(B36),B36,IFERROR(DATEVALUE(B36),C35))</f>
        <v>43928</v>
      </c>
      <c r="D36" s="38" t="s">
        <v>29</v>
      </c>
      <c r="E36" s="38" t="s">
        <v>36</v>
      </c>
      <c r="F36" s="38" t="s">
        <v>37</v>
      </c>
      <c r="G36" s="38" t="s">
        <v>24</v>
      </c>
      <c r="H36" s="38" t="s">
        <v>50</v>
      </c>
      <c r="I36" s="35" t="n">
        <f aca="false">IF(ISNUMBER(H36),H36,IFERROR(DATEVALUE(H36),"no appt"))</f>
        <v>43929</v>
      </c>
      <c r="J36" s="35" t="n">
        <f aca="false">IF(I36="no appt",C36,I36)</f>
        <v>43929</v>
      </c>
      <c r="K36" s="38" t="s">
        <v>94</v>
      </c>
      <c r="L36" s="34" t="str">
        <f aca="false">IF(ISBLANK(K36),"No Appt",K36)</f>
        <v>HUB - Nursing New</v>
      </c>
      <c r="M36" s="39" t="s">
        <v>38</v>
      </c>
    </row>
    <row r="37" customFormat="false" ht="13.8" hidden="false" customHeight="false" outlineLevel="0" collapsed="false">
      <c r="A37" s="38" t="s">
        <v>95</v>
      </c>
      <c r="B37" s="37" t="n">
        <v>43932</v>
      </c>
      <c r="C37" s="35" t="n">
        <f aca="false">IF(ISNUMBER(B37),B37,IFERROR(DATEVALUE(B37),C36))</f>
        <v>43932</v>
      </c>
      <c r="D37" s="38" t="s">
        <v>64</v>
      </c>
      <c r="E37" s="38" t="s">
        <v>36</v>
      </c>
      <c r="F37" s="38" t="s">
        <v>43</v>
      </c>
      <c r="G37" s="38" t="s">
        <v>31</v>
      </c>
      <c r="H37" s="38" t="s">
        <v>60</v>
      </c>
      <c r="I37" s="35" t="n">
        <f aca="false">IF(ISNUMBER(H37),H37,IFERROR(DATEVALUE(H37),"no appt"))</f>
        <v>43933</v>
      </c>
      <c r="J37" s="35" t="n">
        <f aca="false">IF(I37="no appt",C37,I37)</f>
        <v>43933</v>
      </c>
      <c r="K37" s="38" t="s">
        <v>25</v>
      </c>
      <c r="L37" s="34" t="str">
        <f aca="false">IF(ISBLANK(K37),"No Appt",K37)</f>
        <v>HUB - Therapy New</v>
      </c>
      <c r="M37" s="39" t="s">
        <v>26</v>
      </c>
    </row>
    <row r="38" customFormat="false" ht="23.85" hidden="false" customHeight="false" outlineLevel="0" collapsed="false">
      <c r="A38" s="38" t="s">
        <v>95</v>
      </c>
      <c r="B38" s="37"/>
      <c r="C38" s="35" t="n">
        <f aca="false">IF(ISNUMBER(B38),B38,IFERROR(DATEVALUE(B38),C37))</f>
        <v>43932</v>
      </c>
      <c r="D38" s="38"/>
      <c r="E38" s="38"/>
      <c r="F38" s="38"/>
      <c r="G38" s="38"/>
      <c r="H38" s="38" t="s">
        <v>76</v>
      </c>
      <c r="I38" s="35" t="n">
        <f aca="false">IF(ISNUMBER(H38),H38,IFERROR(DATEVALUE(H38),"no appt"))</f>
        <v>43935</v>
      </c>
      <c r="J38" s="35" t="n">
        <f aca="false">IF(I38="no appt",C38,I38)</f>
        <v>43935</v>
      </c>
      <c r="K38" s="38" t="s">
        <v>96</v>
      </c>
      <c r="L38" s="34" t="str">
        <f aca="false">IF(ISBLANK(K38),"No Appt",K38)</f>
        <v>HUB - Equipment/Assistance</v>
      </c>
      <c r="M38" s="39" t="s">
        <v>84</v>
      </c>
    </row>
    <row r="39" customFormat="false" ht="23.85" hidden="false" customHeight="false" outlineLevel="0" collapsed="false">
      <c r="A39" s="38" t="s">
        <v>95</v>
      </c>
      <c r="B39" s="37"/>
      <c r="C39" s="35" t="n">
        <f aca="false">IF(ISNUMBER(B39),B39,IFERROR(DATEVALUE(B39),C38))</f>
        <v>43932</v>
      </c>
      <c r="D39" s="38"/>
      <c r="E39" s="38"/>
      <c r="F39" s="38"/>
      <c r="G39" s="38"/>
      <c r="H39" s="38" t="s">
        <v>42</v>
      </c>
      <c r="I39" s="35" t="n">
        <f aca="false">IF(ISNUMBER(H39),H39,IFERROR(DATEVALUE(H39),"no appt"))</f>
        <v>43938</v>
      </c>
      <c r="J39" s="35" t="n">
        <f aca="false">IF(I39="no appt",C39,I39)</f>
        <v>43938</v>
      </c>
      <c r="K39" s="38" t="s">
        <v>96</v>
      </c>
      <c r="L39" s="34" t="str">
        <f aca="false">IF(ISBLANK(K39),"No Appt",K39)</f>
        <v>HUB - Equipment/Assistance</v>
      </c>
      <c r="M39" s="39" t="s">
        <v>84</v>
      </c>
    </row>
    <row r="40" customFormat="false" ht="13.8" hidden="false" customHeight="false" outlineLevel="0" collapsed="false">
      <c r="A40" s="38" t="s">
        <v>95</v>
      </c>
      <c r="B40" s="37"/>
      <c r="C40" s="35" t="n">
        <f aca="false">IF(ISNUMBER(B40),B40,IFERROR(DATEVALUE(B40),C39))</f>
        <v>43932</v>
      </c>
      <c r="D40" s="38"/>
      <c r="E40" s="38"/>
      <c r="F40" s="38"/>
      <c r="G40" s="38"/>
      <c r="H40" s="38" t="s">
        <v>42</v>
      </c>
      <c r="I40" s="35" t="n">
        <f aca="false">IF(ISNUMBER(H40),H40,IFERROR(DATEVALUE(H40),"no appt"))</f>
        <v>43938</v>
      </c>
      <c r="J40" s="35" t="n">
        <f aca="false">IF(I40="no appt",C40,I40)</f>
        <v>43938</v>
      </c>
      <c r="K40" s="38" t="s">
        <v>83</v>
      </c>
      <c r="L40" s="34" t="str">
        <f aca="false">IF(ISBLANK(K40),"No Appt",K40)</f>
        <v>HUB - Assistant Review</v>
      </c>
      <c r="M40" s="39" t="s">
        <v>84</v>
      </c>
    </row>
    <row r="41" customFormat="false" ht="13.8" hidden="false" customHeight="false" outlineLevel="0" collapsed="false">
      <c r="A41" s="38" t="s">
        <v>95</v>
      </c>
      <c r="B41" s="37"/>
      <c r="C41" s="35" t="n">
        <f aca="false">IF(ISNUMBER(B41),B41,IFERROR(DATEVALUE(B41),C40))</f>
        <v>43932</v>
      </c>
      <c r="D41" s="38"/>
      <c r="E41" s="38"/>
      <c r="F41" s="38"/>
      <c r="G41" s="38"/>
      <c r="H41" s="38" t="s">
        <v>44</v>
      </c>
      <c r="I41" s="35" t="n">
        <f aca="false">IF(ISNUMBER(H41),H41,IFERROR(DATEVALUE(H41),"no appt"))</f>
        <v>43939</v>
      </c>
      <c r="J41" s="35" t="n">
        <f aca="false">IF(I41="no appt",C41,I41)</f>
        <v>43939</v>
      </c>
      <c r="K41" s="38" t="s">
        <v>92</v>
      </c>
      <c r="L41" s="34" t="str">
        <f aca="false">IF(ISBLANK(K41),"No Appt",K41)</f>
        <v>HUB - Combined Review</v>
      </c>
      <c r="M41" s="39" t="s">
        <v>33</v>
      </c>
    </row>
    <row r="42" customFormat="false" ht="13.8" hidden="false" customHeight="false" outlineLevel="0" collapsed="false">
      <c r="A42" s="38" t="s">
        <v>95</v>
      </c>
      <c r="B42" s="37"/>
      <c r="C42" s="35" t="n">
        <f aca="false">IF(ISNUMBER(B42),B42,IFERROR(DATEVALUE(B42),C41))</f>
        <v>43932</v>
      </c>
      <c r="D42" s="38"/>
      <c r="E42" s="38"/>
      <c r="F42" s="38"/>
      <c r="G42" s="38"/>
      <c r="H42" s="38" t="s">
        <v>45</v>
      </c>
      <c r="I42" s="35" t="n">
        <f aca="false">IF(ISNUMBER(H42),H42,IFERROR(DATEVALUE(H42),"no appt"))</f>
        <v>43942</v>
      </c>
      <c r="J42" s="35" t="n">
        <f aca="false">IF(I42="no appt",C42,I42)</f>
        <v>43942</v>
      </c>
      <c r="K42" s="38" t="s">
        <v>74</v>
      </c>
      <c r="L42" s="34" t="str">
        <f aca="false">IF(ISBLANK(K42),"No Appt",K42)</f>
        <v>HUB - Telephone Review</v>
      </c>
      <c r="M42" s="39" t="s">
        <v>26</v>
      </c>
    </row>
    <row r="43" customFormat="false" ht="23.85" hidden="false" customHeight="false" outlineLevel="0" collapsed="false">
      <c r="A43" s="38" t="s">
        <v>95</v>
      </c>
      <c r="B43" s="37"/>
      <c r="C43" s="35" t="n">
        <f aca="false">IF(ISNUMBER(B43),B43,IFERROR(DATEVALUE(B43),C42))</f>
        <v>43932</v>
      </c>
      <c r="D43" s="38"/>
      <c r="E43" s="38"/>
      <c r="F43" s="38"/>
      <c r="G43" s="38"/>
      <c r="H43" s="38" t="s">
        <v>45</v>
      </c>
      <c r="I43" s="35" t="n">
        <f aca="false">IF(ISNUMBER(H43),H43,IFERROR(DATEVALUE(H43),"no appt"))</f>
        <v>43942</v>
      </c>
      <c r="J43" s="35" t="n">
        <f aca="false">IF(I43="no appt",C43,I43)</f>
        <v>43942</v>
      </c>
      <c r="K43" s="38" t="s">
        <v>96</v>
      </c>
      <c r="L43" s="34" t="str">
        <f aca="false">IF(ISBLANK(K43),"No Appt",K43)</f>
        <v>HUB - Equipment/Assistance</v>
      </c>
      <c r="M43" s="39" t="s">
        <v>84</v>
      </c>
    </row>
    <row r="44" customFormat="false" ht="13.8" hidden="false" customHeight="false" outlineLevel="0" collapsed="false">
      <c r="A44" s="38" t="s">
        <v>97</v>
      </c>
      <c r="B44" s="37" t="s">
        <v>98</v>
      </c>
      <c r="C44" s="35" t="n">
        <f aca="false">IF(ISNUMBER(B44),B44,IFERROR(DATEVALUE(B44),C43))</f>
        <v>43930</v>
      </c>
      <c r="D44" s="38" t="s">
        <v>29</v>
      </c>
      <c r="E44" s="38" t="s">
        <v>36</v>
      </c>
      <c r="F44" s="38" t="s">
        <v>52</v>
      </c>
      <c r="G44" s="38" t="s">
        <v>24</v>
      </c>
      <c r="H44" s="38" t="s">
        <v>99</v>
      </c>
      <c r="I44" s="35" t="n">
        <f aca="false">IF(ISNUMBER(H44),H44,IFERROR(DATEVALUE(H44),"no appt"))</f>
        <v>43931</v>
      </c>
      <c r="J44" s="35" t="n">
        <f aca="false">IF(I44="no appt",C44,I44)</f>
        <v>43931</v>
      </c>
      <c r="K44" s="38" t="s">
        <v>32</v>
      </c>
      <c r="L44" s="34" t="str">
        <f aca="false">IF(ISBLANK(K44),"No Appt",K44)</f>
        <v>HUB - Combined New</v>
      </c>
      <c r="M44" s="39" t="s">
        <v>100</v>
      </c>
    </row>
    <row r="45" customFormat="false" ht="13.8" hidden="false" customHeight="false" outlineLevel="0" collapsed="false">
      <c r="A45" s="38" t="s">
        <v>101</v>
      </c>
      <c r="B45" s="37" t="s">
        <v>44</v>
      </c>
      <c r="C45" s="35" t="n">
        <f aca="false">IF(ISNUMBER(B45),B45,IFERROR(DATEVALUE(B45),C44))</f>
        <v>43939</v>
      </c>
      <c r="D45" s="38" t="s">
        <v>29</v>
      </c>
      <c r="E45" s="38" t="s">
        <v>22</v>
      </c>
      <c r="F45" s="38" t="s">
        <v>61</v>
      </c>
      <c r="G45" s="38" t="s">
        <v>24</v>
      </c>
      <c r="H45" s="38" t="s">
        <v>44</v>
      </c>
      <c r="I45" s="35" t="n">
        <f aca="false">IF(ISNUMBER(H45),H45,IFERROR(DATEVALUE(H45),"no appt"))</f>
        <v>43939</v>
      </c>
      <c r="J45" s="35" t="n">
        <f aca="false">IF(I45="no appt",C45,I45)</f>
        <v>43939</v>
      </c>
      <c r="K45" s="38" t="s">
        <v>25</v>
      </c>
      <c r="L45" s="34" t="str">
        <f aca="false">IF(ISBLANK(K45),"No Appt",K45)</f>
        <v>HUB - Therapy New</v>
      </c>
      <c r="M45" s="39" t="s">
        <v>26</v>
      </c>
    </row>
    <row r="46" customFormat="false" ht="13.8" hidden="false" customHeight="false" outlineLevel="0" collapsed="false">
      <c r="A46" s="38" t="s">
        <v>102</v>
      </c>
      <c r="B46" s="37" t="s">
        <v>98</v>
      </c>
      <c r="C46" s="35" t="n">
        <f aca="false">IF(ISNUMBER(B46),B46,IFERROR(DATEVALUE(B46),C45))</f>
        <v>43930</v>
      </c>
      <c r="D46" s="38" t="s">
        <v>29</v>
      </c>
      <c r="E46" s="38" t="s">
        <v>36</v>
      </c>
      <c r="F46" s="38" t="s">
        <v>71</v>
      </c>
      <c r="G46" s="38" t="s">
        <v>24</v>
      </c>
      <c r="H46" s="38"/>
      <c r="I46" s="35" t="str">
        <f aca="false">IF(ISNUMBER(H46),H46,IFERROR(DATEVALUE(H46),"no appt"))</f>
        <v>no appt</v>
      </c>
      <c r="J46" s="35" t="n">
        <f aca="false">IF(I46="no appt",C46,I46)</f>
        <v>43930</v>
      </c>
      <c r="K46" s="38"/>
      <c r="L46" s="34" t="str">
        <f aca="false">IF(ISBLANK(K46),"No Appt",K46)</f>
        <v>No Appt</v>
      </c>
      <c r="M46" s="39" t="s">
        <v>38</v>
      </c>
    </row>
    <row r="47" customFormat="false" ht="13.8" hidden="false" customHeight="false" outlineLevel="0" collapsed="false">
      <c r="A47" s="38" t="s">
        <v>103</v>
      </c>
      <c r="B47" s="37" t="s">
        <v>79</v>
      </c>
      <c r="C47" s="35" t="n">
        <f aca="false">IF(ISNUMBER(B47),B47,IFERROR(DATEVALUE(B47),C46))</f>
        <v>43941</v>
      </c>
      <c r="D47" s="38" t="s">
        <v>30</v>
      </c>
      <c r="E47" s="38" t="s">
        <v>22</v>
      </c>
      <c r="F47" s="38" t="s">
        <v>71</v>
      </c>
      <c r="G47" s="38" t="s">
        <v>24</v>
      </c>
      <c r="H47" s="38"/>
      <c r="I47" s="35" t="str">
        <f aca="false">IF(ISNUMBER(H47),H47,IFERROR(DATEVALUE(H47),"no appt"))</f>
        <v>no appt</v>
      </c>
      <c r="J47" s="35" t="n">
        <f aca="false">IF(I47="no appt",C47,I47)</f>
        <v>43941</v>
      </c>
      <c r="K47" s="38"/>
      <c r="L47" s="34" t="str">
        <f aca="false">IF(ISBLANK(K47),"No Appt",K47)</f>
        <v>No Appt</v>
      </c>
      <c r="M47" s="39" t="s">
        <v>38</v>
      </c>
    </row>
    <row r="48" customFormat="false" ht="13.8" hidden="false" customHeight="false" outlineLevel="0" collapsed="false">
      <c r="A48" s="38" t="s">
        <v>104</v>
      </c>
      <c r="B48" s="37" t="s">
        <v>50</v>
      </c>
      <c r="C48" s="35" t="n">
        <f aca="false">IF(ISNUMBER(B48),B48,IFERROR(DATEVALUE(B48),C47))</f>
        <v>43929</v>
      </c>
      <c r="D48" s="38" t="s">
        <v>105</v>
      </c>
      <c r="E48" s="38" t="s">
        <v>36</v>
      </c>
      <c r="F48" s="38" t="s">
        <v>43</v>
      </c>
      <c r="G48" s="38" t="s">
        <v>31</v>
      </c>
      <c r="H48" s="38" t="s">
        <v>50</v>
      </c>
      <c r="I48" s="35" t="n">
        <f aca="false">IF(ISNUMBER(H48),H48,IFERROR(DATEVALUE(H48),"no appt"))</f>
        <v>43929</v>
      </c>
      <c r="J48" s="35" t="n">
        <f aca="false">IF(I48="no appt",C48,I48)</f>
        <v>43929</v>
      </c>
      <c r="K48" s="38" t="s">
        <v>32</v>
      </c>
      <c r="L48" s="34" t="str">
        <f aca="false">IF(ISBLANK(K48),"No Appt",K48)</f>
        <v>HUB - Combined New</v>
      </c>
      <c r="M48" s="39" t="s">
        <v>106</v>
      </c>
    </row>
    <row r="49" customFormat="false" ht="13.8" hidden="false" customHeight="false" outlineLevel="0" collapsed="false">
      <c r="A49" s="38" t="s">
        <v>104</v>
      </c>
      <c r="B49" s="37"/>
      <c r="C49" s="35" t="n">
        <f aca="false">IF(ISNUMBER(B49),B49,IFERROR(DATEVALUE(B49),C48))</f>
        <v>43929</v>
      </c>
      <c r="D49" s="38"/>
      <c r="E49" s="38"/>
      <c r="F49" s="38"/>
      <c r="G49" s="38"/>
      <c r="H49" s="38" t="s">
        <v>98</v>
      </c>
      <c r="I49" s="35" t="n">
        <f aca="false">IF(ISNUMBER(H49),H49,IFERROR(DATEVALUE(H49),"no appt"))</f>
        <v>43930</v>
      </c>
      <c r="J49" s="35" t="n">
        <f aca="false">IF(I49="no appt",C49,I49)</f>
        <v>43930</v>
      </c>
      <c r="K49" s="38" t="s">
        <v>46</v>
      </c>
      <c r="L49" s="34" t="str">
        <f aca="false">IF(ISBLANK(K49),"No Appt",K49)</f>
        <v>HUB - Therapy Review</v>
      </c>
      <c r="M49" s="39" t="s">
        <v>62</v>
      </c>
    </row>
    <row r="50" customFormat="false" ht="13.8" hidden="false" customHeight="false" outlineLevel="0" collapsed="false">
      <c r="A50" s="38" t="s">
        <v>104</v>
      </c>
      <c r="B50" s="37"/>
      <c r="C50" s="35" t="n">
        <f aca="false">IF(ISNUMBER(B50),B50,IFERROR(DATEVALUE(B50),C49))</f>
        <v>43929</v>
      </c>
      <c r="D50" s="38"/>
      <c r="E50" s="38"/>
      <c r="F50" s="38"/>
      <c r="G50" s="38"/>
      <c r="H50" s="38" t="s">
        <v>99</v>
      </c>
      <c r="I50" s="35" t="n">
        <f aca="false">IF(ISNUMBER(H50),H50,IFERROR(DATEVALUE(H50),"no appt"))</f>
        <v>43931</v>
      </c>
      <c r="J50" s="35" t="n">
        <f aca="false">IF(I50="no appt",C50,I50)</f>
        <v>43931</v>
      </c>
      <c r="K50" s="38" t="s">
        <v>83</v>
      </c>
      <c r="L50" s="34" t="str">
        <f aca="false">IF(ISBLANK(K50),"No Appt",K50)</f>
        <v>HUB - Assistant Review</v>
      </c>
      <c r="M50" s="39" t="s">
        <v>84</v>
      </c>
    </row>
    <row r="51" customFormat="false" ht="13.8" hidden="false" customHeight="false" outlineLevel="0" collapsed="false">
      <c r="A51" s="38" t="s">
        <v>104</v>
      </c>
      <c r="B51" s="37"/>
      <c r="C51" s="35" t="n">
        <f aca="false">IF(ISNUMBER(B51),B51,IFERROR(DATEVALUE(B51),C50))</f>
        <v>43929</v>
      </c>
      <c r="D51" s="38"/>
      <c r="E51" s="38"/>
      <c r="F51" s="38"/>
      <c r="G51" s="38"/>
      <c r="H51" s="38" t="s">
        <v>107</v>
      </c>
      <c r="I51" s="35" t="n">
        <f aca="false">IF(ISNUMBER(H51),H51,IFERROR(DATEVALUE(H51),"no appt"))</f>
        <v>43932</v>
      </c>
      <c r="J51" s="35" t="n">
        <f aca="false">IF(I51="no appt",C51,I51)</f>
        <v>43932</v>
      </c>
      <c r="K51" s="38" t="s">
        <v>83</v>
      </c>
      <c r="L51" s="34" t="str">
        <f aca="false">IF(ISBLANK(K51),"No Appt",K51)</f>
        <v>HUB - Assistant Review</v>
      </c>
      <c r="M51" s="39" t="s">
        <v>84</v>
      </c>
    </row>
    <row r="52" customFormat="false" ht="23.85" hidden="false" customHeight="false" outlineLevel="0" collapsed="false">
      <c r="A52" s="38" t="s">
        <v>104</v>
      </c>
      <c r="B52" s="37"/>
      <c r="C52" s="35" t="n">
        <f aca="false">IF(ISNUMBER(B52),B52,IFERROR(DATEVALUE(B52),C51))</f>
        <v>43929</v>
      </c>
      <c r="D52" s="38"/>
      <c r="E52" s="38"/>
      <c r="F52" s="38"/>
      <c r="G52" s="38"/>
      <c r="H52" s="38" t="s">
        <v>60</v>
      </c>
      <c r="I52" s="35" t="n">
        <f aca="false">IF(ISNUMBER(H52),H52,IFERROR(DATEVALUE(H52),"no appt"))</f>
        <v>43933</v>
      </c>
      <c r="J52" s="35" t="n">
        <f aca="false">IF(I52="no appt",C52,I52)</f>
        <v>43933</v>
      </c>
      <c r="K52" s="38" t="s">
        <v>96</v>
      </c>
      <c r="L52" s="34" t="str">
        <f aca="false">IF(ISBLANK(K52),"No Appt",K52)</f>
        <v>HUB - Equipment/Assistance</v>
      </c>
      <c r="M52" s="39" t="s">
        <v>84</v>
      </c>
    </row>
    <row r="53" customFormat="false" ht="13.8" hidden="false" customHeight="false" outlineLevel="0" collapsed="false">
      <c r="A53" s="38" t="s">
        <v>104</v>
      </c>
      <c r="B53" s="37"/>
      <c r="C53" s="35" t="n">
        <f aca="false">IF(ISNUMBER(B53),B53,IFERROR(DATEVALUE(B53),C52))</f>
        <v>43929</v>
      </c>
      <c r="D53" s="38"/>
      <c r="E53" s="38"/>
      <c r="F53" s="38"/>
      <c r="G53" s="38"/>
      <c r="H53" s="38" t="s">
        <v>91</v>
      </c>
      <c r="I53" s="35" t="n">
        <f aca="false">IF(ISNUMBER(H53),H53,IFERROR(DATEVALUE(H53),"no appt"))</f>
        <v>43934</v>
      </c>
      <c r="J53" s="35" t="n">
        <f aca="false">IF(I53="no appt",C53,I53)</f>
        <v>43934</v>
      </c>
      <c r="K53" s="38" t="s">
        <v>83</v>
      </c>
      <c r="L53" s="34" t="str">
        <f aca="false">IF(ISBLANK(K53),"No Appt",K53)</f>
        <v>HUB - Assistant Review</v>
      </c>
      <c r="M53" s="39" t="s">
        <v>84</v>
      </c>
    </row>
    <row r="54" customFormat="false" ht="13.8" hidden="false" customHeight="false" outlineLevel="0" collapsed="false">
      <c r="A54" s="38" t="s">
        <v>104</v>
      </c>
      <c r="B54" s="37"/>
      <c r="C54" s="35" t="n">
        <f aca="false">IF(ISNUMBER(B54),B54,IFERROR(DATEVALUE(B54),C53))</f>
        <v>43929</v>
      </c>
      <c r="D54" s="38"/>
      <c r="E54" s="38"/>
      <c r="F54" s="38"/>
      <c r="G54" s="38"/>
      <c r="H54" s="38" t="s">
        <v>76</v>
      </c>
      <c r="I54" s="35" t="n">
        <f aca="false">IF(ISNUMBER(H54),H54,IFERROR(DATEVALUE(H54),"no appt"))</f>
        <v>43935</v>
      </c>
      <c r="J54" s="35" t="n">
        <f aca="false">IF(I54="no appt",C54,I54)</f>
        <v>43935</v>
      </c>
      <c r="K54" s="38" t="s">
        <v>83</v>
      </c>
      <c r="L54" s="34" t="str">
        <f aca="false">IF(ISBLANK(K54),"No Appt",K54)</f>
        <v>HUB - Assistant Review</v>
      </c>
      <c r="M54" s="39" t="s">
        <v>84</v>
      </c>
    </row>
    <row r="55" customFormat="false" ht="23.85" hidden="false" customHeight="false" outlineLevel="0" collapsed="false">
      <c r="A55" s="38" t="s">
        <v>104</v>
      </c>
      <c r="B55" s="37"/>
      <c r="C55" s="35" t="n">
        <f aca="false">IF(ISNUMBER(B55),B55,IFERROR(DATEVALUE(B55),C54))</f>
        <v>43929</v>
      </c>
      <c r="D55" s="38"/>
      <c r="E55" s="38"/>
      <c r="F55" s="38"/>
      <c r="G55" s="38"/>
      <c r="H55" s="38" t="s">
        <v>20</v>
      </c>
      <c r="I55" s="35" t="n">
        <f aca="false">IF(ISNUMBER(H55),H55,IFERROR(DATEVALUE(H55),"no appt"))</f>
        <v>43937</v>
      </c>
      <c r="J55" s="35" t="n">
        <f aca="false">IF(I55="no appt",C55,I55)</f>
        <v>43937</v>
      </c>
      <c r="K55" s="38" t="s">
        <v>96</v>
      </c>
      <c r="L55" s="34" t="str">
        <f aca="false">IF(ISBLANK(K55),"No Appt",K55)</f>
        <v>HUB - Equipment/Assistance</v>
      </c>
      <c r="M55" s="39" t="s">
        <v>84</v>
      </c>
    </row>
    <row r="56" customFormat="false" ht="13.8" hidden="false" customHeight="false" outlineLevel="0" collapsed="false">
      <c r="A56" s="38" t="s">
        <v>104</v>
      </c>
      <c r="B56" s="37"/>
      <c r="C56" s="35" t="n">
        <f aca="false">IF(ISNUMBER(B56),B56,IFERROR(DATEVALUE(B56),C55))</f>
        <v>43929</v>
      </c>
      <c r="D56" s="38"/>
      <c r="E56" s="38"/>
      <c r="F56" s="38"/>
      <c r="G56" s="38"/>
      <c r="H56" s="38" t="s">
        <v>42</v>
      </c>
      <c r="I56" s="35" t="n">
        <f aca="false">IF(ISNUMBER(H56),H56,IFERROR(DATEVALUE(H56),"no appt"))</f>
        <v>43938</v>
      </c>
      <c r="J56" s="35" t="n">
        <f aca="false">IF(I56="no appt",C56,I56)</f>
        <v>43938</v>
      </c>
      <c r="K56" s="38" t="s">
        <v>74</v>
      </c>
      <c r="L56" s="34" t="str">
        <f aca="false">IF(ISBLANK(K56),"No Appt",K56)</f>
        <v>HUB - Telephone Review</v>
      </c>
      <c r="M56" s="39" t="s">
        <v>84</v>
      </c>
    </row>
    <row r="57" customFormat="false" ht="13.8" hidden="false" customHeight="false" outlineLevel="0" collapsed="false">
      <c r="A57" s="38" t="s">
        <v>104</v>
      </c>
      <c r="B57" s="37"/>
      <c r="C57" s="35" t="n">
        <f aca="false">IF(ISNUMBER(B57),B57,IFERROR(DATEVALUE(B57),C56))</f>
        <v>43929</v>
      </c>
      <c r="D57" s="38"/>
      <c r="E57" s="38"/>
      <c r="F57" s="38"/>
      <c r="G57" s="38"/>
      <c r="H57" s="38" t="s">
        <v>44</v>
      </c>
      <c r="I57" s="35" t="n">
        <f aca="false">IF(ISNUMBER(H57),H57,IFERROR(DATEVALUE(H57),"no appt"))</f>
        <v>43939</v>
      </c>
      <c r="J57" s="35" t="n">
        <f aca="false">IF(I57="no appt",C57,I57)</f>
        <v>43939</v>
      </c>
      <c r="K57" s="38" t="s">
        <v>83</v>
      </c>
      <c r="L57" s="34" t="str">
        <f aca="false">IF(ISBLANK(K57),"No Appt",K57)</f>
        <v>HUB - Assistant Review</v>
      </c>
      <c r="M57" s="39" t="s">
        <v>84</v>
      </c>
    </row>
    <row r="58" customFormat="false" ht="23.85" hidden="false" customHeight="false" outlineLevel="0" collapsed="false">
      <c r="A58" s="38" t="s">
        <v>104</v>
      </c>
      <c r="B58" s="37"/>
      <c r="C58" s="35" t="n">
        <f aca="false">IF(ISNUMBER(B58),B58,IFERROR(DATEVALUE(B58),C57))</f>
        <v>43929</v>
      </c>
      <c r="D58" s="38"/>
      <c r="E58" s="38"/>
      <c r="F58" s="38"/>
      <c r="G58" s="38"/>
      <c r="H58" s="38" t="s">
        <v>45</v>
      </c>
      <c r="I58" s="35" t="n">
        <f aca="false">IF(ISNUMBER(H58),H58,IFERROR(DATEVALUE(H58),"no appt"))</f>
        <v>43942</v>
      </c>
      <c r="J58" s="35" t="n">
        <f aca="false">IF(I58="no appt",C58,I58)</f>
        <v>43942</v>
      </c>
      <c r="K58" s="38" t="s">
        <v>96</v>
      </c>
      <c r="L58" s="34" t="str">
        <f aca="false">IF(ISBLANK(K58),"No Appt",K58)</f>
        <v>HUB - Equipment/Assistance</v>
      </c>
      <c r="M58" s="39" t="s">
        <v>84</v>
      </c>
    </row>
    <row r="59" customFormat="false" ht="13.8" hidden="false" customHeight="false" outlineLevel="0" collapsed="false">
      <c r="A59" s="38" t="s">
        <v>108</v>
      </c>
      <c r="B59" s="37" t="s">
        <v>79</v>
      </c>
      <c r="C59" s="35" t="n">
        <f aca="false">IF(ISNUMBER(B59),B59,IFERROR(DATEVALUE(B59),C58))</f>
        <v>43941</v>
      </c>
      <c r="D59" s="38" t="s">
        <v>78</v>
      </c>
      <c r="E59" s="38" t="s">
        <v>22</v>
      </c>
      <c r="F59" s="38" t="s">
        <v>43</v>
      </c>
      <c r="G59" s="38" t="s">
        <v>31</v>
      </c>
      <c r="H59" s="38" t="s">
        <v>45</v>
      </c>
      <c r="I59" s="35" t="n">
        <f aca="false">IF(ISNUMBER(H59),H59,IFERROR(DATEVALUE(H59),"no appt"))</f>
        <v>43942</v>
      </c>
      <c r="J59" s="35" t="n">
        <f aca="false">IF(I59="no appt",C59,I59)</f>
        <v>43942</v>
      </c>
      <c r="K59" s="38" t="s">
        <v>32</v>
      </c>
      <c r="L59" s="34" t="str">
        <f aca="false">IF(ISBLANK(K59),"No Appt",K59)</f>
        <v>HUB - Combined New</v>
      </c>
      <c r="M59" s="39" t="s">
        <v>109</v>
      </c>
    </row>
    <row r="60" customFormat="false" ht="23.85" hidden="false" customHeight="false" outlineLevel="0" collapsed="false">
      <c r="A60" s="38" t="s">
        <v>108</v>
      </c>
      <c r="B60" s="37"/>
      <c r="C60" s="35" t="n">
        <f aca="false">IF(ISNUMBER(B60),B60,IFERROR(DATEVALUE(B60),C59))</f>
        <v>43941</v>
      </c>
      <c r="D60" s="38"/>
      <c r="E60" s="38"/>
      <c r="F60" s="38"/>
      <c r="G60" s="38"/>
      <c r="H60" s="38" t="s">
        <v>45</v>
      </c>
      <c r="I60" s="35" t="n">
        <f aca="false">IF(ISNUMBER(H60),H60,IFERROR(DATEVALUE(H60),"no appt"))</f>
        <v>43942</v>
      </c>
      <c r="J60" s="35" t="n">
        <f aca="false">IF(I60="no appt",C60,I60)</f>
        <v>43942</v>
      </c>
      <c r="K60" s="38" t="s">
        <v>96</v>
      </c>
      <c r="L60" s="34" t="str">
        <f aca="false">IF(ISBLANK(K60),"No Appt",K60)</f>
        <v>HUB - Equipment/Assistance</v>
      </c>
      <c r="M60" s="39" t="s">
        <v>84</v>
      </c>
    </row>
    <row r="61" customFormat="false" ht="23.85" hidden="false" customHeight="false" outlineLevel="0" collapsed="false">
      <c r="A61" s="38" t="s">
        <v>108</v>
      </c>
      <c r="B61" s="37"/>
      <c r="C61" s="35" t="n">
        <f aca="false">IF(ISNUMBER(B61),B61,IFERROR(DATEVALUE(B61),C60))</f>
        <v>43941</v>
      </c>
      <c r="D61" s="38"/>
      <c r="E61" s="38"/>
      <c r="F61" s="38"/>
      <c r="G61" s="38"/>
      <c r="H61" s="38" t="s">
        <v>28</v>
      </c>
      <c r="I61" s="35" t="n">
        <f aca="false">IF(ISNUMBER(H61),H61,IFERROR(DATEVALUE(H61),"no appt"))</f>
        <v>43943</v>
      </c>
      <c r="J61" s="35" t="n">
        <f aca="false">IF(I61="no appt",C61,I61)</f>
        <v>43943</v>
      </c>
      <c r="K61" s="38" t="s">
        <v>96</v>
      </c>
      <c r="L61" s="34" t="str">
        <f aca="false">IF(ISBLANK(K61),"No Appt",K61)</f>
        <v>HUB - Equipment/Assistance</v>
      </c>
      <c r="M61" s="39" t="s">
        <v>84</v>
      </c>
    </row>
    <row r="62" customFormat="false" ht="13.8" hidden="false" customHeight="false" outlineLevel="0" collapsed="false">
      <c r="A62" s="38" t="s">
        <v>110</v>
      </c>
      <c r="B62" s="37" t="s">
        <v>98</v>
      </c>
      <c r="C62" s="35" t="n">
        <f aca="false">IF(ISNUMBER(B62),B62,IFERROR(DATEVALUE(B62),C61))</f>
        <v>43930</v>
      </c>
      <c r="D62" s="38" t="s">
        <v>29</v>
      </c>
      <c r="E62" s="38" t="s">
        <v>36</v>
      </c>
      <c r="F62" s="38" t="s">
        <v>37</v>
      </c>
      <c r="G62" s="38" t="s">
        <v>24</v>
      </c>
      <c r="H62" s="38"/>
      <c r="I62" s="35" t="str">
        <f aca="false">IF(ISNUMBER(H62),H62,IFERROR(DATEVALUE(H62),"no appt"))</f>
        <v>no appt</v>
      </c>
      <c r="J62" s="35" t="n">
        <f aca="false">IF(I62="no appt",C62,I62)</f>
        <v>43930</v>
      </c>
      <c r="K62" s="38"/>
      <c r="L62" s="34" t="str">
        <f aca="false">IF(ISBLANK(K62),"No Appt",K62)</f>
        <v>No Appt</v>
      </c>
      <c r="M62" s="39" t="s">
        <v>38</v>
      </c>
    </row>
    <row r="63" customFormat="false" ht="13.8" hidden="false" customHeight="false" outlineLevel="0" collapsed="false">
      <c r="A63" s="38" t="s">
        <v>111</v>
      </c>
      <c r="B63" s="37" t="s">
        <v>112</v>
      </c>
      <c r="C63" s="35" t="n">
        <f aca="false">IF(ISNUMBER(B63),B63,IFERROR(DATEVALUE(B63),C62))</f>
        <v>43927</v>
      </c>
      <c r="D63" s="38" t="s">
        <v>29</v>
      </c>
      <c r="E63" s="38" t="s">
        <v>36</v>
      </c>
      <c r="F63" s="38" t="s">
        <v>37</v>
      </c>
      <c r="G63" s="38" t="s">
        <v>24</v>
      </c>
      <c r="H63" s="38"/>
      <c r="I63" s="35" t="str">
        <f aca="false">IF(ISNUMBER(H63),H63,IFERROR(DATEVALUE(H63),"no appt"))</f>
        <v>no appt</v>
      </c>
      <c r="J63" s="35" t="n">
        <f aca="false">IF(I63="no appt",C63,I63)</f>
        <v>43927</v>
      </c>
      <c r="K63" s="38"/>
      <c r="L63" s="34" t="str">
        <f aca="false">IF(ISBLANK(K63),"No Appt",K63)</f>
        <v>No Appt</v>
      </c>
      <c r="M63" s="39" t="s">
        <v>38</v>
      </c>
    </row>
    <row r="64" customFormat="false" ht="13.8" hidden="false" customHeight="false" outlineLevel="0" collapsed="false">
      <c r="A64" s="38" t="s">
        <v>113</v>
      </c>
      <c r="B64" s="37" t="s">
        <v>54</v>
      </c>
      <c r="C64" s="35" t="n">
        <f aca="false">IF(ISNUMBER(B64),B64,IFERROR(DATEVALUE(B64),C63))</f>
        <v>43928</v>
      </c>
      <c r="D64" s="38" t="s">
        <v>29</v>
      </c>
      <c r="E64" s="38" t="s">
        <v>36</v>
      </c>
      <c r="F64" s="38" t="s">
        <v>86</v>
      </c>
      <c r="G64" s="38" t="s">
        <v>24</v>
      </c>
      <c r="H64" s="38"/>
      <c r="I64" s="35" t="str">
        <f aca="false">IF(ISNUMBER(H64),H64,IFERROR(DATEVALUE(H64),"no appt"))</f>
        <v>no appt</v>
      </c>
      <c r="J64" s="35" t="n">
        <f aca="false">IF(I64="no appt",C64,I64)</f>
        <v>43928</v>
      </c>
      <c r="K64" s="38"/>
      <c r="L64" s="34" t="str">
        <f aca="false">IF(ISBLANK(K64),"No Appt",K64)</f>
        <v>No Appt</v>
      </c>
      <c r="M64" s="39" t="s">
        <v>38</v>
      </c>
    </row>
    <row r="65" customFormat="false" ht="13.8" hidden="false" customHeight="false" outlineLevel="0" collapsed="false">
      <c r="A65" s="38" t="s">
        <v>114</v>
      </c>
      <c r="B65" s="37" t="s">
        <v>99</v>
      </c>
      <c r="C65" s="35" t="n">
        <f aca="false">IF(ISNUMBER(B65),B65,IFERROR(DATEVALUE(B65),C64))</f>
        <v>43931</v>
      </c>
      <c r="D65" s="38" t="s">
        <v>29</v>
      </c>
      <c r="E65" s="38" t="s">
        <v>36</v>
      </c>
      <c r="F65" s="38" t="s">
        <v>37</v>
      </c>
      <c r="G65" s="38" t="s">
        <v>24</v>
      </c>
      <c r="H65" s="38"/>
      <c r="I65" s="35" t="str">
        <f aca="false">IF(ISNUMBER(H65),H65,IFERROR(DATEVALUE(H65),"no appt"))</f>
        <v>no appt</v>
      </c>
      <c r="J65" s="35" t="n">
        <f aca="false">IF(I65="no appt",C65,I65)</f>
        <v>43931</v>
      </c>
      <c r="K65" s="38"/>
      <c r="L65" s="34" t="str">
        <f aca="false">IF(ISBLANK(K65),"No Appt",K65)</f>
        <v>No Appt</v>
      </c>
      <c r="M65" s="39" t="s">
        <v>38</v>
      </c>
    </row>
    <row r="66" customFormat="false" ht="13.8" hidden="false" customHeight="false" outlineLevel="0" collapsed="false">
      <c r="A66" s="38" t="s">
        <v>115</v>
      </c>
      <c r="B66" s="37" t="s">
        <v>35</v>
      </c>
      <c r="C66" s="35" t="n">
        <f aca="false">IF(ISNUMBER(B66),B66,IFERROR(DATEVALUE(B66),C65))</f>
        <v>43923</v>
      </c>
      <c r="D66" s="38" t="s">
        <v>116</v>
      </c>
      <c r="E66" s="38" t="s">
        <v>36</v>
      </c>
      <c r="F66" s="38" t="s">
        <v>37</v>
      </c>
      <c r="G66" s="38" t="s">
        <v>24</v>
      </c>
      <c r="H66" s="38"/>
      <c r="I66" s="35" t="str">
        <f aca="false">IF(ISNUMBER(H66),H66,IFERROR(DATEVALUE(H66),"no appt"))</f>
        <v>no appt</v>
      </c>
      <c r="J66" s="35" t="n">
        <f aca="false">IF(I66="no appt",C66,I66)</f>
        <v>43923</v>
      </c>
      <c r="K66" s="38"/>
      <c r="L66" s="34" t="str">
        <f aca="false">IF(ISBLANK(K66),"No Appt",K66)</f>
        <v>No Appt</v>
      </c>
      <c r="M66" s="39" t="s">
        <v>38</v>
      </c>
    </row>
    <row r="67" customFormat="false" ht="13.8" hidden="false" customHeight="false" outlineLevel="0" collapsed="false">
      <c r="A67" s="38" t="s">
        <v>117</v>
      </c>
      <c r="B67" s="37" t="s">
        <v>42</v>
      </c>
      <c r="C67" s="35" t="n">
        <f aca="false">IF(ISNUMBER(B67),B67,IFERROR(DATEVALUE(B67),C66))</f>
        <v>43938</v>
      </c>
      <c r="D67" s="38" t="s">
        <v>29</v>
      </c>
      <c r="E67" s="38" t="s">
        <v>22</v>
      </c>
      <c r="F67" s="38" t="s">
        <v>37</v>
      </c>
      <c r="G67" s="38" t="s">
        <v>24</v>
      </c>
      <c r="H67" s="38"/>
      <c r="I67" s="35" t="str">
        <f aca="false">IF(ISNUMBER(H67),H67,IFERROR(DATEVALUE(H67),"no appt"))</f>
        <v>no appt</v>
      </c>
      <c r="J67" s="35" t="n">
        <f aca="false">IF(I67="no appt",C67,I67)</f>
        <v>43938</v>
      </c>
      <c r="K67" s="38"/>
      <c r="L67" s="34" t="str">
        <f aca="false">IF(ISBLANK(K67),"No Appt",K67)</f>
        <v>No Appt</v>
      </c>
      <c r="M67" s="39" t="s">
        <v>38</v>
      </c>
    </row>
    <row r="68" customFormat="false" ht="13.8" hidden="false" customHeight="false" outlineLevel="0" collapsed="false">
      <c r="A68" s="38" t="s">
        <v>118</v>
      </c>
      <c r="B68" s="37" t="s">
        <v>119</v>
      </c>
      <c r="C68" s="35" t="n">
        <f aca="false">IF(ISNUMBER(B68),B68,IFERROR(DATEVALUE(B68),C67))</f>
        <v>43922</v>
      </c>
      <c r="D68" s="38" t="s">
        <v>55</v>
      </c>
      <c r="E68" s="38" t="s">
        <v>36</v>
      </c>
      <c r="F68" s="38" t="s">
        <v>23</v>
      </c>
      <c r="G68" s="38" t="s">
        <v>24</v>
      </c>
      <c r="H68" s="38" t="s">
        <v>35</v>
      </c>
      <c r="I68" s="35" t="n">
        <f aca="false">IF(ISNUMBER(H68),H68,IFERROR(DATEVALUE(H68),"no appt"))</f>
        <v>43923</v>
      </c>
      <c r="J68" s="35" t="n">
        <f aca="false">IF(I68="no appt",C68,I68)</f>
        <v>43923</v>
      </c>
      <c r="K68" s="38" t="s">
        <v>25</v>
      </c>
      <c r="L68" s="34" t="str">
        <f aca="false">IF(ISBLANK(K68),"No Appt",K68)</f>
        <v>HUB - Therapy New</v>
      </c>
      <c r="M68" s="39" t="s">
        <v>26</v>
      </c>
    </row>
    <row r="69" customFormat="false" ht="13.8" hidden="false" customHeight="false" outlineLevel="0" collapsed="false">
      <c r="A69" s="38" t="s">
        <v>120</v>
      </c>
      <c r="B69" s="37" t="s">
        <v>28</v>
      </c>
      <c r="C69" s="35" t="n">
        <f aca="false">IF(ISNUMBER(B69),B69,IFERROR(DATEVALUE(B69),C68))</f>
        <v>43943</v>
      </c>
      <c r="D69" s="38" t="s">
        <v>121</v>
      </c>
      <c r="E69" s="38" t="s">
        <v>36</v>
      </c>
      <c r="F69" s="38" t="s">
        <v>61</v>
      </c>
      <c r="G69" s="38" t="s">
        <v>122</v>
      </c>
      <c r="H69" s="38" t="s">
        <v>28</v>
      </c>
      <c r="I69" s="35" t="n">
        <f aca="false">IF(ISNUMBER(H69),H69,IFERROR(DATEVALUE(H69),"no appt"))</f>
        <v>43943</v>
      </c>
      <c r="J69" s="35" t="n">
        <f aca="false">IF(I69="no appt",C69,I69)</f>
        <v>43943</v>
      </c>
      <c r="K69" s="38" t="s">
        <v>25</v>
      </c>
      <c r="L69" s="34" t="str">
        <f aca="false">IF(ISBLANK(K69),"No Appt",K69)</f>
        <v>HUB - Therapy New</v>
      </c>
      <c r="M69" s="39" t="s">
        <v>26</v>
      </c>
    </row>
    <row r="70" customFormat="false" ht="13.8" hidden="false" customHeight="false" outlineLevel="0" collapsed="false">
      <c r="A70" s="38" t="s">
        <v>123</v>
      </c>
      <c r="B70" s="37" t="s">
        <v>112</v>
      </c>
      <c r="C70" s="35" t="n">
        <f aca="false">IF(ISNUMBER(B70),B70,IFERROR(DATEVALUE(B70),C69))</f>
        <v>43927</v>
      </c>
      <c r="D70" s="38" t="s">
        <v>29</v>
      </c>
      <c r="E70" s="38" t="s">
        <v>36</v>
      </c>
      <c r="F70" s="38" t="s">
        <v>43</v>
      </c>
      <c r="G70" s="38" t="s">
        <v>24</v>
      </c>
      <c r="H70" s="38" t="s">
        <v>98</v>
      </c>
      <c r="I70" s="35" t="n">
        <f aca="false">IF(ISNUMBER(H70),H70,IFERROR(DATEVALUE(H70),"no appt"))</f>
        <v>43930</v>
      </c>
      <c r="J70" s="35" t="n">
        <f aca="false">IF(I70="no appt",C70,I70)</f>
        <v>43930</v>
      </c>
      <c r="K70" s="38" t="s">
        <v>46</v>
      </c>
      <c r="L70" s="34" t="str">
        <f aca="false">IF(ISBLANK(K70),"No Appt",K70)</f>
        <v>HUB - Therapy Review</v>
      </c>
      <c r="M70" s="39" t="s">
        <v>82</v>
      </c>
    </row>
    <row r="71" customFormat="false" ht="13.8" hidden="false" customHeight="false" outlineLevel="0" collapsed="false">
      <c r="A71" s="38" t="s">
        <v>123</v>
      </c>
      <c r="B71" s="37"/>
      <c r="C71" s="35" t="n">
        <f aca="false">IF(ISNUMBER(B71),B71,IFERROR(DATEVALUE(B71),C70))</f>
        <v>43927</v>
      </c>
      <c r="D71" s="39"/>
      <c r="E71" s="39"/>
      <c r="F71" s="38"/>
      <c r="G71" s="38"/>
      <c r="H71" s="38" t="s">
        <v>99</v>
      </c>
      <c r="I71" s="35" t="n">
        <f aca="false">IF(ISNUMBER(H71),H71,IFERROR(DATEVALUE(H71),"no appt"))</f>
        <v>43931</v>
      </c>
      <c r="J71" s="35" t="n">
        <f aca="false">IF(I71="no appt",C71,I71)</f>
        <v>43931</v>
      </c>
      <c r="K71" s="38" t="s">
        <v>83</v>
      </c>
      <c r="L71" s="34" t="str">
        <f aca="false">IF(ISBLANK(K71),"No Appt",K71)</f>
        <v>HUB - Assistant Review</v>
      </c>
      <c r="M71" s="39" t="s">
        <v>84</v>
      </c>
    </row>
    <row r="72" customFormat="false" ht="13.8" hidden="false" customHeight="false" outlineLevel="0" collapsed="false">
      <c r="A72" s="38" t="s">
        <v>123</v>
      </c>
      <c r="B72" s="37"/>
      <c r="C72" s="35" t="n">
        <f aca="false">IF(ISNUMBER(B72),B72,IFERROR(DATEVALUE(B72),C71))</f>
        <v>43927</v>
      </c>
      <c r="D72" s="38"/>
      <c r="E72" s="38"/>
      <c r="F72" s="38"/>
      <c r="G72" s="38"/>
      <c r="H72" s="38" t="s">
        <v>107</v>
      </c>
      <c r="I72" s="35" t="n">
        <f aca="false">IF(ISNUMBER(H72),H72,IFERROR(DATEVALUE(H72),"no appt"))</f>
        <v>43932</v>
      </c>
      <c r="J72" s="35" t="n">
        <f aca="false">IF(I72="no appt",C72,I72)</f>
        <v>43932</v>
      </c>
      <c r="K72" s="38" t="s">
        <v>83</v>
      </c>
      <c r="L72" s="34" t="str">
        <f aca="false">IF(ISBLANK(K72),"No Appt",K72)</f>
        <v>HUB - Assistant Review</v>
      </c>
      <c r="M72" s="39" t="s">
        <v>84</v>
      </c>
    </row>
    <row r="73" customFormat="false" ht="13.8" hidden="false" customHeight="false" outlineLevel="0" collapsed="false">
      <c r="A73" s="38" t="s">
        <v>124</v>
      </c>
      <c r="B73" s="37" t="s">
        <v>125</v>
      </c>
      <c r="C73" s="35" t="n">
        <f aca="false">IF(ISNUMBER(B73),B73,IFERROR(DATEVALUE(B73),C72))</f>
        <v>43925</v>
      </c>
      <c r="D73" s="38" t="s">
        <v>29</v>
      </c>
      <c r="E73" s="38" t="s">
        <v>36</v>
      </c>
      <c r="F73" s="38" t="s">
        <v>68</v>
      </c>
      <c r="G73" s="38" t="s">
        <v>24</v>
      </c>
      <c r="H73" s="38"/>
      <c r="I73" s="35" t="str">
        <f aca="false">IF(ISNUMBER(H73),H73,IFERROR(DATEVALUE(H73),"no appt"))</f>
        <v>no appt</v>
      </c>
      <c r="J73" s="35" t="n">
        <f aca="false">IF(I73="no appt",C73,I73)</f>
        <v>43925</v>
      </c>
      <c r="K73" s="38"/>
      <c r="L73" s="34" t="str">
        <f aca="false">IF(ISBLANK(K73),"No Appt",K73)</f>
        <v>No Appt</v>
      </c>
      <c r="M73" s="39" t="s">
        <v>38</v>
      </c>
    </row>
    <row r="74" customFormat="false" ht="13.8" hidden="false" customHeight="false" outlineLevel="0" collapsed="false">
      <c r="A74" s="38" t="s">
        <v>126</v>
      </c>
      <c r="B74" s="37" t="s">
        <v>35</v>
      </c>
      <c r="C74" s="35" t="n">
        <f aca="false">IF(ISNUMBER(B74),B74,IFERROR(DATEVALUE(B74),C73))</f>
        <v>43923</v>
      </c>
      <c r="D74" s="38" t="s">
        <v>29</v>
      </c>
      <c r="E74" s="38" t="s">
        <v>36</v>
      </c>
      <c r="F74" s="38" t="s">
        <v>43</v>
      </c>
      <c r="G74" s="38" t="s">
        <v>24</v>
      </c>
      <c r="H74" s="38" t="s">
        <v>35</v>
      </c>
      <c r="I74" s="35" t="n">
        <f aca="false">IF(ISNUMBER(H74),H74,IFERROR(DATEVALUE(H74),"no appt"))</f>
        <v>43923</v>
      </c>
      <c r="J74" s="35" t="n">
        <f aca="false">IF(I74="no appt",C74,I74)</f>
        <v>43923</v>
      </c>
      <c r="K74" s="38" t="s">
        <v>25</v>
      </c>
      <c r="L74" s="34" t="str">
        <f aca="false">IF(ISBLANK(K74),"No Appt",K74)</f>
        <v>HUB - Therapy New</v>
      </c>
      <c r="M74" s="39" t="s">
        <v>26</v>
      </c>
    </row>
    <row r="75" customFormat="false" ht="13.8" hidden="false" customHeight="false" outlineLevel="0" collapsed="false">
      <c r="A75" s="38" t="s">
        <v>126</v>
      </c>
      <c r="B75" s="37"/>
      <c r="C75" s="35" t="n">
        <f aca="false">IF(ISNUMBER(B75),B75,IFERROR(DATEVALUE(B75),C74))</f>
        <v>43923</v>
      </c>
      <c r="D75" s="38"/>
      <c r="E75" s="38"/>
      <c r="F75" s="38"/>
      <c r="G75" s="38"/>
      <c r="H75" s="38" t="s">
        <v>107</v>
      </c>
      <c r="I75" s="35" t="n">
        <f aca="false">IF(ISNUMBER(H75),H75,IFERROR(DATEVALUE(H75),"no appt"))</f>
        <v>43932</v>
      </c>
      <c r="J75" s="35" t="n">
        <f aca="false">IF(I75="no appt",C75,I75)</f>
        <v>43932</v>
      </c>
      <c r="K75" s="38" t="s">
        <v>74</v>
      </c>
      <c r="L75" s="34" t="str">
        <f aca="false">IF(ISBLANK(K75),"No Appt",K75)</f>
        <v>HUB - Telephone Review</v>
      </c>
      <c r="M75" s="39" t="s">
        <v>84</v>
      </c>
    </row>
    <row r="76" customFormat="false" ht="13.8" hidden="false" customHeight="false" outlineLevel="0" collapsed="false">
      <c r="A76" s="38" t="s">
        <v>127</v>
      </c>
      <c r="B76" s="37" t="s">
        <v>99</v>
      </c>
      <c r="C76" s="35" t="n">
        <f aca="false">IF(ISNUMBER(B76),B76,IFERROR(DATEVALUE(B76),C75))</f>
        <v>43931</v>
      </c>
      <c r="D76" s="38" t="s">
        <v>29</v>
      </c>
      <c r="E76" s="38" t="s">
        <v>36</v>
      </c>
      <c r="F76" s="38" t="s">
        <v>37</v>
      </c>
      <c r="G76" s="38" t="s">
        <v>24</v>
      </c>
      <c r="H76" s="38"/>
      <c r="I76" s="35" t="str">
        <f aca="false">IF(ISNUMBER(H76),H76,IFERROR(DATEVALUE(H76),"no appt"))</f>
        <v>no appt</v>
      </c>
      <c r="J76" s="35" t="n">
        <f aca="false">IF(I76="no appt",C76,I76)</f>
        <v>43931</v>
      </c>
      <c r="K76" s="38"/>
      <c r="L76" s="34" t="str">
        <f aca="false">IF(ISBLANK(K76),"No Appt",K76)</f>
        <v>No Appt</v>
      </c>
      <c r="M76" s="39" t="s">
        <v>38</v>
      </c>
    </row>
    <row r="77" customFormat="false" ht="13.8" hidden="false" customHeight="false" outlineLevel="0" collapsed="false">
      <c r="A77" s="38" t="s">
        <v>128</v>
      </c>
      <c r="B77" s="37" t="s">
        <v>60</v>
      </c>
      <c r="C77" s="35" t="n">
        <f aca="false">IF(ISNUMBER(B77),B77,IFERROR(DATEVALUE(B77),C76))</f>
        <v>43933</v>
      </c>
      <c r="D77" s="38" t="s">
        <v>29</v>
      </c>
      <c r="E77" s="38" t="s">
        <v>36</v>
      </c>
      <c r="F77" s="38" t="s">
        <v>37</v>
      </c>
      <c r="G77" s="38" t="s">
        <v>24</v>
      </c>
      <c r="H77" s="38"/>
      <c r="I77" s="35" t="str">
        <f aca="false">IF(ISNUMBER(H77),H77,IFERROR(DATEVALUE(H77),"no appt"))</f>
        <v>no appt</v>
      </c>
      <c r="J77" s="35" t="n">
        <f aca="false">IF(I77="no appt",C77,I77)</f>
        <v>43933</v>
      </c>
      <c r="K77" s="38"/>
      <c r="L77" s="34" t="str">
        <f aca="false">IF(ISBLANK(K77),"No Appt",K77)</f>
        <v>No Appt</v>
      </c>
      <c r="M77" s="39" t="s">
        <v>38</v>
      </c>
    </row>
    <row r="78" customFormat="false" ht="13.8" hidden="false" customHeight="false" outlineLevel="0" collapsed="false">
      <c r="A78" s="38" t="s">
        <v>129</v>
      </c>
      <c r="B78" s="37" t="s">
        <v>20</v>
      </c>
      <c r="C78" s="35" t="n">
        <f aca="false">IF(ISNUMBER(B78),B78,IFERROR(DATEVALUE(B78),C77))</f>
        <v>43937</v>
      </c>
      <c r="D78" s="38" t="s">
        <v>29</v>
      </c>
      <c r="E78" s="38" t="s">
        <v>36</v>
      </c>
      <c r="F78" s="38" t="s">
        <v>37</v>
      </c>
      <c r="G78" s="38" t="s">
        <v>24</v>
      </c>
      <c r="H78" s="38"/>
      <c r="I78" s="35" t="str">
        <f aca="false">IF(ISNUMBER(H78),H78,IFERROR(DATEVALUE(H78),"no appt"))</f>
        <v>no appt</v>
      </c>
      <c r="J78" s="35" t="n">
        <f aca="false">IF(I78="no appt",C78,I78)</f>
        <v>43937</v>
      </c>
      <c r="K78" s="38"/>
      <c r="L78" s="34" t="str">
        <f aca="false">IF(ISBLANK(K78),"No Appt",K78)</f>
        <v>No Appt</v>
      </c>
      <c r="M78" s="39" t="s">
        <v>38</v>
      </c>
    </row>
    <row r="79" customFormat="false" ht="13.8" hidden="false" customHeight="false" outlineLevel="0" collapsed="false">
      <c r="A79" s="38" t="s">
        <v>130</v>
      </c>
      <c r="B79" s="37" t="s">
        <v>28</v>
      </c>
      <c r="C79" s="35" t="n">
        <f aca="false">IF(ISNUMBER(B79),B79,IFERROR(DATEVALUE(B79),C78))</f>
        <v>43943</v>
      </c>
      <c r="D79" s="38" t="s">
        <v>131</v>
      </c>
      <c r="E79" s="38" t="s">
        <v>36</v>
      </c>
      <c r="F79" s="38" t="s">
        <v>52</v>
      </c>
      <c r="G79" s="38" t="s">
        <v>132</v>
      </c>
      <c r="H79" s="37" t="n">
        <v>43944</v>
      </c>
      <c r="I79" s="35" t="n">
        <f aca="false">IF(ISNUMBER(H79),H79,IFERROR(DATEVALUE(H79),"no appt"))</f>
        <v>43944</v>
      </c>
      <c r="J79" s="35" t="n">
        <f aca="false">IF(I79="no appt",C79,I79)</f>
        <v>43944</v>
      </c>
      <c r="K79" s="38" t="s">
        <v>32</v>
      </c>
      <c r="L79" s="34" t="str">
        <f aca="false">IF(ISBLANK(K79),"No Appt",K79)</f>
        <v>HUB - Combined New</v>
      </c>
      <c r="M79" s="39" t="s">
        <v>33</v>
      </c>
    </row>
    <row r="80" customFormat="false" ht="13.8" hidden="false" customHeight="false" outlineLevel="0" collapsed="false">
      <c r="A80" s="38" t="s">
        <v>133</v>
      </c>
      <c r="B80" s="37" t="s">
        <v>28</v>
      </c>
      <c r="C80" s="35" t="n">
        <f aca="false">IF(ISNUMBER(B80),B80,IFERROR(DATEVALUE(B80),C79))</f>
        <v>43943</v>
      </c>
      <c r="D80" s="38" t="s">
        <v>29</v>
      </c>
      <c r="E80" s="38" t="s">
        <v>36</v>
      </c>
      <c r="F80" s="38" t="s">
        <v>37</v>
      </c>
      <c r="G80" s="38" t="s">
        <v>31</v>
      </c>
      <c r="H80" s="38"/>
      <c r="I80" s="35" t="str">
        <f aca="false">IF(ISNUMBER(H80),H80,IFERROR(DATEVALUE(H80),"no appt"))</f>
        <v>no appt</v>
      </c>
      <c r="J80" s="35" t="n">
        <f aca="false">IF(I80="no appt",C80,I80)</f>
        <v>43943</v>
      </c>
      <c r="K80" s="38"/>
      <c r="L80" s="34" t="str">
        <f aca="false">IF(ISBLANK(K80),"No Appt",K80)</f>
        <v>No Appt</v>
      </c>
      <c r="M80" s="39" t="s">
        <v>38</v>
      </c>
    </row>
    <row r="81" customFormat="false" ht="13.8" hidden="false" customHeight="false" outlineLevel="0" collapsed="false">
      <c r="A81" s="38" t="s">
        <v>134</v>
      </c>
      <c r="B81" s="37" t="s">
        <v>135</v>
      </c>
      <c r="C81" s="35" t="n">
        <f aca="false">IF(ISNUMBER(B81),B81,IFERROR(DATEVALUE(B81),C80))</f>
        <v>43926</v>
      </c>
      <c r="D81" s="38" t="s">
        <v>29</v>
      </c>
      <c r="E81" s="38" t="s">
        <v>36</v>
      </c>
      <c r="F81" s="38" t="s">
        <v>37</v>
      </c>
      <c r="G81" s="38" t="s">
        <v>24</v>
      </c>
      <c r="H81" s="38"/>
      <c r="I81" s="35" t="str">
        <f aca="false">IF(ISNUMBER(H81),H81,IFERROR(DATEVALUE(H81),"no appt"))</f>
        <v>no appt</v>
      </c>
      <c r="J81" s="35" t="n">
        <f aca="false">IF(I81="no appt",C81,I81)</f>
        <v>43926</v>
      </c>
      <c r="K81" s="38"/>
      <c r="L81" s="34" t="str">
        <f aca="false">IF(ISBLANK(K81),"No Appt",K81)</f>
        <v>No Appt</v>
      </c>
      <c r="M81" s="39" t="s">
        <v>38</v>
      </c>
    </row>
    <row r="82" customFormat="false" ht="13.8" hidden="false" customHeight="false" outlineLevel="0" collapsed="false">
      <c r="A82" s="38" t="s">
        <v>136</v>
      </c>
      <c r="B82" s="37" t="s">
        <v>98</v>
      </c>
      <c r="C82" s="35" t="n">
        <f aca="false">IF(ISNUMBER(B82),B82,IFERROR(DATEVALUE(B82),C81))</f>
        <v>43930</v>
      </c>
      <c r="D82" s="38" t="s">
        <v>29</v>
      </c>
      <c r="E82" s="38" t="s">
        <v>36</v>
      </c>
      <c r="F82" s="38" t="s">
        <v>23</v>
      </c>
      <c r="G82" s="38" t="s">
        <v>24</v>
      </c>
      <c r="H82" s="38" t="s">
        <v>98</v>
      </c>
      <c r="I82" s="35" t="n">
        <f aca="false">IF(ISNUMBER(H82),H82,IFERROR(DATEVALUE(H82),"no appt"))</f>
        <v>43930</v>
      </c>
      <c r="J82" s="35" t="n">
        <f aca="false">IF(I82="no appt",C82,I82)</f>
        <v>43930</v>
      </c>
      <c r="K82" s="38" t="s">
        <v>25</v>
      </c>
      <c r="L82" s="34" t="str">
        <f aca="false">IF(ISBLANK(K82),"No Appt",K82)</f>
        <v>HUB - Therapy New</v>
      </c>
      <c r="M82" s="39" t="s">
        <v>106</v>
      </c>
    </row>
    <row r="83" customFormat="false" ht="13.8" hidden="false" customHeight="false" outlineLevel="0" collapsed="false">
      <c r="A83" s="38" t="s">
        <v>137</v>
      </c>
      <c r="B83" s="37" t="s">
        <v>50</v>
      </c>
      <c r="C83" s="35" t="n">
        <f aca="false">IF(ISNUMBER(B83),B83,IFERROR(DATEVALUE(B83),C82))</f>
        <v>43929</v>
      </c>
      <c r="D83" s="38" t="s">
        <v>78</v>
      </c>
      <c r="E83" s="38" t="s">
        <v>36</v>
      </c>
      <c r="F83" s="38" t="s">
        <v>37</v>
      </c>
      <c r="G83" s="38" t="s">
        <v>24</v>
      </c>
      <c r="H83" s="38"/>
      <c r="I83" s="35" t="str">
        <f aca="false">IF(ISNUMBER(H83),H83,IFERROR(DATEVALUE(H83),"no appt"))</f>
        <v>no appt</v>
      </c>
      <c r="J83" s="35" t="n">
        <f aca="false">IF(I83="no appt",C83,I83)</f>
        <v>43929</v>
      </c>
      <c r="K83" s="38"/>
      <c r="L83" s="34" t="str">
        <f aca="false">IF(ISBLANK(K83),"No Appt",K83)</f>
        <v>No Appt</v>
      </c>
      <c r="M83" s="39" t="s">
        <v>38</v>
      </c>
    </row>
    <row r="84" customFormat="false" ht="13.8" hidden="false" customHeight="false" outlineLevel="0" collapsed="false">
      <c r="A84" s="38" t="s">
        <v>138</v>
      </c>
      <c r="B84" s="37" t="s">
        <v>57</v>
      </c>
      <c r="C84" s="35" t="n">
        <f aca="false">IF(ISNUMBER(B84),B84,IFERROR(DATEVALUE(B84),C83))</f>
        <v>43924</v>
      </c>
      <c r="D84" s="38" t="s">
        <v>29</v>
      </c>
      <c r="E84" s="38" t="s">
        <v>36</v>
      </c>
      <c r="F84" s="38" t="s">
        <v>43</v>
      </c>
      <c r="G84" s="38" t="s">
        <v>24</v>
      </c>
      <c r="H84" s="38" t="s">
        <v>125</v>
      </c>
      <c r="I84" s="35" t="n">
        <f aca="false">IF(ISNUMBER(H84),H84,IFERROR(DATEVALUE(H84),"no appt"))</f>
        <v>43925</v>
      </c>
      <c r="J84" s="35" t="n">
        <f aca="false">IF(I84="no appt",C84,I84)</f>
        <v>43925</v>
      </c>
      <c r="K84" s="38" t="s">
        <v>25</v>
      </c>
      <c r="L84" s="34" t="str">
        <f aca="false">IF(ISBLANK(K84),"No Appt",K84)</f>
        <v>HUB - Therapy New</v>
      </c>
      <c r="M84" s="39" t="s">
        <v>26</v>
      </c>
    </row>
    <row r="85" customFormat="false" ht="13.8" hidden="false" customHeight="false" outlineLevel="0" collapsed="false">
      <c r="A85" s="38" t="s">
        <v>139</v>
      </c>
      <c r="B85" s="37" t="n">
        <v>43931</v>
      </c>
      <c r="C85" s="35" t="n">
        <f aca="false">IF(ISNUMBER(B85),B85,IFERROR(DATEVALUE(B85),C84))</f>
        <v>43931</v>
      </c>
      <c r="D85" s="38" t="s">
        <v>64</v>
      </c>
      <c r="E85" s="38" t="s">
        <v>36</v>
      </c>
      <c r="F85" s="38" t="s">
        <v>43</v>
      </c>
      <c r="G85" s="38" t="s">
        <v>24</v>
      </c>
      <c r="H85" s="38" t="s">
        <v>99</v>
      </c>
      <c r="I85" s="35" t="n">
        <f aca="false">IF(ISNUMBER(H85),H85,IFERROR(DATEVALUE(H85),"no appt"))</f>
        <v>43931</v>
      </c>
      <c r="J85" s="35" t="n">
        <f aca="false">IF(I85="no appt",C85,I85)</f>
        <v>43931</v>
      </c>
      <c r="K85" s="38" t="s">
        <v>94</v>
      </c>
      <c r="L85" s="34" t="str">
        <f aca="false">IF(ISBLANK(K85),"No Appt",K85)</f>
        <v>HUB - Nursing New</v>
      </c>
      <c r="M85" s="39" t="s">
        <v>106</v>
      </c>
    </row>
    <row r="86" customFormat="false" ht="13.8" hidden="false" customHeight="false" outlineLevel="0" collapsed="false">
      <c r="A86" s="38" t="s">
        <v>139</v>
      </c>
      <c r="B86" s="37"/>
      <c r="C86" s="35" t="n">
        <f aca="false">IF(ISNUMBER(B86),B86,IFERROR(DATEVALUE(B86),C85))</f>
        <v>43931</v>
      </c>
      <c r="D86" s="38"/>
      <c r="E86" s="38"/>
      <c r="F86" s="38"/>
      <c r="G86" s="38"/>
      <c r="H86" s="38" t="s">
        <v>60</v>
      </c>
      <c r="I86" s="35" t="n">
        <f aca="false">IF(ISNUMBER(H86),H86,IFERROR(DATEVALUE(H86),"no appt"))</f>
        <v>43933</v>
      </c>
      <c r="J86" s="35" t="n">
        <f aca="false">IF(I86="no appt",C86,I86)</f>
        <v>43933</v>
      </c>
      <c r="K86" s="38" t="s">
        <v>74</v>
      </c>
      <c r="L86" s="34" t="str">
        <f aca="false">IF(ISBLANK(K86),"No Appt",K86)</f>
        <v>HUB - Telephone Review</v>
      </c>
      <c r="M86" s="39" t="s">
        <v>26</v>
      </c>
    </row>
    <row r="87" customFormat="false" ht="13.8" hidden="false" customHeight="false" outlineLevel="0" collapsed="false">
      <c r="A87" s="38" t="s">
        <v>139</v>
      </c>
      <c r="B87" s="37"/>
      <c r="C87" s="35" t="n">
        <f aca="false">IF(ISNUMBER(B87),B87,IFERROR(DATEVALUE(B87),C86))</f>
        <v>43931</v>
      </c>
      <c r="D87" s="38"/>
      <c r="E87" s="38"/>
      <c r="F87" s="38"/>
      <c r="G87" s="38"/>
      <c r="H87" s="38" t="s">
        <v>91</v>
      </c>
      <c r="I87" s="35" t="n">
        <f aca="false">IF(ISNUMBER(H87),H87,IFERROR(DATEVALUE(H87),"no appt"))</f>
        <v>43934</v>
      </c>
      <c r="J87" s="35" t="n">
        <f aca="false">IF(I87="no appt",C87,I87)</f>
        <v>43934</v>
      </c>
      <c r="K87" s="38" t="s">
        <v>46</v>
      </c>
      <c r="L87" s="34" t="str">
        <f aca="false">IF(ISBLANK(K87),"No Appt",K87)</f>
        <v>HUB - Therapy Review</v>
      </c>
      <c r="M87" s="39" t="s">
        <v>26</v>
      </c>
    </row>
    <row r="88" customFormat="false" ht="13.8" hidden="false" customHeight="false" outlineLevel="0" collapsed="false">
      <c r="A88" s="38" t="s">
        <v>139</v>
      </c>
      <c r="B88" s="37"/>
      <c r="C88" s="35" t="n">
        <f aca="false">IF(ISNUMBER(B88),B88,IFERROR(DATEVALUE(B88),C87))</f>
        <v>43931</v>
      </c>
      <c r="D88" s="38"/>
      <c r="E88" s="38"/>
      <c r="F88" s="38"/>
      <c r="G88" s="38"/>
      <c r="H88" s="38" t="s">
        <v>76</v>
      </c>
      <c r="I88" s="35" t="n">
        <f aca="false">IF(ISNUMBER(H88),H88,IFERROR(DATEVALUE(H88),"no appt"))</f>
        <v>43935</v>
      </c>
      <c r="J88" s="35" t="n">
        <f aca="false">IF(I88="no appt",C88,I88)</f>
        <v>43935</v>
      </c>
      <c r="K88" s="38" t="s">
        <v>46</v>
      </c>
      <c r="L88" s="34" t="str">
        <f aca="false">IF(ISBLANK(K88),"No Appt",K88)</f>
        <v>HUB - Therapy Review</v>
      </c>
      <c r="M88" s="39" t="s">
        <v>26</v>
      </c>
    </row>
    <row r="89" customFormat="false" ht="13.8" hidden="false" customHeight="false" outlineLevel="0" collapsed="false">
      <c r="A89" s="38" t="s">
        <v>140</v>
      </c>
      <c r="B89" s="37" t="s">
        <v>76</v>
      </c>
      <c r="C89" s="35" t="n">
        <f aca="false">IF(ISNUMBER(B89),B89,IFERROR(DATEVALUE(B89),C88))</f>
        <v>43935</v>
      </c>
      <c r="D89" s="38" t="s">
        <v>29</v>
      </c>
      <c r="E89" s="38" t="s">
        <v>36</v>
      </c>
      <c r="F89" s="38" t="s">
        <v>71</v>
      </c>
      <c r="G89" s="38" t="s">
        <v>24</v>
      </c>
      <c r="H89" s="38"/>
      <c r="I89" s="35" t="str">
        <f aca="false">IF(ISNUMBER(H89),H89,IFERROR(DATEVALUE(H89),"no appt"))</f>
        <v>no appt</v>
      </c>
      <c r="J89" s="35" t="n">
        <f aca="false">IF(I89="no appt",C89,I89)</f>
        <v>43935</v>
      </c>
      <c r="K89" s="38"/>
      <c r="L89" s="34" t="str">
        <f aca="false">IF(ISBLANK(K89),"No Appt",K89)</f>
        <v>No Appt</v>
      </c>
      <c r="M89" s="39" t="s">
        <v>38</v>
      </c>
    </row>
    <row r="90" customFormat="false" ht="13.8" hidden="false" customHeight="false" outlineLevel="0" collapsed="false">
      <c r="A90" s="38" t="s">
        <v>141</v>
      </c>
      <c r="B90" s="37" t="s">
        <v>44</v>
      </c>
      <c r="C90" s="35" t="n">
        <f aca="false">IF(ISNUMBER(B90),B90,IFERROR(DATEVALUE(B90),C89))</f>
        <v>43939</v>
      </c>
      <c r="D90" s="38" t="s">
        <v>142</v>
      </c>
      <c r="E90" s="38" t="s">
        <v>36</v>
      </c>
      <c r="F90" s="38" t="s">
        <v>43</v>
      </c>
      <c r="G90" s="38" t="s">
        <v>31</v>
      </c>
      <c r="H90" s="38" t="s">
        <v>44</v>
      </c>
      <c r="I90" s="35" t="n">
        <f aca="false">IF(ISNUMBER(H90),H90,IFERROR(DATEVALUE(H90),"no appt"))</f>
        <v>43939</v>
      </c>
      <c r="J90" s="35" t="n">
        <f aca="false">IF(I90="no appt",C90,I90)</f>
        <v>43939</v>
      </c>
      <c r="K90" s="38" t="s">
        <v>25</v>
      </c>
      <c r="L90" s="34" t="str">
        <f aca="false">IF(ISBLANK(K90),"No Appt",K90)</f>
        <v>HUB - Therapy New</v>
      </c>
      <c r="M90" s="39" t="s">
        <v>48</v>
      </c>
    </row>
    <row r="91" customFormat="false" ht="13.8" hidden="false" customHeight="false" outlineLevel="0" collapsed="false">
      <c r="A91" s="38" t="s">
        <v>141</v>
      </c>
      <c r="B91" s="37"/>
      <c r="C91" s="35" t="n">
        <f aca="false">IF(ISNUMBER(B91),B91,IFERROR(DATEVALUE(B91),C90))</f>
        <v>43939</v>
      </c>
      <c r="D91" s="38"/>
      <c r="E91" s="38"/>
      <c r="F91" s="38"/>
      <c r="G91" s="38"/>
      <c r="H91" s="38" t="s">
        <v>73</v>
      </c>
      <c r="I91" s="35" t="n">
        <f aca="false">IF(ISNUMBER(H91),H91,IFERROR(DATEVALUE(H91),"no appt"))</f>
        <v>43940</v>
      </c>
      <c r="J91" s="35" t="n">
        <f aca="false">IF(I91="no appt",C91,I91)</f>
        <v>43940</v>
      </c>
      <c r="K91" s="38" t="s">
        <v>74</v>
      </c>
      <c r="L91" s="34" t="str">
        <f aca="false">IF(ISBLANK(K91),"No Appt",K91)</f>
        <v>HUB - Telephone Review</v>
      </c>
      <c r="M91" s="39" t="s">
        <v>62</v>
      </c>
    </row>
    <row r="92" customFormat="false" ht="13.8" hidden="false" customHeight="false" outlineLevel="0" collapsed="false">
      <c r="A92" s="38" t="s">
        <v>141</v>
      </c>
      <c r="B92" s="37"/>
      <c r="C92" s="35" t="n">
        <f aca="false">IF(ISNUMBER(B92),B92,IFERROR(DATEVALUE(B92),C91))</f>
        <v>43939</v>
      </c>
      <c r="D92" s="38"/>
      <c r="E92" s="38"/>
      <c r="F92" s="38"/>
      <c r="G92" s="38"/>
      <c r="H92" s="38" t="s">
        <v>143</v>
      </c>
      <c r="I92" s="35" t="n">
        <f aca="false">IF(ISNUMBER(H92),H92,IFERROR(DATEVALUE(H92),"no appt"))</f>
        <v>43944</v>
      </c>
      <c r="J92" s="35" t="n">
        <f aca="false">IF(I92="no appt",C92,I92)</f>
        <v>43944</v>
      </c>
      <c r="K92" s="38" t="s">
        <v>46</v>
      </c>
      <c r="L92" s="34" t="str">
        <f aca="false">IF(ISBLANK(K92),"No Appt",K92)</f>
        <v>HUB - Therapy Review</v>
      </c>
      <c r="M92" s="39" t="s">
        <v>26</v>
      </c>
    </row>
    <row r="93" customFormat="false" ht="13.8" hidden="false" customHeight="false" outlineLevel="0" collapsed="false">
      <c r="A93" s="38" t="s">
        <v>144</v>
      </c>
      <c r="B93" s="37" t="s">
        <v>76</v>
      </c>
      <c r="C93" s="35" t="n">
        <f aca="false">IF(ISNUMBER(B93),B93,IFERROR(DATEVALUE(B93),C92))</f>
        <v>43935</v>
      </c>
      <c r="D93" s="38" t="s">
        <v>29</v>
      </c>
      <c r="E93" s="38" t="s">
        <v>36</v>
      </c>
      <c r="F93" s="38" t="s">
        <v>37</v>
      </c>
      <c r="G93" s="38" t="s">
        <v>24</v>
      </c>
      <c r="H93" s="38"/>
      <c r="I93" s="35" t="str">
        <f aca="false">IF(ISNUMBER(H93),H93,IFERROR(DATEVALUE(H93),"no appt"))</f>
        <v>no appt</v>
      </c>
      <c r="J93" s="35" t="n">
        <f aca="false">IF(I93="no appt",C93,I93)</f>
        <v>43935</v>
      </c>
      <c r="K93" s="38"/>
      <c r="L93" s="34" t="str">
        <f aca="false">IF(ISBLANK(K93),"No Appt",K93)</f>
        <v>No Appt</v>
      </c>
      <c r="M93" s="39" t="s">
        <v>38</v>
      </c>
    </row>
    <row r="94" customFormat="false" ht="13.8" hidden="false" customHeight="false" outlineLevel="0" collapsed="false">
      <c r="A94" s="38" t="s">
        <v>145</v>
      </c>
      <c r="B94" s="37" t="s">
        <v>98</v>
      </c>
      <c r="C94" s="35" t="n">
        <f aca="false">IF(ISNUMBER(B94),B94,IFERROR(DATEVALUE(B94),C93))</f>
        <v>43930</v>
      </c>
      <c r="D94" s="38" t="s">
        <v>146</v>
      </c>
      <c r="E94" s="38" t="s">
        <v>36</v>
      </c>
      <c r="F94" s="38" t="s">
        <v>52</v>
      </c>
      <c r="G94" s="38" t="s">
        <v>24</v>
      </c>
      <c r="H94" s="38" t="s">
        <v>99</v>
      </c>
      <c r="I94" s="35" t="n">
        <f aca="false">IF(ISNUMBER(H94),H94,IFERROR(DATEVALUE(H94),"no appt"))</f>
        <v>43931</v>
      </c>
      <c r="J94" s="35" t="n">
        <f aca="false">IF(I94="no appt",C94,I94)</f>
        <v>43931</v>
      </c>
      <c r="K94" s="38" t="s">
        <v>25</v>
      </c>
      <c r="L94" s="34" t="str">
        <f aca="false">IF(ISBLANK(K94),"No Appt",K94)</f>
        <v>HUB - Therapy New</v>
      </c>
      <c r="M94" s="39" t="s">
        <v>33</v>
      </c>
    </row>
    <row r="95" customFormat="false" ht="13.8" hidden="false" customHeight="false" outlineLevel="0" collapsed="false">
      <c r="A95" s="38" t="s">
        <v>145</v>
      </c>
      <c r="B95" s="37"/>
      <c r="C95" s="35" t="n">
        <f aca="false">IF(ISNUMBER(B95),B95,IFERROR(DATEVALUE(B95),C94))</f>
        <v>43930</v>
      </c>
      <c r="D95" s="38"/>
      <c r="E95" s="38"/>
      <c r="F95" s="38"/>
      <c r="G95" s="38"/>
      <c r="H95" s="38" t="s">
        <v>99</v>
      </c>
      <c r="I95" s="35" t="n">
        <f aca="false">IF(ISNUMBER(H95),H95,IFERROR(DATEVALUE(H95),"no appt"))</f>
        <v>43931</v>
      </c>
      <c r="J95" s="35" t="n">
        <f aca="false">IF(I95="no appt",C95,I95)</f>
        <v>43931</v>
      </c>
      <c r="K95" s="38" t="s">
        <v>46</v>
      </c>
      <c r="L95" s="34" t="str">
        <f aca="false">IF(ISBLANK(K95),"No Appt",K95)</f>
        <v>HUB - Therapy Review</v>
      </c>
      <c r="M95" s="39" t="s">
        <v>26</v>
      </c>
    </row>
    <row r="96" customFormat="false" ht="13.8" hidden="false" customHeight="false" outlineLevel="0" collapsed="false">
      <c r="A96" s="38" t="s">
        <v>147</v>
      </c>
      <c r="B96" s="37" t="s">
        <v>98</v>
      </c>
      <c r="C96" s="35" t="n">
        <f aca="false">IF(ISNUMBER(B96),B96,IFERROR(DATEVALUE(B96),C95))</f>
        <v>43930</v>
      </c>
      <c r="D96" s="38" t="s">
        <v>29</v>
      </c>
      <c r="E96" s="38" t="s">
        <v>36</v>
      </c>
      <c r="F96" s="38" t="s">
        <v>23</v>
      </c>
      <c r="G96" s="38" t="s">
        <v>24</v>
      </c>
      <c r="H96" s="38" t="s">
        <v>98</v>
      </c>
      <c r="I96" s="35" t="n">
        <f aca="false">IF(ISNUMBER(H96),H96,IFERROR(DATEVALUE(H96),"no appt"))</f>
        <v>43930</v>
      </c>
      <c r="J96" s="35" t="n">
        <f aca="false">IF(I96="no appt",C96,I96)</f>
        <v>43930</v>
      </c>
      <c r="K96" s="38" t="s">
        <v>25</v>
      </c>
      <c r="L96" s="34" t="str">
        <f aca="false">IF(ISBLANK(K96),"No Appt",K96)</f>
        <v>HUB - Therapy New</v>
      </c>
      <c r="M96" s="39" t="s">
        <v>106</v>
      </c>
    </row>
    <row r="97" customFormat="false" ht="13.8" hidden="false" customHeight="false" outlineLevel="0" collapsed="false">
      <c r="A97" s="38" t="s">
        <v>147</v>
      </c>
      <c r="B97" s="37"/>
      <c r="C97" s="35" t="n">
        <f aca="false">IF(ISNUMBER(B97),B97,IFERROR(DATEVALUE(B97),C96))</f>
        <v>43930</v>
      </c>
      <c r="D97" s="38"/>
      <c r="E97" s="38"/>
      <c r="F97" s="38"/>
      <c r="G97" s="38"/>
      <c r="H97" s="38" t="s">
        <v>99</v>
      </c>
      <c r="I97" s="35" t="n">
        <f aca="false">IF(ISNUMBER(H97),H97,IFERROR(DATEVALUE(H97),"no appt"))</f>
        <v>43931</v>
      </c>
      <c r="J97" s="35" t="n">
        <f aca="false">IF(I97="no appt",C97,I97)</f>
        <v>43931</v>
      </c>
      <c r="K97" s="38" t="s">
        <v>74</v>
      </c>
      <c r="L97" s="34" t="str">
        <f aca="false">IF(ISBLANK(K97),"No Appt",K97)</f>
        <v>HUB - Telephone Review</v>
      </c>
      <c r="M97" s="39" t="s">
        <v>82</v>
      </c>
    </row>
    <row r="98" customFormat="false" ht="13.8" hidden="false" customHeight="false" outlineLevel="0" collapsed="false">
      <c r="A98" s="38" t="s">
        <v>148</v>
      </c>
      <c r="B98" s="37" t="s">
        <v>40</v>
      </c>
      <c r="C98" s="35" t="n">
        <f aca="false">IF(ISNUMBER(B98),B98,IFERROR(DATEVALUE(B98),C97))</f>
        <v>43936</v>
      </c>
      <c r="D98" s="38" t="s">
        <v>78</v>
      </c>
      <c r="E98" s="38" t="s">
        <v>36</v>
      </c>
      <c r="F98" s="38" t="s">
        <v>61</v>
      </c>
      <c r="G98" s="38" t="s">
        <v>24</v>
      </c>
      <c r="H98" s="38" t="s">
        <v>40</v>
      </c>
      <c r="I98" s="35" t="n">
        <f aca="false">IF(ISNUMBER(H98),H98,IFERROR(DATEVALUE(H98),"no appt"))</f>
        <v>43936</v>
      </c>
      <c r="J98" s="35" t="n">
        <f aca="false">IF(I98="no appt",C98,I98)</f>
        <v>43936</v>
      </c>
      <c r="K98" s="38" t="s">
        <v>32</v>
      </c>
      <c r="L98" s="34" t="str">
        <f aca="false">IF(ISBLANK(K98),"No Appt",K98)</f>
        <v>HUB - Combined New</v>
      </c>
      <c r="M98" s="39" t="s">
        <v>33</v>
      </c>
    </row>
    <row r="99" customFormat="false" ht="13.8" hidden="false" customHeight="false" outlineLevel="0" collapsed="false">
      <c r="A99" s="38" t="s">
        <v>149</v>
      </c>
      <c r="B99" s="37" t="s">
        <v>107</v>
      </c>
      <c r="C99" s="35" t="n">
        <f aca="false">IF(ISNUMBER(B99),B99,IFERROR(DATEVALUE(B99),C98))</f>
        <v>43932</v>
      </c>
      <c r="D99" s="38" t="s">
        <v>29</v>
      </c>
      <c r="E99" s="38" t="s">
        <v>36</v>
      </c>
      <c r="F99" s="38" t="s">
        <v>37</v>
      </c>
      <c r="G99" s="38" t="s">
        <v>24</v>
      </c>
      <c r="H99" s="38"/>
      <c r="I99" s="35" t="str">
        <f aca="false">IF(ISNUMBER(H99),H99,IFERROR(DATEVALUE(H99),"no appt"))</f>
        <v>no appt</v>
      </c>
      <c r="J99" s="35" t="n">
        <f aca="false">IF(I99="no appt",C99,I99)</f>
        <v>43932</v>
      </c>
      <c r="K99" s="38"/>
      <c r="L99" s="34" t="str">
        <f aca="false">IF(ISBLANK(K99),"No Appt",K99)</f>
        <v>No Appt</v>
      </c>
      <c r="M99" s="39" t="s">
        <v>38</v>
      </c>
    </row>
    <row r="100" customFormat="false" ht="13.8" hidden="false" customHeight="false" outlineLevel="0" collapsed="false">
      <c r="A100" s="38" t="s">
        <v>150</v>
      </c>
      <c r="B100" s="37" t="s">
        <v>54</v>
      </c>
      <c r="C100" s="35" t="n">
        <f aca="false">IF(ISNUMBER(B100),B100,IFERROR(DATEVALUE(B100),C99))</f>
        <v>43928</v>
      </c>
      <c r="D100" s="38" t="s">
        <v>29</v>
      </c>
      <c r="E100" s="38" t="s">
        <v>36</v>
      </c>
      <c r="F100" s="38" t="s">
        <v>43</v>
      </c>
      <c r="G100" s="38" t="s">
        <v>24</v>
      </c>
      <c r="H100" s="38" t="s">
        <v>50</v>
      </c>
      <c r="I100" s="35" t="n">
        <f aca="false">IF(ISNUMBER(H100),H100,IFERROR(DATEVALUE(H100),"no appt"))</f>
        <v>43929</v>
      </c>
      <c r="J100" s="35" t="n">
        <f aca="false">IF(I100="no appt",C100,I100)</f>
        <v>43929</v>
      </c>
      <c r="K100" s="38" t="s">
        <v>32</v>
      </c>
      <c r="L100" s="34" t="str">
        <f aca="false">IF(ISBLANK(K100),"No Appt",K100)</f>
        <v>HUB - Combined New</v>
      </c>
      <c r="M100" s="39" t="s">
        <v>33</v>
      </c>
    </row>
    <row r="101" customFormat="false" ht="13.8" hidden="false" customHeight="false" outlineLevel="0" collapsed="false">
      <c r="A101" s="38" t="s">
        <v>150</v>
      </c>
      <c r="B101" s="37"/>
      <c r="C101" s="35" t="n">
        <f aca="false">IF(ISNUMBER(B101),B101,IFERROR(DATEVALUE(B101),C100))</f>
        <v>43928</v>
      </c>
      <c r="D101" s="38"/>
      <c r="E101" s="38"/>
      <c r="F101" s="38"/>
      <c r="G101" s="38"/>
      <c r="H101" s="38" t="s">
        <v>99</v>
      </c>
      <c r="I101" s="35" t="n">
        <f aca="false">IF(ISNUMBER(H101),H101,IFERROR(DATEVALUE(H101),"no appt"))</f>
        <v>43931</v>
      </c>
      <c r="J101" s="35" t="n">
        <f aca="false">IF(I101="no appt",C101,I101)</f>
        <v>43931</v>
      </c>
      <c r="K101" s="38" t="s">
        <v>74</v>
      </c>
      <c r="L101" s="34" t="str">
        <f aca="false">IF(ISBLANK(K101),"No Appt",K101)</f>
        <v>HUB - Telephone Review</v>
      </c>
      <c r="M101" s="39" t="s">
        <v>26</v>
      </c>
    </row>
    <row r="102" customFormat="false" ht="13.8" hidden="false" customHeight="false" outlineLevel="0" collapsed="false">
      <c r="A102" s="38" t="s">
        <v>151</v>
      </c>
      <c r="B102" s="37" t="s">
        <v>28</v>
      </c>
      <c r="C102" s="35" t="n">
        <f aca="false">IF(ISNUMBER(B102),B102,IFERROR(DATEVALUE(B102),C101))</f>
        <v>43943</v>
      </c>
      <c r="D102" s="38" t="s">
        <v>29</v>
      </c>
      <c r="E102" s="38" t="s">
        <v>36</v>
      </c>
      <c r="F102" s="38" t="s">
        <v>37</v>
      </c>
      <c r="G102" s="38" t="s">
        <v>31</v>
      </c>
      <c r="H102" s="38"/>
      <c r="I102" s="35" t="str">
        <f aca="false">IF(ISNUMBER(H102),H102,IFERROR(DATEVALUE(H102),"no appt"))</f>
        <v>no appt</v>
      </c>
      <c r="J102" s="35" t="n">
        <f aca="false">IF(I102="no appt",C102,I102)</f>
        <v>43943</v>
      </c>
      <c r="K102" s="38"/>
      <c r="L102" s="34" t="str">
        <f aca="false">IF(ISBLANK(K102),"No Appt",K102)</f>
        <v>No Appt</v>
      </c>
      <c r="M102" s="39" t="s">
        <v>38</v>
      </c>
    </row>
    <row r="103" customFormat="false" ht="13.8" hidden="false" customHeight="false" outlineLevel="0" collapsed="false">
      <c r="A103" s="38" t="s">
        <v>152</v>
      </c>
      <c r="B103" s="37" t="s">
        <v>42</v>
      </c>
      <c r="C103" s="35" t="n">
        <f aca="false">IF(ISNUMBER(B103),B103,IFERROR(DATEVALUE(B103),C102))</f>
        <v>43938</v>
      </c>
      <c r="D103" s="38" t="s">
        <v>29</v>
      </c>
      <c r="E103" s="38" t="s">
        <v>22</v>
      </c>
      <c r="F103" s="38" t="s">
        <v>61</v>
      </c>
      <c r="G103" s="38" t="s">
        <v>24</v>
      </c>
      <c r="H103" s="38" t="s">
        <v>42</v>
      </c>
      <c r="I103" s="35" t="n">
        <f aca="false">IF(ISNUMBER(H103),H103,IFERROR(DATEVALUE(H103),"no appt"))</f>
        <v>43938</v>
      </c>
      <c r="J103" s="35" t="n">
        <f aca="false">IF(I103="no appt",C103,I103)</f>
        <v>43938</v>
      </c>
      <c r="K103" s="38" t="s">
        <v>32</v>
      </c>
      <c r="L103" s="34" t="str">
        <f aca="false">IF(ISBLANK(K103),"No Appt",K103)</f>
        <v>HUB - Combined New</v>
      </c>
      <c r="M103" s="39" t="s">
        <v>26</v>
      </c>
    </row>
    <row r="104" customFormat="false" ht="13.8" hidden="false" customHeight="false" outlineLevel="0" collapsed="false">
      <c r="A104" s="38" t="s">
        <v>153</v>
      </c>
      <c r="B104" s="37" t="s">
        <v>76</v>
      </c>
      <c r="C104" s="35" t="n">
        <f aca="false">IF(ISNUMBER(B104),B104,IFERROR(DATEVALUE(B104),C103))</f>
        <v>43935</v>
      </c>
      <c r="D104" s="38" t="s">
        <v>131</v>
      </c>
      <c r="E104" s="38" t="s">
        <v>36</v>
      </c>
      <c r="F104" s="38" t="s">
        <v>61</v>
      </c>
      <c r="G104" s="38" t="s">
        <v>24</v>
      </c>
      <c r="H104" s="38" t="s">
        <v>76</v>
      </c>
      <c r="I104" s="35" t="n">
        <f aca="false">IF(ISNUMBER(H104),H104,IFERROR(DATEVALUE(H104),"no appt"))</f>
        <v>43935</v>
      </c>
      <c r="J104" s="35" t="n">
        <f aca="false">IF(I104="no appt",C104,I104)</f>
        <v>43935</v>
      </c>
      <c r="K104" s="38" t="s">
        <v>32</v>
      </c>
      <c r="L104" s="34" t="str">
        <f aca="false">IF(ISBLANK(K104),"No Appt",K104)</f>
        <v>HUB - Combined New</v>
      </c>
      <c r="M104" s="39" t="s">
        <v>48</v>
      </c>
    </row>
    <row r="105" customFormat="false" ht="13.8" hidden="false" customHeight="false" outlineLevel="0" collapsed="false">
      <c r="A105" s="38" t="s">
        <v>154</v>
      </c>
      <c r="B105" s="37" t="s">
        <v>98</v>
      </c>
      <c r="C105" s="35" t="n">
        <f aca="false">IF(ISNUMBER(B105),B105,IFERROR(DATEVALUE(B105),C104))</f>
        <v>43930</v>
      </c>
      <c r="D105" s="38" t="s">
        <v>29</v>
      </c>
      <c r="E105" s="38" t="s">
        <v>36</v>
      </c>
      <c r="F105" s="38" t="s">
        <v>37</v>
      </c>
      <c r="G105" s="38" t="s">
        <v>24</v>
      </c>
      <c r="H105" s="38"/>
      <c r="I105" s="35" t="str">
        <f aca="false">IF(ISNUMBER(H105),H105,IFERROR(DATEVALUE(H105),"no appt"))</f>
        <v>no appt</v>
      </c>
      <c r="J105" s="35" t="n">
        <f aca="false">IF(I105="no appt",C105,I105)</f>
        <v>43930</v>
      </c>
      <c r="K105" s="38"/>
      <c r="L105" s="34" t="str">
        <f aca="false">IF(ISBLANK(K105),"No Appt",K105)</f>
        <v>No Appt</v>
      </c>
      <c r="M105" s="39" t="s">
        <v>38</v>
      </c>
    </row>
    <row r="106" customFormat="false" ht="13.8" hidden="false" customHeight="false" outlineLevel="0" collapsed="false">
      <c r="A106" s="38" t="s">
        <v>155</v>
      </c>
      <c r="B106" s="37" t="s">
        <v>135</v>
      </c>
      <c r="C106" s="35" t="n">
        <f aca="false">IF(ISNUMBER(B106),B106,IFERROR(DATEVALUE(B106),C105))</f>
        <v>43926</v>
      </c>
      <c r="D106" s="38" t="s">
        <v>29</v>
      </c>
      <c r="E106" s="38" t="s">
        <v>36</v>
      </c>
      <c r="F106" s="38" t="s">
        <v>37</v>
      </c>
      <c r="G106" s="38" t="s">
        <v>24</v>
      </c>
      <c r="H106" s="38"/>
      <c r="I106" s="35" t="str">
        <f aca="false">IF(ISNUMBER(H106),H106,IFERROR(DATEVALUE(H106),"no appt"))</f>
        <v>no appt</v>
      </c>
      <c r="J106" s="35" t="n">
        <f aca="false">IF(I106="no appt",C106,I106)</f>
        <v>43926</v>
      </c>
      <c r="K106" s="38"/>
      <c r="L106" s="34" t="str">
        <f aca="false">IF(ISBLANK(K106),"No Appt",K106)</f>
        <v>No Appt</v>
      </c>
      <c r="M106" s="39" t="s">
        <v>38</v>
      </c>
    </row>
    <row r="107" customFormat="false" ht="13.8" hidden="false" customHeight="false" outlineLevel="0" collapsed="false">
      <c r="A107" s="38" t="s">
        <v>155</v>
      </c>
      <c r="B107" s="37" t="s">
        <v>50</v>
      </c>
      <c r="C107" s="35" t="n">
        <f aca="false">IF(ISNUMBER(B107),B107,IFERROR(DATEVALUE(B107),C106))</f>
        <v>43929</v>
      </c>
      <c r="D107" s="38" t="s">
        <v>156</v>
      </c>
      <c r="E107" s="38" t="s">
        <v>36</v>
      </c>
      <c r="F107" s="38" t="s">
        <v>68</v>
      </c>
      <c r="G107" s="38" t="s">
        <v>24</v>
      </c>
      <c r="H107" s="38"/>
      <c r="I107" s="35" t="str">
        <f aca="false">IF(ISNUMBER(H107),H107,IFERROR(DATEVALUE(H107),"no appt"))</f>
        <v>no appt</v>
      </c>
      <c r="J107" s="35" t="n">
        <f aca="false">IF(I107="no appt",C107,I107)</f>
        <v>43929</v>
      </c>
      <c r="K107" s="38"/>
      <c r="L107" s="34" t="str">
        <f aca="false">IF(ISBLANK(K107),"No Appt",K107)</f>
        <v>No Appt</v>
      </c>
      <c r="M107" s="39" t="s">
        <v>38</v>
      </c>
    </row>
    <row r="108" customFormat="false" ht="13.8" hidden="false" customHeight="false" outlineLevel="0" collapsed="false">
      <c r="A108" s="38" t="s">
        <v>157</v>
      </c>
      <c r="B108" s="37" t="n">
        <v>43935</v>
      </c>
      <c r="C108" s="35" t="n">
        <f aca="false">IF(ISNUMBER(B108),B108,IFERROR(DATEVALUE(B108),C107))</f>
        <v>43935</v>
      </c>
      <c r="D108" s="38" t="s">
        <v>64</v>
      </c>
      <c r="E108" s="38" t="s">
        <v>36</v>
      </c>
      <c r="F108" s="38" t="s">
        <v>43</v>
      </c>
      <c r="G108" s="38" t="s">
        <v>24</v>
      </c>
      <c r="H108" s="38" t="s">
        <v>76</v>
      </c>
      <c r="I108" s="35" t="n">
        <f aca="false">IF(ISNUMBER(H108),H108,IFERROR(DATEVALUE(H108),"no appt"))</f>
        <v>43935</v>
      </c>
      <c r="J108" s="35" t="n">
        <f aca="false">IF(I108="no appt",C108,I108)</f>
        <v>43935</v>
      </c>
      <c r="K108" s="38" t="s">
        <v>25</v>
      </c>
      <c r="L108" s="34" t="str">
        <f aca="false">IF(ISBLANK(K108),"No Appt",K108)</f>
        <v>HUB - Therapy New</v>
      </c>
      <c r="M108" s="39" t="s">
        <v>33</v>
      </c>
    </row>
    <row r="109" customFormat="false" ht="13.8" hidden="false" customHeight="false" outlineLevel="0" collapsed="false">
      <c r="A109" s="38" t="s">
        <v>157</v>
      </c>
      <c r="B109" s="37"/>
      <c r="C109" s="35" t="n">
        <f aca="false">IF(ISNUMBER(B109),B109,IFERROR(DATEVALUE(B109),C108))</f>
        <v>43935</v>
      </c>
      <c r="D109" s="38"/>
      <c r="E109" s="38"/>
      <c r="F109" s="38"/>
      <c r="G109" s="38"/>
      <c r="H109" s="38" t="s">
        <v>40</v>
      </c>
      <c r="I109" s="35" t="n">
        <f aca="false">IF(ISNUMBER(H109),H109,IFERROR(DATEVALUE(H109),"no appt"))</f>
        <v>43936</v>
      </c>
      <c r="J109" s="35" t="n">
        <f aca="false">IF(I109="no appt",C109,I109)</f>
        <v>43936</v>
      </c>
      <c r="K109" s="38" t="s">
        <v>46</v>
      </c>
      <c r="L109" s="34" t="str">
        <f aca="false">IF(ISBLANK(K109),"No Appt",K109)</f>
        <v>HUB - Therapy Review</v>
      </c>
      <c r="M109" s="39" t="s">
        <v>26</v>
      </c>
    </row>
    <row r="110" customFormat="false" ht="13.8" hidden="false" customHeight="false" outlineLevel="0" collapsed="false">
      <c r="A110" s="38" t="s">
        <v>158</v>
      </c>
      <c r="B110" s="37" t="s">
        <v>112</v>
      </c>
      <c r="C110" s="35" t="n">
        <f aca="false">IF(ISNUMBER(B110),B110,IFERROR(DATEVALUE(B110),C109))</f>
        <v>43927</v>
      </c>
      <c r="D110" s="38" t="s">
        <v>55</v>
      </c>
      <c r="E110" s="38" t="s">
        <v>36</v>
      </c>
      <c r="F110" s="38" t="s">
        <v>37</v>
      </c>
      <c r="G110" s="38" t="s">
        <v>24</v>
      </c>
      <c r="H110" s="38"/>
      <c r="I110" s="35" t="str">
        <f aca="false">IF(ISNUMBER(H110),H110,IFERROR(DATEVALUE(H110),"no appt"))</f>
        <v>no appt</v>
      </c>
      <c r="J110" s="35" t="n">
        <f aca="false">IF(I110="no appt",C110,I110)</f>
        <v>43927</v>
      </c>
      <c r="K110" s="38"/>
      <c r="L110" s="34" t="str">
        <f aca="false">IF(ISBLANK(K110),"No Appt",K110)</f>
        <v>No Appt</v>
      </c>
      <c r="M110" s="39" t="s">
        <v>38</v>
      </c>
    </row>
    <row r="111" customFormat="false" ht="15" hidden="false" customHeight="true" outlineLevel="0" collapsed="false">
      <c r="A111" s="38" t="s">
        <v>159</v>
      </c>
      <c r="B111" s="37" t="s">
        <v>20</v>
      </c>
      <c r="C111" s="35" t="n">
        <f aca="false">IF(ISNUMBER(B111),B111,IFERROR(DATEVALUE(B111),C110))</f>
        <v>43937</v>
      </c>
      <c r="D111" s="38" t="s">
        <v>21</v>
      </c>
      <c r="E111" s="38" t="s">
        <v>22</v>
      </c>
      <c r="F111" s="38" t="s">
        <v>61</v>
      </c>
      <c r="G111" s="38" t="s">
        <v>24</v>
      </c>
      <c r="H111" s="38" t="s">
        <v>20</v>
      </c>
      <c r="I111" s="35" t="n">
        <f aca="false">IF(ISNUMBER(H111),H111,IFERROR(DATEVALUE(H111),"no appt"))</f>
        <v>43937</v>
      </c>
      <c r="J111" s="35" t="n">
        <f aca="false">IF(I111="no appt",C111,I111)</f>
        <v>43937</v>
      </c>
      <c r="K111" s="38" t="s">
        <v>25</v>
      </c>
      <c r="L111" s="34" t="str">
        <f aca="false">IF(ISBLANK(K111),"No Appt",K111)</f>
        <v>HUB - Therapy New</v>
      </c>
      <c r="M111" s="39" t="s">
        <v>62</v>
      </c>
    </row>
    <row r="112" customFormat="false" ht="13.8" hidden="false" customHeight="false" outlineLevel="0" collapsed="false">
      <c r="A112" s="38" t="s">
        <v>160</v>
      </c>
      <c r="B112" s="37" t="s">
        <v>76</v>
      </c>
      <c r="C112" s="35" t="n">
        <f aca="false">IF(ISNUMBER(B112),B112,IFERROR(DATEVALUE(B112),C111))</f>
        <v>43935</v>
      </c>
      <c r="D112" s="38" t="s">
        <v>29</v>
      </c>
      <c r="E112" s="38" t="s">
        <v>36</v>
      </c>
      <c r="F112" s="38" t="s">
        <v>43</v>
      </c>
      <c r="G112" s="38" t="s">
        <v>24</v>
      </c>
      <c r="H112" s="38" t="s">
        <v>76</v>
      </c>
      <c r="I112" s="35" t="n">
        <f aca="false">IF(ISNUMBER(H112),H112,IFERROR(DATEVALUE(H112),"no appt"))</f>
        <v>43935</v>
      </c>
      <c r="J112" s="35" t="n">
        <f aca="false">IF(I112="no appt",C112,I112)</f>
        <v>43935</v>
      </c>
      <c r="K112" s="38" t="s">
        <v>32</v>
      </c>
      <c r="L112" s="34" t="str">
        <f aca="false">IF(ISBLANK(K112),"No Appt",K112)</f>
        <v>HUB - Combined New</v>
      </c>
      <c r="M112" s="39" t="s">
        <v>33</v>
      </c>
    </row>
    <row r="113" customFormat="false" ht="13.8" hidden="false" customHeight="false" outlineLevel="0" collapsed="false">
      <c r="A113" s="38" t="s">
        <v>161</v>
      </c>
      <c r="B113" s="37" t="s">
        <v>40</v>
      </c>
      <c r="C113" s="35" t="n">
        <f aca="false">IF(ISNUMBER(B113),B113,IFERROR(DATEVALUE(B113),C112))</f>
        <v>43936</v>
      </c>
      <c r="D113" s="38" t="s">
        <v>29</v>
      </c>
      <c r="E113" s="38" t="s">
        <v>36</v>
      </c>
      <c r="F113" s="38" t="s">
        <v>43</v>
      </c>
      <c r="G113" s="38" t="s">
        <v>31</v>
      </c>
      <c r="H113" s="38" t="s">
        <v>40</v>
      </c>
      <c r="I113" s="35" t="n">
        <f aca="false">IF(ISNUMBER(H113),H113,IFERROR(DATEVALUE(H113),"no appt"))</f>
        <v>43936</v>
      </c>
      <c r="J113" s="35" t="n">
        <f aca="false">IF(I113="no appt",C113,I113)</f>
        <v>43936</v>
      </c>
      <c r="K113" s="38" t="s">
        <v>32</v>
      </c>
      <c r="L113" s="34" t="str">
        <f aca="false">IF(ISBLANK(K113),"No Appt",K113)</f>
        <v>HUB - Combined New</v>
      </c>
      <c r="M113" s="39" t="s">
        <v>106</v>
      </c>
    </row>
    <row r="114" customFormat="false" ht="13.8" hidden="false" customHeight="false" outlineLevel="0" collapsed="false">
      <c r="A114" s="38" t="s">
        <v>161</v>
      </c>
      <c r="B114" s="37"/>
      <c r="C114" s="35" t="n">
        <f aca="false">IF(ISNUMBER(B114),B114,IFERROR(DATEVALUE(B114),C113))</f>
        <v>43936</v>
      </c>
      <c r="D114" s="38"/>
      <c r="E114" s="38"/>
      <c r="F114" s="38"/>
      <c r="G114" s="38"/>
      <c r="H114" s="38" t="s">
        <v>42</v>
      </c>
      <c r="I114" s="35" t="n">
        <f aca="false">IF(ISNUMBER(H114),H114,IFERROR(DATEVALUE(H114),"no appt"))</f>
        <v>43938</v>
      </c>
      <c r="J114" s="35" t="n">
        <f aca="false">IF(I114="no appt",C114,I114)</f>
        <v>43938</v>
      </c>
      <c r="K114" s="38" t="s">
        <v>46</v>
      </c>
      <c r="L114" s="34" t="str">
        <f aca="false">IF(ISBLANK(K114),"No Appt",K114)</f>
        <v>HUB - Therapy Review</v>
      </c>
      <c r="M114" s="39" t="s">
        <v>26</v>
      </c>
    </row>
    <row r="115" customFormat="false" ht="13.8" hidden="false" customHeight="false" outlineLevel="0" collapsed="false">
      <c r="A115" s="38" t="s">
        <v>161</v>
      </c>
      <c r="B115" s="37"/>
      <c r="C115" s="35" t="n">
        <f aca="false">IF(ISNUMBER(B115),B115,IFERROR(DATEVALUE(B115),C114))</f>
        <v>43936</v>
      </c>
      <c r="D115" s="38"/>
      <c r="E115" s="38"/>
      <c r="F115" s="38"/>
      <c r="G115" s="38"/>
      <c r="H115" s="38" t="s">
        <v>73</v>
      </c>
      <c r="I115" s="35" t="n">
        <f aca="false">IF(ISNUMBER(H115),H115,IFERROR(DATEVALUE(H115),"no appt"))</f>
        <v>43940</v>
      </c>
      <c r="J115" s="35" t="n">
        <f aca="false">IF(I115="no appt",C115,I115)</f>
        <v>43940</v>
      </c>
      <c r="K115" s="38" t="s">
        <v>46</v>
      </c>
      <c r="L115" s="34" t="str">
        <f aca="false">IF(ISBLANK(K115),"No Appt",K115)</f>
        <v>HUB - Therapy Review</v>
      </c>
      <c r="M115" s="39" t="s">
        <v>88</v>
      </c>
    </row>
    <row r="116" customFormat="false" ht="13.8" hidden="false" customHeight="false" outlineLevel="0" collapsed="false">
      <c r="A116" s="38" t="s">
        <v>161</v>
      </c>
      <c r="B116" s="37"/>
      <c r="C116" s="35" t="n">
        <f aca="false">IF(ISNUMBER(B116),B116,IFERROR(DATEVALUE(B116),C115))</f>
        <v>43936</v>
      </c>
      <c r="D116" s="38"/>
      <c r="E116" s="38"/>
      <c r="F116" s="38"/>
      <c r="G116" s="38"/>
      <c r="H116" s="38" t="s">
        <v>79</v>
      </c>
      <c r="I116" s="35" t="n">
        <f aca="false">IF(ISNUMBER(H116),H116,IFERROR(DATEVALUE(H116),"no appt"))</f>
        <v>43941</v>
      </c>
      <c r="J116" s="35" t="n">
        <f aca="false">IF(I116="no appt",C116,I116)</f>
        <v>43941</v>
      </c>
      <c r="K116" s="38" t="s">
        <v>46</v>
      </c>
      <c r="L116" s="34" t="str">
        <f aca="false">IF(ISBLANK(K116),"No Appt",K116)</f>
        <v>HUB - Therapy Review</v>
      </c>
      <c r="M116" s="39" t="s">
        <v>84</v>
      </c>
    </row>
    <row r="117" customFormat="false" ht="23.85" hidden="false" customHeight="false" outlineLevel="0" collapsed="false">
      <c r="A117" s="38" t="s">
        <v>161</v>
      </c>
      <c r="B117" s="37"/>
      <c r="C117" s="35" t="n">
        <f aca="false">IF(ISNUMBER(B117),B117,IFERROR(DATEVALUE(B117),C116))</f>
        <v>43936</v>
      </c>
      <c r="D117" s="38"/>
      <c r="E117" s="38"/>
      <c r="F117" s="38"/>
      <c r="G117" s="38"/>
      <c r="H117" s="38" t="s">
        <v>28</v>
      </c>
      <c r="I117" s="35" t="n">
        <f aca="false">IF(ISNUMBER(H117),H117,IFERROR(DATEVALUE(H117),"no appt"))</f>
        <v>43943</v>
      </c>
      <c r="J117" s="35" t="n">
        <f aca="false">IF(I117="no appt",C117,I117)</f>
        <v>43943</v>
      </c>
      <c r="K117" s="38" t="s">
        <v>96</v>
      </c>
      <c r="L117" s="34" t="str">
        <f aca="false">IF(ISBLANK(K117),"No Appt",K117)</f>
        <v>HUB - Equipment/Assistance</v>
      </c>
      <c r="M117" s="39" t="s">
        <v>84</v>
      </c>
    </row>
    <row r="118" customFormat="false" ht="13.8" hidden="false" customHeight="false" outlineLevel="0" collapsed="false">
      <c r="A118" s="38" t="s">
        <v>162</v>
      </c>
      <c r="B118" s="37" t="s">
        <v>98</v>
      </c>
      <c r="C118" s="35" t="n">
        <f aca="false">IF(ISNUMBER(B118),B118,IFERROR(DATEVALUE(B118),C117))</f>
        <v>43930</v>
      </c>
      <c r="D118" s="38" t="s">
        <v>29</v>
      </c>
      <c r="E118" s="38" t="s">
        <v>36</v>
      </c>
      <c r="F118" s="38" t="s">
        <v>61</v>
      </c>
      <c r="G118" s="38" t="s">
        <v>24</v>
      </c>
      <c r="H118" s="38" t="s">
        <v>99</v>
      </c>
      <c r="I118" s="35" t="n">
        <f aca="false">IF(ISNUMBER(H118),H118,IFERROR(DATEVALUE(H118),"no appt"))</f>
        <v>43931</v>
      </c>
      <c r="J118" s="35" t="n">
        <f aca="false">IF(I118="no appt",C118,I118)</f>
        <v>43931</v>
      </c>
      <c r="K118" s="38" t="s">
        <v>32</v>
      </c>
      <c r="L118" s="34" t="str">
        <f aca="false">IF(ISBLANK(K118),"No Appt",K118)</f>
        <v>HUB - Combined New</v>
      </c>
      <c r="M118" s="39" t="s">
        <v>106</v>
      </c>
    </row>
    <row r="119" customFormat="false" ht="13.8" hidden="false" customHeight="false" outlineLevel="0" collapsed="false">
      <c r="A119" s="38" t="s">
        <v>163</v>
      </c>
      <c r="B119" s="37" t="s">
        <v>54</v>
      </c>
      <c r="C119" s="35" t="n">
        <f aca="false">IF(ISNUMBER(B119),B119,IFERROR(DATEVALUE(B119),C118))</f>
        <v>43928</v>
      </c>
      <c r="D119" s="38" t="s">
        <v>29</v>
      </c>
      <c r="E119" s="38" t="s">
        <v>36</v>
      </c>
      <c r="F119" s="38" t="s">
        <v>37</v>
      </c>
      <c r="G119" s="38" t="s">
        <v>24</v>
      </c>
      <c r="H119" s="38"/>
      <c r="I119" s="35" t="str">
        <f aca="false">IF(ISNUMBER(H119),H119,IFERROR(DATEVALUE(H119),"no appt"))</f>
        <v>no appt</v>
      </c>
      <c r="J119" s="35" t="n">
        <f aca="false">IF(I119="no appt",C119,I119)</f>
        <v>43928</v>
      </c>
      <c r="K119" s="38"/>
      <c r="L119" s="34" t="str">
        <f aca="false">IF(ISBLANK(K119),"No Appt",K119)</f>
        <v>No Appt</v>
      </c>
      <c r="M119" s="39" t="s">
        <v>38</v>
      </c>
    </row>
    <row r="120" customFormat="false" ht="13.8" hidden="false" customHeight="false" outlineLevel="0" collapsed="false">
      <c r="A120" s="38" t="s">
        <v>164</v>
      </c>
      <c r="B120" s="37" t="s">
        <v>50</v>
      </c>
      <c r="C120" s="35" t="n">
        <f aca="false">IF(ISNUMBER(B120),B120,IFERROR(DATEVALUE(B120),C119))</f>
        <v>43929</v>
      </c>
      <c r="D120" s="38" t="s">
        <v>29</v>
      </c>
      <c r="E120" s="38" t="s">
        <v>36</v>
      </c>
      <c r="F120" s="38" t="s">
        <v>52</v>
      </c>
      <c r="G120" s="38" t="s">
        <v>24</v>
      </c>
      <c r="H120" s="38" t="s">
        <v>98</v>
      </c>
      <c r="I120" s="35" t="n">
        <f aca="false">IF(ISNUMBER(H120),H120,IFERROR(DATEVALUE(H120),"no appt"))</f>
        <v>43930</v>
      </c>
      <c r="J120" s="35" t="n">
        <f aca="false">IF(I120="no appt",C120,I120)</f>
        <v>43930</v>
      </c>
      <c r="K120" s="38" t="s">
        <v>32</v>
      </c>
      <c r="L120" s="34" t="str">
        <f aca="false">IF(ISBLANK(K120),"No Appt",K120)</f>
        <v>HUB - Combined New</v>
      </c>
      <c r="M120" s="39" t="s">
        <v>33</v>
      </c>
    </row>
    <row r="121" customFormat="false" ht="13.8" hidden="false" customHeight="false" outlineLevel="0" collapsed="false">
      <c r="A121" s="38" t="s">
        <v>164</v>
      </c>
      <c r="B121" s="37"/>
      <c r="C121" s="35" t="n">
        <f aca="false">IF(ISNUMBER(B121),B121,IFERROR(DATEVALUE(B121),C120))</f>
        <v>43929</v>
      </c>
      <c r="D121" s="38"/>
      <c r="E121" s="38"/>
      <c r="F121" s="38"/>
      <c r="G121" s="38"/>
      <c r="H121" s="38" t="s">
        <v>98</v>
      </c>
      <c r="I121" s="35" t="n">
        <f aca="false">IF(ISNUMBER(H121),H121,IFERROR(DATEVALUE(H121),"no appt"))</f>
        <v>43930</v>
      </c>
      <c r="J121" s="35" t="n">
        <f aca="false">IF(I121="no appt",C121,I121)</f>
        <v>43930</v>
      </c>
      <c r="K121" s="38" t="s">
        <v>46</v>
      </c>
      <c r="L121" s="34" t="str">
        <f aca="false">IF(ISBLANK(K121),"No Appt",K121)</f>
        <v>HUB - Therapy Review</v>
      </c>
      <c r="M121" s="39" t="s">
        <v>26</v>
      </c>
    </row>
    <row r="122" customFormat="false" ht="13.8" hidden="false" customHeight="false" outlineLevel="0" collapsed="false">
      <c r="A122" s="38" t="s">
        <v>165</v>
      </c>
      <c r="B122" s="37" t="s">
        <v>99</v>
      </c>
      <c r="C122" s="35" t="n">
        <f aca="false">IF(ISNUMBER(B122),B122,IFERROR(DATEVALUE(B122),C121))</f>
        <v>43931</v>
      </c>
      <c r="D122" s="38" t="s">
        <v>29</v>
      </c>
      <c r="E122" s="38" t="s">
        <v>36</v>
      </c>
      <c r="F122" s="38" t="s">
        <v>68</v>
      </c>
      <c r="G122" s="38" t="s">
        <v>24</v>
      </c>
      <c r="H122" s="38"/>
      <c r="I122" s="35" t="str">
        <f aca="false">IF(ISNUMBER(H122),H122,IFERROR(DATEVALUE(H122),"no appt"))</f>
        <v>no appt</v>
      </c>
      <c r="J122" s="35" t="n">
        <f aca="false">IF(I122="no appt",C122,I122)</f>
        <v>43931</v>
      </c>
      <c r="K122" s="38"/>
      <c r="L122" s="34" t="str">
        <f aca="false">IF(ISBLANK(K122),"No Appt",K122)</f>
        <v>No Appt</v>
      </c>
      <c r="M122" s="39" t="s">
        <v>38</v>
      </c>
    </row>
    <row r="123" customFormat="false" ht="15" hidden="false" customHeight="true" outlineLevel="0" collapsed="false">
      <c r="A123" s="38" t="s">
        <v>166</v>
      </c>
      <c r="B123" s="37" t="s">
        <v>45</v>
      </c>
      <c r="C123" s="35" t="n">
        <f aca="false">IF(ISNUMBER(B123),B123,IFERROR(DATEVALUE(B123),C122))</f>
        <v>43942</v>
      </c>
      <c r="D123" s="38" t="s">
        <v>21</v>
      </c>
      <c r="E123" s="38" t="s">
        <v>22</v>
      </c>
      <c r="F123" s="38" t="s">
        <v>37</v>
      </c>
      <c r="G123" s="38" t="s">
        <v>24</v>
      </c>
      <c r="H123" s="38"/>
      <c r="I123" s="35" t="str">
        <f aca="false">IF(ISNUMBER(H123),H123,IFERROR(DATEVALUE(H123),"no appt"))</f>
        <v>no appt</v>
      </c>
      <c r="J123" s="35" t="n">
        <f aca="false">IF(I123="no appt",C123,I123)</f>
        <v>43942</v>
      </c>
      <c r="K123" s="38"/>
      <c r="L123" s="34" t="str">
        <f aca="false">IF(ISBLANK(K123),"No Appt",K123)</f>
        <v>No Appt</v>
      </c>
      <c r="M123" s="39" t="s">
        <v>38</v>
      </c>
    </row>
    <row r="124" customFormat="false" ht="13.8" hidden="false" customHeight="false" outlineLevel="0" collapsed="false">
      <c r="A124" s="38" t="s">
        <v>167</v>
      </c>
      <c r="B124" s="37" t="s">
        <v>112</v>
      </c>
      <c r="C124" s="35" t="n">
        <f aca="false">IF(ISNUMBER(B124),B124,IFERROR(DATEVALUE(B124),C123))</f>
        <v>43927</v>
      </c>
      <c r="D124" s="38" t="s">
        <v>29</v>
      </c>
      <c r="E124" s="38" t="s">
        <v>36</v>
      </c>
      <c r="F124" s="38" t="s">
        <v>86</v>
      </c>
      <c r="G124" s="38" t="s">
        <v>24</v>
      </c>
      <c r="H124" s="38"/>
      <c r="I124" s="35" t="str">
        <f aca="false">IF(ISNUMBER(H124),H124,IFERROR(DATEVALUE(H124),"no appt"))</f>
        <v>no appt</v>
      </c>
      <c r="J124" s="35" t="n">
        <f aca="false">IF(I124="no appt",C124,I124)</f>
        <v>43927</v>
      </c>
      <c r="K124" s="38"/>
      <c r="L124" s="34" t="str">
        <f aca="false">IF(ISBLANK(K124),"No Appt",K124)</f>
        <v>No Appt</v>
      </c>
      <c r="M124" s="39" t="s">
        <v>38</v>
      </c>
    </row>
    <row r="125" customFormat="false" ht="13.8" hidden="false" customHeight="false" outlineLevel="0" collapsed="false">
      <c r="A125" s="38" t="s">
        <v>168</v>
      </c>
      <c r="B125" s="37" t="s">
        <v>112</v>
      </c>
      <c r="C125" s="35" t="n">
        <f aca="false">IF(ISNUMBER(B125),B125,IFERROR(DATEVALUE(B125),C124))</f>
        <v>43927</v>
      </c>
      <c r="D125" s="38" t="s">
        <v>29</v>
      </c>
      <c r="E125" s="38" t="s">
        <v>36</v>
      </c>
      <c r="F125" s="38" t="s">
        <v>68</v>
      </c>
      <c r="G125" s="38" t="s">
        <v>24</v>
      </c>
      <c r="H125" s="38"/>
      <c r="I125" s="35" t="str">
        <f aca="false">IF(ISNUMBER(H125),H125,IFERROR(DATEVALUE(H125),"no appt"))</f>
        <v>no appt</v>
      </c>
      <c r="J125" s="35" t="n">
        <f aca="false">IF(I125="no appt",C125,I125)</f>
        <v>43927</v>
      </c>
      <c r="K125" s="38"/>
      <c r="L125" s="34" t="str">
        <f aca="false">IF(ISBLANK(K125),"No Appt",K125)</f>
        <v>No Appt</v>
      </c>
      <c r="M125" s="39" t="s">
        <v>38</v>
      </c>
    </row>
    <row r="126" customFormat="false" ht="13.8" hidden="false" customHeight="false" outlineLevel="0" collapsed="false">
      <c r="A126" s="38" t="s">
        <v>169</v>
      </c>
      <c r="B126" s="37" t="s">
        <v>119</v>
      </c>
      <c r="C126" s="35" t="n">
        <f aca="false">IF(ISNUMBER(B126),B126,IFERROR(DATEVALUE(B126),C125))</f>
        <v>43922</v>
      </c>
      <c r="D126" s="38" t="s">
        <v>116</v>
      </c>
      <c r="E126" s="38" t="s">
        <v>36</v>
      </c>
      <c r="F126" s="38" t="s">
        <v>170</v>
      </c>
      <c r="G126" s="38" t="s">
        <v>24</v>
      </c>
      <c r="H126" s="38" t="s">
        <v>99</v>
      </c>
      <c r="I126" s="35" t="n">
        <f aca="false">IF(ISNUMBER(H126),H126,IFERROR(DATEVALUE(H126),"no appt"))</f>
        <v>43931</v>
      </c>
      <c r="J126" s="35" t="n">
        <f aca="false">IF(I126="no appt",C126,I126)</f>
        <v>43931</v>
      </c>
      <c r="K126" s="38" t="s">
        <v>32</v>
      </c>
      <c r="L126" s="34" t="str">
        <f aca="false">IF(ISBLANK(K126),"No Appt",K126)</f>
        <v>HUB - Combined New</v>
      </c>
      <c r="M126" s="39" t="s">
        <v>106</v>
      </c>
    </row>
    <row r="127" customFormat="false" ht="13.8" hidden="false" customHeight="false" outlineLevel="0" collapsed="false">
      <c r="A127" s="38" t="s">
        <v>171</v>
      </c>
      <c r="B127" s="37" t="s">
        <v>98</v>
      </c>
      <c r="C127" s="35" t="n">
        <f aca="false">IF(ISNUMBER(B127),B127,IFERROR(DATEVALUE(B127),C126))</f>
        <v>43930</v>
      </c>
      <c r="D127" s="38" t="s">
        <v>146</v>
      </c>
      <c r="E127" s="38" t="s">
        <v>36</v>
      </c>
      <c r="F127" s="38" t="s">
        <v>43</v>
      </c>
      <c r="G127" s="38" t="s">
        <v>31</v>
      </c>
      <c r="H127" s="38" t="s">
        <v>98</v>
      </c>
      <c r="I127" s="35" t="n">
        <f aca="false">IF(ISNUMBER(H127),H127,IFERROR(DATEVALUE(H127),"no appt"))</f>
        <v>43930</v>
      </c>
      <c r="J127" s="35" t="n">
        <f aca="false">IF(I127="no appt",C127,I127)</f>
        <v>43930</v>
      </c>
      <c r="K127" s="38" t="s">
        <v>25</v>
      </c>
      <c r="L127" s="34" t="str">
        <f aca="false">IF(ISBLANK(K127),"No Appt",K127)</f>
        <v>HUB - Therapy New</v>
      </c>
      <c r="M127" s="39" t="s">
        <v>33</v>
      </c>
    </row>
    <row r="128" customFormat="false" ht="13.8" hidden="false" customHeight="false" outlineLevel="0" collapsed="false">
      <c r="A128" s="38" t="s">
        <v>171</v>
      </c>
      <c r="B128" s="37"/>
      <c r="C128" s="35" t="n">
        <f aca="false">IF(ISNUMBER(B128),B128,IFERROR(DATEVALUE(B128),C127))</f>
        <v>43930</v>
      </c>
      <c r="D128" s="38"/>
      <c r="E128" s="38"/>
      <c r="F128" s="38"/>
      <c r="G128" s="38"/>
      <c r="H128" s="38" t="s">
        <v>99</v>
      </c>
      <c r="I128" s="35" t="n">
        <f aca="false">IF(ISNUMBER(H128),H128,IFERROR(DATEVALUE(H128),"no appt"))</f>
        <v>43931</v>
      </c>
      <c r="J128" s="35" t="n">
        <f aca="false">IF(I128="no appt",C128,I128)</f>
        <v>43931</v>
      </c>
      <c r="K128" s="38" t="s">
        <v>74</v>
      </c>
      <c r="L128" s="34" t="str">
        <f aca="false">IF(ISBLANK(K128),"No Appt",K128)</f>
        <v>HUB - Telephone Review</v>
      </c>
      <c r="M128" s="39" t="s">
        <v>84</v>
      </c>
    </row>
    <row r="129" customFormat="false" ht="13.8" hidden="false" customHeight="false" outlineLevel="0" collapsed="false">
      <c r="A129" s="38" t="s">
        <v>171</v>
      </c>
      <c r="B129" s="37"/>
      <c r="C129" s="35" t="n">
        <f aca="false">IF(ISNUMBER(B129),B129,IFERROR(DATEVALUE(B129),C128))</f>
        <v>43930</v>
      </c>
      <c r="D129" s="38"/>
      <c r="E129" s="38"/>
      <c r="F129" s="38"/>
      <c r="G129" s="38"/>
      <c r="H129" s="38" t="s">
        <v>99</v>
      </c>
      <c r="I129" s="35" t="n">
        <f aca="false">IF(ISNUMBER(H129),H129,IFERROR(DATEVALUE(H129),"no appt"))</f>
        <v>43931</v>
      </c>
      <c r="J129" s="35" t="n">
        <f aca="false">IF(I129="no appt",C129,I129)</f>
        <v>43931</v>
      </c>
      <c r="K129" s="38" t="s">
        <v>83</v>
      </c>
      <c r="L129" s="34" t="str">
        <f aca="false">IF(ISBLANK(K129),"No Appt",K129)</f>
        <v>HUB - Assistant Review</v>
      </c>
      <c r="M129" s="39" t="s">
        <v>84</v>
      </c>
    </row>
    <row r="130" customFormat="false" ht="23.85" hidden="false" customHeight="false" outlineLevel="0" collapsed="false">
      <c r="A130" s="38" t="s">
        <v>171</v>
      </c>
      <c r="B130" s="37"/>
      <c r="C130" s="35" t="n">
        <f aca="false">IF(ISNUMBER(B130),B130,IFERROR(DATEVALUE(B130),C129))</f>
        <v>43930</v>
      </c>
      <c r="D130" s="38"/>
      <c r="E130" s="38"/>
      <c r="F130" s="38"/>
      <c r="G130" s="38"/>
      <c r="H130" s="38" t="s">
        <v>60</v>
      </c>
      <c r="I130" s="35" t="n">
        <f aca="false">IF(ISNUMBER(H130),H130,IFERROR(DATEVALUE(H130),"no appt"))</f>
        <v>43933</v>
      </c>
      <c r="J130" s="35" t="n">
        <f aca="false">IF(I130="no appt",C130,I130)</f>
        <v>43933</v>
      </c>
      <c r="K130" s="38" t="s">
        <v>96</v>
      </c>
      <c r="L130" s="34" t="str">
        <f aca="false">IF(ISBLANK(K130),"No Appt",K130)</f>
        <v>HUB - Equipment/Assistance</v>
      </c>
      <c r="M130" s="39" t="s">
        <v>84</v>
      </c>
    </row>
    <row r="131" customFormat="false" ht="13.8" hidden="false" customHeight="false" outlineLevel="0" collapsed="false">
      <c r="A131" s="38" t="s">
        <v>171</v>
      </c>
      <c r="B131" s="37"/>
      <c r="C131" s="35" t="n">
        <f aca="false">IF(ISNUMBER(B131),B131,IFERROR(DATEVALUE(B131),C130))</f>
        <v>43930</v>
      </c>
      <c r="D131" s="38"/>
      <c r="E131" s="38"/>
      <c r="F131" s="38"/>
      <c r="G131" s="38"/>
      <c r="H131" s="38" t="s">
        <v>91</v>
      </c>
      <c r="I131" s="35" t="n">
        <f aca="false">IF(ISNUMBER(H131),H131,IFERROR(DATEVALUE(H131),"no appt"))</f>
        <v>43934</v>
      </c>
      <c r="J131" s="35" t="n">
        <f aca="false">IF(I131="no appt",C131,I131)</f>
        <v>43934</v>
      </c>
      <c r="K131" s="38" t="s">
        <v>83</v>
      </c>
      <c r="L131" s="34" t="str">
        <f aca="false">IF(ISBLANK(K131),"No Appt",K131)</f>
        <v>HUB - Assistant Review</v>
      </c>
      <c r="M131" s="39" t="s">
        <v>84</v>
      </c>
    </row>
    <row r="132" customFormat="false" ht="13.8" hidden="false" customHeight="false" outlineLevel="0" collapsed="false">
      <c r="A132" s="38" t="s">
        <v>171</v>
      </c>
      <c r="B132" s="37"/>
      <c r="C132" s="35" t="n">
        <f aca="false">IF(ISNUMBER(B132),B132,IFERROR(DATEVALUE(B132),C131))</f>
        <v>43930</v>
      </c>
      <c r="D132" s="38"/>
      <c r="E132" s="38"/>
      <c r="F132" s="38"/>
      <c r="G132" s="38"/>
      <c r="H132" s="38" t="s">
        <v>76</v>
      </c>
      <c r="I132" s="35" t="n">
        <f aca="false">IF(ISNUMBER(H132),H132,IFERROR(DATEVALUE(H132),"no appt"))</f>
        <v>43935</v>
      </c>
      <c r="J132" s="35" t="n">
        <f aca="false">IF(I132="no appt",C132,I132)</f>
        <v>43935</v>
      </c>
      <c r="K132" s="38" t="s">
        <v>83</v>
      </c>
      <c r="L132" s="34" t="str">
        <f aca="false">IF(ISBLANK(K132),"No Appt",K132)</f>
        <v>HUB - Assistant Review</v>
      </c>
      <c r="M132" s="39" t="s">
        <v>84</v>
      </c>
    </row>
    <row r="133" customFormat="false" ht="13.8" hidden="false" customHeight="false" outlineLevel="0" collapsed="false">
      <c r="A133" s="38" t="s">
        <v>171</v>
      </c>
      <c r="B133" s="37"/>
      <c r="C133" s="35" t="n">
        <f aca="false">IF(ISNUMBER(B133),B133,IFERROR(DATEVALUE(B133),C132))</f>
        <v>43930</v>
      </c>
      <c r="D133" s="38"/>
      <c r="E133" s="38"/>
      <c r="F133" s="38"/>
      <c r="G133" s="38"/>
      <c r="H133" s="38" t="s">
        <v>20</v>
      </c>
      <c r="I133" s="35" t="n">
        <f aca="false">IF(ISNUMBER(H133),H133,IFERROR(DATEVALUE(H133),"no appt"))</f>
        <v>43937</v>
      </c>
      <c r="J133" s="35" t="n">
        <f aca="false">IF(I133="no appt",C133,I133)</f>
        <v>43937</v>
      </c>
      <c r="K133" s="38" t="s">
        <v>46</v>
      </c>
      <c r="L133" s="34" t="str">
        <f aca="false">IF(ISBLANK(K133),"No Appt",K133)</f>
        <v>HUB - Therapy Review</v>
      </c>
      <c r="M133" s="39" t="s">
        <v>84</v>
      </c>
    </row>
    <row r="134" customFormat="false" ht="13.8" hidden="false" customHeight="false" outlineLevel="0" collapsed="false">
      <c r="A134" s="38" t="s">
        <v>171</v>
      </c>
      <c r="B134" s="37"/>
      <c r="C134" s="35" t="n">
        <f aca="false">IF(ISNUMBER(B134),B134,IFERROR(DATEVALUE(B134),C133))</f>
        <v>43930</v>
      </c>
      <c r="D134" s="38"/>
      <c r="E134" s="38"/>
      <c r="F134" s="38"/>
      <c r="G134" s="38"/>
      <c r="H134" s="38" t="s">
        <v>44</v>
      </c>
      <c r="I134" s="35" t="n">
        <f aca="false">IF(ISNUMBER(H134),H134,IFERROR(DATEVALUE(H134),"no appt"))</f>
        <v>43939</v>
      </c>
      <c r="J134" s="35" t="n">
        <f aca="false">IF(I134="no appt",C134,I134)</f>
        <v>43939</v>
      </c>
      <c r="K134" s="38" t="s">
        <v>46</v>
      </c>
      <c r="L134" s="34" t="str">
        <f aca="false">IF(ISBLANK(K134),"No Appt",K134)</f>
        <v>HUB - Therapy Review</v>
      </c>
      <c r="M134" s="39" t="s">
        <v>26</v>
      </c>
    </row>
    <row r="135" customFormat="false" ht="13.8" hidden="false" customHeight="false" outlineLevel="0" collapsed="false">
      <c r="A135" s="38" t="s">
        <v>171</v>
      </c>
      <c r="B135" s="37"/>
      <c r="C135" s="35" t="n">
        <f aca="false">IF(ISNUMBER(B135),B135,IFERROR(DATEVALUE(B135),C134))</f>
        <v>43930</v>
      </c>
      <c r="D135" s="38"/>
      <c r="E135" s="38"/>
      <c r="F135" s="38"/>
      <c r="G135" s="38"/>
      <c r="H135" s="38" t="s">
        <v>73</v>
      </c>
      <c r="I135" s="35" t="n">
        <f aca="false">IF(ISNUMBER(H135),H135,IFERROR(DATEVALUE(H135),"no appt"))</f>
        <v>43940</v>
      </c>
      <c r="J135" s="35" t="n">
        <f aca="false">IF(I135="no appt",C135,I135)</f>
        <v>43940</v>
      </c>
      <c r="K135" s="38" t="s">
        <v>46</v>
      </c>
      <c r="L135" s="34" t="str">
        <f aca="false">IF(ISBLANK(K135),"No Appt",K135)</f>
        <v>HUB - Therapy Review</v>
      </c>
      <c r="M135" s="39" t="s">
        <v>26</v>
      </c>
    </row>
    <row r="136" customFormat="false" ht="13.8" hidden="false" customHeight="false" outlineLevel="0" collapsed="false">
      <c r="A136" s="38" t="s">
        <v>171</v>
      </c>
      <c r="B136" s="37"/>
      <c r="C136" s="35" t="n">
        <f aca="false">IF(ISNUMBER(B136),B136,IFERROR(DATEVALUE(B136),C135))</f>
        <v>43930</v>
      </c>
      <c r="D136" s="38"/>
      <c r="E136" s="38"/>
      <c r="F136" s="38"/>
      <c r="G136" s="38"/>
      <c r="H136" s="38" t="s">
        <v>79</v>
      </c>
      <c r="I136" s="35" t="n">
        <f aca="false">IF(ISNUMBER(H136),H136,IFERROR(DATEVALUE(H136),"no appt"))</f>
        <v>43941</v>
      </c>
      <c r="J136" s="35" t="n">
        <f aca="false">IF(I136="no appt",C136,I136)</f>
        <v>43941</v>
      </c>
      <c r="K136" s="38" t="s">
        <v>83</v>
      </c>
      <c r="L136" s="34" t="str">
        <f aca="false">IF(ISBLANK(K136),"No Appt",K136)</f>
        <v>HUB - Assistant Review</v>
      </c>
      <c r="M136" s="39" t="s">
        <v>84</v>
      </c>
    </row>
    <row r="137" customFormat="false" ht="13.8" hidden="false" customHeight="false" outlineLevel="0" collapsed="false">
      <c r="A137" s="38" t="s">
        <v>172</v>
      </c>
      <c r="B137" s="37" t="s">
        <v>119</v>
      </c>
      <c r="C137" s="35" t="n">
        <f aca="false">IF(ISNUMBER(B137),B137,IFERROR(DATEVALUE(B137),C136))</f>
        <v>43922</v>
      </c>
      <c r="D137" s="38" t="s">
        <v>116</v>
      </c>
      <c r="E137" s="38" t="s">
        <v>36</v>
      </c>
      <c r="F137" s="38" t="s">
        <v>37</v>
      </c>
      <c r="G137" s="38" t="s">
        <v>24</v>
      </c>
      <c r="H137" s="38"/>
      <c r="I137" s="35" t="str">
        <f aca="false">IF(ISNUMBER(H137),H137,IFERROR(DATEVALUE(H137),"no appt"))</f>
        <v>no appt</v>
      </c>
      <c r="J137" s="35" t="n">
        <f aca="false">IF(I137="no appt",C137,I137)</f>
        <v>43922</v>
      </c>
      <c r="K137" s="38"/>
      <c r="L137" s="34" t="str">
        <f aca="false">IF(ISBLANK(K137),"No Appt",K137)</f>
        <v>No Appt</v>
      </c>
      <c r="M137" s="39" t="s">
        <v>38</v>
      </c>
    </row>
    <row r="138" customFormat="false" ht="13.8" hidden="false" customHeight="false" outlineLevel="0" collapsed="false">
      <c r="A138" s="38" t="s">
        <v>173</v>
      </c>
      <c r="B138" s="37" t="n">
        <v>43942</v>
      </c>
      <c r="C138" s="35" t="n">
        <f aca="false">IF(ISNUMBER(B138),B138,IFERROR(DATEVALUE(B138),C137))</f>
        <v>43942</v>
      </c>
      <c r="D138" s="38" t="s">
        <v>64</v>
      </c>
      <c r="E138" s="38"/>
      <c r="F138" s="38" t="s">
        <v>43</v>
      </c>
      <c r="G138" s="38" t="s">
        <v>31</v>
      </c>
      <c r="H138" s="38" t="s">
        <v>45</v>
      </c>
      <c r="I138" s="35" t="n">
        <f aca="false">IF(ISNUMBER(H138),H138,IFERROR(DATEVALUE(H138),"no appt"))</f>
        <v>43942</v>
      </c>
      <c r="J138" s="35" t="n">
        <f aca="false">IF(I138="no appt",C138,I138)</f>
        <v>43942</v>
      </c>
      <c r="K138" s="38" t="s">
        <v>32</v>
      </c>
      <c r="L138" s="34" t="str">
        <f aca="false">IF(ISBLANK(K138),"No Appt",K138)</f>
        <v>HUB - Combined New</v>
      </c>
      <c r="M138" s="39" t="s">
        <v>106</v>
      </c>
    </row>
    <row r="139" customFormat="false" ht="13.8" hidden="false" customHeight="false" outlineLevel="0" collapsed="false">
      <c r="A139" s="38" t="s">
        <v>173</v>
      </c>
      <c r="B139" s="37"/>
      <c r="C139" s="35" t="n">
        <f aca="false">IF(ISNUMBER(B139),B139,IFERROR(DATEVALUE(B139),C138))</f>
        <v>43942</v>
      </c>
      <c r="D139" s="38"/>
      <c r="E139" s="38"/>
      <c r="F139" s="38"/>
      <c r="G139" s="38"/>
      <c r="H139" s="38" t="s">
        <v>28</v>
      </c>
      <c r="I139" s="35" t="n">
        <f aca="false">IF(ISNUMBER(H139),H139,IFERROR(DATEVALUE(H139),"no appt"))</f>
        <v>43943</v>
      </c>
      <c r="J139" s="35" t="n">
        <f aca="false">IF(I139="no appt",C139,I139)</f>
        <v>43943</v>
      </c>
      <c r="K139" s="38" t="s">
        <v>46</v>
      </c>
      <c r="L139" s="34" t="str">
        <f aca="false">IF(ISBLANK(K139),"No Appt",K139)</f>
        <v>HUB - Therapy Review</v>
      </c>
      <c r="M139" s="39" t="s">
        <v>26</v>
      </c>
    </row>
    <row r="140" customFormat="false" ht="13.8" hidden="false" customHeight="false" outlineLevel="0" collapsed="false">
      <c r="A140" s="38" t="s">
        <v>174</v>
      </c>
      <c r="B140" s="37" t="s">
        <v>42</v>
      </c>
      <c r="C140" s="35" t="n">
        <f aca="false">IF(ISNUMBER(B140),B140,IFERROR(DATEVALUE(B140),C139))</f>
        <v>43938</v>
      </c>
      <c r="D140" s="38" t="s">
        <v>29</v>
      </c>
      <c r="E140" s="38" t="s">
        <v>22</v>
      </c>
      <c r="F140" s="38" t="s">
        <v>61</v>
      </c>
      <c r="G140" s="38" t="s">
        <v>24</v>
      </c>
      <c r="H140" s="38" t="s">
        <v>42</v>
      </c>
      <c r="I140" s="35" t="n">
        <f aca="false">IF(ISNUMBER(H140),H140,IFERROR(DATEVALUE(H140),"no appt"))</f>
        <v>43938</v>
      </c>
      <c r="J140" s="35" t="n">
        <f aca="false">IF(I140="no appt",C140,I140)</f>
        <v>43938</v>
      </c>
      <c r="K140" s="38" t="s">
        <v>25</v>
      </c>
      <c r="L140" s="34" t="str">
        <f aca="false">IF(ISBLANK(K140),"No Appt",K140)</f>
        <v>HUB - Therapy New</v>
      </c>
      <c r="M140" s="39" t="s">
        <v>26</v>
      </c>
    </row>
    <row r="141" customFormat="false" ht="23.85" hidden="false" customHeight="false" outlineLevel="0" collapsed="false">
      <c r="A141" s="38" t="s">
        <v>174</v>
      </c>
      <c r="B141" s="37"/>
      <c r="C141" s="35" t="n">
        <f aca="false">IF(ISNUMBER(B141),B141,IFERROR(DATEVALUE(B141),C140))</f>
        <v>43938</v>
      </c>
      <c r="D141" s="38"/>
      <c r="E141" s="38"/>
      <c r="F141" s="38"/>
      <c r="G141" s="38"/>
      <c r="H141" s="38" t="s">
        <v>42</v>
      </c>
      <c r="I141" s="35" t="n">
        <f aca="false">IF(ISNUMBER(H141),H141,IFERROR(DATEVALUE(H141),"no appt"))</f>
        <v>43938</v>
      </c>
      <c r="J141" s="35" t="n">
        <f aca="false">IF(I141="no appt",C141,I141)</f>
        <v>43938</v>
      </c>
      <c r="K141" s="38" t="s">
        <v>96</v>
      </c>
      <c r="L141" s="34" t="str">
        <f aca="false">IF(ISBLANK(K141),"No Appt",K141)</f>
        <v>HUB - Equipment/Assistance</v>
      </c>
      <c r="M141" s="39" t="s">
        <v>84</v>
      </c>
    </row>
    <row r="142" customFormat="false" ht="15" hidden="false" customHeight="true" outlineLevel="0" collapsed="false">
      <c r="A142" s="38" t="s">
        <v>175</v>
      </c>
      <c r="B142" s="37" t="s">
        <v>45</v>
      </c>
      <c r="C142" s="35" t="n">
        <f aca="false">IF(ISNUMBER(B142),B142,IFERROR(DATEVALUE(B142),C141))</f>
        <v>43942</v>
      </c>
      <c r="D142" s="38" t="s">
        <v>21</v>
      </c>
      <c r="E142" s="38" t="s">
        <v>22</v>
      </c>
      <c r="F142" s="38" t="s">
        <v>61</v>
      </c>
      <c r="G142" s="38" t="s">
        <v>24</v>
      </c>
      <c r="H142" s="38" t="s">
        <v>45</v>
      </c>
      <c r="I142" s="35" t="n">
        <f aca="false">IF(ISNUMBER(H142),H142,IFERROR(DATEVALUE(H142),"no appt"))</f>
        <v>43942</v>
      </c>
      <c r="J142" s="35" t="n">
        <f aca="false">IF(I142="no appt",C142,I142)</f>
        <v>43942</v>
      </c>
      <c r="K142" s="38" t="s">
        <v>25</v>
      </c>
      <c r="L142" s="34" t="str">
        <f aca="false">IF(ISBLANK(K142),"No Appt",K142)</f>
        <v>HUB - Therapy New</v>
      </c>
      <c r="M142" s="39" t="s">
        <v>26</v>
      </c>
    </row>
    <row r="143" customFormat="false" ht="13.8" hidden="false" customHeight="false" outlineLevel="0" collapsed="false">
      <c r="A143" s="38" t="s">
        <v>176</v>
      </c>
      <c r="B143" s="37" t="s">
        <v>119</v>
      </c>
      <c r="C143" s="35" t="n">
        <f aca="false">IF(ISNUMBER(B143),B143,IFERROR(DATEVALUE(B143),C142))</f>
        <v>43922</v>
      </c>
      <c r="D143" s="38" t="s">
        <v>29</v>
      </c>
      <c r="E143" s="38" t="s">
        <v>36</v>
      </c>
      <c r="F143" s="38" t="s">
        <v>71</v>
      </c>
      <c r="G143" s="38" t="s">
        <v>24</v>
      </c>
      <c r="H143" s="38"/>
      <c r="I143" s="35" t="str">
        <f aca="false">IF(ISNUMBER(H143),H143,IFERROR(DATEVALUE(H143),"no appt"))</f>
        <v>no appt</v>
      </c>
      <c r="J143" s="35" t="n">
        <f aca="false">IF(I143="no appt",C143,I143)</f>
        <v>43922</v>
      </c>
      <c r="K143" s="38"/>
      <c r="L143" s="34" t="str">
        <f aca="false">IF(ISBLANK(K143),"No Appt",K143)</f>
        <v>No Appt</v>
      </c>
      <c r="M143" s="39" t="s">
        <v>38</v>
      </c>
    </row>
    <row r="144" customFormat="false" ht="13.8" hidden="false" customHeight="false" outlineLevel="0" collapsed="false">
      <c r="A144" s="38" t="s">
        <v>177</v>
      </c>
      <c r="B144" s="37" t="s">
        <v>42</v>
      </c>
      <c r="C144" s="35" t="n">
        <f aca="false">IF(ISNUMBER(B144),B144,IFERROR(DATEVALUE(B144),C143))</f>
        <v>43938</v>
      </c>
      <c r="D144" s="38" t="s">
        <v>29</v>
      </c>
      <c r="E144" s="38" t="s">
        <v>36</v>
      </c>
      <c r="F144" s="38" t="s">
        <v>37</v>
      </c>
      <c r="G144" s="38" t="s">
        <v>24</v>
      </c>
      <c r="H144" s="38" t="s">
        <v>44</v>
      </c>
      <c r="I144" s="35" t="n">
        <f aca="false">IF(ISNUMBER(H144),H144,IFERROR(DATEVALUE(H144),"no appt"))</f>
        <v>43939</v>
      </c>
      <c r="J144" s="35" t="n">
        <f aca="false">IF(I144="no appt",C144,I144)</f>
        <v>43939</v>
      </c>
      <c r="K144" s="38" t="s">
        <v>32</v>
      </c>
      <c r="L144" s="34" t="str">
        <f aca="false">IF(ISBLANK(K144),"No Appt",K144)</f>
        <v>HUB - Combined New</v>
      </c>
      <c r="M144" s="39" t="s">
        <v>38</v>
      </c>
    </row>
    <row r="145" customFormat="false" ht="13.8" hidden="false" customHeight="false" outlineLevel="0" collapsed="false">
      <c r="A145" s="38" t="s">
        <v>177</v>
      </c>
      <c r="B145" s="37"/>
      <c r="C145" s="35" t="n">
        <f aca="false">IF(ISNUMBER(B145),B145,IFERROR(DATEVALUE(B145),C144))</f>
        <v>43938</v>
      </c>
      <c r="D145" s="38"/>
      <c r="E145" s="38"/>
      <c r="F145" s="38"/>
      <c r="G145" s="38"/>
      <c r="H145" s="38" t="s">
        <v>73</v>
      </c>
      <c r="I145" s="35" t="n">
        <f aca="false">IF(ISNUMBER(H145),H145,IFERROR(DATEVALUE(H145),"no appt"))</f>
        <v>43940</v>
      </c>
      <c r="J145" s="35" t="n">
        <f aca="false">IF(I145="no appt",C145,I145)</f>
        <v>43940</v>
      </c>
      <c r="K145" s="38" t="s">
        <v>46</v>
      </c>
      <c r="L145" s="34" t="str">
        <f aca="false">IF(ISBLANK(K145),"No Appt",K145)</f>
        <v>HUB - Therapy Review</v>
      </c>
      <c r="M145" s="39" t="s">
        <v>26</v>
      </c>
    </row>
    <row r="146" customFormat="false" ht="13.8" hidden="false" customHeight="false" outlineLevel="0" collapsed="false">
      <c r="A146" s="38" t="s">
        <v>177</v>
      </c>
      <c r="B146" s="37"/>
      <c r="C146" s="35" t="n">
        <f aca="false">IF(ISNUMBER(B146),B146,IFERROR(DATEVALUE(B146),C145))</f>
        <v>43938</v>
      </c>
      <c r="D146" s="38"/>
      <c r="E146" s="38"/>
      <c r="F146" s="38"/>
      <c r="G146" s="38"/>
      <c r="H146" s="38" t="s">
        <v>45</v>
      </c>
      <c r="I146" s="35" t="n">
        <f aca="false">IF(ISNUMBER(H146),H146,IFERROR(DATEVALUE(H146),"no appt"))</f>
        <v>43942</v>
      </c>
      <c r="J146" s="35" t="n">
        <f aca="false">IF(I146="no appt",C146,I146)</f>
        <v>43942</v>
      </c>
      <c r="K146" s="38" t="s">
        <v>92</v>
      </c>
      <c r="L146" s="34" t="str">
        <f aca="false">IF(ISBLANK(K146),"No Appt",K146)</f>
        <v>HUB - Combined Review</v>
      </c>
      <c r="M146" s="39" t="s">
        <v>88</v>
      </c>
    </row>
    <row r="147" customFormat="false" ht="13.8" hidden="false" customHeight="false" outlineLevel="0" collapsed="false">
      <c r="A147" s="38" t="s">
        <v>178</v>
      </c>
      <c r="B147" s="37" t="s">
        <v>45</v>
      </c>
      <c r="C147" s="35" t="n">
        <f aca="false">IF(ISNUMBER(B147),B147,IFERROR(DATEVALUE(B147),C146))</f>
        <v>43942</v>
      </c>
      <c r="D147" s="38" t="s">
        <v>29</v>
      </c>
      <c r="E147" s="38" t="s">
        <v>36</v>
      </c>
      <c r="F147" s="38" t="s">
        <v>43</v>
      </c>
      <c r="G147" s="38" t="s">
        <v>31</v>
      </c>
      <c r="H147" s="38" t="s">
        <v>99</v>
      </c>
      <c r="I147" s="35" t="n">
        <f aca="false">IF(ISNUMBER(H147),H147,IFERROR(DATEVALUE(H147),"no appt"))</f>
        <v>43931</v>
      </c>
      <c r="J147" s="35" t="n">
        <f aca="false">IF(I147="no appt",C147,I147)</f>
        <v>43931</v>
      </c>
      <c r="K147" s="38" t="s">
        <v>32</v>
      </c>
      <c r="L147" s="34" t="str">
        <f aca="false">IF(ISBLANK(K147),"No Appt",K147)</f>
        <v>HUB - Combined New</v>
      </c>
      <c r="M147" s="39" t="s">
        <v>33</v>
      </c>
    </row>
    <row r="148" customFormat="false" ht="13.8" hidden="false" customHeight="false" outlineLevel="0" collapsed="false">
      <c r="A148" s="38" t="s">
        <v>178</v>
      </c>
      <c r="B148" s="37"/>
      <c r="C148" s="35" t="n">
        <f aca="false">IF(ISNUMBER(B148),B148,IFERROR(DATEVALUE(B148),C147))</f>
        <v>43942</v>
      </c>
      <c r="D148" s="38"/>
      <c r="E148" s="38"/>
      <c r="F148" s="38"/>
      <c r="G148" s="38"/>
      <c r="H148" s="38" t="s">
        <v>45</v>
      </c>
      <c r="I148" s="35" t="n">
        <f aca="false">IF(ISNUMBER(H148),H148,IFERROR(DATEVALUE(H148),"no appt"))</f>
        <v>43942</v>
      </c>
      <c r="J148" s="35" t="n">
        <f aca="false">IF(I148="no appt",C148,I148)</f>
        <v>43942</v>
      </c>
      <c r="K148" s="38" t="s">
        <v>32</v>
      </c>
      <c r="L148" s="34" t="str">
        <f aca="false">IF(ISBLANK(K148),"No Appt",K148)</f>
        <v>HUB - Combined New</v>
      </c>
      <c r="M148" s="39" t="s">
        <v>33</v>
      </c>
    </row>
    <row r="149" customFormat="false" ht="15" hidden="false" customHeight="true" outlineLevel="0" collapsed="false">
      <c r="A149" s="38" t="s">
        <v>179</v>
      </c>
      <c r="B149" s="37" t="s">
        <v>60</v>
      </c>
      <c r="C149" s="35" t="n">
        <f aca="false">IF(ISNUMBER(B149),B149,IFERROR(DATEVALUE(B149),C148))</f>
        <v>43933</v>
      </c>
      <c r="D149" s="38" t="s">
        <v>21</v>
      </c>
      <c r="E149" s="38" t="s">
        <v>36</v>
      </c>
      <c r="F149" s="38" t="s">
        <v>43</v>
      </c>
      <c r="G149" s="38" t="s">
        <v>31</v>
      </c>
      <c r="H149" s="38" t="s">
        <v>60</v>
      </c>
      <c r="I149" s="35" t="n">
        <f aca="false">IF(ISNUMBER(H149),H149,IFERROR(DATEVALUE(H149),"no appt"))</f>
        <v>43933</v>
      </c>
      <c r="J149" s="35" t="n">
        <f aca="false">IF(I149="no appt",C149,I149)</f>
        <v>43933</v>
      </c>
      <c r="K149" s="38" t="s">
        <v>32</v>
      </c>
      <c r="L149" s="34" t="str">
        <f aca="false">IF(ISBLANK(K149),"No Appt",K149)</f>
        <v>HUB - Combined New</v>
      </c>
      <c r="M149" s="39" t="s">
        <v>33</v>
      </c>
    </row>
    <row r="150" customFormat="false" ht="13.8" hidden="false" customHeight="false" outlineLevel="0" collapsed="false">
      <c r="A150" s="38" t="s">
        <v>179</v>
      </c>
      <c r="B150" s="37"/>
      <c r="C150" s="35" t="n">
        <f aca="false">IF(ISNUMBER(B150),B150,IFERROR(DATEVALUE(B150),C149))</f>
        <v>43933</v>
      </c>
      <c r="D150" s="38"/>
      <c r="E150" s="38"/>
      <c r="F150" s="38"/>
      <c r="G150" s="38"/>
      <c r="H150" s="38" t="s">
        <v>76</v>
      </c>
      <c r="I150" s="35" t="n">
        <f aca="false">IF(ISNUMBER(H150),H150,IFERROR(DATEVALUE(H150),"no appt"))</f>
        <v>43935</v>
      </c>
      <c r="J150" s="35" t="n">
        <f aca="false">IF(I150="no appt",C150,I150)</f>
        <v>43935</v>
      </c>
      <c r="K150" s="38" t="s">
        <v>74</v>
      </c>
      <c r="L150" s="34" t="str">
        <f aca="false">IF(ISBLANK(K150),"No Appt",K150)</f>
        <v>HUB - Telephone Review</v>
      </c>
      <c r="M150" s="39" t="s">
        <v>84</v>
      </c>
    </row>
    <row r="151" customFormat="false" ht="13.8" hidden="false" customHeight="false" outlineLevel="0" collapsed="false">
      <c r="A151" s="38" t="s">
        <v>179</v>
      </c>
      <c r="B151" s="37"/>
      <c r="C151" s="35" t="n">
        <f aca="false">IF(ISNUMBER(B151),B151,IFERROR(DATEVALUE(B151),C150))</f>
        <v>43933</v>
      </c>
      <c r="D151" s="38"/>
      <c r="E151" s="38"/>
      <c r="F151" s="38"/>
      <c r="G151" s="38"/>
      <c r="H151" s="38" t="s">
        <v>79</v>
      </c>
      <c r="I151" s="35" t="n">
        <f aca="false">IF(ISNUMBER(H151),H151,IFERROR(DATEVALUE(H151),"no appt"))</f>
        <v>43941</v>
      </c>
      <c r="J151" s="35" t="n">
        <f aca="false">IF(I151="no appt",C151,I151)</f>
        <v>43941</v>
      </c>
      <c r="K151" s="38" t="s">
        <v>83</v>
      </c>
      <c r="L151" s="34" t="str">
        <f aca="false">IF(ISBLANK(K151),"No Appt",K151)</f>
        <v>HUB - Assistant Review</v>
      </c>
      <c r="M151" s="39" t="s">
        <v>84</v>
      </c>
    </row>
    <row r="152" customFormat="false" ht="13.8" hidden="false" customHeight="false" outlineLevel="0" collapsed="false">
      <c r="A152" s="38" t="s">
        <v>179</v>
      </c>
      <c r="B152" s="37"/>
      <c r="C152" s="35" t="n">
        <f aca="false">IF(ISNUMBER(B152),B152,IFERROR(DATEVALUE(B152),C151))</f>
        <v>43933</v>
      </c>
      <c r="D152" s="38"/>
      <c r="E152" s="38"/>
      <c r="F152" s="38"/>
      <c r="G152" s="38"/>
      <c r="H152" s="38" t="s">
        <v>79</v>
      </c>
      <c r="I152" s="35" t="n">
        <f aca="false">IF(ISNUMBER(H152),H152,IFERROR(DATEVALUE(H152),"no appt"))</f>
        <v>43941</v>
      </c>
      <c r="J152" s="35" t="n">
        <f aca="false">IF(I152="no appt",C152,I152)</f>
        <v>43941</v>
      </c>
      <c r="K152" s="38" t="s">
        <v>46</v>
      </c>
      <c r="L152" s="34" t="str">
        <f aca="false">IF(ISBLANK(K152),"No Appt",K152)</f>
        <v>HUB - Therapy Review</v>
      </c>
      <c r="M152" s="39" t="s">
        <v>84</v>
      </c>
    </row>
    <row r="153" customFormat="false" ht="23.85" hidden="false" customHeight="false" outlineLevel="0" collapsed="false">
      <c r="A153" s="38" t="s">
        <v>179</v>
      </c>
      <c r="B153" s="37"/>
      <c r="C153" s="35" t="n">
        <f aca="false">IF(ISNUMBER(B153),B153,IFERROR(DATEVALUE(B153),C152))</f>
        <v>43933</v>
      </c>
      <c r="D153" s="38"/>
      <c r="E153" s="38"/>
      <c r="F153" s="38"/>
      <c r="G153" s="38"/>
      <c r="H153" s="38" t="s">
        <v>45</v>
      </c>
      <c r="I153" s="35" t="n">
        <f aca="false">IF(ISNUMBER(H153),H153,IFERROR(DATEVALUE(H153),"no appt"))</f>
        <v>43942</v>
      </c>
      <c r="J153" s="35" t="n">
        <f aca="false">IF(I153="no appt",C153,I153)</f>
        <v>43942</v>
      </c>
      <c r="K153" s="38" t="s">
        <v>96</v>
      </c>
      <c r="L153" s="34" t="str">
        <f aca="false">IF(ISBLANK(K153),"No Appt",K153)</f>
        <v>HUB - Equipment/Assistance</v>
      </c>
      <c r="M153" s="39" t="s">
        <v>84</v>
      </c>
    </row>
    <row r="154" customFormat="false" ht="13.8" hidden="false" customHeight="false" outlineLevel="0" collapsed="false">
      <c r="A154" s="38" t="s">
        <v>180</v>
      </c>
      <c r="B154" s="37" t="s">
        <v>40</v>
      </c>
      <c r="C154" s="35" t="n">
        <f aca="false">IF(ISNUMBER(B154),B154,IFERROR(DATEVALUE(B154),C153))</f>
        <v>43936</v>
      </c>
      <c r="D154" s="38" t="s">
        <v>29</v>
      </c>
      <c r="E154" s="38" t="s">
        <v>36</v>
      </c>
      <c r="F154" s="38" t="s">
        <v>37</v>
      </c>
      <c r="G154" s="38" t="s">
        <v>24</v>
      </c>
      <c r="H154" s="38"/>
      <c r="I154" s="35" t="str">
        <f aca="false">IF(ISNUMBER(H154),H154,IFERROR(DATEVALUE(H154),"no appt"))</f>
        <v>no appt</v>
      </c>
      <c r="J154" s="35" t="n">
        <f aca="false">IF(I154="no appt",C154,I154)</f>
        <v>43936</v>
      </c>
      <c r="K154" s="38"/>
      <c r="L154" s="34" t="str">
        <f aca="false">IF(ISBLANK(K154),"No Appt",K154)</f>
        <v>No Appt</v>
      </c>
      <c r="M154" s="39" t="s">
        <v>38</v>
      </c>
    </row>
    <row r="155" customFormat="false" ht="13.8" hidden="false" customHeight="false" outlineLevel="0" collapsed="false">
      <c r="A155" s="38" t="s">
        <v>181</v>
      </c>
      <c r="B155" s="37" t="s">
        <v>73</v>
      </c>
      <c r="C155" s="35" t="n">
        <f aca="false">IF(ISNUMBER(B155),B155,IFERROR(DATEVALUE(B155),C154))</f>
        <v>43940</v>
      </c>
      <c r="D155" s="38" t="s">
        <v>116</v>
      </c>
      <c r="E155" s="38" t="s">
        <v>22</v>
      </c>
      <c r="F155" s="38" t="s">
        <v>37</v>
      </c>
      <c r="G155" s="38" t="s">
        <v>24</v>
      </c>
      <c r="H155" s="38"/>
      <c r="I155" s="35" t="str">
        <f aca="false">IF(ISNUMBER(H155),H155,IFERROR(DATEVALUE(H155),"no appt"))</f>
        <v>no appt</v>
      </c>
      <c r="J155" s="35" t="n">
        <f aca="false">IF(I155="no appt",C155,I155)</f>
        <v>43940</v>
      </c>
      <c r="K155" s="38"/>
      <c r="L155" s="34" t="str">
        <f aca="false">IF(ISBLANK(K155),"No Appt",K155)</f>
        <v>No Appt</v>
      </c>
      <c r="M155" s="39" t="s">
        <v>38</v>
      </c>
    </row>
    <row r="156" customFormat="false" ht="13.8" hidden="false" customHeight="false" outlineLevel="0" collapsed="false">
      <c r="A156" s="38" t="s">
        <v>182</v>
      </c>
      <c r="B156" s="37" t="s">
        <v>40</v>
      </c>
      <c r="C156" s="35" t="n">
        <f aca="false">IF(ISNUMBER(B156),B156,IFERROR(DATEVALUE(B156),C155))</f>
        <v>43936</v>
      </c>
      <c r="D156" s="38" t="s">
        <v>183</v>
      </c>
      <c r="E156" s="38" t="s">
        <v>36</v>
      </c>
      <c r="F156" s="38" t="s">
        <v>43</v>
      </c>
      <c r="G156" s="38" t="s">
        <v>24</v>
      </c>
      <c r="H156" s="38" t="s">
        <v>40</v>
      </c>
      <c r="I156" s="35" t="n">
        <f aca="false">IF(ISNUMBER(H156),H156,IFERROR(DATEVALUE(H156),"no appt"))</f>
        <v>43936</v>
      </c>
      <c r="J156" s="35" t="n">
        <f aca="false">IF(I156="no appt",C156,I156)</f>
        <v>43936</v>
      </c>
      <c r="K156" s="38" t="s">
        <v>25</v>
      </c>
      <c r="L156" s="34" t="str">
        <f aca="false">IF(ISBLANK(K156),"No Appt",K156)</f>
        <v>HUB - Therapy New</v>
      </c>
      <c r="M156" s="39" t="s">
        <v>26</v>
      </c>
    </row>
    <row r="157" customFormat="false" ht="13.8" hidden="false" customHeight="false" outlineLevel="0" collapsed="false">
      <c r="A157" s="38" t="s">
        <v>184</v>
      </c>
      <c r="B157" s="37" t="s">
        <v>79</v>
      </c>
      <c r="C157" s="35" t="n">
        <f aca="false">IF(ISNUMBER(B157),B157,IFERROR(DATEVALUE(B157),C156))</f>
        <v>43941</v>
      </c>
      <c r="D157" s="38" t="s">
        <v>29</v>
      </c>
      <c r="E157" s="38" t="s">
        <v>22</v>
      </c>
      <c r="F157" s="38" t="s">
        <v>37</v>
      </c>
      <c r="G157" s="38" t="s">
        <v>24</v>
      </c>
      <c r="H157" s="38"/>
      <c r="I157" s="35" t="str">
        <f aca="false">IF(ISNUMBER(H157),H157,IFERROR(DATEVALUE(H157),"no appt"))</f>
        <v>no appt</v>
      </c>
      <c r="J157" s="35" t="n">
        <f aca="false">IF(I157="no appt",C157,I157)</f>
        <v>43941</v>
      </c>
      <c r="K157" s="38"/>
      <c r="L157" s="34" t="str">
        <f aca="false">IF(ISBLANK(K157),"No Appt",K157)</f>
        <v>No Appt</v>
      </c>
      <c r="M157" s="39" t="s">
        <v>38</v>
      </c>
    </row>
    <row r="158" customFormat="false" ht="13.8" hidden="false" customHeight="false" outlineLevel="0" collapsed="false">
      <c r="A158" s="38" t="s">
        <v>185</v>
      </c>
      <c r="B158" s="37" t="s">
        <v>20</v>
      </c>
      <c r="C158" s="35" t="n">
        <f aca="false">IF(ISNUMBER(B158),B158,IFERROR(DATEVALUE(B158),C157))</f>
        <v>43937</v>
      </c>
      <c r="D158" s="38" t="s">
        <v>29</v>
      </c>
      <c r="E158" s="38" t="s">
        <v>36</v>
      </c>
      <c r="F158" s="38" t="s">
        <v>43</v>
      </c>
      <c r="G158" s="38" t="s">
        <v>24</v>
      </c>
      <c r="H158" s="38" t="s">
        <v>20</v>
      </c>
      <c r="I158" s="35" t="n">
        <f aca="false">IF(ISNUMBER(H158),H158,IFERROR(DATEVALUE(H158),"no appt"))</f>
        <v>43937</v>
      </c>
      <c r="J158" s="35" t="n">
        <f aca="false">IF(I158="no appt",C158,I158)</f>
        <v>43937</v>
      </c>
      <c r="K158" s="38" t="s">
        <v>92</v>
      </c>
      <c r="L158" s="34" t="str">
        <f aca="false">IF(ISBLANK(K158),"No Appt",K158)</f>
        <v>HUB - Combined Review</v>
      </c>
      <c r="M158" s="39" t="s">
        <v>33</v>
      </c>
    </row>
    <row r="159" customFormat="false" ht="13.8" hidden="false" customHeight="false" outlineLevel="0" collapsed="false">
      <c r="A159" s="38" t="s">
        <v>185</v>
      </c>
      <c r="B159" s="37"/>
      <c r="C159" s="35" t="n">
        <f aca="false">IF(ISNUMBER(B159),B159,IFERROR(DATEVALUE(B159),C158))</f>
        <v>43937</v>
      </c>
      <c r="D159" s="38"/>
      <c r="E159" s="38"/>
      <c r="F159" s="38"/>
      <c r="G159" s="38"/>
      <c r="H159" s="38" t="s">
        <v>42</v>
      </c>
      <c r="I159" s="35" t="n">
        <f aca="false">IF(ISNUMBER(H159),H159,IFERROR(DATEVALUE(H159),"no appt"))</f>
        <v>43938</v>
      </c>
      <c r="J159" s="35" t="n">
        <f aca="false">IF(I159="no appt",C159,I159)</f>
        <v>43938</v>
      </c>
      <c r="K159" s="38" t="s">
        <v>92</v>
      </c>
      <c r="L159" s="34" t="str">
        <f aca="false">IF(ISBLANK(K159),"No Appt",K159)</f>
        <v>HUB - Combined Review</v>
      </c>
      <c r="M159" s="39" t="s">
        <v>33</v>
      </c>
    </row>
    <row r="160" customFormat="false" ht="13.8" hidden="false" customHeight="false" outlineLevel="0" collapsed="false">
      <c r="A160" s="38" t="s">
        <v>185</v>
      </c>
      <c r="B160" s="37"/>
      <c r="C160" s="35" t="n">
        <f aca="false">IF(ISNUMBER(B160),B160,IFERROR(DATEVALUE(B160),C159))</f>
        <v>43937</v>
      </c>
      <c r="D160" s="38"/>
      <c r="E160" s="38"/>
      <c r="F160" s="38"/>
      <c r="G160" s="38"/>
      <c r="H160" s="38" t="s">
        <v>42</v>
      </c>
      <c r="I160" s="35" t="n">
        <f aca="false">IF(ISNUMBER(H160),H160,IFERROR(DATEVALUE(H160),"no appt"))</f>
        <v>43938</v>
      </c>
      <c r="J160" s="35" t="n">
        <f aca="false">IF(I160="no appt",C160,I160)</f>
        <v>43938</v>
      </c>
      <c r="K160" s="38" t="s">
        <v>46</v>
      </c>
      <c r="L160" s="34" t="str">
        <f aca="false">IF(ISBLANK(K160),"No Appt",K160)</f>
        <v>HUB - Therapy Review</v>
      </c>
      <c r="M160" s="39" t="s">
        <v>26</v>
      </c>
    </row>
    <row r="161" customFormat="false" ht="13.8" hidden="false" customHeight="false" outlineLevel="0" collapsed="false">
      <c r="A161" s="38" t="s">
        <v>185</v>
      </c>
      <c r="B161" s="37"/>
      <c r="C161" s="35" t="n">
        <f aca="false">IF(ISNUMBER(B161),B161,IFERROR(DATEVALUE(B161),C160))</f>
        <v>43937</v>
      </c>
      <c r="D161" s="38"/>
      <c r="E161" s="38"/>
      <c r="F161" s="38"/>
      <c r="G161" s="38"/>
      <c r="H161" s="38" t="s">
        <v>44</v>
      </c>
      <c r="I161" s="35" t="n">
        <f aca="false">IF(ISNUMBER(H161),H161,IFERROR(DATEVALUE(H161),"no appt"))</f>
        <v>43939</v>
      </c>
      <c r="J161" s="35" t="n">
        <f aca="false">IF(I161="no appt",C161,I161)</f>
        <v>43939</v>
      </c>
      <c r="K161" s="38" t="s">
        <v>46</v>
      </c>
      <c r="L161" s="34" t="str">
        <f aca="false">IF(ISBLANK(K161),"No Appt",K161)</f>
        <v>HUB - Therapy Review</v>
      </c>
      <c r="M161" s="39" t="s">
        <v>26</v>
      </c>
    </row>
    <row r="162" customFormat="false" ht="13.8" hidden="false" customHeight="false" outlineLevel="0" collapsed="false">
      <c r="A162" s="38" t="s">
        <v>186</v>
      </c>
      <c r="B162" s="37" t="s">
        <v>40</v>
      </c>
      <c r="C162" s="35" t="n">
        <f aca="false">IF(ISNUMBER(B162),B162,IFERROR(DATEVALUE(B162),C161))</f>
        <v>43936</v>
      </c>
      <c r="D162" s="38" t="s">
        <v>29</v>
      </c>
      <c r="E162" s="38" t="s">
        <v>36</v>
      </c>
      <c r="F162" s="38" t="s">
        <v>71</v>
      </c>
      <c r="G162" s="38" t="s">
        <v>24</v>
      </c>
      <c r="H162" s="38" t="s">
        <v>40</v>
      </c>
      <c r="I162" s="35" t="n">
        <f aca="false">IF(ISNUMBER(H162),H162,IFERROR(DATEVALUE(H162),"no appt"))</f>
        <v>43936</v>
      </c>
      <c r="J162" s="35" t="n">
        <f aca="false">IF(I162="no appt",C162,I162)</f>
        <v>43936</v>
      </c>
      <c r="K162" s="38" t="s">
        <v>25</v>
      </c>
      <c r="L162" s="34" t="str">
        <f aca="false">IF(ISBLANK(K162),"No Appt",K162)</f>
        <v>HUB - Therapy New</v>
      </c>
      <c r="M162" s="39" t="s">
        <v>38</v>
      </c>
    </row>
    <row r="163" customFormat="false" ht="13.8" hidden="false" customHeight="false" outlineLevel="0" collapsed="false">
      <c r="A163" s="38" t="s">
        <v>187</v>
      </c>
      <c r="B163" s="37" t="s">
        <v>20</v>
      </c>
      <c r="C163" s="35" t="n">
        <f aca="false">IF(ISNUMBER(B163),B163,IFERROR(DATEVALUE(B163),C162))</f>
        <v>43937</v>
      </c>
      <c r="D163" s="38" t="s">
        <v>188</v>
      </c>
      <c r="E163" s="38" t="s">
        <v>36</v>
      </c>
      <c r="F163" s="38" t="s">
        <v>43</v>
      </c>
      <c r="G163" s="38" t="s">
        <v>31</v>
      </c>
      <c r="H163" s="38" t="s">
        <v>20</v>
      </c>
      <c r="I163" s="35" t="n">
        <f aca="false">IF(ISNUMBER(H163),H163,IFERROR(DATEVALUE(H163),"no appt"))</f>
        <v>43937</v>
      </c>
      <c r="J163" s="35" t="n">
        <f aca="false">IF(I163="no appt",C163,I163)</f>
        <v>43937</v>
      </c>
      <c r="K163" s="38" t="s">
        <v>25</v>
      </c>
      <c r="L163" s="34" t="str">
        <f aca="false">IF(ISBLANK(K163),"No Appt",K163)</f>
        <v>HUB - Therapy New</v>
      </c>
      <c r="M163" s="39" t="s">
        <v>62</v>
      </c>
    </row>
    <row r="164" customFormat="false" ht="13.8" hidden="false" customHeight="false" outlineLevel="0" collapsed="false">
      <c r="A164" s="38" t="s">
        <v>187</v>
      </c>
      <c r="B164" s="37"/>
      <c r="C164" s="35" t="n">
        <f aca="false">IF(ISNUMBER(B164),B164,IFERROR(DATEVALUE(B164),C163))</f>
        <v>43937</v>
      </c>
      <c r="D164" s="38"/>
      <c r="E164" s="38"/>
      <c r="F164" s="38"/>
      <c r="G164" s="38"/>
      <c r="H164" s="38" t="s">
        <v>42</v>
      </c>
      <c r="I164" s="35" t="n">
        <f aca="false">IF(ISNUMBER(H164),H164,IFERROR(DATEVALUE(H164),"no appt"))</f>
        <v>43938</v>
      </c>
      <c r="J164" s="35" t="n">
        <f aca="false">IF(I164="no appt",C164,I164)</f>
        <v>43938</v>
      </c>
      <c r="K164" s="38" t="s">
        <v>46</v>
      </c>
      <c r="L164" s="34" t="str">
        <f aca="false">IF(ISBLANK(K164),"No Appt",K164)</f>
        <v>HUB - Therapy Review</v>
      </c>
      <c r="M164" s="39" t="s">
        <v>26</v>
      </c>
    </row>
    <row r="165" customFormat="false" ht="23.85" hidden="false" customHeight="false" outlineLevel="0" collapsed="false">
      <c r="A165" s="38" t="s">
        <v>187</v>
      </c>
      <c r="B165" s="37"/>
      <c r="C165" s="35" t="n">
        <f aca="false">IF(ISNUMBER(B165),B165,IFERROR(DATEVALUE(B165),C164))</f>
        <v>43937</v>
      </c>
      <c r="D165" s="38"/>
      <c r="E165" s="38"/>
      <c r="F165" s="38"/>
      <c r="G165" s="38"/>
      <c r="H165" s="38" t="s">
        <v>44</v>
      </c>
      <c r="I165" s="35" t="n">
        <f aca="false">IF(ISNUMBER(H165),H165,IFERROR(DATEVALUE(H165),"no appt"))</f>
        <v>43939</v>
      </c>
      <c r="J165" s="35" t="n">
        <f aca="false">IF(I165="no appt",C165,I165)</f>
        <v>43939</v>
      </c>
      <c r="K165" s="38" t="s">
        <v>96</v>
      </c>
      <c r="L165" s="34" t="str">
        <f aca="false">IF(ISBLANK(K165),"No Appt",K165)</f>
        <v>HUB - Equipment/Assistance</v>
      </c>
      <c r="M165" s="39" t="s">
        <v>84</v>
      </c>
    </row>
    <row r="166" customFormat="false" ht="23.85" hidden="false" customHeight="false" outlineLevel="0" collapsed="false">
      <c r="A166" s="38" t="s">
        <v>187</v>
      </c>
      <c r="B166" s="37"/>
      <c r="C166" s="35" t="n">
        <f aca="false">IF(ISNUMBER(B166),B166,IFERROR(DATEVALUE(B166),C165))</f>
        <v>43937</v>
      </c>
      <c r="D166" s="38"/>
      <c r="E166" s="38"/>
      <c r="F166" s="38"/>
      <c r="G166" s="38"/>
      <c r="H166" s="38" t="s">
        <v>45</v>
      </c>
      <c r="I166" s="35" t="n">
        <f aca="false">IF(ISNUMBER(H166),H166,IFERROR(DATEVALUE(H166),"no appt"))</f>
        <v>43942</v>
      </c>
      <c r="J166" s="35" t="n">
        <f aca="false">IF(I166="no appt",C166,I166)</f>
        <v>43942</v>
      </c>
      <c r="K166" s="38" t="s">
        <v>96</v>
      </c>
      <c r="L166" s="34" t="str">
        <f aca="false">IF(ISBLANK(K166),"No Appt",K166)</f>
        <v>HUB - Equipment/Assistance</v>
      </c>
      <c r="M166" s="39" t="s">
        <v>84</v>
      </c>
    </row>
    <row r="167" customFormat="false" ht="13.8" hidden="false" customHeight="false" outlineLevel="0" collapsed="false">
      <c r="A167" s="38" t="s">
        <v>189</v>
      </c>
      <c r="B167" s="37" t="s">
        <v>50</v>
      </c>
      <c r="C167" s="35" t="n">
        <f aca="false">IF(ISNUMBER(B167),B167,IFERROR(DATEVALUE(B167),C166))</f>
        <v>43929</v>
      </c>
      <c r="D167" s="38" t="s">
        <v>146</v>
      </c>
      <c r="E167" s="38" t="s">
        <v>36</v>
      </c>
      <c r="F167" s="38" t="s">
        <v>170</v>
      </c>
      <c r="G167" s="38" t="s">
        <v>24</v>
      </c>
      <c r="H167" s="38" t="s">
        <v>99</v>
      </c>
      <c r="I167" s="35" t="n">
        <f aca="false">IF(ISNUMBER(H167),H167,IFERROR(DATEVALUE(H167),"no appt"))</f>
        <v>43931</v>
      </c>
      <c r="J167" s="35" t="n">
        <f aca="false">IF(I167="no appt",C167,I167)</f>
        <v>43931</v>
      </c>
      <c r="K167" s="38" t="s">
        <v>25</v>
      </c>
      <c r="L167" s="34" t="str">
        <f aca="false">IF(ISBLANK(K167),"No Appt",K167)</f>
        <v>HUB - Therapy New</v>
      </c>
      <c r="M167" s="39" t="s">
        <v>33</v>
      </c>
    </row>
    <row r="168" customFormat="false" ht="13.8" hidden="false" customHeight="false" outlineLevel="0" collapsed="false">
      <c r="A168" s="38" t="s">
        <v>190</v>
      </c>
      <c r="B168" s="37" t="s">
        <v>40</v>
      </c>
      <c r="C168" s="35" t="n">
        <f aca="false">IF(ISNUMBER(B168),B168,IFERROR(DATEVALUE(B168),C167))</f>
        <v>43936</v>
      </c>
      <c r="D168" s="38" t="s">
        <v>78</v>
      </c>
      <c r="E168" s="38" t="s">
        <v>36</v>
      </c>
      <c r="F168" s="38" t="s">
        <v>71</v>
      </c>
      <c r="G168" s="38" t="s">
        <v>24</v>
      </c>
      <c r="H168" s="38"/>
      <c r="I168" s="35" t="str">
        <f aca="false">IF(ISNUMBER(H168),H168,IFERROR(DATEVALUE(H168),"no appt"))</f>
        <v>no appt</v>
      </c>
      <c r="J168" s="35" t="n">
        <f aca="false">IF(I168="no appt",C168,I168)</f>
        <v>43936</v>
      </c>
      <c r="K168" s="38"/>
      <c r="L168" s="34" t="str">
        <f aca="false">IF(ISBLANK(K168),"No Appt",K168)</f>
        <v>No Appt</v>
      </c>
      <c r="M168" s="39" t="s">
        <v>38</v>
      </c>
    </row>
    <row r="169" customFormat="false" ht="13.8" hidden="false" customHeight="false" outlineLevel="0" collapsed="false">
      <c r="A169" s="38" t="s">
        <v>191</v>
      </c>
      <c r="B169" s="37" t="s">
        <v>28</v>
      </c>
      <c r="C169" s="35" t="n">
        <f aca="false">IF(ISNUMBER(B169),B169,IFERROR(DATEVALUE(B169),C168))</f>
        <v>43943</v>
      </c>
      <c r="D169" s="38" t="s">
        <v>29</v>
      </c>
      <c r="E169" s="38" t="s">
        <v>36</v>
      </c>
      <c r="F169" s="38" t="s">
        <v>37</v>
      </c>
      <c r="G169" s="38" t="s">
        <v>31</v>
      </c>
      <c r="H169" s="38"/>
      <c r="I169" s="35" t="str">
        <f aca="false">IF(ISNUMBER(H169),H169,IFERROR(DATEVALUE(H169),"no appt"))</f>
        <v>no appt</v>
      </c>
      <c r="J169" s="35" t="n">
        <f aca="false">IF(I169="no appt",C169,I169)</f>
        <v>43943</v>
      </c>
      <c r="K169" s="38"/>
      <c r="L169" s="34" t="str">
        <f aca="false">IF(ISBLANK(K169),"No Appt",K169)</f>
        <v>No Appt</v>
      </c>
      <c r="M169" s="39" t="s">
        <v>38</v>
      </c>
    </row>
    <row r="170" customFormat="false" ht="13.8" hidden="false" customHeight="false" outlineLevel="0" collapsed="false">
      <c r="A170" s="38" t="s">
        <v>192</v>
      </c>
      <c r="B170" s="37" t="s">
        <v>50</v>
      </c>
      <c r="C170" s="35" t="n">
        <f aca="false">IF(ISNUMBER(B170),B170,IFERROR(DATEVALUE(B170),C169))</f>
        <v>43929</v>
      </c>
      <c r="D170" s="38" t="s">
        <v>29</v>
      </c>
      <c r="E170" s="38" t="s">
        <v>36</v>
      </c>
      <c r="F170" s="38" t="s">
        <v>43</v>
      </c>
      <c r="G170" s="38" t="s">
        <v>24</v>
      </c>
      <c r="H170" s="38" t="s">
        <v>50</v>
      </c>
      <c r="I170" s="35" t="n">
        <f aca="false">IF(ISNUMBER(H170),H170,IFERROR(DATEVALUE(H170),"no appt"))</f>
        <v>43929</v>
      </c>
      <c r="J170" s="35" t="n">
        <f aca="false">IF(I170="no appt",C170,I170)</f>
        <v>43929</v>
      </c>
      <c r="K170" s="38" t="s">
        <v>32</v>
      </c>
      <c r="L170" s="34" t="str">
        <f aca="false">IF(ISBLANK(K170),"No Appt",K170)</f>
        <v>HUB - Combined New</v>
      </c>
      <c r="M170" s="39" t="s">
        <v>33</v>
      </c>
    </row>
    <row r="171" customFormat="false" ht="13.8" hidden="false" customHeight="false" outlineLevel="0" collapsed="false">
      <c r="A171" s="38" t="s">
        <v>192</v>
      </c>
      <c r="B171" s="37"/>
      <c r="C171" s="35" t="n">
        <f aca="false">IF(ISNUMBER(B171),B171,IFERROR(DATEVALUE(B171),C170))</f>
        <v>43929</v>
      </c>
      <c r="D171" s="38"/>
      <c r="E171" s="38"/>
      <c r="F171" s="38"/>
      <c r="G171" s="38"/>
      <c r="H171" s="38" t="s">
        <v>107</v>
      </c>
      <c r="I171" s="35" t="n">
        <f aca="false">IF(ISNUMBER(H171),H171,IFERROR(DATEVALUE(H171),"no appt"))</f>
        <v>43932</v>
      </c>
      <c r="J171" s="35" t="n">
        <f aca="false">IF(I171="no appt",C171,I171)</f>
        <v>43932</v>
      </c>
      <c r="K171" s="38" t="s">
        <v>74</v>
      </c>
      <c r="L171" s="34" t="str">
        <f aca="false">IF(ISBLANK(K171),"No Appt",K171)</f>
        <v>HUB - Telephone Review</v>
      </c>
      <c r="M171" s="39" t="s">
        <v>84</v>
      </c>
    </row>
    <row r="172" customFormat="false" ht="13.8" hidden="false" customHeight="false" outlineLevel="0" collapsed="false">
      <c r="A172" s="38" t="s">
        <v>193</v>
      </c>
      <c r="B172" s="37" t="s">
        <v>112</v>
      </c>
      <c r="C172" s="35" t="n">
        <f aca="false">IF(ISNUMBER(B172),B172,IFERROR(DATEVALUE(B172),C171))</f>
        <v>43927</v>
      </c>
      <c r="D172" s="38" t="s">
        <v>29</v>
      </c>
      <c r="E172" s="38" t="s">
        <v>36</v>
      </c>
      <c r="F172" s="38" t="s">
        <v>37</v>
      </c>
      <c r="G172" s="38" t="s">
        <v>24</v>
      </c>
      <c r="H172" s="38"/>
      <c r="I172" s="35" t="str">
        <f aca="false">IF(ISNUMBER(H172),H172,IFERROR(DATEVALUE(H172),"no appt"))</f>
        <v>no appt</v>
      </c>
      <c r="J172" s="35" t="n">
        <f aca="false">IF(I172="no appt",C172,I172)</f>
        <v>43927</v>
      </c>
      <c r="K172" s="38"/>
      <c r="L172" s="34" t="str">
        <f aca="false">IF(ISBLANK(K172),"No Appt",K172)</f>
        <v>No Appt</v>
      </c>
      <c r="M172" s="39" t="s">
        <v>38</v>
      </c>
    </row>
    <row r="173" customFormat="false" ht="13.8" hidden="false" customHeight="false" outlineLevel="0" collapsed="false">
      <c r="A173" s="38" t="s">
        <v>194</v>
      </c>
      <c r="B173" s="37" t="s">
        <v>54</v>
      </c>
      <c r="C173" s="35" t="n">
        <f aca="false">IF(ISNUMBER(B173),B173,IFERROR(DATEVALUE(B173),C172))</f>
        <v>43928</v>
      </c>
      <c r="D173" s="38" t="s">
        <v>29</v>
      </c>
      <c r="E173" s="38" t="s">
        <v>36</v>
      </c>
      <c r="F173" s="38" t="s">
        <v>43</v>
      </c>
      <c r="G173" s="38" t="s">
        <v>24</v>
      </c>
      <c r="H173" s="38" t="s">
        <v>60</v>
      </c>
      <c r="I173" s="35" t="n">
        <f aca="false">IF(ISNUMBER(H173),H173,IFERROR(DATEVALUE(H173),"no appt"))</f>
        <v>43933</v>
      </c>
      <c r="J173" s="35" t="n">
        <f aca="false">IF(I173="no appt",C173,I173)</f>
        <v>43933</v>
      </c>
      <c r="K173" s="38" t="s">
        <v>25</v>
      </c>
      <c r="L173" s="34" t="str">
        <f aca="false">IF(ISBLANK(K173),"No Appt",K173)</f>
        <v>HUB - Therapy New</v>
      </c>
      <c r="M173" s="39" t="s">
        <v>26</v>
      </c>
    </row>
    <row r="174" customFormat="false" ht="13.8" hidden="false" customHeight="false" outlineLevel="0" collapsed="false">
      <c r="A174" s="38" t="s">
        <v>194</v>
      </c>
      <c r="B174" s="37"/>
      <c r="C174" s="35" t="n">
        <f aca="false">IF(ISNUMBER(B174),B174,IFERROR(DATEVALUE(B174),C173))</f>
        <v>43928</v>
      </c>
      <c r="D174" s="38"/>
      <c r="E174" s="38"/>
      <c r="F174" s="38"/>
      <c r="G174" s="38"/>
      <c r="H174" s="38" t="s">
        <v>60</v>
      </c>
      <c r="I174" s="35" t="n">
        <f aca="false">IF(ISNUMBER(H174),H174,IFERROR(DATEVALUE(H174),"no appt"))</f>
        <v>43933</v>
      </c>
      <c r="J174" s="35" t="n">
        <f aca="false">IF(I174="no appt",C174,I174)</f>
        <v>43933</v>
      </c>
      <c r="K174" s="38" t="s">
        <v>195</v>
      </c>
      <c r="L174" s="34" t="str">
        <f aca="false">IF(ISBLANK(K174),"No Appt",K174)</f>
        <v>HUB - Nursing Review</v>
      </c>
      <c r="M174" s="39" t="s">
        <v>82</v>
      </c>
    </row>
    <row r="175" customFormat="false" ht="13.8" hidden="false" customHeight="false" outlineLevel="0" collapsed="false">
      <c r="A175" s="38" t="s">
        <v>194</v>
      </c>
      <c r="B175" s="37"/>
      <c r="C175" s="35" t="n">
        <f aca="false">IF(ISNUMBER(B175),B175,IFERROR(DATEVALUE(B175),C174))</f>
        <v>43928</v>
      </c>
      <c r="D175" s="38"/>
      <c r="E175" s="38"/>
      <c r="F175" s="38"/>
      <c r="G175" s="38"/>
      <c r="H175" s="38" t="s">
        <v>91</v>
      </c>
      <c r="I175" s="35" t="n">
        <f aca="false">IF(ISNUMBER(H175),H175,IFERROR(DATEVALUE(H175),"no appt"))</f>
        <v>43934</v>
      </c>
      <c r="J175" s="35" t="n">
        <f aca="false">IF(I175="no appt",C175,I175)</f>
        <v>43934</v>
      </c>
      <c r="K175" s="38" t="s">
        <v>74</v>
      </c>
      <c r="L175" s="34" t="str">
        <f aca="false">IF(ISBLANK(K175),"No Appt",K175)</f>
        <v>HUB - Telephone Review</v>
      </c>
      <c r="M175" s="39" t="s">
        <v>82</v>
      </c>
    </row>
    <row r="176" customFormat="false" ht="13.8" hidden="false" customHeight="false" outlineLevel="0" collapsed="false">
      <c r="A176" s="38" t="s">
        <v>196</v>
      </c>
      <c r="B176" s="37" t="s">
        <v>76</v>
      </c>
      <c r="C176" s="35" t="n">
        <f aca="false">IF(ISNUMBER(B176),B176,IFERROR(DATEVALUE(B176),C175))</f>
        <v>43935</v>
      </c>
      <c r="D176" s="38" t="s">
        <v>29</v>
      </c>
      <c r="E176" s="38" t="s">
        <v>36</v>
      </c>
      <c r="F176" s="38" t="s">
        <v>52</v>
      </c>
      <c r="G176" s="38" t="s">
        <v>24</v>
      </c>
      <c r="H176" s="38" t="s">
        <v>40</v>
      </c>
      <c r="I176" s="35" t="n">
        <f aca="false">IF(ISNUMBER(H176),H176,IFERROR(DATEVALUE(H176),"no appt"))</f>
        <v>43936</v>
      </c>
      <c r="J176" s="35" t="n">
        <f aca="false">IF(I176="no appt",C176,I176)</f>
        <v>43936</v>
      </c>
      <c r="K176" s="38" t="s">
        <v>32</v>
      </c>
      <c r="L176" s="34" t="str">
        <f aca="false">IF(ISBLANK(K176),"No Appt",K176)</f>
        <v>HUB - Combined New</v>
      </c>
      <c r="M176" s="39" t="s">
        <v>106</v>
      </c>
    </row>
    <row r="177" customFormat="false" ht="13.8" hidden="false" customHeight="false" outlineLevel="0" collapsed="false">
      <c r="A177" s="38" t="s">
        <v>197</v>
      </c>
      <c r="B177" s="37" t="s">
        <v>99</v>
      </c>
      <c r="C177" s="35" t="n">
        <f aca="false">IF(ISNUMBER(B177),B177,IFERROR(DATEVALUE(B177),C176))</f>
        <v>43931</v>
      </c>
      <c r="D177" s="38" t="s">
        <v>29</v>
      </c>
      <c r="E177" s="38" t="s">
        <v>36</v>
      </c>
      <c r="F177" s="38" t="s">
        <v>23</v>
      </c>
      <c r="G177" s="38" t="s">
        <v>24</v>
      </c>
      <c r="H177" s="38" t="s">
        <v>99</v>
      </c>
      <c r="I177" s="35" t="n">
        <f aca="false">IF(ISNUMBER(H177),H177,IFERROR(DATEVALUE(H177),"no appt"))</f>
        <v>43931</v>
      </c>
      <c r="J177" s="35" t="n">
        <f aca="false">IF(I177="no appt",C177,I177)</f>
        <v>43931</v>
      </c>
      <c r="K177" s="38" t="s">
        <v>32</v>
      </c>
      <c r="L177" s="34" t="str">
        <f aca="false">IF(ISBLANK(K177),"No Appt",K177)</f>
        <v>HUB - Combined New</v>
      </c>
      <c r="M177" s="39" t="s">
        <v>33</v>
      </c>
    </row>
    <row r="178" customFormat="false" ht="13.8" hidden="false" customHeight="false" outlineLevel="0" collapsed="false">
      <c r="A178" s="38" t="s">
        <v>198</v>
      </c>
      <c r="B178" s="37" t="s">
        <v>44</v>
      </c>
      <c r="C178" s="35" t="n">
        <f aca="false">IF(ISNUMBER(B178),B178,IFERROR(DATEVALUE(B178),C177))</f>
        <v>43939</v>
      </c>
      <c r="D178" s="38" t="s">
        <v>29</v>
      </c>
      <c r="E178" s="38" t="s">
        <v>22</v>
      </c>
      <c r="F178" s="38" t="s">
        <v>37</v>
      </c>
      <c r="G178" s="38" t="s">
        <v>24</v>
      </c>
      <c r="H178" s="38"/>
      <c r="I178" s="35" t="str">
        <f aca="false">IF(ISNUMBER(H178),H178,IFERROR(DATEVALUE(H178),"no appt"))</f>
        <v>no appt</v>
      </c>
      <c r="J178" s="35" t="n">
        <f aca="false">IF(I178="no appt",C178,I178)</f>
        <v>43939</v>
      </c>
      <c r="K178" s="38"/>
      <c r="L178" s="34" t="str">
        <f aca="false">IF(ISBLANK(K178),"No Appt",K178)</f>
        <v>No Appt</v>
      </c>
      <c r="M178" s="39" t="s">
        <v>38</v>
      </c>
    </row>
    <row r="179" customFormat="false" ht="13.8" hidden="false" customHeight="false" outlineLevel="0" collapsed="false">
      <c r="A179" s="38" t="s">
        <v>199</v>
      </c>
      <c r="B179" s="37" t="s">
        <v>125</v>
      </c>
      <c r="C179" s="35" t="n">
        <f aca="false">IF(ISNUMBER(B179),B179,IFERROR(DATEVALUE(B179),C178))</f>
        <v>43925</v>
      </c>
      <c r="D179" s="38" t="s">
        <v>116</v>
      </c>
      <c r="E179" s="38" t="s">
        <v>36</v>
      </c>
      <c r="F179" s="38" t="s">
        <v>52</v>
      </c>
      <c r="G179" s="38" t="s">
        <v>24</v>
      </c>
      <c r="H179" s="38" t="s">
        <v>112</v>
      </c>
      <c r="I179" s="35" t="n">
        <f aca="false">IF(ISNUMBER(H179),H179,IFERROR(DATEVALUE(H179),"no appt"))</f>
        <v>43927</v>
      </c>
      <c r="J179" s="35" t="n">
        <f aca="false">IF(I179="no appt",C179,I179)</f>
        <v>43927</v>
      </c>
      <c r="K179" s="38" t="s">
        <v>46</v>
      </c>
      <c r="L179" s="34" t="str">
        <f aca="false">IF(ISBLANK(K179),"No Appt",K179)</f>
        <v>HUB - Therapy Review</v>
      </c>
      <c r="M179" s="39" t="s">
        <v>26</v>
      </c>
    </row>
    <row r="180" customFormat="false" ht="13.8" hidden="false" customHeight="false" outlineLevel="0" collapsed="false">
      <c r="A180" s="38" t="s">
        <v>200</v>
      </c>
      <c r="B180" s="37" t="s">
        <v>60</v>
      </c>
      <c r="C180" s="35" t="n">
        <f aca="false">IF(ISNUMBER(B180),B180,IFERROR(DATEVALUE(B180),C179))</f>
        <v>43933</v>
      </c>
      <c r="D180" s="38" t="s">
        <v>29</v>
      </c>
      <c r="E180" s="38" t="s">
        <v>36</v>
      </c>
      <c r="F180" s="38" t="s">
        <v>37</v>
      </c>
      <c r="G180" s="38" t="s">
        <v>24</v>
      </c>
      <c r="H180" s="38"/>
      <c r="I180" s="35" t="str">
        <f aca="false">IF(ISNUMBER(H180),H180,IFERROR(DATEVALUE(H180),"no appt"))</f>
        <v>no appt</v>
      </c>
      <c r="J180" s="35" t="n">
        <f aca="false">IF(I180="no appt",C180,I180)</f>
        <v>43933</v>
      </c>
      <c r="K180" s="38"/>
      <c r="L180" s="34" t="str">
        <f aca="false">IF(ISBLANK(K180),"No Appt",K180)</f>
        <v>No Appt</v>
      </c>
      <c r="M180" s="39" t="s">
        <v>38</v>
      </c>
    </row>
    <row r="181" customFormat="false" ht="13.8" hidden="false" customHeight="false" outlineLevel="0" collapsed="false">
      <c r="A181" s="38" t="s">
        <v>201</v>
      </c>
      <c r="B181" s="37" t="s">
        <v>107</v>
      </c>
      <c r="C181" s="35" t="n">
        <f aca="false">IF(ISNUMBER(B181),B181,IFERROR(DATEVALUE(B181),C180))</f>
        <v>43932</v>
      </c>
      <c r="D181" s="38" t="s">
        <v>29</v>
      </c>
      <c r="E181" s="38" t="s">
        <v>36</v>
      </c>
      <c r="F181" s="38" t="s">
        <v>37</v>
      </c>
      <c r="G181" s="38" t="s">
        <v>24</v>
      </c>
      <c r="H181" s="38"/>
      <c r="I181" s="35" t="str">
        <f aca="false">IF(ISNUMBER(H181),H181,IFERROR(DATEVALUE(H181),"no appt"))</f>
        <v>no appt</v>
      </c>
      <c r="J181" s="35" t="n">
        <f aca="false">IF(I181="no appt",C181,I181)</f>
        <v>43932</v>
      </c>
      <c r="K181" s="38"/>
      <c r="L181" s="34" t="str">
        <f aca="false">IF(ISBLANK(K181),"No Appt",K181)</f>
        <v>No Appt</v>
      </c>
      <c r="M181" s="39" t="s">
        <v>38</v>
      </c>
    </row>
    <row r="182" customFormat="false" ht="13.8" hidden="false" customHeight="false" outlineLevel="0" collapsed="false">
      <c r="A182" s="38" t="s">
        <v>202</v>
      </c>
      <c r="B182" s="37" t="s">
        <v>98</v>
      </c>
      <c r="C182" s="35" t="n">
        <f aca="false">IF(ISNUMBER(B182),B182,IFERROR(DATEVALUE(B182),C181))</f>
        <v>43930</v>
      </c>
      <c r="D182" s="38" t="s">
        <v>29</v>
      </c>
      <c r="E182" s="38" t="s">
        <v>36</v>
      </c>
      <c r="F182" s="38" t="s">
        <v>43</v>
      </c>
      <c r="G182" s="38" t="s">
        <v>31</v>
      </c>
      <c r="H182" s="38" t="s">
        <v>99</v>
      </c>
      <c r="I182" s="35" t="n">
        <f aca="false">IF(ISNUMBER(H182),H182,IFERROR(DATEVALUE(H182),"no appt"))</f>
        <v>43931</v>
      </c>
      <c r="J182" s="35" t="n">
        <f aca="false">IF(I182="no appt",C182,I182)</f>
        <v>43931</v>
      </c>
      <c r="K182" s="38" t="s">
        <v>25</v>
      </c>
      <c r="L182" s="34" t="str">
        <f aca="false">IF(ISBLANK(K182),"No Appt",K182)</f>
        <v>HUB - Therapy New</v>
      </c>
      <c r="M182" s="39" t="s">
        <v>26</v>
      </c>
    </row>
    <row r="183" customFormat="false" ht="13.8" hidden="false" customHeight="false" outlineLevel="0" collapsed="false">
      <c r="A183" s="38" t="s">
        <v>202</v>
      </c>
      <c r="B183" s="37"/>
      <c r="C183" s="35" t="n">
        <f aca="false">IF(ISNUMBER(B183),B183,IFERROR(DATEVALUE(B183),C182))</f>
        <v>43930</v>
      </c>
      <c r="D183" s="38"/>
      <c r="E183" s="38"/>
      <c r="F183" s="38"/>
      <c r="G183" s="38"/>
      <c r="H183" s="38" t="s">
        <v>107</v>
      </c>
      <c r="I183" s="35" t="n">
        <f aca="false">IF(ISNUMBER(H183),H183,IFERROR(DATEVALUE(H183),"no appt"))</f>
        <v>43932</v>
      </c>
      <c r="J183" s="35" t="n">
        <f aca="false">IF(I183="no appt",C183,I183)</f>
        <v>43932</v>
      </c>
      <c r="K183" s="38" t="s">
        <v>46</v>
      </c>
      <c r="L183" s="34" t="str">
        <f aca="false">IF(ISBLANK(K183),"No Appt",K183)</f>
        <v>HUB - Therapy Review</v>
      </c>
      <c r="M183" s="39" t="s">
        <v>84</v>
      </c>
    </row>
    <row r="184" customFormat="false" ht="13.8" hidden="false" customHeight="false" outlineLevel="0" collapsed="false">
      <c r="A184" s="38" t="s">
        <v>202</v>
      </c>
      <c r="B184" s="37"/>
      <c r="C184" s="35" t="n">
        <f aca="false">IF(ISNUMBER(B184),B184,IFERROR(DATEVALUE(B184),C183))</f>
        <v>43930</v>
      </c>
      <c r="D184" s="38"/>
      <c r="E184" s="38"/>
      <c r="F184" s="38"/>
      <c r="G184" s="38"/>
      <c r="H184" s="38" t="s">
        <v>91</v>
      </c>
      <c r="I184" s="35" t="n">
        <f aca="false">IF(ISNUMBER(H184),H184,IFERROR(DATEVALUE(H184),"no appt"))</f>
        <v>43934</v>
      </c>
      <c r="J184" s="35" t="n">
        <f aca="false">IF(I184="no appt",C184,I184)</f>
        <v>43934</v>
      </c>
      <c r="K184" s="38" t="s">
        <v>83</v>
      </c>
      <c r="L184" s="34" t="str">
        <f aca="false">IF(ISBLANK(K184),"No Appt",K184)</f>
        <v>HUB - Assistant Review</v>
      </c>
      <c r="M184" s="39" t="s">
        <v>84</v>
      </c>
    </row>
    <row r="185" customFormat="false" ht="13.8" hidden="false" customHeight="false" outlineLevel="0" collapsed="false">
      <c r="A185" s="38" t="s">
        <v>202</v>
      </c>
      <c r="B185" s="37"/>
      <c r="C185" s="35" t="n">
        <f aca="false">IF(ISNUMBER(B185),B185,IFERROR(DATEVALUE(B185),C184))</f>
        <v>43930</v>
      </c>
      <c r="D185" s="38"/>
      <c r="E185" s="38"/>
      <c r="F185" s="38"/>
      <c r="G185" s="38"/>
      <c r="H185" s="38" t="s">
        <v>20</v>
      </c>
      <c r="I185" s="35" t="n">
        <f aca="false">IF(ISNUMBER(H185),H185,IFERROR(DATEVALUE(H185),"no appt"))</f>
        <v>43937</v>
      </c>
      <c r="J185" s="35" t="n">
        <f aca="false">IF(I185="no appt",C185,I185)</f>
        <v>43937</v>
      </c>
      <c r="K185" s="38" t="s">
        <v>83</v>
      </c>
      <c r="L185" s="34" t="str">
        <f aca="false">IF(ISBLANK(K185),"No Appt",K185)</f>
        <v>HUB - Assistant Review</v>
      </c>
      <c r="M185" s="39" t="s">
        <v>84</v>
      </c>
    </row>
    <row r="186" customFormat="false" ht="23.85" hidden="false" customHeight="false" outlineLevel="0" collapsed="false">
      <c r="A186" s="38" t="s">
        <v>202</v>
      </c>
      <c r="B186" s="37"/>
      <c r="C186" s="35" t="n">
        <f aca="false">IF(ISNUMBER(B186),B186,IFERROR(DATEVALUE(B186),C185))</f>
        <v>43930</v>
      </c>
      <c r="D186" s="38"/>
      <c r="E186" s="38"/>
      <c r="F186" s="38"/>
      <c r="G186" s="38"/>
      <c r="H186" s="38" t="s">
        <v>44</v>
      </c>
      <c r="I186" s="35" t="n">
        <f aca="false">IF(ISNUMBER(H186),H186,IFERROR(DATEVALUE(H186),"no appt"))</f>
        <v>43939</v>
      </c>
      <c r="J186" s="35" t="n">
        <f aca="false">IF(I186="no appt",C186,I186)</f>
        <v>43939</v>
      </c>
      <c r="K186" s="38" t="s">
        <v>96</v>
      </c>
      <c r="L186" s="34" t="str">
        <f aca="false">IF(ISBLANK(K186),"No Appt",K186)</f>
        <v>HUB - Equipment/Assistance</v>
      </c>
      <c r="M186" s="39" t="s">
        <v>84</v>
      </c>
    </row>
    <row r="187" customFormat="false" ht="13.8" hidden="false" customHeight="false" outlineLevel="0" collapsed="false">
      <c r="A187" s="38" t="s">
        <v>202</v>
      </c>
      <c r="B187" s="37"/>
      <c r="C187" s="35" t="n">
        <f aca="false">IF(ISNUMBER(B187),B187,IFERROR(DATEVALUE(B187),C186))</f>
        <v>43930</v>
      </c>
      <c r="D187" s="38"/>
      <c r="E187" s="38"/>
      <c r="F187" s="38"/>
      <c r="G187" s="38"/>
      <c r="H187" s="38" t="s">
        <v>73</v>
      </c>
      <c r="I187" s="35" t="n">
        <f aca="false">IF(ISNUMBER(H187),H187,IFERROR(DATEVALUE(H187),"no appt"))</f>
        <v>43940</v>
      </c>
      <c r="J187" s="35" t="n">
        <f aca="false">IF(I187="no appt",C187,I187)</f>
        <v>43940</v>
      </c>
      <c r="K187" s="38" t="s">
        <v>46</v>
      </c>
      <c r="L187" s="34" t="str">
        <f aca="false">IF(ISBLANK(K187),"No Appt",K187)</f>
        <v>HUB - Therapy Review</v>
      </c>
      <c r="M187" s="39" t="s">
        <v>84</v>
      </c>
    </row>
    <row r="188" customFormat="false" ht="13.8" hidden="false" customHeight="false" outlineLevel="0" collapsed="false">
      <c r="A188" s="38" t="s">
        <v>203</v>
      </c>
      <c r="B188" s="37" t="s">
        <v>45</v>
      </c>
      <c r="C188" s="35" t="n">
        <f aca="false">IF(ISNUMBER(B188),B188,IFERROR(DATEVALUE(B188),C187))</f>
        <v>43942</v>
      </c>
      <c r="D188" s="38" t="s">
        <v>29</v>
      </c>
      <c r="E188" s="38" t="s">
        <v>22</v>
      </c>
      <c r="F188" s="38" t="s">
        <v>71</v>
      </c>
      <c r="G188" s="38" t="s">
        <v>24</v>
      </c>
      <c r="H188" s="38"/>
      <c r="I188" s="35" t="str">
        <f aca="false">IF(ISNUMBER(H188),H188,IFERROR(DATEVALUE(H188),"no appt"))</f>
        <v>no appt</v>
      </c>
      <c r="J188" s="35" t="n">
        <f aca="false">IF(I188="no appt",C188,I188)</f>
        <v>43942</v>
      </c>
      <c r="K188" s="38"/>
      <c r="L188" s="34" t="str">
        <f aca="false">IF(ISBLANK(K188),"No Appt",K188)</f>
        <v>No Appt</v>
      </c>
      <c r="M188" s="39" t="s">
        <v>38</v>
      </c>
    </row>
    <row r="189" customFormat="false" ht="13.8" hidden="false" customHeight="false" outlineLevel="0" collapsed="false">
      <c r="A189" s="38" t="s">
        <v>204</v>
      </c>
      <c r="B189" s="37" t="s">
        <v>54</v>
      </c>
      <c r="C189" s="35" t="n">
        <f aca="false">IF(ISNUMBER(B189),B189,IFERROR(DATEVALUE(B189),C188))</f>
        <v>43928</v>
      </c>
      <c r="D189" s="38" t="s">
        <v>29</v>
      </c>
      <c r="E189" s="38" t="s">
        <v>36</v>
      </c>
      <c r="F189" s="38" t="s">
        <v>43</v>
      </c>
      <c r="G189" s="38" t="s">
        <v>24</v>
      </c>
      <c r="H189" s="38" t="s">
        <v>50</v>
      </c>
      <c r="I189" s="35" t="n">
        <f aca="false">IF(ISNUMBER(H189),H189,IFERROR(DATEVALUE(H189),"no appt"))</f>
        <v>43929</v>
      </c>
      <c r="J189" s="35" t="n">
        <f aca="false">IF(I189="no appt",C189,I189)</f>
        <v>43929</v>
      </c>
      <c r="K189" s="38" t="s">
        <v>32</v>
      </c>
      <c r="L189" s="34" t="str">
        <f aca="false">IF(ISBLANK(K189),"No Appt",K189)</f>
        <v>HUB - Combined New</v>
      </c>
      <c r="M189" s="39" t="s">
        <v>33</v>
      </c>
    </row>
    <row r="190" customFormat="false" ht="23.85" hidden="false" customHeight="false" outlineLevel="0" collapsed="false">
      <c r="A190" s="38" t="s">
        <v>204</v>
      </c>
      <c r="B190" s="37"/>
      <c r="C190" s="35" t="n">
        <f aca="false">IF(ISNUMBER(B190),B190,IFERROR(DATEVALUE(B190),C189))</f>
        <v>43928</v>
      </c>
      <c r="D190" s="38"/>
      <c r="E190" s="38"/>
      <c r="F190" s="38"/>
      <c r="G190" s="38"/>
      <c r="H190" s="38" t="s">
        <v>50</v>
      </c>
      <c r="I190" s="35" t="n">
        <f aca="false">IF(ISNUMBER(H190),H190,IFERROR(DATEVALUE(H190),"no appt"))</f>
        <v>43929</v>
      </c>
      <c r="J190" s="35" t="n">
        <f aca="false">IF(I190="no appt",C190,I190)</f>
        <v>43929</v>
      </c>
      <c r="K190" s="38" t="s">
        <v>96</v>
      </c>
      <c r="L190" s="34" t="str">
        <f aca="false">IF(ISBLANK(K190),"No Appt",K190)</f>
        <v>HUB - Equipment/Assistance</v>
      </c>
      <c r="M190" s="39" t="s">
        <v>84</v>
      </c>
    </row>
    <row r="191" customFormat="false" ht="13.8" hidden="false" customHeight="false" outlineLevel="0" collapsed="false">
      <c r="A191" s="38" t="s">
        <v>204</v>
      </c>
      <c r="B191" s="37"/>
      <c r="C191" s="35" t="n">
        <f aca="false">IF(ISNUMBER(B191),B191,IFERROR(DATEVALUE(B191),C190))</f>
        <v>43928</v>
      </c>
      <c r="D191" s="38"/>
      <c r="E191" s="38"/>
      <c r="F191" s="38"/>
      <c r="G191" s="38"/>
      <c r="H191" s="38" t="s">
        <v>99</v>
      </c>
      <c r="I191" s="35" t="n">
        <f aca="false">IF(ISNUMBER(H191),H191,IFERROR(DATEVALUE(H191),"no appt"))</f>
        <v>43931</v>
      </c>
      <c r="J191" s="35" t="n">
        <f aca="false">IF(I191="no appt",C191,I191)</f>
        <v>43931</v>
      </c>
      <c r="K191" s="38" t="s">
        <v>74</v>
      </c>
      <c r="L191" s="34" t="str">
        <f aca="false">IF(ISBLANK(K191),"No Appt",K191)</f>
        <v>HUB - Telephone Review</v>
      </c>
      <c r="M191" s="39" t="s">
        <v>84</v>
      </c>
    </row>
    <row r="192" customFormat="false" ht="13.8" hidden="false" customHeight="false" outlineLevel="0" collapsed="false">
      <c r="A192" s="38" t="s">
        <v>205</v>
      </c>
      <c r="B192" s="37" t="s">
        <v>42</v>
      </c>
      <c r="C192" s="35" t="n">
        <f aca="false">IF(ISNUMBER(B192),B192,IFERROR(DATEVALUE(B192),C191))</f>
        <v>43938</v>
      </c>
      <c r="D192" s="38" t="s">
        <v>29</v>
      </c>
      <c r="E192" s="38" t="s">
        <v>22</v>
      </c>
      <c r="F192" s="38" t="s">
        <v>61</v>
      </c>
      <c r="G192" s="38" t="s">
        <v>24</v>
      </c>
      <c r="H192" s="38" t="s">
        <v>44</v>
      </c>
      <c r="I192" s="35" t="n">
        <f aca="false">IF(ISNUMBER(H192),H192,IFERROR(DATEVALUE(H192),"no appt"))</f>
        <v>43939</v>
      </c>
      <c r="J192" s="35" t="n">
        <f aca="false">IF(I192="no appt",C192,I192)</f>
        <v>43939</v>
      </c>
      <c r="K192" s="38" t="s">
        <v>32</v>
      </c>
      <c r="L192" s="34" t="str">
        <f aca="false">IF(ISBLANK(K192),"No Appt",K192)</f>
        <v>HUB - Combined New</v>
      </c>
      <c r="M192" s="39" t="s">
        <v>33</v>
      </c>
    </row>
    <row r="193" customFormat="false" ht="13.8" hidden="false" customHeight="false" outlineLevel="0" collapsed="false">
      <c r="A193" s="38" t="s">
        <v>206</v>
      </c>
      <c r="B193" s="37" t="s">
        <v>76</v>
      </c>
      <c r="C193" s="35" t="n">
        <f aca="false">IF(ISNUMBER(B193),B193,IFERROR(DATEVALUE(B193),C192))</f>
        <v>43935</v>
      </c>
      <c r="D193" s="38" t="s">
        <v>29</v>
      </c>
      <c r="E193" s="38" t="s">
        <v>36</v>
      </c>
      <c r="F193" s="38" t="s">
        <v>37</v>
      </c>
      <c r="G193" s="38" t="s">
        <v>24</v>
      </c>
      <c r="H193" s="38"/>
      <c r="I193" s="35" t="str">
        <f aca="false">IF(ISNUMBER(H193),H193,IFERROR(DATEVALUE(H193),"no appt"))</f>
        <v>no appt</v>
      </c>
      <c r="J193" s="35" t="n">
        <f aca="false">IF(I193="no appt",C193,I193)</f>
        <v>43935</v>
      </c>
      <c r="K193" s="38"/>
      <c r="L193" s="34" t="str">
        <f aca="false">IF(ISBLANK(K193),"No Appt",K193)</f>
        <v>No Appt</v>
      </c>
      <c r="M193" s="39" t="s">
        <v>38</v>
      </c>
    </row>
    <row r="194" customFormat="false" ht="13.8" hidden="false" customHeight="false" outlineLevel="0" collapsed="false">
      <c r="A194" s="38" t="s">
        <v>207</v>
      </c>
      <c r="B194" s="37" t="s">
        <v>76</v>
      </c>
      <c r="C194" s="35" t="n">
        <f aca="false">IF(ISNUMBER(B194),B194,IFERROR(DATEVALUE(B194),C193))</f>
        <v>43935</v>
      </c>
      <c r="D194" s="38" t="s">
        <v>29</v>
      </c>
      <c r="E194" s="38" t="s">
        <v>36</v>
      </c>
      <c r="F194" s="38" t="s">
        <v>71</v>
      </c>
      <c r="G194" s="38" t="s">
        <v>24</v>
      </c>
      <c r="H194" s="38"/>
      <c r="I194" s="35" t="str">
        <f aca="false">IF(ISNUMBER(H194),H194,IFERROR(DATEVALUE(H194),"no appt"))</f>
        <v>no appt</v>
      </c>
      <c r="J194" s="35" t="n">
        <f aca="false">IF(I194="no appt",C194,I194)</f>
        <v>43935</v>
      </c>
      <c r="K194" s="38"/>
      <c r="L194" s="34" t="str">
        <f aca="false">IF(ISBLANK(K194),"No Appt",K194)</f>
        <v>No Appt</v>
      </c>
      <c r="M194" s="39" t="s">
        <v>38</v>
      </c>
    </row>
    <row r="195" customFormat="false" ht="13.8" hidden="false" customHeight="false" outlineLevel="0" collapsed="false">
      <c r="A195" s="38" t="s">
        <v>208</v>
      </c>
      <c r="B195" s="37" t="s">
        <v>98</v>
      </c>
      <c r="C195" s="35" t="n">
        <f aca="false">IF(ISNUMBER(B195),B195,IFERROR(DATEVALUE(B195),C194))</f>
        <v>43930</v>
      </c>
      <c r="D195" s="38" t="s">
        <v>29</v>
      </c>
      <c r="E195" s="38" t="s">
        <v>36</v>
      </c>
      <c r="F195" s="38" t="s">
        <v>37</v>
      </c>
      <c r="G195" s="38" t="s">
        <v>24</v>
      </c>
      <c r="H195" s="38" t="s">
        <v>99</v>
      </c>
      <c r="I195" s="35" t="n">
        <f aca="false">IF(ISNUMBER(H195),H195,IFERROR(DATEVALUE(H195),"no appt"))</f>
        <v>43931</v>
      </c>
      <c r="J195" s="35" t="n">
        <f aca="false">IF(I195="no appt",C195,I195)</f>
        <v>43931</v>
      </c>
      <c r="K195" s="38" t="s">
        <v>83</v>
      </c>
      <c r="L195" s="34" t="str">
        <f aca="false">IF(ISBLANK(K195),"No Appt",K195)</f>
        <v>HUB - Assistant Review</v>
      </c>
      <c r="M195" s="39" t="s">
        <v>38</v>
      </c>
    </row>
    <row r="196" customFormat="false" ht="13.8" hidden="false" customHeight="false" outlineLevel="0" collapsed="false">
      <c r="A196" s="38" t="s">
        <v>209</v>
      </c>
      <c r="B196" s="37" t="s">
        <v>99</v>
      </c>
      <c r="C196" s="35" t="n">
        <f aca="false">IF(ISNUMBER(B196),B196,IFERROR(DATEVALUE(B196),C195))</f>
        <v>43931</v>
      </c>
      <c r="D196" s="38" t="s">
        <v>29</v>
      </c>
      <c r="E196" s="38" t="s">
        <v>36</v>
      </c>
      <c r="F196" s="38" t="s">
        <v>43</v>
      </c>
      <c r="G196" s="38" t="s">
        <v>31</v>
      </c>
      <c r="H196" s="38" t="s">
        <v>99</v>
      </c>
      <c r="I196" s="35" t="n">
        <f aca="false">IF(ISNUMBER(H196),H196,IFERROR(DATEVALUE(H196),"no appt"))</f>
        <v>43931</v>
      </c>
      <c r="J196" s="35" t="n">
        <f aca="false">IF(I196="no appt",C196,I196)</f>
        <v>43931</v>
      </c>
      <c r="K196" s="38" t="s">
        <v>32</v>
      </c>
      <c r="L196" s="34" t="str">
        <f aca="false">IF(ISBLANK(K196),"No Appt",K196)</f>
        <v>HUB - Combined New</v>
      </c>
      <c r="M196" s="39" t="s">
        <v>33</v>
      </c>
    </row>
    <row r="197" customFormat="false" ht="13.8" hidden="false" customHeight="false" outlineLevel="0" collapsed="false">
      <c r="A197" s="38" t="s">
        <v>209</v>
      </c>
      <c r="B197" s="37"/>
      <c r="C197" s="35" t="n">
        <f aca="false">IF(ISNUMBER(B197),B197,IFERROR(DATEVALUE(B197),C196))</f>
        <v>43931</v>
      </c>
      <c r="D197" s="38"/>
      <c r="E197" s="38"/>
      <c r="F197" s="38"/>
      <c r="G197" s="38"/>
      <c r="H197" s="38" t="s">
        <v>107</v>
      </c>
      <c r="I197" s="35" t="n">
        <f aca="false">IF(ISNUMBER(H197),H197,IFERROR(DATEVALUE(H197),"no appt"))</f>
        <v>43932</v>
      </c>
      <c r="J197" s="35" t="n">
        <f aca="false">IF(I197="no appt",C197,I197)</f>
        <v>43932</v>
      </c>
      <c r="K197" s="38" t="s">
        <v>46</v>
      </c>
      <c r="L197" s="34" t="str">
        <f aca="false">IF(ISBLANK(K197),"No Appt",K197)</f>
        <v>HUB - Therapy Review</v>
      </c>
      <c r="M197" s="39" t="s">
        <v>33</v>
      </c>
    </row>
    <row r="198" customFormat="false" ht="13.8" hidden="false" customHeight="false" outlineLevel="0" collapsed="false">
      <c r="A198" s="38" t="s">
        <v>209</v>
      </c>
      <c r="B198" s="37"/>
      <c r="C198" s="35" t="n">
        <f aca="false">IF(ISNUMBER(B198),B198,IFERROR(DATEVALUE(B198),C197))</f>
        <v>43931</v>
      </c>
      <c r="D198" s="38"/>
      <c r="E198" s="38"/>
      <c r="F198" s="38"/>
      <c r="G198" s="38"/>
      <c r="H198" s="38" t="s">
        <v>60</v>
      </c>
      <c r="I198" s="35" t="n">
        <f aca="false">IF(ISNUMBER(H198),H198,IFERROR(DATEVALUE(H198),"no appt"))</f>
        <v>43933</v>
      </c>
      <c r="J198" s="35" t="n">
        <f aca="false">IF(I198="no appt",C198,I198)</f>
        <v>43933</v>
      </c>
      <c r="K198" s="38" t="s">
        <v>46</v>
      </c>
      <c r="L198" s="34" t="str">
        <f aca="false">IF(ISBLANK(K198),"No Appt",K198)</f>
        <v>HUB - Therapy Review</v>
      </c>
      <c r="M198" s="39" t="s">
        <v>62</v>
      </c>
    </row>
    <row r="199" customFormat="false" ht="13.8" hidden="false" customHeight="false" outlineLevel="0" collapsed="false">
      <c r="A199" s="38" t="s">
        <v>209</v>
      </c>
      <c r="B199" s="37"/>
      <c r="C199" s="35" t="n">
        <f aca="false">IF(ISNUMBER(B199),B199,IFERROR(DATEVALUE(B199),C198))</f>
        <v>43931</v>
      </c>
      <c r="D199" s="38"/>
      <c r="E199" s="38"/>
      <c r="F199" s="38"/>
      <c r="G199" s="38"/>
      <c r="H199" s="38" t="s">
        <v>40</v>
      </c>
      <c r="I199" s="35" t="n">
        <f aca="false">IF(ISNUMBER(H199),H199,IFERROR(DATEVALUE(H199),"no appt"))</f>
        <v>43936</v>
      </c>
      <c r="J199" s="35" t="n">
        <f aca="false">IF(I199="no appt",C199,I199)</f>
        <v>43936</v>
      </c>
      <c r="K199" s="38" t="s">
        <v>46</v>
      </c>
      <c r="L199" s="34" t="str">
        <f aca="false">IF(ISBLANK(K199),"No Appt",K199)</f>
        <v>HUB - Therapy Review</v>
      </c>
      <c r="M199" s="39" t="s">
        <v>26</v>
      </c>
    </row>
    <row r="200" customFormat="false" ht="13.8" hidden="false" customHeight="false" outlineLevel="0" collapsed="false">
      <c r="A200" s="38" t="s">
        <v>209</v>
      </c>
      <c r="B200" s="37"/>
      <c r="C200" s="35" t="n">
        <f aca="false">IF(ISNUMBER(B200),B200,IFERROR(DATEVALUE(B200),C199))</f>
        <v>43931</v>
      </c>
      <c r="D200" s="38"/>
      <c r="E200" s="38"/>
      <c r="F200" s="38"/>
      <c r="G200" s="38"/>
      <c r="H200" s="38" t="s">
        <v>20</v>
      </c>
      <c r="I200" s="35" t="n">
        <f aca="false">IF(ISNUMBER(H200),H200,IFERROR(DATEVALUE(H200),"no appt"))</f>
        <v>43937</v>
      </c>
      <c r="J200" s="35" t="n">
        <f aca="false">IF(I200="no appt",C200,I200)</f>
        <v>43937</v>
      </c>
      <c r="K200" s="38" t="s">
        <v>46</v>
      </c>
      <c r="L200" s="34" t="str">
        <f aca="false">IF(ISBLANK(K200),"No Appt",K200)</f>
        <v>HUB - Therapy Review</v>
      </c>
      <c r="M200" s="39" t="s">
        <v>26</v>
      </c>
    </row>
    <row r="201" customFormat="false" ht="23.85" hidden="false" customHeight="false" outlineLevel="0" collapsed="false">
      <c r="A201" s="38" t="s">
        <v>209</v>
      </c>
      <c r="B201" s="37"/>
      <c r="C201" s="35" t="n">
        <f aca="false">IF(ISNUMBER(B201),B201,IFERROR(DATEVALUE(B201),C200))</f>
        <v>43931</v>
      </c>
      <c r="D201" s="38"/>
      <c r="E201" s="38"/>
      <c r="F201" s="38"/>
      <c r="G201" s="38"/>
      <c r="H201" s="38" t="s">
        <v>20</v>
      </c>
      <c r="I201" s="35" t="n">
        <f aca="false">IF(ISNUMBER(H201),H201,IFERROR(DATEVALUE(H201),"no appt"))</f>
        <v>43937</v>
      </c>
      <c r="J201" s="35" t="n">
        <f aca="false">IF(I201="no appt",C201,I201)</f>
        <v>43937</v>
      </c>
      <c r="K201" s="38" t="s">
        <v>96</v>
      </c>
      <c r="L201" s="34" t="str">
        <f aca="false">IF(ISBLANK(K201),"No Appt",K201)</f>
        <v>HUB - Equipment/Assistance</v>
      </c>
      <c r="M201" s="39" t="s">
        <v>84</v>
      </c>
    </row>
    <row r="202" customFormat="false" ht="23.85" hidden="false" customHeight="false" outlineLevel="0" collapsed="false">
      <c r="A202" s="38" t="s">
        <v>209</v>
      </c>
      <c r="B202" s="37"/>
      <c r="C202" s="35" t="n">
        <f aca="false">IF(ISNUMBER(B202),B202,IFERROR(DATEVALUE(B202),C201))</f>
        <v>43931</v>
      </c>
      <c r="D202" s="38"/>
      <c r="E202" s="38"/>
      <c r="F202" s="38"/>
      <c r="G202" s="38"/>
      <c r="H202" s="38" t="s">
        <v>42</v>
      </c>
      <c r="I202" s="35" t="n">
        <f aca="false">IF(ISNUMBER(H202),H202,IFERROR(DATEVALUE(H202),"no appt"))</f>
        <v>43938</v>
      </c>
      <c r="J202" s="35" t="n">
        <f aca="false">IF(I202="no appt",C202,I202)</f>
        <v>43938</v>
      </c>
      <c r="K202" s="38" t="s">
        <v>96</v>
      </c>
      <c r="L202" s="34" t="str">
        <f aca="false">IF(ISBLANK(K202),"No Appt",K202)</f>
        <v>HUB - Equipment/Assistance</v>
      </c>
      <c r="M202" s="39" t="s">
        <v>84</v>
      </c>
    </row>
    <row r="203" customFormat="false" ht="23.85" hidden="false" customHeight="false" outlineLevel="0" collapsed="false">
      <c r="A203" s="38" t="s">
        <v>209</v>
      </c>
      <c r="B203" s="37"/>
      <c r="C203" s="35" t="n">
        <f aca="false">IF(ISNUMBER(B203),B203,IFERROR(DATEVALUE(B203),C202))</f>
        <v>43931</v>
      </c>
      <c r="D203" s="38"/>
      <c r="E203" s="38"/>
      <c r="F203" s="38"/>
      <c r="G203" s="38"/>
      <c r="H203" s="38" t="s">
        <v>44</v>
      </c>
      <c r="I203" s="35" t="n">
        <f aca="false">IF(ISNUMBER(H203),H203,IFERROR(DATEVALUE(H203),"no appt"))</f>
        <v>43939</v>
      </c>
      <c r="J203" s="35" t="n">
        <f aca="false">IF(I203="no appt",C203,I203)</f>
        <v>43939</v>
      </c>
      <c r="K203" s="38" t="s">
        <v>96</v>
      </c>
      <c r="L203" s="34" t="str">
        <f aca="false">IF(ISBLANK(K203),"No Appt",K203)</f>
        <v>HUB - Equipment/Assistance</v>
      </c>
      <c r="M203" s="39" t="s">
        <v>84</v>
      </c>
    </row>
    <row r="204" customFormat="false" ht="13.8" hidden="false" customHeight="false" outlineLevel="0" collapsed="false">
      <c r="A204" s="38" t="s">
        <v>209</v>
      </c>
      <c r="B204" s="37"/>
      <c r="C204" s="35" t="n">
        <f aca="false">IF(ISNUMBER(B204),B204,IFERROR(DATEVALUE(B204),C203))</f>
        <v>43931</v>
      </c>
      <c r="D204" s="38"/>
      <c r="E204" s="38"/>
      <c r="F204" s="38"/>
      <c r="G204" s="38"/>
      <c r="H204" s="38" t="s">
        <v>73</v>
      </c>
      <c r="I204" s="35" t="n">
        <f aca="false">IF(ISNUMBER(H204),H204,IFERROR(DATEVALUE(H204),"no appt"))</f>
        <v>43940</v>
      </c>
      <c r="J204" s="35" t="n">
        <f aca="false">IF(I204="no appt",C204,I204)</f>
        <v>43940</v>
      </c>
      <c r="K204" s="38" t="s">
        <v>46</v>
      </c>
      <c r="L204" s="34" t="str">
        <f aca="false">IF(ISBLANK(K204),"No Appt",K204)</f>
        <v>HUB - Therapy Review</v>
      </c>
      <c r="M204" s="39" t="s">
        <v>84</v>
      </c>
    </row>
    <row r="205" customFormat="false" ht="13.8" hidden="false" customHeight="false" outlineLevel="0" collapsed="false">
      <c r="A205" s="38" t="s">
        <v>209</v>
      </c>
      <c r="B205" s="37"/>
      <c r="C205" s="35" t="n">
        <f aca="false">IF(ISNUMBER(B205),B205,IFERROR(DATEVALUE(B205),C204))</f>
        <v>43931</v>
      </c>
      <c r="D205" s="38"/>
      <c r="E205" s="38"/>
      <c r="F205" s="38"/>
      <c r="G205" s="38"/>
      <c r="H205" s="38" t="s">
        <v>79</v>
      </c>
      <c r="I205" s="35" t="n">
        <f aca="false">IF(ISNUMBER(H205),H205,IFERROR(DATEVALUE(H205),"no appt"))</f>
        <v>43941</v>
      </c>
      <c r="J205" s="35" t="n">
        <f aca="false">IF(I205="no appt",C205,I205)</f>
        <v>43941</v>
      </c>
      <c r="K205" s="38" t="s">
        <v>46</v>
      </c>
      <c r="L205" s="34" t="str">
        <f aca="false">IF(ISBLANK(K205),"No Appt",K205)</f>
        <v>HUB - Therapy Review</v>
      </c>
      <c r="M205" s="39" t="s">
        <v>84</v>
      </c>
    </row>
    <row r="206" customFormat="false" ht="23.85" hidden="false" customHeight="false" outlineLevel="0" collapsed="false">
      <c r="A206" s="38" t="s">
        <v>209</v>
      </c>
      <c r="B206" s="37"/>
      <c r="C206" s="35" t="n">
        <f aca="false">IF(ISNUMBER(B206),B206,IFERROR(DATEVALUE(B206),C205))</f>
        <v>43931</v>
      </c>
      <c r="D206" s="38"/>
      <c r="E206" s="38"/>
      <c r="F206" s="38"/>
      <c r="G206" s="38"/>
      <c r="H206" s="38" t="s">
        <v>45</v>
      </c>
      <c r="I206" s="35" t="n">
        <f aca="false">IF(ISNUMBER(H206),H206,IFERROR(DATEVALUE(H206),"no appt"))</f>
        <v>43942</v>
      </c>
      <c r="J206" s="35" t="n">
        <f aca="false">IF(I206="no appt",C206,I206)</f>
        <v>43942</v>
      </c>
      <c r="K206" s="38" t="s">
        <v>96</v>
      </c>
      <c r="L206" s="34" t="str">
        <f aca="false">IF(ISBLANK(K206),"No Appt",K206)</f>
        <v>HUB - Equipment/Assistance</v>
      </c>
      <c r="M206" s="39" t="s">
        <v>84</v>
      </c>
    </row>
    <row r="207" customFormat="false" ht="13.8" hidden="false" customHeight="false" outlineLevel="0" collapsed="false">
      <c r="A207" s="38" t="s">
        <v>209</v>
      </c>
      <c r="B207" s="37"/>
      <c r="C207" s="35" t="n">
        <f aca="false">IF(ISNUMBER(B207),B207,IFERROR(DATEVALUE(B207),C206))</f>
        <v>43931</v>
      </c>
      <c r="D207" s="38"/>
      <c r="E207" s="38"/>
      <c r="F207" s="38"/>
      <c r="G207" s="38"/>
      <c r="H207" s="38" t="s">
        <v>45</v>
      </c>
      <c r="I207" s="35" t="n">
        <f aca="false">IF(ISNUMBER(H207),H207,IFERROR(DATEVALUE(H207),"no appt"))</f>
        <v>43942</v>
      </c>
      <c r="J207" s="35" t="n">
        <f aca="false">IF(I207="no appt",C207,I207)</f>
        <v>43942</v>
      </c>
      <c r="K207" s="38" t="s">
        <v>46</v>
      </c>
      <c r="L207" s="34" t="str">
        <f aca="false">IF(ISBLANK(K207),"No Appt",K207)</f>
        <v>HUB - Therapy Review</v>
      </c>
      <c r="M207" s="39" t="s">
        <v>84</v>
      </c>
    </row>
    <row r="208" customFormat="false" ht="13.8" hidden="false" customHeight="false" outlineLevel="0" collapsed="false">
      <c r="A208" s="38" t="s">
        <v>210</v>
      </c>
      <c r="B208" s="37" t="s">
        <v>79</v>
      </c>
      <c r="C208" s="35" t="n">
        <f aca="false">IF(ISNUMBER(B208),B208,IFERROR(DATEVALUE(B208),C207))</f>
        <v>43941</v>
      </c>
      <c r="D208" s="38" t="s">
        <v>29</v>
      </c>
      <c r="E208" s="38" t="s">
        <v>36</v>
      </c>
      <c r="F208" s="38" t="s">
        <v>37</v>
      </c>
      <c r="G208" s="38" t="s">
        <v>24</v>
      </c>
      <c r="H208" s="38"/>
      <c r="I208" s="35" t="str">
        <f aca="false">IF(ISNUMBER(H208),H208,IFERROR(DATEVALUE(H208),"no appt"))</f>
        <v>no appt</v>
      </c>
      <c r="J208" s="35" t="n">
        <f aca="false">IF(I208="no appt",C208,I208)</f>
        <v>43941</v>
      </c>
      <c r="K208" s="38"/>
      <c r="L208" s="34" t="str">
        <f aca="false">IF(ISBLANK(K208),"No Appt",K208)</f>
        <v>No Appt</v>
      </c>
      <c r="M208" s="39" t="s">
        <v>38</v>
      </c>
    </row>
    <row r="209" customFormat="false" ht="13.8" hidden="false" customHeight="false" outlineLevel="0" collapsed="false">
      <c r="A209" s="38" t="s">
        <v>211</v>
      </c>
      <c r="B209" s="37" t="s">
        <v>40</v>
      </c>
      <c r="C209" s="35" t="n">
        <f aca="false">IF(ISNUMBER(B209),B209,IFERROR(DATEVALUE(B209),C208))</f>
        <v>43936</v>
      </c>
      <c r="D209" s="38" t="s">
        <v>212</v>
      </c>
      <c r="E209" s="38" t="s">
        <v>36</v>
      </c>
      <c r="F209" s="38" t="s">
        <v>43</v>
      </c>
      <c r="G209" s="38" t="s">
        <v>24</v>
      </c>
      <c r="H209" s="38" t="s">
        <v>40</v>
      </c>
      <c r="I209" s="35" t="n">
        <f aca="false">IF(ISNUMBER(H209),H209,IFERROR(DATEVALUE(H209),"no appt"))</f>
        <v>43936</v>
      </c>
      <c r="J209" s="35" t="n">
        <f aca="false">IF(I209="no appt",C209,I209)</f>
        <v>43936</v>
      </c>
      <c r="K209" s="38" t="s">
        <v>25</v>
      </c>
      <c r="L209" s="34" t="str">
        <f aca="false">IF(ISBLANK(K209),"No Appt",K209)</f>
        <v>HUB - Therapy New</v>
      </c>
      <c r="M209" s="39" t="s">
        <v>26</v>
      </c>
    </row>
    <row r="210" customFormat="false" ht="13.8" hidden="false" customHeight="false" outlineLevel="0" collapsed="false">
      <c r="A210" s="38" t="s">
        <v>211</v>
      </c>
      <c r="B210" s="37"/>
      <c r="C210" s="35" t="n">
        <f aca="false">IF(ISNUMBER(B210),B210,IFERROR(DATEVALUE(B210),C209))</f>
        <v>43936</v>
      </c>
      <c r="D210" s="38"/>
      <c r="E210" s="38"/>
      <c r="F210" s="38"/>
      <c r="G210" s="38"/>
      <c r="H210" s="38" t="s">
        <v>20</v>
      </c>
      <c r="I210" s="35" t="n">
        <f aca="false">IF(ISNUMBER(H210),H210,IFERROR(DATEVALUE(H210),"no appt"))</f>
        <v>43937</v>
      </c>
      <c r="J210" s="35" t="n">
        <f aca="false">IF(I210="no appt",C210,I210)</f>
        <v>43937</v>
      </c>
      <c r="K210" s="38" t="s">
        <v>83</v>
      </c>
      <c r="L210" s="34" t="str">
        <f aca="false">IF(ISBLANK(K210),"No Appt",K210)</f>
        <v>HUB - Assistant Review</v>
      </c>
      <c r="M210" s="39" t="s">
        <v>84</v>
      </c>
    </row>
    <row r="211" customFormat="false" ht="13.8" hidden="false" customHeight="false" outlineLevel="0" collapsed="false">
      <c r="A211" s="38" t="s">
        <v>211</v>
      </c>
      <c r="B211" s="37"/>
      <c r="C211" s="35" t="n">
        <f aca="false">IF(ISNUMBER(B211),B211,IFERROR(DATEVALUE(B211),C210))</f>
        <v>43936</v>
      </c>
      <c r="D211" s="38"/>
      <c r="E211" s="38"/>
      <c r="F211" s="38"/>
      <c r="G211" s="38"/>
      <c r="H211" s="38" t="s">
        <v>42</v>
      </c>
      <c r="I211" s="35" t="n">
        <f aca="false">IF(ISNUMBER(H211),H211,IFERROR(DATEVALUE(H211),"no appt"))</f>
        <v>43938</v>
      </c>
      <c r="J211" s="35" t="n">
        <f aca="false">IF(I211="no appt",C211,I211)</f>
        <v>43938</v>
      </c>
      <c r="K211" s="38" t="s">
        <v>83</v>
      </c>
      <c r="L211" s="34" t="str">
        <f aca="false">IF(ISBLANK(K211),"No Appt",K211)</f>
        <v>HUB - Assistant Review</v>
      </c>
      <c r="M211" s="39" t="s">
        <v>84</v>
      </c>
    </row>
    <row r="212" customFormat="false" ht="13.8" hidden="false" customHeight="false" outlineLevel="0" collapsed="false">
      <c r="A212" s="38" t="s">
        <v>211</v>
      </c>
      <c r="B212" s="37"/>
      <c r="C212" s="35" t="n">
        <f aca="false">IF(ISNUMBER(B212),B212,IFERROR(DATEVALUE(B212),C211))</f>
        <v>43936</v>
      </c>
      <c r="D212" s="38"/>
      <c r="E212" s="38"/>
      <c r="F212" s="38"/>
      <c r="G212" s="38"/>
      <c r="H212" s="38" t="s">
        <v>44</v>
      </c>
      <c r="I212" s="35" t="n">
        <f aca="false">IF(ISNUMBER(H212),H212,IFERROR(DATEVALUE(H212),"no appt"))</f>
        <v>43939</v>
      </c>
      <c r="J212" s="35" t="n">
        <f aca="false">IF(I212="no appt",C212,I212)</f>
        <v>43939</v>
      </c>
      <c r="K212" s="38" t="s">
        <v>83</v>
      </c>
      <c r="L212" s="34" t="str">
        <f aca="false">IF(ISBLANK(K212),"No Appt",K212)</f>
        <v>HUB - Assistant Review</v>
      </c>
      <c r="M212" s="39" t="s">
        <v>84</v>
      </c>
    </row>
    <row r="213" customFormat="false" ht="13.8" hidden="false" customHeight="false" outlineLevel="0" collapsed="false">
      <c r="A213" s="38" t="s">
        <v>213</v>
      </c>
      <c r="B213" s="37" t="s">
        <v>125</v>
      </c>
      <c r="C213" s="35" t="n">
        <f aca="false">IF(ISNUMBER(B213),B213,IFERROR(DATEVALUE(B213),C212))</f>
        <v>43925</v>
      </c>
      <c r="D213" s="38" t="s">
        <v>29</v>
      </c>
      <c r="E213" s="38" t="s">
        <v>36</v>
      </c>
      <c r="F213" s="38" t="s">
        <v>71</v>
      </c>
      <c r="G213" s="38" t="s">
        <v>24</v>
      </c>
      <c r="H213" s="38"/>
      <c r="I213" s="35" t="str">
        <f aca="false">IF(ISNUMBER(H213),H213,IFERROR(DATEVALUE(H213),"no appt"))</f>
        <v>no appt</v>
      </c>
      <c r="J213" s="35" t="n">
        <f aca="false">IF(I213="no appt",C213,I213)</f>
        <v>43925</v>
      </c>
      <c r="K213" s="38"/>
      <c r="L213" s="34" t="str">
        <f aca="false">IF(ISBLANK(K213),"No Appt",K213)</f>
        <v>No Appt</v>
      </c>
      <c r="M213" s="39" t="s">
        <v>38</v>
      </c>
    </row>
    <row r="214" customFormat="false" ht="13.8" hidden="false" customHeight="false" outlineLevel="0" collapsed="false">
      <c r="A214" s="38" t="s">
        <v>214</v>
      </c>
      <c r="B214" s="37" t="s">
        <v>54</v>
      </c>
      <c r="C214" s="35" t="n">
        <f aca="false">IF(ISNUMBER(B214),B214,IFERROR(DATEVALUE(B214),C213))</f>
        <v>43928</v>
      </c>
      <c r="D214" s="38" t="s">
        <v>29</v>
      </c>
      <c r="E214" s="38" t="s">
        <v>36</v>
      </c>
      <c r="F214" s="38" t="s">
        <v>43</v>
      </c>
      <c r="G214" s="38" t="s">
        <v>24</v>
      </c>
      <c r="H214" s="38" t="s">
        <v>54</v>
      </c>
      <c r="I214" s="35" t="n">
        <f aca="false">IF(ISNUMBER(H214),H214,IFERROR(DATEVALUE(H214),"no appt"))</f>
        <v>43928</v>
      </c>
      <c r="J214" s="35" t="n">
        <f aca="false">IF(I214="no appt",C214,I214)</f>
        <v>43928</v>
      </c>
      <c r="K214" s="38" t="s">
        <v>25</v>
      </c>
      <c r="L214" s="34" t="str">
        <f aca="false">IF(ISBLANK(K214),"No Appt",K214)</f>
        <v>HUB - Therapy New</v>
      </c>
      <c r="M214" s="39" t="s">
        <v>26</v>
      </c>
    </row>
    <row r="215" customFormat="false" ht="13.8" hidden="false" customHeight="false" outlineLevel="0" collapsed="false">
      <c r="A215" s="38" t="s">
        <v>214</v>
      </c>
      <c r="B215" s="37"/>
      <c r="C215" s="35" t="n">
        <f aca="false">IF(ISNUMBER(B215),B215,IFERROR(DATEVALUE(B215),C214))</f>
        <v>43928</v>
      </c>
      <c r="D215" s="38"/>
      <c r="E215" s="38"/>
      <c r="F215" s="38"/>
      <c r="G215" s="38"/>
      <c r="H215" s="38" t="s">
        <v>50</v>
      </c>
      <c r="I215" s="35" t="n">
        <f aca="false">IF(ISNUMBER(H215),H215,IFERROR(DATEVALUE(H215),"no appt"))</f>
        <v>43929</v>
      </c>
      <c r="J215" s="35" t="n">
        <f aca="false">IF(I215="no appt",C215,I215)</f>
        <v>43929</v>
      </c>
      <c r="K215" s="38" t="s">
        <v>46</v>
      </c>
      <c r="L215" s="34" t="str">
        <f aca="false">IF(ISBLANK(K215),"No Appt",K215)</f>
        <v>HUB - Therapy Review</v>
      </c>
      <c r="M215" s="39" t="s">
        <v>62</v>
      </c>
    </row>
    <row r="216" customFormat="false" ht="13.8" hidden="false" customHeight="false" outlineLevel="0" collapsed="false">
      <c r="A216" s="38" t="s">
        <v>214</v>
      </c>
      <c r="B216" s="37"/>
      <c r="C216" s="35" t="n">
        <f aca="false">IF(ISNUMBER(B216),B216,IFERROR(DATEVALUE(B216),C215))</f>
        <v>43928</v>
      </c>
      <c r="D216" s="38"/>
      <c r="E216" s="38"/>
      <c r="F216" s="38"/>
      <c r="G216" s="38"/>
      <c r="H216" s="38" t="s">
        <v>99</v>
      </c>
      <c r="I216" s="35" t="n">
        <f aca="false">IF(ISNUMBER(H216),H216,IFERROR(DATEVALUE(H216),"no appt"))</f>
        <v>43931</v>
      </c>
      <c r="J216" s="35" t="n">
        <f aca="false">IF(I216="no appt",C216,I216)</f>
        <v>43931</v>
      </c>
      <c r="K216" s="38" t="s">
        <v>46</v>
      </c>
      <c r="L216" s="34" t="str">
        <f aca="false">IF(ISBLANK(K216),"No Appt",K216)</f>
        <v>HUB - Therapy Review</v>
      </c>
      <c r="M216" s="39" t="s">
        <v>26</v>
      </c>
    </row>
    <row r="217" customFormat="false" ht="13.8" hidden="false" customHeight="false" outlineLevel="0" collapsed="false">
      <c r="A217" s="38" t="s">
        <v>215</v>
      </c>
      <c r="B217" s="37" t="s">
        <v>98</v>
      </c>
      <c r="C217" s="35" t="n">
        <f aca="false">IF(ISNUMBER(B217),B217,IFERROR(DATEVALUE(B217),C216))</f>
        <v>43930</v>
      </c>
      <c r="D217" s="38" t="s">
        <v>29</v>
      </c>
      <c r="E217" s="38" t="s">
        <v>36</v>
      </c>
      <c r="F217" s="38" t="s">
        <v>61</v>
      </c>
      <c r="G217" s="38" t="s">
        <v>24</v>
      </c>
      <c r="H217" s="38" t="s">
        <v>99</v>
      </c>
      <c r="I217" s="35" t="n">
        <f aca="false">IF(ISNUMBER(H217),H217,IFERROR(DATEVALUE(H217),"no appt"))</f>
        <v>43931</v>
      </c>
      <c r="J217" s="35" t="n">
        <f aca="false">IF(I217="no appt",C217,I217)</f>
        <v>43931</v>
      </c>
      <c r="K217" s="38" t="s">
        <v>32</v>
      </c>
      <c r="L217" s="34" t="str">
        <f aca="false">IF(ISBLANK(K217),"No Appt",K217)</f>
        <v>HUB - Combined New</v>
      </c>
      <c r="M217" s="39" t="s">
        <v>82</v>
      </c>
    </row>
    <row r="218" customFormat="false" ht="13.8" hidden="false" customHeight="false" outlineLevel="0" collapsed="false">
      <c r="A218" s="38" t="s">
        <v>216</v>
      </c>
      <c r="B218" s="37" t="s">
        <v>20</v>
      </c>
      <c r="C218" s="35" t="n">
        <f aca="false">IF(ISNUMBER(B218),B218,IFERROR(DATEVALUE(B218),C217))</f>
        <v>43937</v>
      </c>
      <c r="D218" s="38" t="s">
        <v>78</v>
      </c>
      <c r="E218" s="38" t="s">
        <v>22</v>
      </c>
      <c r="F218" s="38" t="s">
        <v>61</v>
      </c>
      <c r="G218" s="38" t="s">
        <v>24</v>
      </c>
      <c r="H218" s="38" t="s">
        <v>20</v>
      </c>
      <c r="I218" s="35" t="n">
        <f aca="false">IF(ISNUMBER(H218),H218,IFERROR(DATEVALUE(H218),"no appt"))</f>
        <v>43937</v>
      </c>
      <c r="J218" s="35" t="n">
        <f aca="false">IF(I218="no appt",C218,I218)</f>
        <v>43937</v>
      </c>
      <c r="K218" s="38" t="s">
        <v>32</v>
      </c>
      <c r="L218" s="34" t="str">
        <f aca="false">IF(ISBLANK(K218),"No Appt",K218)</f>
        <v>HUB - Combined New</v>
      </c>
      <c r="M218" s="39" t="s">
        <v>33</v>
      </c>
    </row>
    <row r="219" customFormat="false" ht="13.8" hidden="false" customHeight="false" outlineLevel="0" collapsed="false">
      <c r="A219" s="38" t="s">
        <v>217</v>
      </c>
      <c r="B219" s="37" t="s">
        <v>35</v>
      </c>
      <c r="C219" s="35" t="n">
        <f aca="false">IF(ISNUMBER(B219),B219,IFERROR(DATEVALUE(B219),C218))</f>
        <v>43923</v>
      </c>
      <c r="D219" s="38" t="s">
        <v>55</v>
      </c>
      <c r="E219" s="38" t="s">
        <v>36</v>
      </c>
      <c r="F219" s="38" t="s">
        <v>23</v>
      </c>
      <c r="G219" s="38" t="s">
        <v>24</v>
      </c>
      <c r="H219" s="38" t="s">
        <v>57</v>
      </c>
      <c r="I219" s="35" t="n">
        <f aca="false">IF(ISNUMBER(H219),H219,IFERROR(DATEVALUE(H219),"no appt"))</f>
        <v>43924</v>
      </c>
      <c r="J219" s="35" t="n">
        <f aca="false">IF(I219="no appt",C219,I219)</f>
        <v>43924</v>
      </c>
      <c r="K219" s="38" t="s">
        <v>25</v>
      </c>
      <c r="L219" s="34" t="str">
        <f aca="false">IF(ISBLANK(K219),"No Appt",K219)</f>
        <v>HUB - Therapy New</v>
      </c>
      <c r="M219" s="39" t="s">
        <v>26</v>
      </c>
    </row>
    <row r="220" customFormat="false" ht="13.8" hidden="false" customHeight="false" outlineLevel="0" collapsed="false">
      <c r="A220" s="38" t="s">
        <v>217</v>
      </c>
      <c r="B220" s="37"/>
      <c r="C220" s="35" t="n">
        <f aca="false">IF(ISNUMBER(B220),B220,IFERROR(DATEVALUE(B220),C219))</f>
        <v>43923</v>
      </c>
      <c r="D220" s="38"/>
      <c r="E220" s="38"/>
      <c r="F220" s="38"/>
      <c r="G220" s="38"/>
      <c r="H220" s="38" t="s">
        <v>91</v>
      </c>
      <c r="I220" s="35" t="n">
        <f aca="false">IF(ISNUMBER(H220),H220,IFERROR(DATEVALUE(H220),"no appt"))</f>
        <v>43934</v>
      </c>
      <c r="J220" s="35" t="n">
        <f aca="false">IF(I220="no appt",C220,I220)</f>
        <v>43934</v>
      </c>
      <c r="K220" s="38" t="s">
        <v>32</v>
      </c>
      <c r="L220" s="34" t="str">
        <f aca="false">IF(ISBLANK(K220),"No Appt",K220)</f>
        <v>HUB - Combined New</v>
      </c>
      <c r="M220" s="39" t="s">
        <v>26</v>
      </c>
    </row>
    <row r="221" customFormat="false" ht="13.8" hidden="false" customHeight="false" outlineLevel="0" collapsed="false">
      <c r="A221" s="38" t="s">
        <v>218</v>
      </c>
      <c r="B221" s="37" t="s">
        <v>54</v>
      </c>
      <c r="C221" s="35" t="n">
        <f aca="false">IF(ISNUMBER(B221),B221,IFERROR(DATEVALUE(B221),C220))</f>
        <v>43928</v>
      </c>
      <c r="D221" s="38" t="s">
        <v>29</v>
      </c>
      <c r="E221" s="38" t="s">
        <v>36</v>
      </c>
      <c r="F221" s="38" t="s">
        <v>71</v>
      </c>
      <c r="G221" s="38" t="s">
        <v>24</v>
      </c>
      <c r="H221" s="38"/>
      <c r="I221" s="35" t="str">
        <f aca="false">IF(ISNUMBER(H221),H221,IFERROR(DATEVALUE(H221),"no appt"))</f>
        <v>no appt</v>
      </c>
      <c r="J221" s="35" t="n">
        <f aca="false">IF(I221="no appt",C221,I221)</f>
        <v>43928</v>
      </c>
      <c r="K221" s="38"/>
      <c r="L221" s="34" t="str">
        <f aca="false">IF(ISBLANK(K221),"No Appt",K221)</f>
        <v>No Appt</v>
      </c>
      <c r="M221" s="39" t="s">
        <v>38</v>
      </c>
    </row>
    <row r="222" customFormat="false" ht="13.8" hidden="false" customHeight="false" outlineLevel="0" collapsed="false">
      <c r="A222" s="38" t="s">
        <v>219</v>
      </c>
      <c r="B222" s="37" t="n">
        <v>43930</v>
      </c>
      <c r="C222" s="35" t="n">
        <f aca="false">IF(ISNUMBER(B222),B222,IFERROR(DATEVALUE(B222),C221))</f>
        <v>43930</v>
      </c>
      <c r="D222" s="38" t="s">
        <v>220</v>
      </c>
      <c r="E222" s="38" t="s">
        <v>36</v>
      </c>
      <c r="F222" s="38" t="s">
        <v>43</v>
      </c>
      <c r="G222" s="38" t="s">
        <v>31</v>
      </c>
      <c r="H222" s="38" t="s">
        <v>98</v>
      </c>
      <c r="I222" s="35" t="n">
        <f aca="false">IF(ISNUMBER(H222),H222,IFERROR(DATEVALUE(H222),"no appt"))</f>
        <v>43930</v>
      </c>
      <c r="J222" s="35" t="n">
        <f aca="false">IF(I222="no appt",C222,I222)</f>
        <v>43930</v>
      </c>
      <c r="K222" s="38" t="s">
        <v>25</v>
      </c>
      <c r="L222" s="34" t="str">
        <f aca="false">IF(ISBLANK(K222),"No Appt",K222)</f>
        <v>HUB - Therapy New</v>
      </c>
      <c r="M222" s="39" t="s">
        <v>26</v>
      </c>
    </row>
    <row r="223" customFormat="false" ht="13.8" hidden="false" customHeight="false" outlineLevel="0" collapsed="false">
      <c r="A223" s="38" t="s">
        <v>219</v>
      </c>
      <c r="B223" s="37"/>
      <c r="C223" s="35" t="n">
        <f aca="false">IF(ISNUMBER(B223),B223,IFERROR(DATEVALUE(B223),C222))</f>
        <v>43930</v>
      </c>
      <c r="D223" s="38"/>
      <c r="E223" s="38"/>
      <c r="F223" s="38"/>
      <c r="G223" s="38"/>
      <c r="H223" s="38" t="s">
        <v>99</v>
      </c>
      <c r="I223" s="35" t="n">
        <f aca="false">IF(ISNUMBER(H223),H223,IFERROR(DATEVALUE(H223),"no appt"))</f>
        <v>43931</v>
      </c>
      <c r="J223" s="35" t="n">
        <f aca="false">IF(I223="no appt",C223,I223)</f>
        <v>43931</v>
      </c>
      <c r="K223" s="38" t="s">
        <v>83</v>
      </c>
      <c r="L223" s="34" t="str">
        <f aca="false">IF(ISBLANK(K223),"No Appt",K223)</f>
        <v>HUB - Assistant Review</v>
      </c>
      <c r="M223" s="39" t="s">
        <v>26</v>
      </c>
    </row>
    <row r="224" customFormat="false" ht="13.8" hidden="false" customHeight="false" outlineLevel="0" collapsed="false">
      <c r="A224" s="38" t="s">
        <v>219</v>
      </c>
      <c r="B224" s="37"/>
      <c r="C224" s="35" t="n">
        <f aca="false">IF(ISNUMBER(B224),B224,IFERROR(DATEVALUE(B224),C223))</f>
        <v>43930</v>
      </c>
      <c r="D224" s="38"/>
      <c r="E224" s="38"/>
      <c r="F224" s="38"/>
      <c r="G224" s="38"/>
      <c r="H224" s="38" t="s">
        <v>107</v>
      </c>
      <c r="I224" s="35" t="n">
        <f aca="false">IF(ISNUMBER(H224),H224,IFERROR(DATEVALUE(H224),"no appt"))</f>
        <v>43932</v>
      </c>
      <c r="J224" s="35" t="n">
        <f aca="false">IF(I224="no appt",C224,I224)</f>
        <v>43932</v>
      </c>
      <c r="K224" s="38" t="s">
        <v>83</v>
      </c>
      <c r="L224" s="34" t="str">
        <f aca="false">IF(ISBLANK(K224),"No Appt",K224)</f>
        <v>HUB - Assistant Review</v>
      </c>
      <c r="M224" s="39" t="s">
        <v>84</v>
      </c>
    </row>
    <row r="225" customFormat="false" ht="13.8" hidden="false" customHeight="false" outlineLevel="0" collapsed="false">
      <c r="A225" s="38" t="s">
        <v>219</v>
      </c>
      <c r="B225" s="37"/>
      <c r="C225" s="35" t="n">
        <f aca="false">IF(ISNUMBER(B225),B225,IFERROR(DATEVALUE(B225),C224))</f>
        <v>43930</v>
      </c>
      <c r="D225" s="38"/>
      <c r="E225" s="38"/>
      <c r="F225" s="38"/>
      <c r="G225" s="38"/>
      <c r="H225" s="38" t="s">
        <v>76</v>
      </c>
      <c r="I225" s="35" t="n">
        <f aca="false">IF(ISNUMBER(H225),H225,IFERROR(DATEVALUE(H225),"no appt"))</f>
        <v>43935</v>
      </c>
      <c r="J225" s="35" t="n">
        <f aca="false">IF(I225="no appt",C225,I225)</f>
        <v>43935</v>
      </c>
      <c r="K225" s="38" t="s">
        <v>83</v>
      </c>
      <c r="L225" s="34" t="str">
        <f aca="false">IF(ISBLANK(K225),"No Appt",K225)</f>
        <v>HUB - Assistant Review</v>
      </c>
      <c r="M225" s="39" t="s">
        <v>84</v>
      </c>
    </row>
    <row r="226" customFormat="false" ht="23.85" hidden="false" customHeight="false" outlineLevel="0" collapsed="false">
      <c r="A226" s="38" t="s">
        <v>219</v>
      </c>
      <c r="B226" s="37"/>
      <c r="C226" s="35" t="n">
        <f aca="false">IF(ISNUMBER(B226),B226,IFERROR(DATEVALUE(B226),C225))</f>
        <v>43930</v>
      </c>
      <c r="D226" s="38"/>
      <c r="E226" s="38"/>
      <c r="F226" s="38"/>
      <c r="G226" s="38"/>
      <c r="H226" s="38" t="s">
        <v>20</v>
      </c>
      <c r="I226" s="35" t="n">
        <f aca="false">IF(ISNUMBER(H226),H226,IFERROR(DATEVALUE(H226),"no appt"))</f>
        <v>43937</v>
      </c>
      <c r="J226" s="35" t="n">
        <f aca="false">IF(I226="no appt",C226,I226)</f>
        <v>43937</v>
      </c>
      <c r="K226" s="38" t="s">
        <v>96</v>
      </c>
      <c r="L226" s="34" t="str">
        <f aca="false">IF(ISBLANK(K226),"No Appt",K226)</f>
        <v>HUB - Equipment/Assistance</v>
      </c>
      <c r="M226" s="39" t="s">
        <v>84</v>
      </c>
    </row>
    <row r="227" customFormat="false" ht="13.8" hidden="false" customHeight="false" outlineLevel="0" collapsed="false">
      <c r="A227" s="38" t="s">
        <v>219</v>
      </c>
      <c r="B227" s="37"/>
      <c r="C227" s="35" t="n">
        <f aca="false">IF(ISNUMBER(B227),B227,IFERROR(DATEVALUE(B227),C226))</f>
        <v>43930</v>
      </c>
      <c r="D227" s="38"/>
      <c r="E227" s="38"/>
      <c r="F227" s="38"/>
      <c r="G227" s="38"/>
      <c r="H227" s="38" t="s">
        <v>42</v>
      </c>
      <c r="I227" s="35" t="n">
        <f aca="false">IF(ISNUMBER(H227),H227,IFERROR(DATEVALUE(H227),"no appt"))</f>
        <v>43938</v>
      </c>
      <c r="J227" s="35" t="n">
        <f aca="false">IF(I227="no appt",C227,I227)</f>
        <v>43938</v>
      </c>
      <c r="K227" s="38" t="s">
        <v>46</v>
      </c>
      <c r="L227" s="34" t="str">
        <f aca="false">IF(ISBLANK(K227),"No Appt",K227)</f>
        <v>HUB - Therapy Review</v>
      </c>
      <c r="M227" s="39" t="s">
        <v>84</v>
      </c>
    </row>
    <row r="228" customFormat="false" ht="13.8" hidden="false" customHeight="false" outlineLevel="0" collapsed="false">
      <c r="A228" s="38" t="s">
        <v>219</v>
      </c>
      <c r="B228" s="37"/>
      <c r="C228" s="35" t="n">
        <f aca="false">IF(ISNUMBER(B228),B228,IFERROR(DATEVALUE(B228),C227))</f>
        <v>43930</v>
      </c>
      <c r="D228" s="38"/>
      <c r="E228" s="38"/>
      <c r="F228" s="38"/>
      <c r="G228" s="38"/>
      <c r="H228" s="38" t="s">
        <v>44</v>
      </c>
      <c r="I228" s="35" t="n">
        <f aca="false">IF(ISNUMBER(H228),H228,IFERROR(DATEVALUE(H228),"no appt"))</f>
        <v>43939</v>
      </c>
      <c r="J228" s="35" t="n">
        <f aca="false">IF(I228="no appt",C228,I228)</f>
        <v>43939</v>
      </c>
      <c r="K228" s="38" t="s">
        <v>83</v>
      </c>
      <c r="L228" s="34" t="str">
        <f aca="false">IF(ISBLANK(K228),"No Appt",K228)</f>
        <v>HUB - Assistant Review</v>
      </c>
      <c r="M228" s="39" t="s">
        <v>84</v>
      </c>
    </row>
    <row r="229" customFormat="false" ht="23.85" hidden="false" customHeight="false" outlineLevel="0" collapsed="false">
      <c r="A229" s="38" t="s">
        <v>219</v>
      </c>
      <c r="B229" s="37"/>
      <c r="C229" s="35" t="n">
        <f aca="false">IF(ISNUMBER(B229),B229,IFERROR(DATEVALUE(B229),C228))</f>
        <v>43930</v>
      </c>
      <c r="D229" s="38"/>
      <c r="E229" s="38"/>
      <c r="F229" s="38"/>
      <c r="G229" s="38"/>
      <c r="H229" s="38" t="s">
        <v>45</v>
      </c>
      <c r="I229" s="35" t="n">
        <f aca="false">IF(ISNUMBER(H229),H229,IFERROR(DATEVALUE(H229),"no appt"))</f>
        <v>43942</v>
      </c>
      <c r="J229" s="35" t="n">
        <f aca="false">IF(I229="no appt",C229,I229)</f>
        <v>43942</v>
      </c>
      <c r="K229" s="38" t="s">
        <v>96</v>
      </c>
      <c r="L229" s="34" t="str">
        <f aca="false">IF(ISBLANK(K229),"No Appt",K229)</f>
        <v>HUB - Equipment/Assistance</v>
      </c>
      <c r="M229" s="39" t="s">
        <v>84</v>
      </c>
    </row>
    <row r="230" customFormat="false" ht="13.8" hidden="false" customHeight="false" outlineLevel="0" collapsed="false">
      <c r="A230" s="38" t="s">
        <v>219</v>
      </c>
      <c r="B230" s="37"/>
      <c r="C230" s="35" t="n">
        <f aca="false">IF(ISNUMBER(B230),B230,IFERROR(DATEVALUE(B230),C229))</f>
        <v>43930</v>
      </c>
      <c r="D230" s="38"/>
      <c r="E230" s="38"/>
      <c r="F230" s="38"/>
      <c r="G230" s="38"/>
      <c r="H230" s="38" t="s">
        <v>28</v>
      </c>
      <c r="I230" s="35" t="n">
        <f aca="false">IF(ISNUMBER(H230),H230,IFERROR(DATEVALUE(H230),"no appt"))</f>
        <v>43943</v>
      </c>
      <c r="J230" s="35" t="n">
        <f aca="false">IF(I230="no appt",C230,I230)</f>
        <v>43943</v>
      </c>
      <c r="K230" s="38" t="s">
        <v>74</v>
      </c>
      <c r="L230" s="34" t="str">
        <f aca="false">IF(ISBLANK(K230),"No Appt",K230)</f>
        <v>HUB - Telephone Review</v>
      </c>
      <c r="M230" s="39" t="s">
        <v>84</v>
      </c>
    </row>
    <row r="231" customFormat="false" ht="13.8" hidden="false" customHeight="false" outlineLevel="0" collapsed="false">
      <c r="A231" s="38" t="s">
        <v>221</v>
      </c>
      <c r="B231" s="37" t="s">
        <v>54</v>
      </c>
      <c r="C231" s="35" t="n">
        <f aca="false">IF(ISNUMBER(B231),B231,IFERROR(DATEVALUE(B231),C230))</f>
        <v>43928</v>
      </c>
      <c r="D231" s="38" t="s">
        <v>29</v>
      </c>
      <c r="E231" s="38" t="s">
        <v>36</v>
      </c>
      <c r="F231" s="38" t="s">
        <v>86</v>
      </c>
      <c r="G231" s="38" t="s">
        <v>24</v>
      </c>
      <c r="H231" s="38"/>
      <c r="I231" s="35" t="str">
        <f aca="false">IF(ISNUMBER(H231),H231,IFERROR(DATEVALUE(H231),"no appt"))</f>
        <v>no appt</v>
      </c>
      <c r="J231" s="35" t="n">
        <f aca="false">IF(I231="no appt",C231,I231)</f>
        <v>43928</v>
      </c>
      <c r="K231" s="38"/>
      <c r="L231" s="34" t="str">
        <f aca="false">IF(ISBLANK(K231),"No Appt",K231)</f>
        <v>No Appt</v>
      </c>
      <c r="M231" s="39" t="s">
        <v>38</v>
      </c>
    </row>
    <row r="232" customFormat="false" ht="13.8" hidden="false" customHeight="false" outlineLevel="0" collapsed="false">
      <c r="A232" s="38" t="s">
        <v>222</v>
      </c>
      <c r="B232" s="37" t="s">
        <v>73</v>
      </c>
      <c r="C232" s="35" t="n">
        <f aca="false">IF(ISNUMBER(B232),B232,IFERROR(DATEVALUE(B232),C231))</f>
        <v>43940</v>
      </c>
      <c r="D232" s="38" t="s">
        <v>29</v>
      </c>
      <c r="E232" s="38" t="s">
        <v>22</v>
      </c>
      <c r="F232" s="38" t="s">
        <v>37</v>
      </c>
      <c r="G232" s="38" t="s">
        <v>24</v>
      </c>
      <c r="H232" s="38"/>
      <c r="I232" s="35" t="str">
        <f aca="false">IF(ISNUMBER(H232),H232,IFERROR(DATEVALUE(H232),"no appt"))</f>
        <v>no appt</v>
      </c>
      <c r="J232" s="35" t="n">
        <f aca="false">IF(I232="no appt",C232,I232)</f>
        <v>43940</v>
      </c>
      <c r="K232" s="38"/>
      <c r="L232" s="34" t="str">
        <f aca="false">IF(ISBLANK(K232),"No Appt",K232)</f>
        <v>No Appt</v>
      </c>
      <c r="M232" s="39" t="s">
        <v>38</v>
      </c>
    </row>
    <row r="233" customFormat="false" ht="13.8" hidden="false" customHeight="false" outlineLevel="0" collapsed="false">
      <c r="A233" s="38" t="s">
        <v>223</v>
      </c>
      <c r="B233" s="37" t="s">
        <v>54</v>
      </c>
      <c r="C233" s="35" t="n">
        <f aca="false">IF(ISNUMBER(B233),B233,IFERROR(DATEVALUE(B233),C232))</f>
        <v>43928</v>
      </c>
      <c r="D233" s="38" t="s">
        <v>29</v>
      </c>
      <c r="E233" s="38" t="s">
        <v>36</v>
      </c>
      <c r="F233" s="38" t="s">
        <v>37</v>
      </c>
      <c r="G233" s="38" t="s">
        <v>24</v>
      </c>
      <c r="H233" s="38"/>
      <c r="I233" s="35" t="str">
        <f aca="false">IF(ISNUMBER(H233),H233,IFERROR(DATEVALUE(H233),"no appt"))</f>
        <v>no appt</v>
      </c>
      <c r="J233" s="35" t="n">
        <f aca="false">IF(I233="no appt",C233,I233)</f>
        <v>43928</v>
      </c>
      <c r="K233" s="38"/>
      <c r="L233" s="34" t="str">
        <f aca="false">IF(ISBLANK(K233),"No Appt",K233)</f>
        <v>No Appt</v>
      </c>
      <c r="M233" s="39" t="s">
        <v>38</v>
      </c>
    </row>
    <row r="234" customFormat="false" ht="13.8" hidden="false" customHeight="false" outlineLevel="0" collapsed="false">
      <c r="A234" s="38" t="s">
        <v>224</v>
      </c>
      <c r="B234" s="37" t="s">
        <v>60</v>
      </c>
      <c r="C234" s="35" t="n">
        <f aca="false">IF(ISNUMBER(B234),B234,IFERROR(DATEVALUE(B234),C233))</f>
        <v>43933</v>
      </c>
      <c r="D234" s="38" t="s">
        <v>29</v>
      </c>
      <c r="E234" s="38" t="s">
        <v>36</v>
      </c>
      <c r="F234" s="38" t="s">
        <v>52</v>
      </c>
      <c r="G234" s="38" t="s">
        <v>24</v>
      </c>
      <c r="H234" s="38" t="s">
        <v>91</v>
      </c>
      <c r="I234" s="35" t="n">
        <f aca="false">IF(ISNUMBER(H234),H234,IFERROR(DATEVALUE(H234),"no appt"))</f>
        <v>43934</v>
      </c>
      <c r="J234" s="35" t="n">
        <f aca="false">IF(I234="no appt",C234,I234)</f>
        <v>43934</v>
      </c>
      <c r="K234" s="38" t="s">
        <v>32</v>
      </c>
      <c r="L234" s="34" t="str">
        <f aca="false">IF(ISBLANK(K234),"No Appt",K234)</f>
        <v>HUB - Combined New</v>
      </c>
      <c r="M234" s="39" t="s">
        <v>106</v>
      </c>
    </row>
    <row r="235" customFormat="false" ht="13.8" hidden="false" customHeight="false" outlineLevel="0" collapsed="false">
      <c r="A235" s="38" t="s">
        <v>225</v>
      </c>
      <c r="B235" s="37" t="s">
        <v>99</v>
      </c>
      <c r="C235" s="35" t="n">
        <f aca="false">IF(ISNUMBER(B235),B235,IFERROR(DATEVALUE(B235),C234))</f>
        <v>43931</v>
      </c>
      <c r="D235" s="38" t="s">
        <v>29</v>
      </c>
      <c r="E235" s="38" t="s">
        <v>36</v>
      </c>
      <c r="F235" s="38" t="s">
        <v>43</v>
      </c>
      <c r="G235" s="38" t="s">
        <v>24</v>
      </c>
      <c r="H235" s="38" t="s">
        <v>99</v>
      </c>
      <c r="I235" s="35" t="n">
        <f aca="false">IF(ISNUMBER(H235),H235,IFERROR(DATEVALUE(H235),"no appt"))</f>
        <v>43931</v>
      </c>
      <c r="J235" s="35" t="n">
        <f aca="false">IF(I235="no appt",C235,I235)</f>
        <v>43931</v>
      </c>
      <c r="K235" s="38" t="s">
        <v>32</v>
      </c>
      <c r="L235" s="34" t="str">
        <f aca="false">IF(ISBLANK(K235),"No Appt",K235)</f>
        <v>HUB - Combined New</v>
      </c>
      <c r="M235" s="39" t="s">
        <v>33</v>
      </c>
    </row>
    <row r="236" customFormat="false" ht="13.8" hidden="false" customHeight="false" outlineLevel="0" collapsed="false">
      <c r="A236" s="38" t="s">
        <v>225</v>
      </c>
      <c r="B236" s="37"/>
      <c r="C236" s="35" t="n">
        <f aca="false">IF(ISNUMBER(B236),B236,IFERROR(DATEVALUE(B236),C235))</f>
        <v>43931</v>
      </c>
      <c r="D236" s="38"/>
      <c r="E236" s="38"/>
      <c r="F236" s="38"/>
      <c r="G236" s="38"/>
      <c r="H236" s="38" t="s">
        <v>99</v>
      </c>
      <c r="I236" s="35" t="n">
        <f aca="false">IF(ISNUMBER(H236),H236,IFERROR(DATEVALUE(H236),"no appt"))</f>
        <v>43931</v>
      </c>
      <c r="J236" s="35" t="n">
        <f aca="false">IF(I236="no appt",C236,I236)</f>
        <v>43931</v>
      </c>
      <c r="K236" s="38" t="s">
        <v>83</v>
      </c>
      <c r="L236" s="34" t="str">
        <f aca="false">IF(ISBLANK(K236),"No Appt",K236)</f>
        <v>HUB - Assistant Review</v>
      </c>
      <c r="M236" s="39" t="s">
        <v>84</v>
      </c>
    </row>
    <row r="237" customFormat="false" ht="13.8" hidden="false" customHeight="false" outlineLevel="0" collapsed="false">
      <c r="A237" s="38" t="s">
        <v>225</v>
      </c>
      <c r="B237" s="37"/>
      <c r="C237" s="35" t="n">
        <f aca="false">IF(ISNUMBER(B237),B237,IFERROR(DATEVALUE(B237),C236))</f>
        <v>43931</v>
      </c>
      <c r="D237" s="38"/>
      <c r="E237" s="38"/>
      <c r="F237" s="38"/>
      <c r="G237" s="38"/>
      <c r="H237" s="38" t="s">
        <v>107</v>
      </c>
      <c r="I237" s="35" t="n">
        <f aca="false">IF(ISNUMBER(H237),H237,IFERROR(DATEVALUE(H237),"no appt"))</f>
        <v>43932</v>
      </c>
      <c r="J237" s="35" t="n">
        <f aca="false">IF(I237="no appt",C237,I237)</f>
        <v>43932</v>
      </c>
      <c r="K237" s="38" t="s">
        <v>46</v>
      </c>
      <c r="L237" s="34" t="str">
        <f aca="false">IF(ISBLANK(K237),"No Appt",K237)</f>
        <v>HUB - Therapy Review</v>
      </c>
      <c r="M237" s="39" t="s">
        <v>33</v>
      </c>
    </row>
    <row r="238" customFormat="false" ht="13.8" hidden="false" customHeight="false" outlineLevel="0" collapsed="false">
      <c r="A238" s="38" t="s">
        <v>225</v>
      </c>
      <c r="B238" s="37"/>
      <c r="C238" s="35" t="n">
        <f aca="false">IF(ISNUMBER(B238),B238,IFERROR(DATEVALUE(B238),C237))</f>
        <v>43931</v>
      </c>
      <c r="D238" s="38"/>
      <c r="E238" s="38"/>
      <c r="F238" s="38"/>
      <c r="G238" s="38"/>
      <c r="H238" s="38" t="s">
        <v>60</v>
      </c>
      <c r="I238" s="35" t="n">
        <f aca="false">IF(ISNUMBER(H238),H238,IFERROR(DATEVALUE(H238),"no appt"))</f>
        <v>43933</v>
      </c>
      <c r="J238" s="35" t="n">
        <f aca="false">IF(I238="no appt",C238,I238)</f>
        <v>43933</v>
      </c>
      <c r="K238" s="38" t="s">
        <v>46</v>
      </c>
      <c r="L238" s="34" t="str">
        <f aca="false">IF(ISBLANK(K238),"No Appt",K238)</f>
        <v>HUB - Therapy Review</v>
      </c>
      <c r="M238" s="39" t="s">
        <v>33</v>
      </c>
    </row>
    <row r="239" customFormat="false" ht="13.8" hidden="false" customHeight="false" outlineLevel="0" collapsed="false">
      <c r="A239" s="38" t="s">
        <v>226</v>
      </c>
      <c r="B239" s="37" t="s">
        <v>28</v>
      </c>
      <c r="C239" s="35" t="n">
        <f aca="false">IF(ISNUMBER(B239),B239,IFERROR(DATEVALUE(B239),C238))</f>
        <v>43943</v>
      </c>
      <c r="D239" s="38" t="s">
        <v>29</v>
      </c>
      <c r="E239" s="38" t="s">
        <v>36</v>
      </c>
      <c r="F239" s="38" t="s">
        <v>71</v>
      </c>
      <c r="G239" s="38" t="s">
        <v>31</v>
      </c>
      <c r="H239" s="38"/>
      <c r="I239" s="35" t="str">
        <f aca="false">IF(ISNUMBER(H239),H239,IFERROR(DATEVALUE(H239),"no appt"))</f>
        <v>no appt</v>
      </c>
      <c r="J239" s="35" t="n">
        <f aca="false">IF(I239="no appt",C239,I239)</f>
        <v>43943</v>
      </c>
      <c r="K239" s="38"/>
      <c r="L239" s="34" t="str">
        <f aca="false">IF(ISBLANK(K239),"No Appt",K239)</f>
        <v>No Appt</v>
      </c>
      <c r="M239" s="39" t="s">
        <v>38</v>
      </c>
    </row>
    <row r="240" customFormat="false" ht="13.8" hidden="false" customHeight="false" outlineLevel="0" collapsed="false">
      <c r="A240" s="38" t="s">
        <v>227</v>
      </c>
      <c r="B240" s="37" t="s">
        <v>99</v>
      </c>
      <c r="C240" s="35" t="n">
        <f aca="false">IF(ISNUMBER(B240),B240,IFERROR(DATEVALUE(B240),C239))</f>
        <v>43931</v>
      </c>
      <c r="D240" s="38" t="s">
        <v>29</v>
      </c>
      <c r="E240" s="38" t="s">
        <v>36</v>
      </c>
      <c r="F240" s="38" t="s">
        <v>68</v>
      </c>
      <c r="G240" s="38" t="s">
        <v>24</v>
      </c>
      <c r="H240" s="38"/>
      <c r="I240" s="35" t="str">
        <f aca="false">IF(ISNUMBER(H240),H240,IFERROR(DATEVALUE(H240),"no appt"))</f>
        <v>no appt</v>
      </c>
      <c r="J240" s="35" t="n">
        <f aca="false">IF(I240="no appt",C240,I240)</f>
        <v>43931</v>
      </c>
      <c r="K240" s="38"/>
      <c r="L240" s="34" t="str">
        <f aca="false">IF(ISBLANK(K240),"No Appt",K240)</f>
        <v>No Appt</v>
      </c>
      <c r="M240" s="39" t="s">
        <v>38</v>
      </c>
    </row>
    <row r="241" customFormat="false" ht="13.8" hidden="false" customHeight="false" outlineLevel="0" collapsed="false">
      <c r="A241" s="38" t="s">
        <v>228</v>
      </c>
      <c r="B241" s="37" t="s">
        <v>98</v>
      </c>
      <c r="C241" s="35" t="n">
        <f aca="false">IF(ISNUMBER(B241),B241,IFERROR(DATEVALUE(B241),C240))</f>
        <v>43930</v>
      </c>
      <c r="D241" s="38" t="s">
        <v>116</v>
      </c>
      <c r="E241" s="38" t="s">
        <v>36</v>
      </c>
      <c r="F241" s="38" t="s">
        <v>23</v>
      </c>
      <c r="G241" s="38" t="s">
        <v>24</v>
      </c>
      <c r="H241" s="38" t="s">
        <v>98</v>
      </c>
      <c r="I241" s="35" t="n">
        <f aca="false">IF(ISNUMBER(H241),H241,IFERROR(DATEVALUE(H241),"no appt"))</f>
        <v>43930</v>
      </c>
      <c r="J241" s="35" t="n">
        <f aca="false">IF(I241="no appt",C241,I241)</f>
        <v>43930</v>
      </c>
      <c r="K241" s="38" t="s">
        <v>25</v>
      </c>
      <c r="L241" s="34" t="str">
        <f aca="false">IF(ISBLANK(K241),"No Appt",K241)</f>
        <v>HUB - Therapy New</v>
      </c>
      <c r="M241" s="39" t="s">
        <v>26</v>
      </c>
    </row>
    <row r="242" customFormat="false" ht="13.8" hidden="false" customHeight="false" outlineLevel="0" collapsed="false">
      <c r="A242" s="38" t="s">
        <v>228</v>
      </c>
      <c r="B242" s="37"/>
      <c r="C242" s="35" t="n">
        <f aca="false">IF(ISNUMBER(B242),B242,IFERROR(DATEVALUE(B242),C241))</f>
        <v>43930</v>
      </c>
      <c r="D242" s="38"/>
      <c r="E242" s="38"/>
      <c r="F242" s="38"/>
      <c r="G242" s="38"/>
      <c r="H242" s="38" t="s">
        <v>99</v>
      </c>
      <c r="I242" s="35" t="n">
        <f aca="false">IF(ISNUMBER(H242),H242,IFERROR(DATEVALUE(H242),"no appt"))</f>
        <v>43931</v>
      </c>
      <c r="J242" s="35" t="n">
        <f aca="false">IF(I242="no appt",C242,I242)</f>
        <v>43931</v>
      </c>
      <c r="K242" s="38" t="s">
        <v>74</v>
      </c>
      <c r="L242" s="34" t="str">
        <f aca="false">IF(ISBLANK(K242),"No Appt",K242)</f>
        <v>HUB - Telephone Review</v>
      </c>
      <c r="M242" s="39" t="s">
        <v>82</v>
      </c>
    </row>
    <row r="243" customFormat="false" ht="13.8" hidden="false" customHeight="false" outlineLevel="0" collapsed="false">
      <c r="A243" s="38" t="s">
        <v>229</v>
      </c>
      <c r="B243" s="37" t="s">
        <v>20</v>
      </c>
      <c r="C243" s="35" t="n">
        <f aca="false">IF(ISNUMBER(B243),B243,IFERROR(DATEVALUE(B243),C242))</f>
        <v>43937</v>
      </c>
      <c r="D243" s="38" t="s">
        <v>29</v>
      </c>
      <c r="E243" s="38" t="s">
        <v>36</v>
      </c>
      <c r="F243" s="38" t="s">
        <v>37</v>
      </c>
      <c r="G243" s="38" t="s">
        <v>24</v>
      </c>
      <c r="H243" s="38"/>
      <c r="I243" s="35" t="str">
        <f aca="false">IF(ISNUMBER(H243),H243,IFERROR(DATEVALUE(H243),"no appt"))</f>
        <v>no appt</v>
      </c>
      <c r="J243" s="35" t="n">
        <f aca="false">IF(I243="no appt",C243,I243)</f>
        <v>43937</v>
      </c>
      <c r="K243" s="38"/>
      <c r="L243" s="34" t="str">
        <f aca="false">IF(ISBLANK(K243),"No Appt",K243)</f>
        <v>No Appt</v>
      </c>
      <c r="M243" s="39" t="s">
        <v>38</v>
      </c>
    </row>
    <row r="244" customFormat="false" ht="13.8" hidden="false" customHeight="false" outlineLevel="0" collapsed="false">
      <c r="A244" s="38" t="s">
        <v>230</v>
      </c>
      <c r="B244" s="37" t="s">
        <v>40</v>
      </c>
      <c r="C244" s="35" t="n">
        <f aca="false">IF(ISNUMBER(B244),B244,IFERROR(DATEVALUE(B244),C243))</f>
        <v>43936</v>
      </c>
      <c r="D244" s="38" t="s">
        <v>29</v>
      </c>
      <c r="E244" s="38" t="s">
        <v>36</v>
      </c>
      <c r="F244" s="38" t="s">
        <v>43</v>
      </c>
      <c r="G244" s="38" t="s">
        <v>31</v>
      </c>
      <c r="H244" s="38" t="s">
        <v>40</v>
      </c>
      <c r="I244" s="35" t="n">
        <f aca="false">IF(ISNUMBER(H244),H244,IFERROR(DATEVALUE(H244),"no appt"))</f>
        <v>43936</v>
      </c>
      <c r="J244" s="35" t="n">
        <f aca="false">IF(I244="no appt",C244,I244)</f>
        <v>43936</v>
      </c>
      <c r="K244" s="38" t="s">
        <v>25</v>
      </c>
      <c r="L244" s="34" t="str">
        <f aca="false">IF(ISBLANK(K244),"No Appt",K244)</f>
        <v>HUB - Therapy New</v>
      </c>
      <c r="M244" s="39" t="s">
        <v>62</v>
      </c>
    </row>
    <row r="245" customFormat="false" ht="13.8" hidden="false" customHeight="false" outlineLevel="0" collapsed="false">
      <c r="A245" s="38" t="s">
        <v>230</v>
      </c>
      <c r="B245" s="37"/>
      <c r="C245" s="35" t="n">
        <f aca="false">IF(ISNUMBER(B245),B245,IFERROR(DATEVALUE(B245),C244))</f>
        <v>43936</v>
      </c>
      <c r="D245" s="38"/>
      <c r="E245" s="38"/>
      <c r="F245" s="38"/>
      <c r="G245" s="38"/>
      <c r="H245" s="38" t="s">
        <v>20</v>
      </c>
      <c r="I245" s="35" t="n">
        <f aca="false">IF(ISNUMBER(H245),H245,IFERROR(DATEVALUE(H245),"no appt"))</f>
        <v>43937</v>
      </c>
      <c r="J245" s="35" t="n">
        <f aca="false">IF(I245="no appt",C245,I245)</f>
        <v>43937</v>
      </c>
      <c r="K245" s="38" t="s">
        <v>74</v>
      </c>
      <c r="L245" s="34" t="str">
        <f aca="false">IF(ISBLANK(K245),"No Appt",K245)</f>
        <v>HUB - Telephone Review</v>
      </c>
      <c r="M245" s="39" t="s">
        <v>84</v>
      </c>
    </row>
    <row r="246" customFormat="false" ht="13.8" hidden="false" customHeight="false" outlineLevel="0" collapsed="false">
      <c r="A246" s="38" t="s">
        <v>230</v>
      </c>
      <c r="B246" s="37"/>
      <c r="C246" s="35" t="n">
        <f aca="false">IF(ISNUMBER(B246),B246,IFERROR(DATEVALUE(B246),C245))</f>
        <v>43936</v>
      </c>
      <c r="D246" s="38"/>
      <c r="E246" s="38"/>
      <c r="F246" s="38"/>
      <c r="G246" s="38"/>
      <c r="H246" s="38" t="s">
        <v>42</v>
      </c>
      <c r="I246" s="35" t="n">
        <f aca="false">IF(ISNUMBER(H246),H246,IFERROR(DATEVALUE(H246),"no appt"))</f>
        <v>43938</v>
      </c>
      <c r="J246" s="35" t="n">
        <f aca="false">IF(I246="no appt",C246,I246)</f>
        <v>43938</v>
      </c>
      <c r="K246" s="38" t="s">
        <v>46</v>
      </c>
      <c r="L246" s="34" t="str">
        <f aca="false">IF(ISBLANK(K246),"No Appt",K246)</f>
        <v>HUB - Therapy Review</v>
      </c>
      <c r="M246" s="39" t="s">
        <v>26</v>
      </c>
    </row>
    <row r="247" customFormat="false" ht="13.8" hidden="false" customHeight="false" outlineLevel="0" collapsed="false">
      <c r="A247" s="38" t="s">
        <v>230</v>
      </c>
      <c r="B247" s="37"/>
      <c r="C247" s="35" t="n">
        <f aca="false">IF(ISNUMBER(B247),B247,IFERROR(DATEVALUE(B247),C246))</f>
        <v>43936</v>
      </c>
      <c r="D247" s="38"/>
      <c r="E247" s="38"/>
      <c r="F247" s="38"/>
      <c r="G247" s="38"/>
      <c r="H247" s="38" t="s">
        <v>44</v>
      </c>
      <c r="I247" s="35" t="n">
        <f aca="false">IF(ISNUMBER(H247),H247,IFERROR(DATEVALUE(H247),"no appt"))</f>
        <v>43939</v>
      </c>
      <c r="J247" s="35" t="n">
        <f aca="false">IF(I247="no appt",C247,I247)</f>
        <v>43939</v>
      </c>
      <c r="K247" s="38" t="s">
        <v>46</v>
      </c>
      <c r="L247" s="34" t="str">
        <f aca="false">IF(ISBLANK(K247),"No Appt",K247)</f>
        <v>HUB - Therapy Review</v>
      </c>
      <c r="M247" s="39" t="s">
        <v>26</v>
      </c>
    </row>
    <row r="248" customFormat="false" ht="13.8" hidden="false" customHeight="false" outlineLevel="0" collapsed="false">
      <c r="A248" s="38" t="s">
        <v>230</v>
      </c>
      <c r="B248" s="37"/>
      <c r="C248" s="35" t="n">
        <f aca="false">IF(ISNUMBER(B248),B248,IFERROR(DATEVALUE(B248),C247))</f>
        <v>43936</v>
      </c>
      <c r="D248" s="38"/>
      <c r="E248" s="38"/>
      <c r="F248" s="38"/>
      <c r="G248" s="38"/>
      <c r="H248" s="38" t="s">
        <v>73</v>
      </c>
      <c r="I248" s="35" t="n">
        <f aca="false">IF(ISNUMBER(H248),H248,IFERROR(DATEVALUE(H248),"no appt"))</f>
        <v>43940</v>
      </c>
      <c r="J248" s="35" t="n">
        <f aca="false">IF(I248="no appt",C248,I248)</f>
        <v>43940</v>
      </c>
      <c r="K248" s="38" t="s">
        <v>74</v>
      </c>
      <c r="L248" s="34" t="str">
        <f aca="false">IF(ISBLANK(K248),"No Appt",K248)</f>
        <v>HUB - Telephone Review</v>
      </c>
      <c r="M248" s="39" t="s">
        <v>82</v>
      </c>
    </row>
    <row r="249" customFormat="false" ht="23.85" hidden="false" customHeight="false" outlineLevel="0" collapsed="false">
      <c r="A249" s="38" t="s">
        <v>230</v>
      </c>
      <c r="B249" s="37"/>
      <c r="C249" s="35" t="n">
        <f aca="false">IF(ISNUMBER(B249),B249,IFERROR(DATEVALUE(B249),C248))</f>
        <v>43936</v>
      </c>
      <c r="D249" s="38"/>
      <c r="E249" s="38"/>
      <c r="F249" s="38"/>
      <c r="G249" s="38"/>
      <c r="H249" s="38" t="s">
        <v>45</v>
      </c>
      <c r="I249" s="35" t="n">
        <f aca="false">IF(ISNUMBER(H249),H249,IFERROR(DATEVALUE(H249),"no appt"))</f>
        <v>43942</v>
      </c>
      <c r="J249" s="35" t="n">
        <f aca="false">IF(I249="no appt",C249,I249)</f>
        <v>43942</v>
      </c>
      <c r="K249" s="38" t="s">
        <v>96</v>
      </c>
      <c r="L249" s="34" t="str">
        <f aca="false">IF(ISBLANK(K249),"No Appt",K249)</f>
        <v>HUB - Equipment/Assistance</v>
      </c>
      <c r="M249" s="39" t="s">
        <v>84</v>
      </c>
    </row>
    <row r="250" customFormat="false" ht="13.8" hidden="false" customHeight="false" outlineLevel="0" collapsed="false">
      <c r="A250" s="38" t="s">
        <v>231</v>
      </c>
      <c r="B250" s="37" t="s">
        <v>125</v>
      </c>
      <c r="C250" s="35" t="n">
        <f aca="false">IF(ISNUMBER(B250),B250,IFERROR(DATEVALUE(B250),C249))</f>
        <v>43925</v>
      </c>
      <c r="D250" s="38" t="s">
        <v>29</v>
      </c>
      <c r="E250" s="38" t="s">
        <v>36</v>
      </c>
      <c r="F250" s="38" t="s">
        <v>61</v>
      </c>
      <c r="G250" s="38" t="s">
        <v>24</v>
      </c>
      <c r="H250" s="38" t="s">
        <v>135</v>
      </c>
      <c r="I250" s="35" t="n">
        <f aca="false">IF(ISNUMBER(H250),H250,IFERROR(DATEVALUE(H250),"no appt"))</f>
        <v>43926</v>
      </c>
      <c r="J250" s="35" t="n">
        <f aca="false">IF(I250="no appt",C250,I250)</f>
        <v>43926</v>
      </c>
      <c r="K250" s="38" t="s">
        <v>74</v>
      </c>
      <c r="L250" s="34" t="str">
        <f aca="false">IF(ISBLANK(K250),"No Appt",K250)</f>
        <v>HUB - Telephone Review</v>
      </c>
      <c r="M250" s="39" t="s">
        <v>26</v>
      </c>
    </row>
    <row r="251" customFormat="false" ht="13.8" hidden="false" customHeight="false" outlineLevel="0" collapsed="false">
      <c r="A251" s="38" t="s">
        <v>231</v>
      </c>
      <c r="B251" s="37"/>
      <c r="C251" s="35" t="n">
        <f aca="false">IF(ISNUMBER(B251),B251,IFERROR(DATEVALUE(B251),C250))</f>
        <v>43925</v>
      </c>
      <c r="D251" s="38"/>
      <c r="E251" s="38"/>
      <c r="F251" s="38"/>
      <c r="G251" s="38"/>
      <c r="H251" s="38" t="s">
        <v>44</v>
      </c>
      <c r="I251" s="35" t="n">
        <f aca="false">IF(ISNUMBER(H251),H251,IFERROR(DATEVALUE(H251),"no appt"))</f>
        <v>43939</v>
      </c>
      <c r="J251" s="35" t="n">
        <f aca="false">IF(I251="no appt",C251,I251)</f>
        <v>43939</v>
      </c>
      <c r="K251" s="38" t="s">
        <v>32</v>
      </c>
      <c r="L251" s="34" t="str">
        <f aca="false">IF(ISBLANK(K251),"No Appt",K251)</f>
        <v>HUB - Combined New</v>
      </c>
      <c r="M251" s="39" t="s">
        <v>33</v>
      </c>
    </row>
    <row r="252" customFormat="false" ht="13.8" hidden="false" customHeight="false" outlineLevel="0" collapsed="false">
      <c r="A252" s="38" t="s">
        <v>232</v>
      </c>
      <c r="B252" s="37" t="s">
        <v>79</v>
      </c>
      <c r="C252" s="35" t="n">
        <f aca="false">IF(ISNUMBER(B252),B252,IFERROR(DATEVALUE(B252),C251))</f>
        <v>43941</v>
      </c>
      <c r="D252" s="38" t="s">
        <v>78</v>
      </c>
      <c r="E252" s="38" t="s">
        <v>36</v>
      </c>
      <c r="F252" s="38" t="s">
        <v>37</v>
      </c>
      <c r="G252" s="38" t="s">
        <v>24</v>
      </c>
      <c r="H252" s="38" t="s">
        <v>79</v>
      </c>
      <c r="I252" s="35" t="n">
        <f aca="false">IF(ISNUMBER(H252),H252,IFERROR(DATEVALUE(H252),"no appt"))</f>
        <v>43941</v>
      </c>
      <c r="J252" s="35" t="n">
        <f aca="false">IF(I252="no appt",C252,I252)</f>
        <v>43941</v>
      </c>
      <c r="K252" s="38" t="s">
        <v>32</v>
      </c>
      <c r="L252" s="34" t="str">
        <f aca="false">IF(ISBLANK(K252),"No Appt",K252)</f>
        <v>HUB - Combined New</v>
      </c>
      <c r="M252" s="39" t="s">
        <v>38</v>
      </c>
    </row>
    <row r="253" customFormat="false" ht="13.8" hidden="false" customHeight="false" outlineLevel="0" collapsed="false">
      <c r="A253" s="38" t="s">
        <v>233</v>
      </c>
      <c r="B253" s="37" t="s">
        <v>107</v>
      </c>
      <c r="C253" s="35" t="n">
        <f aca="false">IF(ISNUMBER(B253),B253,IFERROR(DATEVALUE(B253),C252))</f>
        <v>43932</v>
      </c>
      <c r="D253" s="38" t="s">
        <v>29</v>
      </c>
      <c r="E253" s="38" t="s">
        <v>36</v>
      </c>
      <c r="F253" s="38" t="s">
        <v>170</v>
      </c>
      <c r="G253" s="38" t="s">
        <v>24</v>
      </c>
      <c r="H253" s="38" t="s">
        <v>60</v>
      </c>
      <c r="I253" s="35" t="n">
        <f aca="false">IF(ISNUMBER(H253),H253,IFERROR(DATEVALUE(H253),"no appt"))</f>
        <v>43933</v>
      </c>
      <c r="J253" s="35" t="n">
        <f aca="false">IF(I253="no appt",C253,I253)</f>
        <v>43933</v>
      </c>
      <c r="K253" s="38" t="s">
        <v>32</v>
      </c>
      <c r="L253" s="34" t="str">
        <f aca="false">IF(ISBLANK(K253),"No Appt",K253)</f>
        <v>HUB - Combined New</v>
      </c>
      <c r="M253" s="39" t="s">
        <v>33</v>
      </c>
    </row>
    <row r="254" customFormat="false" ht="13.8" hidden="false" customHeight="false" outlineLevel="0" collapsed="false">
      <c r="A254" s="38" t="s">
        <v>234</v>
      </c>
      <c r="B254" s="37" t="s">
        <v>54</v>
      </c>
      <c r="C254" s="35" t="n">
        <f aca="false">IF(ISNUMBER(B254),B254,IFERROR(DATEVALUE(B254),C253))</f>
        <v>43928</v>
      </c>
      <c r="D254" s="38" t="s">
        <v>29</v>
      </c>
      <c r="E254" s="38" t="s">
        <v>36</v>
      </c>
      <c r="F254" s="38" t="s">
        <v>43</v>
      </c>
      <c r="G254" s="38" t="s">
        <v>24</v>
      </c>
      <c r="H254" s="38" t="s">
        <v>54</v>
      </c>
      <c r="I254" s="35" t="n">
        <f aca="false">IF(ISNUMBER(H254),H254,IFERROR(DATEVALUE(H254),"no appt"))</f>
        <v>43928</v>
      </c>
      <c r="J254" s="35" t="n">
        <f aca="false">IF(I254="no appt",C254,I254)</f>
        <v>43928</v>
      </c>
      <c r="K254" s="38" t="s">
        <v>25</v>
      </c>
      <c r="L254" s="34" t="str">
        <f aca="false">IF(ISBLANK(K254),"No Appt",K254)</f>
        <v>HUB - Therapy New</v>
      </c>
      <c r="M254" s="39" t="s">
        <v>26</v>
      </c>
    </row>
    <row r="255" customFormat="false" ht="13.8" hidden="false" customHeight="false" outlineLevel="0" collapsed="false">
      <c r="A255" s="38" t="s">
        <v>234</v>
      </c>
      <c r="B255" s="37"/>
      <c r="C255" s="35" t="n">
        <f aca="false">IF(ISNUMBER(B255),B255,IFERROR(DATEVALUE(B255),C254))</f>
        <v>43928</v>
      </c>
      <c r="D255" s="38"/>
      <c r="E255" s="38"/>
      <c r="F255" s="38"/>
      <c r="G255" s="38"/>
      <c r="H255" s="38" t="s">
        <v>50</v>
      </c>
      <c r="I255" s="35" t="n">
        <f aca="false">IF(ISNUMBER(H255),H255,IFERROR(DATEVALUE(H255),"no appt"))</f>
        <v>43929</v>
      </c>
      <c r="J255" s="35" t="n">
        <f aca="false">IF(I255="no appt",C255,I255)</f>
        <v>43929</v>
      </c>
      <c r="K255" s="38" t="s">
        <v>92</v>
      </c>
      <c r="L255" s="34" t="str">
        <f aca="false">IF(ISBLANK(K255),"No Appt",K255)</f>
        <v>HUB - Combined Review</v>
      </c>
      <c r="M255" s="39" t="s">
        <v>33</v>
      </c>
    </row>
    <row r="256" customFormat="false" ht="13.8" hidden="false" customHeight="false" outlineLevel="0" collapsed="false">
      <c r="A256" s="38" t="s">
        <v>235</v>
      </c>
      <c r="B256" s="37" t="s">
        <v>112</v>
      </c>
      <c r="C256" s="35" t="n">
        <f aca="false">IF(ISNUMBER(B256),B256,IFERROR(DATEVALUE(B256),C255))</f>
        <v>43927</v>
      </c>
      <c r="D256" s="38" t="s">
        <v>55</v>
      </c>
      <c r="E256" s="38" t="s">
        <v>36</v>
      </c>
      <c r="F256" s="38" t="s">
        <v>86</v>
      </c>
      <c r="G256" s="38" t="s">
        <v>24</v>
      </c>
      <c r="H256" s="38"/>
      <c r="I256" s="35" t="str">
        <f aca="false">IF(ISNUMBER(H256),H256,IFERROR(DATEVALUE(H256),"no appt"))</f>
        <v>no appt</v>
      </c>
      <c r="J256" s="35" t="n">
        <f aca="false">IF(I256="no appt",C256,I256)</f>
        <v>43927</v>
      </c>
      <c r="K256" s="38"/>
      <c r="L256" s="34" t="str">
        <f aca="false">IF(ISBLANK(K256),"No Appt",K256)</f>
        <v>No Appt</v>
      </c>
      <c r="M256" s="39" t="s">
        <v>38</v>
      </c>
    </row>
    <row r="257" customFormat="false" ht="13.8" hidden="false" customHeight="false" outlineLevel="0" collapsed="false">
      <c r="A257" s="38" t="s">
        <v>236</v>
      </c>
      <c r="B257" s="37" t="s">
        <v>35</v>
      </c>
      <c r="C257" s="35" t="n">
        <f aca="false">IF(ISNUMBER(B257),B257,IFERROR(DATEVALUE(B257),C256))</f>
        <v>43923</v>
      </c>
      <c r="D257" s="38" t="s">
        <v>29</v>
      </c>
      <c r="E257" s="38" t="s">
        <v>36</v>
      </c>
      <c r="F257" s="38" t="s">
        <v>37</v>
      </c>
      <c r="G257" s="38" t="s">
        <v>24</v>
      </c>
      <c r="H257" s="38"/>
      <c r="I257" s="35" t="str">
        <f aca="false">IF(ISNUMBER(H257),H257,IFERROR(DATEVALUE(H257),"no appt"))</f>
        <v>no appt</v>
      </c>
      <c r="J257" s="35" t="n">
        <f aca="false">IF(I257="no appt",C257,I257)</f>
        <v>43923</v>
      </c>
      <c r="K257" s="38"/>
      <c r="L257" s="34" t="str">
        <f aca="false">IF(ISBLANK(K257),"No Appt",K257)</f>
        <v>No Appt</v>
      </c>
      <c r="M257" s="39" t="s">
        <v>38</v>
      </c>
    </row>
    <row r="258" customFormat="false" ht="13.8" hidden="false" customHeight="false" outlineLevel="0" collapsed="false">
      <c r="A258" s="38" t="s">
        <v>237</v>
      </c>
      <c r="B258" s="37" t="s">
        <v>112</v>
      </c>
      <c r="C258" s="35" t="n">
        <f aca="false">IF(ISNUMBER(B258),B258,IFERROR(DATEVALUE(B258),C257))</f>
        <v>43927</v>
      </c>
      <c r="D258" s="38" t="s">
        <v>29</v>
      </c>
      <c r="E258" s="38" t="s">
        <v>36</v>
      </c>
      <c r="F258" s="38" t="s">
        <v>43</v>
      </c>
      <c r="G258" s="38" t="s">
        <v>24</v>
      </c>
      <c r="H258" s="38" t="s">
        <v>112</v>
      </c>
      <c r="I258" s="35" t="n">
        <f aca="false">IF(ISNUMBER(H258),H258,IFERROR(DATEVALUE(H258),"no appt"))</f>
        <v>43927</v>
      </c>
      <c r="J258" s="35" t="n">
        <f aca="false">IF(I258="no appt",C258,I258)</f>
        <v>43927</v>
      </c>
      <c r="K258" s="38" t="s">
        <v>25</v>
      </c>
      <c r="L258" s="34" t="str">
        <f aca="false">IF(ISBLANK(K258),"No Appt",K258)</f>
        <v>HUB - Therapy New</v>
      </c>
      <c r="M258" s="39" t="s">
        <v>26</v>
      </c>
    </row>
    <row r="259" customFormat="false" ht="13.8" hidden="false" customHeight="false" outlineLevel="0" collapsed="false">
      <c r="A259" s="38" t="s">
        <v>237</v>
      </c>
      <c r="B259" s="37"/>
      <c r="C259" s="35" t="n">
        <f aca="false">IF(ISNUMBER(B259),B259,IFERROR(DATEVALUE(B259),C258))</f>
        <v>43927</v>
      </c>
      <c r="D259" s="38"/>
      <c r="E259" s="38"/>
      <c r="F259" s="38"/>
      <c r="G259" s="38"/>
      <c r="H259" s="38" t="s">
        <v>107</v>
      </c>
      <c r="I259" s="35" t="n">
        <f aca="false">IF(ISNUMBER(H259),H259,IFERROR(DATEVALUE(H259),"no appt"))</f>
        <v>43932</v>
      </c>
      <c r="J259" s="35" t="n">
        <f aca="false">IF(I259="no appt",C259,I259)</f>
        <v>43932</v>
      </c>
      <c r="K259" s="38" t="s">
        <v>74</v>
      </c>
      <c r="L259" s="34" t="str">
        <f aca="false">IF(ISBLANK(K259),"No Appt",K259)</f>
        <v>HUB - Telephone Review</v>
      </c>
      <c r="M259" s="39" t="s">
        <v>84</v>
      </c>
    </row>
    <row r="260" customFormat="false" ht="23.85" hidden="false" customHeight="false" outlineLevel="0" collapsed="false">
      <c r="A260" s="38" t="s">
        <v>237</v>
      </c>
      <c r="B260" s="37"/>
      <c r="C260" s="35" t="n">
        <f aca="false">IF(ISNUMBER(B260),B260,IFERROR(DATEVALUE(B260),C259))</f>
        <v>43927</v>
      </c>
      <c r="D260" s="38"/>
      <c r="E260" s="38"/>
      <c r="F260" s="38"/>
      <c r="G260" s="38"/>
      <c r="H260" s="38" t="s">
        <v>76</v>
      </c>
      <c r="I260" s="35" t="n">
        <f aca="false">IF(ISNUMBER(H260),H260,IFERROR(DATEVALUE(H260),"no appt"))</f>
        <v>43935</v>
      </c>
      <c r="J260" s="35" t="n">
        <f aca="false">IF(I260="no appt",C260,I260)</f>
        <v>43935</v>
      </c>
      <c r="K260" s="38" t="s">
        <v>96</v>
      </c>
      <c r="L260" s="34" t="str">
        <f aca="false">IF(ISBLANK(K260),"No Appt",K260)</f>
        <v>HUB - Equipment/Assistance</v>
      </c>
      <c r="M260" s="39" t="s">
        <v>84</v>
      </c>
    </row>
    <row r="261" customFormat="false" ht="23.85" hidden="false" customHeight="false" outlineLevel="0" collapsed="false">
      <c r="A261" s="38" t="s">
        <v>237</v>
      </c>
      <c r="B261" s="37"/>
      <c r="C261" s="35" t="n">
        <f aca="false">IF(ISNUMBER(B261),B261,IFERROR(DATEVALUE(B261),C260))</f>
        <v>43927</v>
      </c>
      <c r="D261" s="38"/>
      <c r="E261" s="38"/>
      <c r="F261" s="38"/>
      <c r="G261" s="38"/>
      <c r="H261" s="38" t="s">
        <v>20</v>
      </c>
      <c r="I261" s="35" t="n">
        <f aca="false">IF(ISNUMBER(H261),H261,IFERROR(DATEVALUE(H261),"no appt"))</f>
        <v>43937</v>
      </c>
      <c r="J261" s="35" t="n">
        <f aca="false">IF(I261="no appt",C261,I261)</f>
        <v>43937</v>
      </c>
      <c r="K261" s="38" t="s">
        <v>96</v>
      </c>
      <c r="L261" s="34" t="str">
        <f aca="false">IF(ISBLANK(K261),"No Appt",K261)</f>
        <v>HUB - Equipment/Assistance</v>
      </c>
      <c r="M261" s="39" t="s">
        <v>84</v>
      </c>
    </row>
    <row r="262" customFormat="false" ht="13.8" hidden="false" customHeight="false" outlineLevel="0" collapsed="false">
      <c r="A262" s="38" t="s">
        <v>238</v>
      </c>
      <c r="B262" s="37" t="s">
        <v>119</v>
      </c>
      <c r="C262" s="35" t="n">
        <f aca="false">IF(ISNUMBER(B262),B262,IFERROR(DATEVALUE(B262),C261))</f>
        <v>43922</v>
      </c>
      <c r="D262" s="38" t="s">
        <v>55</v>
      </c>
      <c r="E262" s="38" t="s">
        <v>36</v>
      </c>
      <c r="F262" s="38" t="s">
        <v>86</v>
      </c>
      <c r="G262" s="38" t="s">
        <v>24</v>
      </c>
      <c r="H262" s="38"/>
      <c r="I262" s="35" t="str">
        <f aca="false">IF(ISNUMBER(H262),H262,IFERROR(DATEVALUE(H262),"no appt"))</f>
        <v>no appt</v>
      </c>
      <c r="J262" s="35" t="n">
        <f aca="false">IF(I262="no appt",C262,I262)</f>
        <v>43922</v>
      </c>
      <c r="K262" s="38"/>
      <c r="L262" s="34" t="str">
        <f aca="false">IF(ISBLANK(K262),"No Appt",K262)</f>
        <v>No Appt</v>
      </c>
      <c r="M262" s="39" t="s">
        <v>38</v>
      </c>
    </row>
    <row r="263" customFormat="false" ht="13.8" hidden="false" customHeight="false" outlineLevel="0" collapsed="false">
      <c r="A263" s="38" t="s">
        <v>239</v>
      </c>
      <c r="B263" s="37" t="s">
        <v>112</v>
      </c>
      <c r="C263" s="35" t="n">
        <f aca="false">IF(ISNUMBER(B263),B263,IFERROR(DATEVALUE(B263),C262))</f>
        <v>43927</v>
      </c>
      <c r="D263" s="38" t="s">
        <v>29</v>
      </c>
      <c r="E263" s="38" t="s">
        <v>36</v>
      </c>
      <c r="F263" s="38" t="s">
        <v>37</v>
      </c>
      <c r="G263" s="38" t="s">
        <v>24</v>
      </c>
      <c r="H263" s="38" t="s">
        <v>50</v>
      </c>
      <c r="I263" s="35" t="n">
        <f aca="false">IF(ISNUMBER(H263),H263,IFERROR(DATEVALUE(H263),"no appt"))</f>
        <v>43929</v>
      </c>
      <c r="J263" s="35" t="n">
        <f aca="false">IF(I263="no appt",C263,I263)</f>
        <v>43929</v>
      </c>
      <c r="K263" s="38" t="s">
        <v>94</v>
      </c>
      <c r="L263" s="34" t="str">
        <f aca="false">IF(ISBLANK(K263),"No Appt",K263)</f>
        <v>HUB - Nursing New</v>
      </c>
      <c r="M263" s="39" t="s">
        <v>38</v>
      </c>
    </row>
    <row r="264" customFormat="false" ht="13.8" hidden="false" customHeight="false" outlineLevel="0" collapsed="false">
      <c r="A264" s="38" t="s">
        <v>240</v>
      </c>
      <c r="B264" s="37" t="s">
        <v>79</v>
      </c>
      <c r="C264" s="35" t="n">
        <f aca="false">IF(ISNUMBER(B264),B264,IFERROR(DATEVALUE(B264),C263))</f>
        <v>43941</v>
      </c>
      <c r="D264" s="38" t="s">
        <v>78</v>
      </c>
      <c r="E264" s="38" t="s">
        <v>22</v>
      </c>
      <c r="F264" s="38" t="s">
        <v>43</v>
      </c>
      <c r="G264" s="38" t="s">
        <v>24</v>
      </c>
      <c r="H264" s="38" t="s">
        <v>79</v>
      </c>
      <c r="I264" s="35" t="n">
        <f aca="false">IF(ISNUMBER(H264),H264,IFERROR(DATEVALUE(H264),"no appt"))</f>
        <v>43941</v>
      </c>
      <c r="J264" s="35" t="n">
        <f aca="false">IF(I264="no appt",C264,I264)</f>
        <v>43941</v>
      </c>
      <c r="K264" s="38" t="s">
        <v>25</v>
      </c>
      <c r="L264" s="34" t="str">
        <f aca="false">IF(ISBLANK(K264),"No Appt",K264)</f>
        <v>HUB - Therapy New</v>
      </c>
      <c r="M264" s="39" t="s">
        <v>26</v>
      </c>
    </row>
    <row r="265" customFormat="false" ht="13.8" hidden="false" customHeight="false" outlineLevel="0" collapsed="false">
      <c r="A265" s="38" t="s">
        <v>240</v>
      </c>
      <c r="B265" s="37"/>
      <c r="C265" s="35" t="n">
        <f aca="false">IF(ISNUMBER(B265),B265,IFERROR(DATEVALUE(B265),C264))</f>
        <v>43941</v>
      </c>
      <c r="D265" s="38"/>
      <c r="E265" s="38"/>
      <c r="F265" s="38"/>
      <c r="G265" s="38"/>
      <c r="H265" s="38" t="s">
        <v>45</v>
      </c>
      <c r="I265" s="35" t="n">
        <f aca="false">IF(ISNUMBER(H265),H265,IFERROR(DATEVALUE(H265),"no appt"))</f>
        <v>43942</v>
      </c>
      <c r="J265" s="35" t="n">
        <f aca="false">IF(I265="no appt",C265,I265)</f>
        <v>43942</v>
      </c>
      <c r="K265" s="38" t="s">
        <v>74</v>
      </c>
      <c r="L265" s="34" t="str">
        <f aca="false">IF(ISBLANK(K265),"No Appt",K265)</f>
        <v>HUB - Telephone Review</v>
      </c>
      <c r="M265" s="39" t="s">
        <v>26</v>
      </c>
    </row>
    <row r="266" customFormat="false" ht="13.8" hidden="false" customHeight="false" outlineLevel="0" collapsed="false">
      <c r="A266" s="38" t="s">
        <v>241</v>
      </c>
      <c r="B266" s="37" t="s">
        <v>98</v>
      </c>
      <c r="C266" s="35" t="n">
        <f aca="false">IF(ISNUMBER(B266),B266,IFERROR(DATEVALUE(B266),C265))</f>
        <v>43930</v>
      </c>
      <c r="D266" s="38" t="s">
        <v>78</v>
      </c>
      <c r="E266" s="38" t="s">
        <v>36</v>
      </c>
      <c r="F266" s="38" t="s">
        <v>71</v>
      </c>
      <c r="G266" s="38" t="s">
        <v>24</v>
      </c>
      <c r="H266" s="38"/>
      <c r="I266" s="35" t="str">
        <f aca="false">IF(ISNUMBER(H266),H266,IFERROR(DATEVALUE(H266),"no appt"))</f>
        <v>no appt</v>
      </c>
      <c r="J266" s="35" t="n">
        <f aca="false">IF(I266="no appt",C266,I266)</f>
        <v>43930</v>
      </c>
      <c r="K266" s="38"/>
      <c r="L266" s="34" t="str">
        <f aca="false">IF(ISBLANK(K266),"No Appt",K266)</f>
        <v>No Appt</v>
      </c>
      <c r="M266" s="39" t="s">
        <v>38</v>
      </c>
    </row>
    <row r="267" customFormat="false" ht="13.8" hidden="false" customHeight="false" outlineLevel="0" collapsed="false">
      <c r="A267" s="38" t="s">
        <v>242</v>
      </c>
      <c r="B267" s="37" t="s">
        <v>35</v>
      </c>
      <c r="C267" s="35" t="n">
        <f aca="false">IF(ISNUMBER(B267),B267,IFERROR(DATEVALUE(B267),C266))</f>
        <v>43923</v>
      </c>
      <c r="D267" s="38" t="s">
        <v>116</v>
      </c>
      <c r="E267" s="38" t="s">
        <v>36</v>
      </c>
      <c r="F267" s="38" t="s">
        <v>86</v>
      </c>
      <c r="G267" s="38" t="s">
        <v>24</v>
      </c>
      <c r="H267" s="38"/>
      <c r="I267" s="35" t="str">
        <f aca="false">IF(ISNUMBER(H267),H267,IFERROR(DATEVALUE(H267),"no appt"))</f>
        <v>no appt</v>
      </c>
      <c r="J267" s="35" t="n">
        <f aca="false">IF(I267="no appt",C267,I267)</f>
        <v>43923</v>
      </c>
      <c r="K267" s="38"/>
      <c r="L267" s="34" t="str">
        <f aca="false">IF(ISBLANK(K267),"No Appt",K267)</f>
        <v>No Appt</v>
      </c>
      <c r="M267" s="39" t="s">
        <v>38</v>
      </c>
    </row>
    <row r="268" customFormat="false" ht="13.8" hidden="false" customHeight="false" outlineLevel="0" collapsed="false">
      <c r="A268" s="38" t="s">
        <v>243</v>
      </c>
      <c r="B268" s="37" t="s">
        <v>45</v>
      </c>
      <c r="C268" s="35" t="n">
        <f aca="false">IF(ISNUMBER(B268),B268,IFERROR(DATEVALUE(B268),C267))</f>
        <v>43942</v>
      </c>
      <c r="D268" s="38" t="s">
        <v>29</v>
      </c>
      <c r="E268" s="38" t="s">
        <v>22</v>
      </c>
      <c r="F268" s="38" t="s">
        <v>37</v>
      </c>
      <c r="G268" s="38" t="s">
        <v>24</v>
      </c>
      <c r="H268" s="38"/>
      <c r="I268" s="35" t="str">
        <f aca="false">IF(ISNUMBER(H268),H268,IFERROR(DATEVALUE(H268),"no appt"))</f>
        <v>no appt</v>
      </c>
      <c r="J268" s="35" t="n">
        <f aca="false">IF(I268="no appt",C268,I268)</f>
        <v>43942</v>
      </c>
      <c r="K268" s="38"/>
      <c r="L268" s="34" t="str">
        <f aca="false">IF(ISBLANK(K268),"No Appt",K268)</f>
        <v>No Appt</v>
      </c>
      <c r="M268" s="39" t="s">
        <v>38</v>
      </c>
    </row>
    <row r="269" customFormat="false" ht="13.8" hidden="false" customHeight="false" outlineLevel="0" collapsed="false">
      <c r="A269" s="38" t="s">
        <v>244</v>
      </c>
      <c r="B269" s="37" t="s">
        <v>40</v>
      </c>
      <c r="C269" s="35" t="n">
        <f aca="false">IF(ISNUMBER(B269),B269,IFERROR(DATEVALUE(B269),C268))</f>
        <v>43936</v>
      </c>
      <c r="D269" s="38" t="s">
        <v>29</v>
      </c>
      <c r="E269" s="38" t="s">
        <v>36</v>
      </c>
      <c r="F269" s="38" t="s">
        <v>61</v>
      </c>
      <c r="G269" s="38" t="s">
        <v>24</v>
      </c>
      <c r="H269" s="38" t="s">
        <v>40</v>
      </c>
      <c r="I269" s="35" t="n">
        <f aca="false">IF(ISNUMBER(H269),H269,IFERROR(DATEVALUE(H269),"no appt"))</f>
        <v>43936</v>
      </c>
      <c r="J269" s="35" t="n">
        <f aca="false">IF(I269="no appt",C269,I269)</f>
        <v>43936</v>
      </c>
      <c r="K269" s="38" t="s">
        <v>25</v>
      </c>
      <c r="L269" s="34" t="str">
        <f aca="false">IF(ISBLANK(K269),"No Appt",K269)</f>
        <v>HUB - Therapy New</v>
      </c>
      <c r="M269" s="39" t="s">
        <v>26</v>
      </c>
    </row>
    <row r="270" customFormat="false" ht="13.8" hidden="false" customHeight="false" outlineLevel="0" collapsed="false">
      <c r="A270" s="38" t="s">
        <v>245</v>
      </c>
      <c r="B270" s="37" t="s">
        <v>42</v>
      </c>
      <c r="C270" s="35" t="n">
        <f aca="false">IF(ISNUMBER(B270),B270,IFERROR(DATEVALUE(B270),C269))</f>
        <v>43938</v>
      </c>
      <c r="D270" s="38" t="s">
        <v>29</v>
      </c>
      <c r="E270" s="38" t="s">
        <v>22</v>
      </c>
      <c r="F270" s="38" t="s">
        <v>37</v>
      </c>
      <c r="G270" s="38" t="s">
        <v>24</v>
      </c>
      <c r="H270" s="38"/>
      <c r="I270" s="35" t="str">
        <f aca="false">IF(ISNUMBER(H270),H270,IFERROR(DATEVALUE(H270),"no appt"))</f>
        <v>no appt</v>
      </c>
      <c r="J270" s="35" t="n">
        <f aca="false">IF(I270="no appt",C270,I270)</f>
        <v>43938</v>
      </c>
      <c r="K270" s="38"/>
      <c r="L270" s="34" t="str">
        <f aca="false">IF(ISBLANK(K270),"No Appt",K270)</f>
        <v>No Appt</v>
      </c>
      <c r="M270" s="39" t="s">
        <v>38</v>
      </c>
    </row>
    <row r="271" customFormat="false" ht="15" hidden="false" customHeight="true" outlineLevel="0" collapsed="false">
      <c r="A271" s="38" t="s">
        <v>246</v>
      </c>
      <c r="B271" s="37" t="s">
        <v>42</v>
      </c>
      <c r="C271" s="35" t="n">
        <f aca="false">IF(ISNUMBER(B271),B271,IFERROR(DATEVALUE(B271),C270))</f>
        <v>43938</v>
      </c>
      <c r="D271" s="38" t="s">
        <v>21</v>
      </c>
      <c r="E271" s="38" t="s">
        <v>36</v>
      </c>
      <c r="F271" s="38" t="s">
        <v>61</v>
      </c>
      <c r="G271" s="38" t="s">
        <v>24</v>
      </c>
      <c r="H271" s="38" t="s">
        <v>42</v>
      </c>
      <c r="I271" s="35" t="n">
        <f aca="false">IF(ISNUMBER(H271),H271,IFERROR(DATEVALUE(H271),"no appt"))</f>
        <v>43938</v>
      </c>
      <c r="J271" s="35" t="n">
        <f aca="false">IF(I271="no appt",C271,I271)</f>
        <v>43938</v>
      </c>
      <c r="K271" s="38" t="s">
        <v>25</v>
      </c>
      <c r="L271" s="34" t="str">
        <f aca="false">IF(ISBLANK(K271),"No Appt",K271)</f>
        <v>HUB - Therapy New</v>
      </c>
      <c r="M271" s="39" t="s">
        <v>106</v>
      </c>
    </row>
    <row r="272" customFormat="false" ht="13.8" hidden="false" customHeight="false" outlineLevel="0" collapsed="false">
      <c r="A272" s="38" t="s">
        <v>247</v>
      </c>
      <c r="B272" s="37" t="s">
        <v>79</v>
      </c>
      <c r="C272" s="35" t="n">
        <f aca="false">IF(ISNUMBER(B272),B272,IFERROR(DATEVALUE(B272),C271))</f>
        <v>43941</v>
      </c>
      <c r="D272" s="38" t="s">
        <v>78</v>
      </c>
      <c r="E272" s="38" t="s">
        <v>22</v>
      </c>
      <c r="F272" s="38" t="s">
        <v>61</v>
      </c>
      <c r="G272" s="38" t="s">
        <v>24</v>
      </c>
      <c r="H272" s="38" t="s">
        <v>79</v>
      </c>
      <c r="I272" s="35" t="n">
        <f aca="false">IF(ISNUMBER(H272),H272,IFERROR(DATEVALUE(H272),"no appt"))</f>
        <v>43941</v>
      </c>
      <c r="J272" s="35" t="n">
        <f aca="false">IF(I272="no appt",C272,I272)</f>
        <v>43941</v>
      </c>
      <c r="K272" s="38" t="s">
        <v>25</v>
      </c>
      <c r="L272" s="34" t="str">
        <f aca="false">IF(ISBLANK(K272),"No Appt",K272)</f>
        <v>HUB - Therapy New</v>
      </c>
      <c r="M272" s="39" t="s">
        <v>106</v>
      </c>
    </row>
    <row r="273" customFormat="false" ht="13.8" hidden="false" customHeight="false" outlineLevel="0" collapsed="false">
      <c r="A273" s="38" t="s">
        <v>248</v>
      </c>
      <c r="B273" s="37" t="s">
        <v>54</v>
      </c>
      <c r="C273" s="35" t="n">
        <f aca="false">IF(ISNUMBER(B273),B273,IFERROR(DATEVALUE(B273),C272))</f>
        <v>43928</v>
      </c>
      <c r="D273" s="38" t="s">
        <v>55</v>
      </c>
      <c r="E273" s="38" t="s">
        <v>36</v>
      </c>
      <c r="F273" s="38" t="s">
        <v>37</v>
      </c>
      <c r="G273" s="38" t="s">
        <v>24</v>
      </c>
      <c r="H273" s="38"/>
      <c r="I273" s="35" t="str">
        <f aca="false">IF(ISNUMBER(H273),H273,IFERROR(DATEVALUE(H273),"no appt"))</f>
        <v>no appt</v>
      </c>
      <c r="J273" s="35" t="n">
        <f aca="false">IF(I273="no appt",C273,I273)</f>
        <v>43928</v>
      </c>
      <c r="K273" s="38"/>
      <c r="L273" s="34" t="str">
        <f aca="false">IF(ISBLANK(K273),"No Appt",K273)</f>
        <v>No Appt</v>
      </c>
      <c r="M273" s="39" t="s">
        <v>38</v>
      </c>
    </row>
    <row r="274" customFormat="false" ht="13.8" hidden="false" customHeight="false" outlineLevel="0" collapsed="false">
      <c r="A274" s="38" t="s">
        <v>249</v>
      </c>
      <c r="B274" s="37" t="s">
        <v>91</v>
      </c>
      <c r="C274" s="35" t="n">
        <f aca="false">IF(ISNUMBER(B274),B274,IFERROR(DATEVALUE(B274),C273))</f>
        <v>43934</v>
      </c>
      <c r="D274" s="38" t="s">
        <v>220</v>
      </c>
      <c r="E274" s="38" t="s">
        <v>36</v>
      </c>
      <c r="F274" s="38" t="s">
        <v>43</v>
      </c>
      <c r="G274" s="38" t="s">
        <v>24</v>
      </c>
      <c r="H274" s="38" t="s">
        <v>60</v>
      </c>
      <c r="I274" s="35" t="n">
        <f aca="false">IF(ISNUMBER(H274),H274,IFERROR(DATEVALUE(H274),"no appt"))</f>
        <v>43933</v>
      </c>
      <c r="J274" s="35" t="n">
        <f aca="false">IF(I274="no appt",C274,I274)</f>
        <v>43933</v>
      </c>
      <c r="K274" s="38" t="s">
        <v>32</v>
      </c>
      <c r="L274" s="34" t="str">
        <f aca="false">IF(ISBLANK(K274),"No Appt",K274)</f>
        <v>HUB - Combined New</v>
      </c>
      <c r="M274" s="39" t="s">
        <v>33</v>
      </c>
    </row>
    <row r="275" customFormat="false" ht="13.8" hidden="false" customHeight="false" outlineLevel="0" collapsed="false">
      <c r="A275" s="38" t="s">
        <v>249</v>
      </c>
      <c r="B275" s="37"/>
      <c r="C275" s="35" t="n">
        <f aca="false">IF(ISNUMBER(B275),B275,IFERROR(DATEVALUE(B275),C274))</f>
        <v>43934</v>
      </c>
      <c r="D275" s="38"/>
      <c r="E275" s="38"/>
      <c r="F275" s="38"/>
      <c r="G275" s="38"/>
      <c r="H275" s="38" t="s">
        <v>91</v>
      </c>
      <c r="I275" s="35" t="n">
        <f aca="false">IF(ISNUMBER(H275),H275,IFERROR(DATEVALUE(H275),"no appt"))</f>
        <v>43934</v>
      </c>
      <c r="J275" s="35" t="n">
        <f aca="false">IF(I275="no appt",C275,I275)</f>
        <v>43934</v>
      </c>
      <c r="K275" s="38" t="s">
        <v>46</v>
      </c>
      <c r="L275" s="34" t="str">
        <f aca="false">IF(ISBLANK(K275),"No Appt",K275)</f>
        <v>HUB - Therapy Review</v>
      </c>
      <c r="M275" s="39" t="s">
        <v>26</v>
      </c>
    </row>
    <row r="276" customFormat="false" ht="13.8" hidden="false" customHeight="false" outlineLevel="0" collapsed="false">
      <c r="A276" s="38" t="s">
        <v>249</v>
      </c>
      <c r="B276" s="37"/>
      <c r="C276" s="35" t="n">
        <f aca="false">IF(ISNUMBER(B276),B276,IFERROR(DATEVALUE(B276),C275))</f>
        <v>43934</v>
      </c>
      <c r="D276" s="38"/>
      <c r="E276" s="38"/>
      <c r="F276" s="38"/>
      <c r="G276" s="38"/>
      <c r="H276" s="38" t="s">
        <v>40</v>
      </c>
      <c r="I276" s="35" t="n">
        <f aca="false">IF(ISNUMBER(H276),H276,IFERROR(DATEVALUE(H276),"no appt"))</f>
        <v>43936</v>
      </c>
      <c r="J276" s="35" t="n">
        <f aca="false">IF(I276="no appt",C276,I276)</f>
        <v>43936</v>
      </c>
      <c r="K276" s="38" t="s">
        <v>46</v>
      </c>
      <c r="L276" s="34" t="str">
        <f aca="false">IF(ISBLANK(K276),"No Appt",K276)</f>
        <v>HUB - Therapy Review</v>
      </c>
      <c r="M276" s="39" t="s">
        <v>26</v>
      </c>
    </row>
    <row r="277" customFormat="false" ht="13.8" hidden="false" customHeight="false" outlineLevel="0" collapsed="false">
      <c r="A277" s="38" t="s">
        <v>249</v>
      </c>
      <c r="B277" s="37"/>
      <c r="C277" s="35" t="n">
        <f aca="false">IF(ISNUMBER(B277),B277,IFERROR(DATEVALUE(B277),C276))</f>
        <v>43934</v>
      </c>
      <c r="D277" s="38"/>
      <c r="E277" s="38"/>
      <c r="F277" s="38"/>
      <c r="G277" s="38"/>
      <c r="H277" s="38" t="s">
        <v>20</v>
      </c>
      <c r="I277" s="35" t="n">
        <f aca="false">IF(ISNUMBER(H277),H277,IFERROR(DATEVALUE(H277),"no appt"))</f>
        <v>43937</v>
      </c>
      <c r="J277" s="35" t="n">
        <f aca="false">IF(I277="no appt",C277,I277)</f>
        <v>43937</v>
      </c>
      <c r="K277" s="38" t="s">
        <v>46</v>
      </c>
      <c r="L277" s="34" t="str">
        <f aca="false">IF(ISBLANK(K277),"No Appt",K277)</f>
        <v>HUB - Therapy Review</v>
      </c>
      <c r="M277" s="39" t="s">
        <v>26</v>
      </c>
    </row>
    <row r="278" customFormat="false" ht="13.8" hidden="false" customHeight="false" outlineLevel="0" collapsed="false">
      <c r="A278" s="38" t="s">
        <v>249</v>
      </c>
      <c r="B278" s="37"/>
      <c r="C278" s="35" t="n">
        <f aca="false">IF(ISNUMBER(B278),B278,IFERROR(DATEVALUE(B278),C277))</f>
        <v>43934</v>
      </c>
      <c r="D278" s="38"/>
      <c r="E278" s="38"/>
      <c r="F278" s="38"/>
      <c r="G278" s="38"/>
      <c r="H278" s="38" t="s">
        <v>42</v>
      </c>
      <c r="I278" s="35" t="n">
        <f aca="false">IF(ISNUMBER(H278),H278,IFERROR(DATEVALUE(H278),"no appt"))</f>
        <v>43938</v>
      </c>
      <c r="J278" s="35" t="n">
        <f aca="false">IF(I278="no appt",C278,I278)</f>
        <v>43938</v>
      </c>
      <c r="K278" s="38" t="s">
        <v>46</v>
      </c>
      <c r="L278" s="34" t="str">
        <f aca="false">IF(ISBLANK(K278),"No Appt",K278)</f>
        <v>HUB - Therapy Review</v>
      </c>
      <c r="M278" s="39" t="s">
        <v>26</v>
      </c>
    </row>
    <row r="279" customFormat="false" ht="13.8" hidden="false" customHeight="false" outlineLevel="0" collapsed="false">
      <c r="A279" s="38" t="s">
        <v>249</v>
      </c>
      <c r="B279" s="37"/>
      <c r="C279" s="35" t="n">
        <f aca="false">IF(ISNUMBER(B279),B279,IFERROR(DATEVALUE(B279),C278))</f>
        <v>43934</v>
      </c>
      <c r="D279" s="38"/>
      <c r="E279" s="38"/>
      <c r="F279" s="38"/>
      <c r="G279" s="38"/>
      <c r="H279" s="38" t="s">
        <v>44</v>
      </c>
      <c r="I279" s="35" t="n">
        <f aca="false">IF(ISNUMBER(H279),H279,IFERROR(DATEVALUE(H279),"no appt"))</f>
        <v>43939</v>
      </c>
      <c r="J279" s="35" t="n">
        <f aca="false">IF(I279="no appt",C279,I279)</f>
        <v>43939</v>
      </c>
      <c r="K279" s="38" t="s">
        <v>46</v>
      </c>
      <c r="L279" s="34" t="str">
        <f aca="false">IF(ISBLANK(K279),"No Appt",K279)</f>
        <v>HUB - Therapy Review</v>
      </c>
      <c r="M279" s="39" t="s">
        <v>26</v>
      </c>
    </row>
    <row r="280" customFormat="false" ht="13.8" hidden="false" customHeight="false" outlineLevel="0" collapsed="false">
      <c r="A280" s="38" t="s">
        <v>250</v>
      </c>
      <c r="B280" s="37" t="s">
        <v>98</v>
      </c>
      <c r="C280" s="35" t="n">
        <f aca="false">IF(ISNUMBER(B280),B280,IFERROR(DATEVALUE(B280),C279))</f>
        <v>43930</v>
      </c>
      <c r="D280" s="38" t="s">
        <v>78</v>
      </c>
      <c r="E280" s="38" t="s">
        <v>36</v>
      </c>
      <c r="F280" s="38" t="s">
        <v>37</v>
      </c>
      <c r="G280" s="38" t="s">
        <v>24</v>
      </c>
      <c r="H280" s="38"/>
      <c r="I280" s="35" t="str">
        <f aca="false">IF(ISNUMBER(H280),H280,IFERROR(DATEVALUE(H280),"no appt"))</f>
        <v>no appt</v>
      </c>
      <c r="J280" s="35" t="n">
        <f aca="false">IF(I280="no appt",C280,I280)</f>
        <v>43930</v>
      </c>
      <c r="K280" s="38"/>
      <c r="L280" s="34" t="str">
        <f aca="false">IF(ISBLANK(K280),"No Appt",K280)</f>
        <v>No Appt</v>
      </c>
      <c r="M280" s="39" t="s">
        <v>38</v>
      </c>
    </row>
    <row r="281" customFormat="false" ht="13.8" hidden="false" customHeight="false" outlineLevel="0" collapsed="false">
      <c r="A281" s="38" t="s">
        <v>251</v>
      </c>
      <c r="B281" s="37" t="s">
        <v>125</v>
      </c>
      <c r="C281" s="35" t="n">
        <f aca="false">IF(ISNUMBER(B281),B281,IFERROR(DATEVALUE(B281),C280))</f>
        <v>43925</v>
      </c>
      <c r="D281" s="38" t="s">
        <v>116</v>
      </c>
      <c r="E281" s="38" t="s">
        <v>36</v>
      </c>
      <c r="F281" s="38" t="s">
        <v>86</v>
      </c>
      <c r="G281" s="38" t="s">
        <v>24</v>
      </c>
      <c r="H281" s="38"/>
      <c r="I281" s="35" t="str">
        <f aca="false">IF(ISNUMBER(H281),H281,IFERROR(DATEVALUE(H281),"no appt"))</f>
        <v>no appt</v>
      </c>
      <c r="J281" s="35" t="n">
        <f aca="false">IF(I281="no appt",C281,I281)</f>
        <v>43925</v>
      </c>
      <c r="K281" s="38"/>
      <c r="L281" s="34" t="str">
        <f aca="false">IF(ISBLANK(K281),"No Appt",K281)</f>
        <v>No Appt</v>
      </c>
      <c r="M281" s="39" t="s">
        <v>38</v>
      </c>
    </row>
    <row r="282" customFormat="false" ht="13.8" hidden="false" customHeight="false" outlineLevel="0" collapsed="false">
      <c r="A282" s="38" t="s">
        <v>252</v>
      </c>
      <c r="B282" s="37" t="s">
        <v>42</v>
      </c>
      <c r="C282" s="35" t="n">
        <f aca="false">IF(ISNUMBER(B282),B282,IFERROR(DATEVALUE(B282),C281))</f>
        <v>43938</v>
      </c>
      <c r="D282" s="38" t="s">
        <v>29</v>
      </c>
      <c r="E282" s="38" t="s">
        <v>36</v>
      </c>
      <c r="F282" s="38" t="s">
        <v>37</v>
      </c>
      <c r="G282" s="38" t="s">
        <v>24</v>
      </c>
      <c r="H282" s="38"/>
      <c r="I282" s="35" t="str">
        <f aca="false">IF(ISNUMBER(H282),H282,IFERROR(DATEVALUE(H282),"no appt"))</f>
        <v>no appt</v>
      </c>
      <c r="J282" s="35" t="n">
        <f aca="false">IF(I282="no appt",C282,I282)</f>
        <v>43938</v>
      </c>
      <c r="K282" s="38"/>
      <c r="L282" s="34" t="str">
        <f aca="false">IF(ISBLANK(K282),"No Appt",K282)</f>
        <v>No Appt</v>
      </c>
      <c r="M282" s="39" t="s">
        <v>38</v>
      </c>
    </row>
    <row r="283" customFormat="false" ht="13.8" hidden="false" customHeight="false" outlineLevel="0" collapsed="false">
      <c r="A283" s="38" t="s">
        <v>253</v>
      </c>
      <c r="B283" s="37" t="s">
        <v>76</v>
      </c>
      <c r="C283" s="35" t="n">
        <f aca="false">IF(ISNUMBER(B283),B283,IFERROR(DATEVALUE(B283),C282))</f>
        <v>43935</v>
      </c>
      <c r="D283" s="38" t="s">
        <v>29</v>
      </c>
      <c r="E283" s="38" t="s">
        <v>36</v>
      </c>
      <c r="F283" s="38" t="s">
        <v>37</v>
      </c>
      <c r="G283" s="38" t="s">
        <v>24</v>
      </c>
      <c r="H283" s="38"/>
      <c r="I283" s="35" t="str">
        <f aca="false">IF(ISNUMBER(H283),H283,IFERROR(DATEVALUE(H283),"no appt"))</f>
        <v>no appt</v>
      </c>
      <c r="J283" s="35" t="n">
        <f aca="false">IF(I283="no appt",C283,I283)</f>
        <v>43935</v>
      </c>
      <c r="K283" s="38"/>
      <c r="L283" s="34" t="str">
        <f aca="false">IF(ISBLANK(K283),"No Appt",K283)</f>
        <v>No Appt</v>
      </c>
      <c r="M283" s="39" t="s">
        <v>38</v>
      </c>
    </row>
    <row r="284" customFormat="false" ht="13.8" hidden="false" customHeight="false" outlineLevel="0" collapsed="false">
      <c r="A284" s="38" t="s">
        <v>254</v>
      </c>
      <c r="B284" s="37" t="s">
        <v>112</v>
      </c>
      <c r="C284" s="35" t="n">
        <f aca="false">IF(ISNUMBER(B284),B284,IFERROR(DATEVALUE(B284),C283))</f>
        <v>43927</v>
      </c>
      <c r="D284" s="38" t="s">
        <v>29</v>
      </c>
      <c r="E284" s="38" t="s">
        <v>36</v>
      </c>
      <c r="F284" s="38" t="s">
        <v>37</v>
      </c>
      <c r="G284" s="38" t="s">
        <v>31</v>
      </c>
      <c r="H284" s="38"/>
      <c r="I284" s="35" t="str">
        <f aca="false">IF(ISNUMBER(H284),H284,IFERROR(DATEVALUE(H284),"no appt"))</f>
        <v>no appt</v>
      </c>
      <c r="J284" s="35" t="n">
        <f aca="false">IF(I284="no appt",C284,I284)</f>
        <v>43927</v>
      </c>
      <c r="K284" s="38"/>
      <c r="L284" s="34" t="str">
        <f aca="false">IF(ISBLANK(K284),"No Appt",K284)</f>
        <v>No Appt</v>
      </c>
      <c r="M284" s="39" t="s">
        <v>38</v>
      </c>
    </row>
    <row r="285" customFormat="false" ht="13.8" hidden="false" customHeight="false" outlineLevel="0" collapsed="false">
      <c r="A285" s="38" t="s">
        <v>254</v>
      </c>
      <c r="B285" s="37" t="s">
        <v>28</v>
      </c>
      <c r="C285" s="35" t="n">
        <f aca="false">IF(ISNUMBER(B285),B285,IFERROR(DATEVALUE(B285),C284))</f>
        <v>43943</v>
      </c>
      <c r="D285" s="38" t="s">
        <v>29</v>
      </c>
      <c r="E285" s="38" t="s">
        <v>36</v>
      </c>
      <c r="F285" s="38" t="s">
        <v>37</v>
      </c>
      <c r="G285" s="38" t="s">
        <v>24</v>
      </c>
      <c r="H285" s="38"/>
      <c r="I285" s="35" t="str">
        <f aca="false">IF(ISNUMBER(H285),H285,IFERROR(DATEVALUE(H285),"no appt"))</f>
        <v>no appt</v>
      </c>
      <c r="J285" s="35" t="n">
        <f aca="false">IF(I285="no appt",C285,I285)</f>
        <v>43943</v>
      </c>
      <c r="K285" s="38"/>
      <c r="L285" s="34" t="str">
        <f aca="false">IF(ISBLANK(K285),"No Appt",K285)</f>
        <v>No Appt</v>
      </c>
      <c r="M285" s="39" t="s">
        <v>38</v>
      </c>
    </row>
    <row r="286" customFormat="false" ht="13.8" hidden="false" customHeight="false" outlineLevel="0" collapsed="false">
      <c r="A286" s="38" t="s">
        <v>255</v>
      </c>
      <c r="B286" s="37" t="s">
        <v>112</v>
      </c>
      <c r="C286" s="35" t="n">
        <f aca="false">IF(ISNUMBER(B286),B286,IFERROR(DATEVALUE(B286),C285))</f>
        <v>43927</v>
      </c>
      <c r="D286" s="38" t="s">
        <v>29</v>
      </c>
      <c r="E286" s="38" t="s">
        <v>36</v>
      </c>
      <c r="F286" s="38" t="s">
        <v>43</v>
      </c>
      <c r="G286" s="38" t="s">
        <v>24</v>
      </c>
      <c r="H286" s="38" t="s">
        <v>112</v>
      </c>
      <c r="I286" s="35" t="n">
        <f aca="false">IF(ISNUMBER(H286),H286,IFERROR(DATEVALUE(H286),"no appt"))</f>
        <v>43927</v>
      </c>
      <c r="J286" s="35" t="n">
        <f aca="false">IF(I286="no appt",C286,I286)</f>
        <v>43927</v>
      </c>
      <c r="K286" s="38" t="s">
        <v>25</v>
      </c>
      <c r="L286" s="34" t="str">
        <f aca="false">IF(ISBLANK(K286),"No Appt",K286)</f>
        <v>HUB - Therapy New</v>
      </c>
      <c r="M286" s="39" t="s">
        <v>26</v>
      </c>
    </row>
    <row r="287" customFormat="false" ht="13.8" hidden="false" customHeight="false" outlineLevel="0" collapsed="false">
      <c r="A287" s="38" t="s">
        <v>255</v>
      </c>
      <c r="B287" s="37"/>
      <c r="C287" s="35" t="n">
        <f aca="false">IF(ISNUMBER(B287),B287,IFERROR(DATEVALUE(B287),C286))</f>
        <v>43927</v>
      </c>
      <c r="D287" s="38"/>
      <c r="E287" s="38"/>
      <c r="F287" s="38"/>
      <c r="G287" s="38"/>
      <c r="H287" s="38" t="s">
        <v>112</v>
      </c>
      <c r="I287" s="35" t="n">
        <f aca="false">IF(ISNUMBER(H287),H287,IFERROR(DATEVALUE(H287),"no appt"))</f>
        <v>43927</v>
      </c>
      <c r="J287" s="35" t="n">
        <f aca="false">IF(I287="no appt",C287,I287)</f>
        <v>43927</v>
      </c>
      <c r="K287" s="38" t="s">
        <v>46</v>
      </c>
      <c r="L287" s="34" t="str">
        <f aca="false">IF(ISBLANK(K287),"No Appt",K287)</f>
        <v>HUB - Therapy Review</v>
      </c>
      <c r="M287" s="39" t="s">
        <v>26</v>
      </c>
    </row>
    <row r="288" customFormat="false" ht="13.8" hidden="false" customHeight="false" outlineLevel="0" collapsed="false">
      <c r="A288" s="38" t="s">
        <v>255</v>
      </c>
      <c r="B288" s="37"/>
      <c r="C288" s="35" t="n">
        <f aca="false">IF(ISNUMBER(B288),B288,IFERROR(DATEVALUE(B288),C287))</f>
        <v>43927</v>
      </c>
      <c r="D288" s="38"/>
      <c r="E288" s="38"/>
      <c r="F288" s="38"/>
      <c r="G288" s="38"/>
      <c r="H288" s="38" t="s">
        <v>54</v>
      </c>
      <c r="I288" s="35" t="n">
        <f aca="false">IF(ISNUMBER(H288),H288,IFERROR(DATEVALUE(H288),"no appt"))</f>
        <v>43928</v>
      </c>
      <c r="J288" s="35" t="n">
        <f aca="false">IF(I288="no appt",C288,I288)</f>
        <v>43928</v>
      </c>
      <c r="K288" s="38" t="s">
        <v>74</v>
      </c>
      <c r="L288" s="34" t="str">
        <f aca="false">IF(ISBLANK(K288),"No Appt",K288)</f>
        <v>HUB - Telephone Review</v>
      </c>
      <c r="M288" s="39" t="s">
        <v>26</v>
      </c>
    </row>
    <row r="289" customFormat="false" ht="15" hidden="false" customHeight="true" outlineLevel="0" collapsed="false">
      <c r="A289" s="38" t="s">
        <v>256</v>
      </c>
      <c r="B289" s="37" t="s">
        <v>107</v>
      </c>
      <c r="C289" s="35" t="n">
        <f aca="false">IF(ISNUMBER(B289),B289,IFERROR(DATEVALUE(B289),C288))</f>
        <v>43932</v>
      </c>
      <c r="D289" s="38" t="s">
        <v>21</v>
      </c>
      <c r="E289" s="38" t="s">
        <v>36</v>
      </c>
      <c r="F289" s="38" t="s">
        <v>43</v>
      </c>
      <c r="G289" s="38" t="s">
        <v>24</v>
      </c>
      <c r="H289" s="38" t="s">
        <v>107</v>
      </c>
      <c r="I289" s="35" t="n">
        <f aca="false">IF(ISNUMBER(H289),H289,IFERROR(DATEVALUE(H289),"no appt"))</f>
        <v>43932</v>
      </c>
      <c r="J289" s="35" t="n">
        <f aca="false">IF(I289="no appt",C289,I289)</f>
        <v>43932</v>
      </c>
      <c r="K289" s="38" t="s">
        <v>32</v>
      </c>
      <c r="L289" s="34" t="str">
        <f aca="false">IF(ISBLANK(K289),"No Appt",K289)</f>
        <v>HUB - Combined New</v>
      </c>
      <c r="M289" s="39" t="s">
        <v>106</v>
      </c>
    </row>
    <row r="290" customFormat="false" ht="13.8" hidden="false" customHeight="false" outlineLevel="0" collapsed="false">
      <c r="A290" s="38" t="s">
        <v>256</v>
      </c>
      <c r="B290" s="37"/>
      <c r="C290" s="35" t="n">
        <f aca="false">IF(ISNUMBER(B290),B290,IFERROR(DATEVALUE(B290),C289))</f>
        <v>43932</v>
      </c>
      <c r="D290" s="38"/>
      <c r="E290" s="38"/>
      <c r="F290" s="38"/>
      <c r="G290" s="38"/>
      <c r="H290" s="38" t="s">
        <v>60</v>
      </c>
      <c r="I290" s="35" t="n">
        <f aca="false">IF(ISNUMBER(H290),H290,IFERROR(DATEVALUE(H290),"no appt"))</f>
        <v>43933</v>
      </c>
      <c r="J290" s="35" t="n">
        <f aca="false">IF(I290="no appt",C290,I290)</f>
        <v>43933</v>
      </c>
      <c r="K290" s="38" t="s">
        <v>46</v>
      </c>
      <c r="L290" s="34" t="str">
        <f aca="false">IF(ISBLANK(K290),"No Appt",K290)</f>
        <v>HUB - Therapy Review</v>
      </c>
      <c r="M290" s="39" t="s">
        <v>62</v>
      </c>
    </row>
    <row r="291" customFormat="false" ht="13.8" hidden="false" customHeight="false" outlineLevel="0" collapsed="false">
      <c r="A291" s="38" t="s">
        <v>257</v>
      </c>
      <c r="B291" s="37" t="s">
        <v>57</v>
      </c>
      <c r="C291" s="35" t="n">
        <f aca="false">IF(ISNUMBER(B291),B291,IFERROR(DATEVALUE(B291),C290))</f>
        <v>43924</v>
      </c>
      <c r="D291" s="38" t="s">
        <v>55</v>
      </c>
      <c r="E291" s="38" t="s">
        <v>36</v>
      </c>
      <c r="F291" s="38" t="s">
        <v>86</v>
      </c>
      <c r="G291" s="38" t="s">
        <v>24</v>
      </c>
      <c r="H291" s="38"/>
      <c r="I291" s="35" t="str">
        <f aca="false">IF(ISNUMBER(H291),H291,IFERROR(DATEVALUE(H291),"no appt"))</f>
        <v>no appt</v>
      </c>
      <c r="J291" s="35" t="n">
        <f aca="false">IF(I291="no appt",C291,I291)</f>
        <v>43924</v>
      </c>
      <c r="K291" s="38"/>
      <c r="L291" s="34" t="str">
        <f aca="false">IF(ISBLANK(K291),"No Appt",K291)</f>
        <v>No Appt</v>
      </c>
      <c r="M291" s="39" t="s">
        <v>38</v>
      </c>
    </row>
    <row r="292" customFormat="false" ht="13.8" hidden="false" customHeight="false" outlineLevel="0" collapsed="false">
      <c r="A292" s="38" t="s">
        <v>258</v>
      </c>
      <c r="B292" s="37" t="s">
        <v>57</v>
      </c>
      <c r="C292" s="35" t="n">
        <f aca="false">IF(ISNUMBER(B292),B292,IFERROR(DATEVALUE(B292),C291))</f>
        <v>43924</v>
      </c>
      <c r="D292" s="38" t="s">
        <v>29</v>
      </c>
      <c r="E292" s="38" t="s">
        <v>36</v>
      </c>
      <c r="F292" s="38" t="s">
        <v>86</v>
      </c>
      <c r="G292" s="38" t="s">
        <v>24</v>
      </c>
      <c r="H292" s="38"/>
      <c r="I292" s="35" t="str">
        <f aca="false">IF(ISNUMBER(H292),H292,IFERROR(DATEVALUE(H292),"no appt"))</f>
        <v>no appt</v>
      </c>
      <c r="J292" s="35" t="n">
        <f aca="false">IF(I292="no appt",C292,I292)</f>
        <v>43924</v>
      </c>
      <c r="K292" s="38"/>
      <c r="L292" s="34" t="str">
        <f aca="false">IF(ISBLANK(K292),"No Appt",K292)</f>
        <v>No Appt</v>
      </c>
      <c r="M292" s="39" t="s">
        <v>38</v>
      </c>
    </row>
    <row r="293" customFormat="false" ht="13.8" hidden="false" customHeight="false" outlineLevel="0" collapsed="false">
      <c r="A293" s="38" t="s">
        <v>259</v>
      </c>
      <c r="B293" s="37" t="s">
        <v>40</v>
      </c>
      <c r="C293" s="35" t="n">
        <f aca="false">IF(ISNUMBER(B293),B293,IFERROR(DATEVALUE(B293),C292))</f>
        <v>43936</v>
      </c>
      <c r="D293" s="38" t="s">
        <v>29</v>
      </c>
      <c r="E293" s="38" t="s">
        <v>36</v>
      </c>
      <c r="F293" s="38" t="s">
        <v>37</v>
      </c>
      <c r="G293" s="38" t="s">
        <v>24</v>
      </c>
      <c r="H293" s="38"/>
      <c r="I293" s="35" t="str">
        <f aca="false">IF(ISNUMBER(H293),H293,IFERROR(DATEVALUE(H293),"no appt"))</f>
        <v>no appt</v>
      </c>
      <c r="J293" s="35" t="n">
        <f aca="false">IF(I293="no appt",C293,I293)</f>
        <v>43936</v>
      </c>
      <c r="K293" s="38"/>
      <c r="L293" s="34" t="str">
        <f aca="false">IF(ISBLANK(K293),"No Appt",K293)</f>
        <v>No Appt</v>
      </c>
      <c r="M293" s="39" t="s">
        <v>38</v>
      </c>
    </row>
    <row r="294" customFormat="false" ht="13.8" hidden="false" customHeight="false" outlineLevel="0" collapsed="false">
      <c r="A294" s="38" t="s">
        <v>260</v>
      </c>
      <c r="B294" s="37" t="s">
        <v>107</v>
      </c>
      <c r="C294" s="35" t="n">
        <f aca="false">IF(ISNUMBER(B294),B294,IFERROR(DATEVALUE(B294),C293))</f>
        <v>43932</v>
      </c>
      <c r="D294" s="38" t="s">
        <v>29</v>
      </c>
      <c r="E294" s="38" t="s">
        <v>36</v>
      </c>
      <c r="F294" s="38" t="s">
        <v>37</v>
      </c>
      <c r="G294" s="38" t="s">
        <v>24</v>
      </c>
      <c r="H294" s="38"/>
      <c r="I294" s="35" t="str">
        <f aca="false">IF(ISNUMBER(H294),H294,IFERROR(DATEVALUE(H294),"no appt"))</f>
        <v>no appt</v>
      </c>
      <c r="J294" s="35" t="n">
        <f aca="false">IF(I294="no appt",C294,I294)</f>
        <v>43932</v>
      </c>
      <c r="K294" s="38"/>
      <c r="L294" s="34" t="str">
        <f aca="false">IF(ISBLANK(K294),"No Appt",K294)</f>
        <v>No Appt</v>
      </c>
      <c r="M294" s="39" t="s">
        <v>38</v>
      </c>
    </row>
    <row r="295" customFormat="false" ht="13.8" hidden="false" customHeight="false" outlineLevel="0" collapsed="false">
      <c r="A295" s="38" t="s">
        <v>261</v>
      </c>
      <c r="B295" s="37" t="s">
        <v>20</v>
      </c>
      <c r="C295" s="35" t="n">
        <f aca="false">IF(ISNUMBER(B295),B295,IFERROR(DATEVALUE(B295),C294))</f>
        <v>43937</v>
      </c>
      <c r="D295" s="38" t="s">
        <v>262</v>
      </c>
      <c r="E295" s="38" t="s">
        <v>36</v>
      </c>
      <c r="F295" s="38" t="s">
        <v>43</v>
      </c>
      <c r="G295" s="38" t="s">
        <v>24</v>
      </c>
      <c r="H295" s="38" t="s">
        <v>20</v>
      </c>
      <c r="I295" s="35" t="n">
        <f aca="false">IF(ISNUMBER(H295),H295,IFERROR(DATEVALUE(H295),"no appt"))</f>
        <v>43937</v>
      </c>
      <c r="J295" s="35" t="n">
        <f aca="false">IF(I295="no appt",C295,I295)</f>
        <v>43937</v>
      </c>
      <c r="K295" s="38" t="s">
        <v>32</v>
      </c>
      <c r="L295" s="34" t="str">
        <f aca="false">IF(ISBLANK(K295),"No Appt",K295)</f>
        <v>HUB - Combined New</v>
      </c>
      <c r="M295" s="39" t="s">
        <v>106</v>
      </c>
    </row>
    <row r="296" customFormat="false" ht="13.8" hidden="false" customHeight="false" outlineLevel="0" collapsed="false">
      <c r="A296" s="38" t="s">
        <v>261</v>
      </c>
      <c r="B296" s="37"/>
      <c r="C296" s="35" t="n">
        <f aca="false">IF(ISNUMBER(B296),B296,IFERROR(DATEVALUE(B296),C295))</f>
        <v>43937</v>
      </c>
      <c r="D296" s="38"/>
      <c r="E296" s="38"/>
      <c r="F296" s="38"/>
      <c r="G296" s="38"/>
      <c r="H296" s="38" t="s">
        <v>42</v>
      </c>
      <c r="I296" s="35" t="n">
        <f aca="false">IF(ISNUMBER(H296),H296,IFERROR(DATEVALUE(H296),"no appt"))</f>
        <v>43938</v>
      </c>
      <c r="J296" s="35" t="n">
        <f aca="false">IF(I296="no appt",C296,I296)</f>
        <v>43938</v>
      </c>
      <c r="K296" s="38" t="s">
        <v>46</v>
      </c>
      <c r="L296" s="34" t="str">
        <f aca="false">IF(ISBLANK(K296),"No Appt",K296)</f>
        <v>HUB - Therapy Review</v>
      </c>
      <c r="M296" s="39" t="s">
        <v>26</v>
      </c>
    </row>
    <row r="297" customFormat="false" ht="13.8" hidden="false" customHeight="false" outlineLevel="0" collapsed="false">
      <c r="A297" s="38" t="s">
        <v>261</v>
      </c>
      <c r="B297" s="37"/>
      <c r="C297" s="35" t="n">
        <f aca="false">IF(ISNUMBER(B297),B297,IFERROR(DATEVALUE(B297),C296))</f>
        <v>43937</v>
      </c>
      <c r="D297" s="38"/>
      <c r="E297" s="38"/>
      <c r="F297" s="38"/>
      <c r="G297" s="38"/>
      <c r="H297" s="38" t="s">
        <v>73</v>
      </c>
      <c r="I297" s="35" t="n">
        <f aca="false">IF(ISNUMBER(H297),H297,IFERROR(DATEVALUE(H297),"no appt"))</f>
        <v>43940</v>
      </c>
      <c r="J297" s="35" t="n">
        <f aca="false">IF(I297="no appt",C297,I297)</f>
        <v>43940</v>
      </c>
      <c r="K297" s="38" t="s">
        <v>46</v>
      </c>
      <c r="L297" s="34" t="str">
        <f aca="false">IF(ISBLANK(K297),"No Appt",K297)</f>
        <v>HUB - Therapy Review</v>
      </c>
      <c r="M297" s="39" t="s">
        <v>26</v>
      </c>
    </row>
    <row r="298" customFormat="false" ht="13.8" hidden="false" customHeight="false" outlineLevel="0" collapsed="false">
      <c r="A298" s="38" t="s">
        <v>263</v>
      </c>
      <c r="B298" s="37" t="s">
        <v>119</v>
      </c>
      <c r="C298" s="35" t="n">
        <f aca="false">IF(ISNUMBER(B298),B298,IFERROR(DATEVALUE(B298),C297))</f>
        <v>43922</v>
      </c>
      <c r="D298" s="38" t="s">
        <v>116</v>
      </c>
      <c r="E298" s="38" t="s">
        <v>36</v>
      </c>
      <c r="F298" s="38" t="s">
        <v>86</v>
      </c>
      <c r="G298" s="38" t="s">
        <v>24</v>
      </c>
      <c r="H298" s="38"/>
      <c r="I298" s="35" t="str">
        <f aca="false">IF(ISNUMBER(H298),H298,IFERROR(DATEVALUE(H298),"no appt"))</f>
        <v>no appt</v>
      </c>
      <c r="J298" s="35" t="n">
        <f aca="false">IF(I298="no appt",C298,I298)</f>
        <v>43922</v>
      </c>
      <c r="K298" s="38"/>
      <c r="L298" s="34" t="str">
        <f aca="false">IF(ISBLANK(K298),"No Appt",K298)</f>
        <v>No Appt</v>
      </c>
      <c r="M298" s="39" t="s">
        <v>38</v>
      </c>
    </row>
    <row r="299" customFormat="false" ht="13.8" hidden="false" customHeight="false" outlineLevel="0" collapsed="false">
      <c r="A299" s="38" t="s">
        <v>264</v>
      </c>
      <c r="B299" s="37" t="s">
        <v>119</v>
      </c>
      <c r="C299" s="35" t="n">
        <f aca="false">IF(ISNUMBER(B299),B299,IFERROR(DATEVALUE(B299),C298))</f>
        <v>43922</v>
      </c>
      <c r="D299" s="38" t="s">
        <v>78</v>
      </c>
      <c r="E299" s="38" t="s">
        <v>36</v>
      </c>
      <c r="F299" s="38" t="s">
        <v>37</v>
      </c>
      <c r="G299" s="38" t="s">
        <v>24</v>
      </c>
      <c r="H299" s="38" t="s">
        <v>35</v>
      </c>
      <c r="I299" s="35" t="n">
        <f aca="false">IF(ISNUMBER(H299),H299,IFERROR(DATEVALUE(H299),"no appt"))</f>
        <v>43923</v>
      </c>
      <c r="J299" s="35" t="n">
        <f aca="false">IF(I299="no appt",C299,I299)</f>
        <v>43923</v>
      </c>
      <c r="K299" s="38" t="s">
        <v>25</v>
      </c>
      <c r="L299" s="34" t="str">
        <f aca="false">IF(ISBLANK(K299),"No Appt",K299)</f>
        <v>HUB - Therapy New</v>
      </c>
      <c r="M299" s="39" t="s">
        <v>38</v>
      </c>
    </row>
    <row r="300" customFormat="false" ht="13.8" hidden="false" customHeight="false" outlineLevel="0" collapsed="false">
      <c r="A300" s="38" t="s">
        <v>265</v>
      </c>
      <c r="B300" s="37" t="s">
        <v>99</v>
      </c>
      <c r="C300" s="35" t="n">
        <f aca="false">IF(ISNUMBER(B300),B300,IFERROR(DATEVALUE(B300),C299))</f>
        <v>43931</v>
      </c>
      <c r="D300" s="38" t="s">
        <v>29</v>
      </c>
      <c r="E300" s="38" t="s">
        <v>36</v>
      </c>
      <c r="F300" s="38" t="s">
        <v>52</v>
      </c>
      <c r="G300" s="38" t="s">
        <v>24</v>
      </c>
      <c r="H300" s="38" t="s">
        <v>60</v>
      </c>
      <c r="I300" s="35" t="n">
        <f aca="false">IF(ISNUMBER(H300),H300,IFERROR(DATEVALUE(H300),"no appt"))</f>
        <v>43933</v>
      </c>
      <c r="J300" s="35" t="n">
        <f aca="false">IF(I300="no appt",C300,I300)</f>
        <v>43933</v>
      </c>
      <c r="K300" s="38" t="s">
        <v>32</v>
      </c>
      <c r="L300" s="34" t="str">
        <f aca="false">IF(ISBLANK(K300),"No Appt",K300)</f>
        <v>HUB - Combined New</v>
      </c>
      <c r="M300" s="39" t="s">
        <v>33</v>
      </c>
    </row>
    <row r="301" customFormat="false" ht="13.8" hidden="false" customHeight="false" outlineLevel="0" collapsed="false">
      <c r="A301" s="38" t="s">
        <v>266</v>
      </c>
      <c r="B301" s="37" t="s">
        <v>54</v>
      </c>
      <c r="C301" s="35" t="n">
        <f aca="false">IF(ISNUMBER(B301),B301,IFERROR(DATEVALUE(B301),C300))</f>
        <v>43928</v>
      </c>
      <c r="D301" s="38" t="s">
        <v>116</v>
      </c>
      <c r="E301" s="38" t="s">
        <v>36</v>
      </c>
      <c r="F301" s="38" t="s">
        <v>43</v>
      </c>
      <c r="G301" s="38" t="s">
        <v>24</v>
      </c>
      <c r="H301" s="38" t="s">
        <v>54</v>
      </c>
      <c r="I301" s="35" t="n">
        <f aca="false">IF(ISNUMBER(H301),H301,IFERROR(DATEVALUE(H301),"no appt"))</f>
        <v>43928</v>
      </c>
      <c r="J301" s="35" t="n">
        <f aca="false">IF(I301="no appt",C301,I301)</f>
        <v>43928</v>
      </c>
      <c r="K301" s="38" t="s">
        <v>94</v>
      </c>
      <c r="L301" s="34" t="str">
        <f aca="false">IF(ISBLANK(K301),"No Appt",K301)</f>
        <v>HUB - Nursing New</v>
      </c>
      <c r="M301" s="39" t="s">
        <v>82</v>
      </c>
    </row>
    <row r="302" customFormat="false" ht="13.8" hidden="false" customHeight="false" outlineLevel="0" collapsed="false">
      <c r="A302" s="38" t="s">
        <v>267</v>
      </c>
      <c r="B302" s="37" t="s">
        <v>42</v>
      </c>
      <c r="C302" s="35" t="n">
        <f aca="false">IF(ISNUMBER(B302),B302,IFERROR(DATEVALUE(B302),C301))</f>
        <v>43938</v>
      </c>
      <c r="D302" s="38" t="s">
        <v>29</v>
      </c>
      <c r="E302" s="38" t="s">
        <v>22</v>
      </c>
      <c r="F302" s="38" t="s">
        <v>37</v>
      </c>
      <c r="G302" s="38" t="s">
        <v>24</v>
      </c>
      <c r="H302" s="38"/>
      <c r="I302" s="35" t="str">
        <f aca="false">IF(ISNUMBER(H302),H302,IFERROR(DATEVALUE(H302),"no appt"))</f>
        <v>no appt</v>
      </c>
      <c r="J302" s="35" t="n">
        <f aca="false">IF(I302="no appt",C302,I302)</f>
        <v>43938</v>
      </c>
      <c r="K302" s="38"/>
      <c r="L302" s="34" t="str">
        <f aca="false">IF(ISBLANK(K302),"No Appt",K302)</f>
        <v>No Appt</v>
      </c>
      <c r="M302" s="39" t="s">
        <v>38</v>
      </c>
    </row>
    <row r="303" customFormat="false" ht="13.8" hidden="false" customHeight="false" outlineLevel="0" collapsed="false">
      <c r="A303" s="38" t="s">
        <v>268</v>
      </c>
      <c r="B303" s="37" t="s">
        <v>135</v>
      </c>
      <c r="C303" s="35" t="n">
        <f aca="false">IF(ISNUMBER(B303),B303,IFERROR(DATEVALUE(B303),C302))</f>
        <v>43926</v>
      </c>
      <c r="D303" s="38" t="s">
        <v>29</v>
      </c>
      <c r="E303" s="38" t="s">
        <v>36</v>
      </c>
      <c r="F303" s="38" t="s">
        <v>71</v>
      </c>
      <c r="G303" s="38" t="s">
        <v>24</v>
      </c>
      <c r="H303" s="38"/>
      <c r="I303" s="35" t="str">
        <f aca="false">IF(ISNUMBER(H303),H303,IFERROR(DATEVALUE(H303),"no appt"))</f>
        <v>no appt</v>
      </c>
      <c r="J303" s="35" t="n">
        <f aca="false">IF(I303="no appt",C303,I303)</f>
        <v>43926</v>
      </c>
      <c r="K303" s="38"/>
      <c r="L303" s="34" t="str">
        <f aca="false">IF(ISBLANK(K303),"No Appt",K303)</f>
        <v>No Appt</v>
      </c>
      <c r="M303" s="39" t="s">
        <v>38</v>
      </c>
    </row>
    <row r="304" customFormat="false" ht="13.8" hidden="false" customHeight="false" outlineLevel="0" collapsed="false">
      <c r="A304" s="38" t="s">
        <v>269</v>
      </c>
      <c r="B304" s="37" t="s">
        <v>35</v>
      </c>
      <c r="C304" s="35" t="n">
        <f aca="false">IF(ISNUMBER(B304),B304,IFERROR(DATEVALUE(B304),C303))</f>
        <v>43923</v>
      </c>
      <c r="D304" s="38" t="s">
        <v>116</v>
      </c>
      <c r="E304" s="38" t="s">
        <v>36</v>
      </c>
      <c r="F304" s="38" t="s">
        <v>37</v>
      </c>
      <c r="G304" s="38" t="s">
        <v>24</v>
      </c>
      <c r="H304" s="38"/>
      <c r="I304" s="35" t="str">
        <f aca="false">IF(ISNUMBER(H304),H304,IFERROR(DATEVALUE(H304),"no appt"))</f>
        <v>no appt</v>
      </c>
      <c r="J304" s="35" t="n">
        <f aca="false">IF(I304="no appt",C304,I304)</f>
        <v>43923</v>
      </c>
      <c r="K304" s="38"/>
      <c r="L304" s="34" t="str">
        <f aca="false">IF(ISBLANK(K304),"No Appt",K304)</f>
        <v>No Appt</v>
      </c>
      <c r="M304" s="39" t="s">
        <v>38</v>
      </c>
    </row>
    <row r="305" customFormat="false" ht="13.8" hidden="false" customHeight="false" outlineLevel="0" collapsed="false">
      <c r="A305" s="38" t="s">
        <v>270</v>
      </c>
      <c r="B305" s="37" t="s">
        <v>91</v>
      </c>
      <c r="C305" s="35" t="n">
        <f aca="false">IF(ISNUMBER(B305),B305,IFERROR(DATEVALUE(B305),C304))</f>
        <v>43934</v>
      </c>
      <c r="D305" s="38" t="s">
        <v>29</v>
      </c>
      <c r="E305" s="38" t="s">
        <v>36</v>
      </c>
      <c r="F305" s="38" t="s">
        <v>43</v>
      </c>
      <c r="G305" s="38" t="s">
        <v>31</v>
      </c>
      <c r="H305" s="38" t="s">
        <v>79</v>
      </c>
      <c r="I305" s="35" t="n">
        <f aca="false">IF(ISNUMBER(H305),H305,IFERROR(DATEVALUE(H305),"no appt"))</f>
        <v>43941</v>
      </c>
      <c r="J305" s="35" t="n">
        <f aca="false">IF(I305="no appt",C305,I305)</f>
        <v>43941</v>
      </c>
      <c r="K305" s="38" t="s">
        <v>32</v>
      </c>
      <c r="L305" s="34" t="str">
        <f aca="false">IF(ISBLANK(K305),"No Appt",K305)</f>
        <v>HUB - Combined New</v>
      </c>
      <c r="M305" s="39" t="s">
        <v>33</v>
      </c>
    </row>
    <row r="306" customFormat="false" ht="23.85" hidden="false" customHeight="false" outlineLevel="0" collapsed="false">
      <c r="A306" s="38" t="s">
        <v>270</v>
      </c>
      <c r="B306" s="37"/>
      <c r="C306" s="35" t="n">
        <f aca="false">IF(ISNUMBER(B306),B306,IFERROR(DATEVALUE(B306),C305))</f>
        <v>43934</v>
      </c>
      <c r="D306" s="38"/>
      <c r="E306" s="38"/>
      <c r="F306" s="38"/>
      <c r="G306" s="38"/>
      <c r="H306" s="38" t="s">
        <v>28</v>
      </c>
      <c r="I306" s="35" t="n">
        <f aca="false">IF(ISNUMBER(H306),H306,IFERROR(DATEVALUE(H306),"no appt"))</f>
        <v>43943</v>
      </c>
      <c r="J306" s="35" t="n">
        <f aca="false">IF(I306="no appt",C306,I306)</f>
        <v>43943</v>
      </c>
      <c r="K306" s="38" t="s">
        <v>96</v>
      </c>
      <c r="L306" s="34" t="str">
        <f aca="false">IF(ISBLANK(K306),"No Appt",K306)</f>
        <v>HUB - Equipment/Assistance</v>
      </c>
      <c r="M306" s="39" t="s">
        <v>84</v>
      </c>
    </row>
    <row r="307" customFormat="false" ht="13.8" hidden="false" customHeight="false" outlineLevel="0" collapsed="false">
      <c r="A307" s="38" t="s">
        <v>271</v>
      </c>
      <c r="B307" s="37" t="s">
        <v>107</v>
      </c>
      <c r="C307" s="35" t="n">
        <f aca="false">IF(ISNUMBER(B307),B307,IFERROR(DATEVALUE(B307),C306))</f>
        <v>43932</v>
      </c>
      <c r="D307" s="38" t="s">
        <v>29</v>
      </c>
      <c r="E307" s="38" t="s">
        <v>36</v>
      </c>
      <c r="F307" s="38" t="s">
        <v>86</v>
      </c>
      <c r="G307" s="38" t="s">
        <v>24</v>
      </c>
      <c r="H307" s="38"/>
      <c r="I307" s="35" t="str">
        <f aca="false">IF(ISNUMBER(H307),H307,IFERROR(DATEVALUE(H307),"no appt"))</f>
        <v>no appt</v>
      </c>
      <c r="J307" s="35" t="n">
        <f aca="false">IF(I307="no appt",C307,I307)</f>
        <v>43932</v>
      </c>
      <c r="K307" s="38"/>
      <c r="L307" s="34" t="str">
        <f aca="false">IF(ISBLANK(K307),"No Appt",K307)</f>
        <v>No Appt</v>
      </c>
      <c r="M307" s="39" t="s">
        <v>38</v>
      </c>
    </row>
    <row r="308" customFormat="false" ht="13.8" hidden="false" customHeight="false" outlineLevel="0" collapsed="false">
      <c r="A308" s="38" t="s">
        <v>272</v>
      </c>
      <c r="B308" s="37" t="s">
        <v>42</v>
      </c>
      <c r="C308" s="35" t="n">
        <f aca="false">IF(ISNUMBER(B308),B308,IFERROR(DATEVALUE(B308),C307))</f>
        <v>43938</v>
      </c>
      <c r="D308" s="38" t="s">
        <v>29</v>
      </c>
      <c r="E308" s="38" t="s">
        <v>22</v>
      </c>
      <c r="F308" s="38" t="s">
        <v>61</v>
      </c>
      <c r="G308" s="38" t="s">
        <v>24</v>
      </c>
      <c r="H308" s="38" t="s">
        <v>42</v>
      </c>
      <c r="I308" s="35" t="n">
        <f aca="false">IF(ISNUMBER(H308),H308,IFERROR(DATEVALUE(H308),"no appt"))</f>
        <v>43938</v>
      </c>
      <c r="J308" s="35" t="n">
        <f aca="false">IF(I308="no appt",C308,I308)</f>
        <v>43938</v>
      </c>
      <c r="K308" s="38" t="s">
        <v>25</v>
      </c>
      <c r="L308" s="34" t="str">
        <f aca="false">IF(ISBLANK(K308),"No Appt",K308)</f>
        <v>HUB - Therapy New</v>
      </c>
      <c r="M308" s="39" t="s">
        <v>26</v>
      </c>
    </row>
    <row r="309" customFormat="false" ht="13.8" hidden="false" customHeight="false" outlineLevel="0" collapsed="false">
      <c r="A309" s="38" t="s">
        <v>273</v>
      </c>
      <c r="B309" s="37" t="s">
        <v>107</v>
      </c>
      <c r="C309" s="35" t="n">
        <f aca="false">IF(ISNUMBER(B309),B309,IFERROR(DATEVALUE(B309),C308))</f>
        <v>43932</v>
      </c>
      <c r="D309" s="38" t="s">
        <v>29</v>
      </c>
      <c r="E309" s="38" t="s">
        <v>36</v>
      </c>
      <c r="F309" s="38" t="s">
        <v>52</v>
      </c>
      <c r="G309" s="38" t="s">
        <v>24</v>
      </c>
      <c r="H309" s="38" t="s">
        <v>60</v>
      </c>
      <c r="I309" s="35" t="n">
        <f aca="false">IF(ISNUMBER(H309),H309,IFERROR(DATEVALUE(H309),"no appt"))</f>
        <v>43933</v>
      </c>
      <c r="J309" s="35" t="n">
        <f aca="false">IF(I309="no appt",C309,I309)</f>
        <v>43933</v>
      </c>
      <c r="K309" s="38" t="s">
        <v>25</v>
      </c>
      <c r="L309" s="34" t="str">
        <f aca="false">IF(ISBLANK(K309),"No Appt",K309)</f>
        <v>HUB - Therapy New</v>
      </c>
      <c r="M309" s="39" t="s">
        <v>62</v>
      </c>
    </row>
    <row r="310" customFormat="false" ht="13.8" hidden="false" customHeight="false" outlineLevel="0" collapsed="false">
      <c r="A310" s="38" t="s">
        <v>274</v>
      </c>
      <c r="B310" s="37" t="s">
        <v>50</v>
      </c>
      <c r="C310" s="35" t="n">
        <f aca="false">IF(ISNUMBER(B310),B310,IFERROR(DATEVALUE(B310),C309))</f>
        <v>43929</v>
      </c>
      <c r="D310" s="38" t="s">
        <v>29</v>
      </c>
      <c r="E310" s="38" t="s">
        <v>36</v>
      </c>
      <c r="F310" s="38" t="s">
        <v>43</v>
      </c>
      <c r="G310" s="38" t="s">
        <v>24</v>
      </c>
      <c r="H310" s="38" t="s">
        <v>98</v>
      </c>
      <c r="I310" s="35" t="n">
        <f aca="false">IF(ISNUMBER(H310),H310,IFERROR(DATEVALUE(H310),"no appt"))</f>
        <v>43930</v>
      </c>
      <c r="J310" s="35" t="n">
        <f aca="false">IF(I310="no appt",C310,I310)</f>
        <v>43930</v>
      </c>
      <c r="K310" s="38" t="s">
        <v>94</v>
      </c>
      <c r="L310" s="34" t="str">
        <f aca="false">IF(ISBLANK(K310),"No Appt",K310)</f>
        <v>HUB - Nursing New</v>
      </c>
      <c r="M310" s="39" t="s">
        <v>106</v>
      </c>
    </row>
    <row r="311" customFormat="false" ht="13.8" hidden="false" customHeight="false" outlineLevel="0" collapsed="false">
      <c r="A311" s="38" t="s">
        <v>274</v>
      </c>
      <c r="B311" s="37"/>
      <c r="C311" s="35" t="n">
        <f aca="false">IF(ISNUMBER(B311),B311,IFERROR(DATEVALUE(B311),C310))</f>
        <v>43929</v>
      </c>
      <c r="D311" s="38"/>
      <c r="E311" s="38"/>
      <c r="F311" s="38"/>
      <c r="G311" s="38"/>
      <c r="H311" s="38" t="s">
        <v>99</v>
      </c>
      <c r="I311" s="35" t="n">
        <f aca="false">IF(ISNUMBER(H311),H311,IFERROR(DATEVALUE(H311),"no appt"))</f>
        <v>43931</v>
      </c>
      <c r="J311" s="35" t="n">
        <f aca="false">IF(I311="no appt",C311,I311)</f>
        <v>43931</v>
      </c>
      <c r="K311" s="38" t="s">
        <v>74</v>
      </c>
      <c r="L311" s="34" t="str">
        <f aca="false">IF(ISBLANK(K311),"No Appt",K311)</f>
        <v>HUB - Telephone Review</v>
      </c>
      <c r="M311" s="39" t="s">
        <v>106</v>
      </c>
    </row>
    <row r="312" customFormat="false" ht="13.8" hidden="false" customHeight="false" outlineLevel="0" collapsed="false">
      <c r="A312" s="38" t="s">
        <v>275</v>
      </c>
      <c r="B312" s="37" t="n">
        <v>43936</v>
      </c>
      <c r="C312" s="35" t="n">
        <f aca="false">IF(ISNUMBER(B312),B312,IFERROR(DATEVALUE(B312),C311))</f>
        <v>43936</v>
      </c>
      <c r="D312" s="38" t="s">
        <v>220</v>
      </c>
      <c r="E312" s="38" t="s">
        <v>36</v>
      </c>
      <c r="F312" s="38" t="s">
        <v>71</v>
      </c>
      <c r="G312" s="38" t="s">
        <v>24</v>
      </c>
      <c r="H312" s="38"/>
      <c r="I312" s="35" t="str">
        <f aca="false">IF(ISNUMBER(H312),H312,IFERROR(DATEVALUE(H312),"no appt"))</f>
        <v>no appt</v>
      </c>
      <c r="J312" s="35" t="n">
        <f aca="false">IF(I312="no appt",C312,I312)</f>
        <v>43936</v>
      </c>
      <c r="K312" s="38"/>
      <c r="L312" s="34" t="str">
        <f aca="false">IF(ISBLANK(K312),"No Appt",K312)</f>
        <v>No Appt</v>
      </c>
      <c r="M312" s="39" t="s">
        <v>38</v>
      </c>
    </row>
    <row r="313" customFormat="false" ht="13.8" hidden="false" customHeight="false" outlineLevel="0" collapsed="false">
      <c r="A313" s="38" t="s">
        <v>276</v>
      </c>
      <c r="B313" s="37" t="s">
        <v>35</v>
      </c>
      <c r="C313" s="35" t="n">
        <f aca="false">IF(ISNUMBER(B313),B313,IFERROR(DATEVALUE(B313),C312))</f>
        <v>43923</v>
      </c>
      <c r="D313" s="38" t="s">
        <v>116</v>
      </c>
      <c r="E313" s="38" t="s">
        <v>36</v>
      </c>
      <c r="F313" s="38" t="s">
        <v>37</v>
      </c>
      <c r="G313" s="38" t="s">
        <v>24</v>
      </c>
      <c r="H313" s="38"/>
      <c r="I313" s="35" t="str">
        <f aca="false">IF(ISNUMBER(H313),H313,IFERROR(DATEVALUE(H313),"no appt"))</f>
        <v>no appt</v>
      </c>
      <c r="J313" s="35" t="n">
        <f aca="false">IF(I313="no appt",C313,I313)</f>
        <v>43923</v>
      </c>
      <c r="K313" s="38"/>
      <c r="L313" s="34" t="str">
        <f aca="false">IF(ISBLANK(K313),"No Appt",K313)</f>
        <v>No Appt</v>
      </c>
      <c r="M313" s="39" t="s">
        <v>38</v>
      </c>
    </row>
    <row r="314" customFormat="false" ht="13.8" hidden="false" customHeight="false" outlineLevel="0" collapsed="false">
      <c r="A314" s="38" t="s">
        <v>277</v>
      </c>
      <c r="B314" s="37" t="s">
        <v>28</v>
      </c>
      <c r="C314" s="35" t="n">
        <f aca="false">IF(ISNUMBER(B314),B314,IFERROR(DATEVALUE(B314),C313))</f>
        <v>43943</v>
      </c>
      <c r="D314" s="38" t="s">
        <v>146</v>
      </c>
      <c r="E314" s="38" t="s">
        <v>36</v>
      </c>
      <c r="F314" s="38" t="s">
        <v>37</v>
      </c>
      <c r="G314" s="38" t="s">
        <v>31</v>
      </c>
      <c r="H314" s="38"/>
      <c r="I314" s="35" t="str">
        <f aca="false">IF(ISNUMBER(H314),H314,IFERROR(DATEVALUE(H314),"no appt"))</f>
        <v>no appt</v>
      </c>
      <c r="J314" s="35" t="n">
        <f aca="false">IF(I314="no appt",C314,I314)</f>
        <v>43943</v>
      </c>
      <c r="K314" s="38"/>
      <c r="L314" s="34" t="str">
        <f aca="false">IF(ISBLANK(K314),"No Appt",K314)</f>
        <v>No Appt</v>
      </c>
      <c r="M314" s="39" t="s">
        <v>38</v>
      </c>
    </row>
    <row r="315" customFormat="false" ht="13.8" hidden="false" customHeight="false" outlineLevel="0" collapsed="false">
      <c r="A315" s="38" t="s">
        <v>278</v>
      </c>
      <c r="B315" s="37" t="s">
        <v>50</v>
      </c>
      <c r="C315" s="35" t="n">
        <f aca="false">IF(ISNUMBER(B315),B315,IFERROR(DATEVALUE(B315),C314))</f>
        <v>43929</v>
      </c>
      <c r="D315" s="38" t="s">
        <v>29</v>
      </c>
      <c r="E315" s="38" t="s">
        <v>36</v>
      </c>
      <c r="F315" s="38" t="s">
        <v>71</v>
      </c>
      <c r="G315" s="38" t="s">
        <v>24</v>
      </c>
      <c r="H315" s="38"/>
      <c r="I315" s="35" t="str">
        <f aca="false">IF(ISNUMBER(H315),H315,IFERROR(DATEVALUE(H315),"no appt"))</f>
        <v>no appt</v>
      </c>
      <c r="J315" s="35" t="n">
        <f aca="false">IF(I315="no appt",C315,I315)</f>
        <v>43929</v>
      </c>
      <c r="K315" s="38"/>
      <c r="L315" s="34" t="str">
        <f aca="false">IF(ISBLANK(K315),"No Appt",K315)</f>
        <v>No Appt</v>
      </c>
      <c r="M315" s="39" t="s">
        <v>38</v>
      </c>
    </row>
    <row r="316" customFormat="false" ht="13.8" hidden="false" customHeight="false" outlineLevel="0" collapsed="false">
      <c r="A316" s="38" t="s">
        <v>279</v>
      </c>
      <c r="B316" s="37" t="s">
        <v>112</v>
      </c>
      <c r="C316" s="35" t="n">
        <f aca="false">IF(ISNUMBER(B316),B316,IFERROR(DATEVALUE(B316),C315))</f>
        <v>43927</v>
      </c>
      <c r="D316" s="38" t="s">
        <v>29</v>
      </c>
      <c r="E316" s="38" t="s">
        <v>36</v>
      </c>
      <c r="F316" s="38" t="s">
        <v>86</v>
      </c>
      <c r="G316" s="38" t="s">
        <v>24</v>
      </c>
      <c r="H316" s="38"/>
      <c r="I316" s="35" t="str">
        <f aca="false">IF(ISNUMBER(H316),H316,IFERROR(DATEVALUE(H316),"no appt"))</f>
        <v>no appt</v>
      </c>
      <c r="J316" s="35" t="n">
        <f aca="false">IF(I316="no appt",C316,I316)</f>
        <v>43927</v>
      </c>
      <c r="K316" s="38"/>
      <c r="L316" s="34" t="str">
        <f aca="false">IF(ISBLANK(K316),"No Appt",K316)</f>
        <v>No Appt</v>
      </c>
      <c r="M316" s="39" t="s">
        <v>38</v>
      </c>
    </row>
    <row r="317" customFormat="false" ht="11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2020-04-22T14:53:33Z</dcterms:created>
  <dc:creator>Bull Matthew</dc:creator>
  <dc:description/>
  <dc:language>en-GB</dc:language>
  <cp:lastModifiedBy/>
  <dcterms:modified xsi:type="dcterms:W3CDTF">2020-04-27T15:50:59Z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