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EMPRESA</t>
        </is>
      </c>
      <c r="B1" s="1" t="inlineStr">
        <is>
          <t>CONTA</t>
        </is>
      </c>
      <c r="C1" s="1" t="inlineStr">
        <is>
          <t>MEMORANDO</t>
        </is>
      </c>
      <c r="D1" s="1" t="inlineStr">
        <is>
          <t>ENTIDADE</t>
        </is>
      </c>
      <c r="E1" s="1" t="inlineStr">
        <is>
          <t>DEPARTAMENTO</t>
        </is>
      </c>
      <c r="F1" s="1" t="inlineStr">
        <is>
          <t>CONTA DESPESAS</t>
        </is>
      </c>
      <c r="G1" s="1" t="inlineStr">
        <is>
          <t>CLASSE</t>
        </is>
      </c>
      <c r="H1" s="1" t="inlineStr">
        <is>
          <t>DATA</t>
        </is>
      </c>
      <c r="I1" s="1" t="inlineStr">
        <is>
          <t>PERÍODO CONTÁBIL</t>
        </is>
      </c>
      <c r="J1" s="1" t="inlineStr">
        <is>
          <t>VENCIMENTO</t>
        </is>
      </c>
      <c r="K1" s="1" t="inlineStr">
        <is>
          <t>VALOR TXT</t>
        </is>
      </c>
      <c r="L1" s="1" t="inlineStr">
        <is>
          <t>VALOR</t>
        </is>
      </c>
      <c r="M1" s="1" t="inlineStr">
        <is>
          <t>Nº REF</t>
        </is>
      </c>
      <c r="N1" s="1" t="inlineStr">
        <is>
          <t>ID CONTA</t>
        </is>
      </c>
      <c r="O1" s="1" t="inlineStr">
        <is>
          <t>ID CONTA DESPESA</t>
        </is>
      </c>
      <c r="P1" s="1" t="inlineStr">
        <is>
          <t>ID FORNECEDOR</t>
        </is>
      </c>
      <c r="Q1" s="1" t="inlineStr">
        <is>
          <t>ID EMPRESA</t>
        </is>
      </c>
      <c r="R1" s="1" t="inlineStr">
        <is>
          <t>ID CLASSE</t>
        </is>
      </c>
      <c r="S1" s="1" t="inlineStr">
        <is>
          <t>ID DEPARTAMENTO</t>
        </is>
      </c>
      <c r="T1" s="1" t="inlineStr">
        <is>
          <t>ID LOCALIDADE</t>
        </is>
      </c>
    </row>
    <row r="2">
      <c r="A2" t="inlineStr">
        <is>
          <t>DNS</t>
        </is>
      </c>
      <c r="B2" t="inlineStr">
        <is>
          <t>2.1.2.01.042 CLARA CARTÃO - DNS</t>
        </is>
      </c>
      <c r="C2" t="inlineStr">
        <is>
          <t>CARTÃO 2289 - FACEBK* FRGFFXQBL2</t>
        </is>
      </c>
      <c r="D2" t="inlineStr">
        <is>
          <t>FACEBOOK SERVICOS ONLINE DO BRASIL LTDA</t>
        </is>
      </c>
      <c r="E2" t="inlineStr">
        <is>
          <t>PUBLICIDADE</t>
        </is>
      </c>
      <c r="F2" t="inlineStr">
        <is>
          <t>3.4.1.03.001 PROPAGANDA E PUBLICIDADE - TRAFEGO</t>
        </is>
      </c>
      <c r="G2" t="inlineStr">
        <is>
          <t>AUVP ESCOLA</t>
        </is>
      </c>
      <c r="H2" t="inlineStr">
        <is>
          <t>2025-08-06</t>
        </is>
      </c>
      <c r="I2" t="inlineStr">
        <is>
          <t>01/08/2025</t>
        </is>
      </c>
      <c r="J2" t="inlineStr">
        <is>
          <t>15/08/2025</t>
        </is>
      </c>
      <c r="K2" t="inlineStr">
        <is>
          <t>12516,6</t>
        </is>
      </c>
      <c r="L2" t="inlineStr">
        <is>
          <t>12516,6</t>
        </is>
      </c>
      <c r="M2">
        <f>"Cartão" &amp; "_" &amp; "2025." &amp; H2 &amp; ".00" &amp; LIN(H2)</f>
        <v/>
      </c>
      <c r="N2" t="inlineStr">
        <is>
          <t>1828</t>
        </is>
      </c>
      <c r="O2">
        <f>PROCX(F2;Planodecontas!$E:$E;Planodecontas!$A:$A;)</f>
        <v/>
      </c>
      <c r="P2">
        <f>PROCX(D2;Fornecedores!$B:$B;Fornecedores!$A:$A;)</f>
        <v/>
      </c>
      <c r="Q2" t="inlineStr">
        <is>
          <t>7</t>
        </is>
      </c>
      <c r="R2">
        <f>PROCX(G2;classes!$B:$B;classes!$A:$A;)</f>
        <v/>
      </c>
      <c r="S2">
        <f>PROCX(E2;Departamentos!$B:$B;Departamentos!$A:$A;)</f>
        <v/>
      </c>
      <c r="T2" t="inlineStr">
        <is>
          <t>2</t>
        </is>
      </c>
    </row>
    <row r="3">
      <c r="A3" t="inlineStr">
        <is>
          <t>DNS</t>
        </is>
      </c>
      <c r="B3" t="inlineStr">
        <is>
          <t>2.1.2.01.042 CLARA CARTÃO - DNS</t>
        </is>
      </c>
      <c r="C3" t="inlineStr">
        <is>
          <t>CARTÃO 2289 - ADOBE</t>
        </is>
      </c>
      <c r="D3" t="inlineStr">
        <is>
          <t>ADOBE SYSTEMS BRASIL LTDA.</t>
        </is>
      </c>
      <c r="E3" t="inlineStr"/>
      <c r="F3" t="inlineStr"/>
      <c r="G3" t="inlineStr"/>
      <c r="H3" t="inlineStr">
        <is>
          <t>2025-08-06</t>
        </is>
      </c>
      <c r="I3" t="inlineStr">
        <is>
          <t>01/08/2025</t>
        </is>
      </c>
      <c r="J3" t="inlineStr">
        <is>
          <t>15/08/2025</t>
        </is>
      </c>
      <c r="K3" t="inlineStr">
        <is>
          <t>320,0</t>
        </is>
      </c>
      <c r="L3" t="inlineStr">
        <is>
          <t>320,0</t>
        </is>
      </c>
      <c r="M3">
        <f>"Cartão" &amp; "_" &amp; "2025." &amp; H3 &amp; ".00" &amp; LIN(H3)</f>
        <v/>
      </c>
      <c r="N3" t="inlineStr">
        <is>
          <t>1828</t>
        </is>
      </c>
      <c r="O3">
        <f>PROCX(F3;Planodecontas!$E:$E;Planodecontas!$A:$A;)</f>
        <v/>
      </c>
      <c r="P3">
        <f>PROCX(D3;Fornecedores!$B:$B;Fornecedores!$A:$A;)</f>
        <v/>
      </c>
      <c r="Q3" t="inlineStr">
        <is>
          <t>7</t>
        </is>
      </c>
      <c r="R3">
        <f>PROCX(G3;classes!$B:$B;classes!$A:$A;)</f>
        <v/>
      </c>
      <c r="S3">
        <f>PROCX(E3;Departamentos!$B:$B;Departamentos!$A:$A;)</f>
        <v/>
      </c>
      <c r="T3" t="inlineStr">
        <is>
          <t>2</t>
        </is>
      </c>
    </row>
    <row r="4">
      <c r="A4" t="inlineStr">
        <is>
          <t>DNS</t>
        </is>
      </c>
      <c r="B4" t="inlineStr">
        <is>
          <t>2.1.2.01.042 CLARA CARTÃO - DNS</t>
        </is>
      </c>
      <c r="C4" t="inlineStr">
        <is>
          <t>CARTÃO 3559 - IOF - COMPRA INTERNACIONAL</t>
        </is>
      </c>
      <c r="D4" t="inlineStr"/>
      <c r="E4" t="inlineStr">
        <is>
          <t>TECNOLOGIA E DESENVOLVIMENTO</t>
        </is>
      </c>
      <c r="F4" t="inlineStr">
        <is>
          <t>3.6.1.01.005 IOF</t>
        </is>
      </c>
      <c r="G4" t="inlineStr"/>
      <c r="H4" t="inlineStr">
        <is>
          <t>2025-08-06</t>
        </is>
      </c>
      <c r="I4" t="inlineStr">
        <is>
          <t>01/08/2025</t>
        </is>
      </c>
      <c r="J4" t="inlineStr">
        <is>
          <t>15/08/2025</t>
        </is>
      </c>
      <c r="K4" t="inlineStr">
        <is>
          <t>4,03</t>
        </is>
      </c>
      <c r="L4" t="inlineStr">
        <is>
          <t>4,03</t>
        </is>
      </c>
      <c r="M4">
        <f>"Cartão" &amp; "_" &amp; "2025." &amp; H4 &amp; ".00" &amp; LIN(H4)</f>
        <v/>
      </c>
      <c r="N4" t="inlineStr">
        <is>
          <t>1828</t>
        </is>
      </c>
      <c r="O4">
        <f>PROCX(F4;Planodecontas!$E:$E;Planodecontas!$A:$A;)</f>
        <v/>
      </c>
      <c r="P4">
        <f>PROCX(D4;Fornecedores!$B:$B;Fornecedores!$A:$A;)</f>
        <v/>
      </c>
      <c r="Q4" t="inlineStr">
        <is>
          <t>7</t>
        </is>
      </c>
      <c r="R4">
        <f>PROCX(G4;classes!$B:$B;classes!$A:$A;)</f>
        <v/>
      </c>
      <c r="S4">
        <f>PROCX(E4;Departamentos!$B:$B;Departamentos!$A:$A;)</f>
        <v/>
      </c>
      <c r="T4" t="inlineStr">
        <is>
          <t>2</t>
        </is>
      </c>
    </row>
    <row r="5">
      <c r="A5" t="inlineStr">
        <is>
          <t>DNS</t>
        </is>
      </c>
      <c r="B5" t="inlineStr">
        <is>
          <t>2.1.2.01.042 CLARA CARTÃO - DNS</t>
        </is>
      </c>
      <c r="C5" t="inlineStr">
        <is>
          <t>CARTÃO 3559 - OPENAI</t>
        </is>
      </c>
      <c r="D5" t="inlineStr">
        <is>
          <t>OPENAI,LLC</t>
        </is>
      </c>
      <c r="E5" t="inlineStr">
        <is>
          <t>TECNOLOGIA E DESENVOLVIMENTO</t>
        </is>
      </c>
      <c r="F5" t="inlineStr"/>
      <c r="G5" t="inlineStr"/>
      <c r="H5" t="inlineStr">
        <is>
          <t>2025-08-05</t>
        </is>
      </c>
      <c r="I5" t="inlineStr">
        <is>
          <t>01/08/2025</t>
        </is>
      </c>
      <c r="J5" t="inlineStr">
        <is>
          <t>15/08/2025</t>
        </is>
      </c>
      <c r="K5" t="inlineStr">
        <is>
          <t>115,15</t>
        </is>
      </c>
      <c r="L5" t="inlineStr">
        <is>
          <t>115,15</t>
        </is>
      </c>
      <c r="M5">
        <f>"Cartão" &amp; "_" &amp; "2025." &amp; H5 &amp; ".00" &amp; LIN(H5)</f>
        <v/>
      </c>
      <c r="N5" t="inlineStr">
        <is>
          <t>1828</t>
        </is>
      </c>
      <c r="O5">
        <f>PROCX(F5;Planodecontas!$E:$E;Planodecontas!$A:$A;)</f>
        <v/>
      </c>
      <c r="P5">
        <f>PROCX(D5;Fornecedores!$B:$B;Fornecedores!$A:$A;)</f>
        <v/>
      </c>
      <c r="Q5" t="inlineStr">
        <is>
          <t>7</t>
        </is>
      </c>
      <c r="R5">
        <f>PROCX(G5;classes!$B:$B;classes!$A:$A;)</f>
        <v/>
      </c>
      <c r="S5">
        <f>PROCX(E5;Departamentos!$B:$B;Departamentos!$A:$A;)</f>
        <v/>
      </c>
      <c r="T5" t="inlineStr">
        <is>
          <t>2</t>
        </is>
      </c>
    </row>
    <row r="6">
      <c r="A6" t="inlineStr">
        <is>
          <t>DNS</t>
        </is>
      </c>
      <c r="B6" t="inlineStr">
        <is>
          <t>2.1.2.01.042 CLARA CARTÃO - DNS</t>
        </is>
      </c>
      <c r="C6" t="inlineStr">
        <is>
          <t>CARTÃO 3559 - IOF - COMPRA INTERNACIONAL</t>
        </is>
      </c>
      <c r="D6" t="inlineStr"/>
      <c r="E6" t="inlineStr">
        <is>
          <t>TECNOLOGIA E DESENVOLVIMENTO</t>
        </is>
      </c>
      <c r="F6" t="inlineStr">
        <is>
          <t>3.6.1.01.005 IOF</t>
        </is>
      </c>
      <c r="G6" t="inlineStr"/>
      <c r="H6" t="inlineStr">
        <is>
          <t>2025-08-05</t>
        </is>
      </c>
      <c r="I6" t="inlineStr">
        <is>
          <t>01/08/2025</t>
        </is>
      </c>
      <c r="J6" t="inlineStr">
        <is>
          <t>15/08/2025</t>
        </is>
      </c>
      <c r="K6" t="inlineStr">
        <is>
          <t>4,1</t>
        </is>
      </c>
      <c r="L6" t="inlineStr">
        <is>
          <t>4,1</t>
        </is>
      </c>
      <c r="M6">
        <f>"Cartão" &amp; "_" &amp; "2025." &amp; H6 &amp; ".00" &amp; LIN(H6)</f>
        <v/>
      </c>
      <c r="N6" t="inlineStr">
        <is>
          <t>1828</t>
        </is>
      </c>
      <c r="O6">
        <f>PROCX(F6;Planodecontas!$E:$E;Planodecontas!$A:$A;)</f>
        <v/>
      </c>
      <c r="P6">
        <f>PROCX(D6;Fornecedores!$B:$B;Fornecedores!$A:$A;)</f>
        <v/>
      </c>
      <c r="Q6" t="inlineStr">
        <is>
          <t>7</t>
        </is>
      </c>
      <c r="R6">
        <f>PROCX(G6;classes!$B:$B;classes!$A:$A;)</f>
        <v/>
      </c>
      <c r="S6">
        <f>PROCX(E6;Departamentos!$B:$B;Departamentos!$A:$A;)</f>
        <v/>
      </c>
      <c r="T6" t="inlineStr">
        <is>
          <t>2</t>
        </is>
      </c>
    </row>
    <row r="7">
      <c r="A7" t="inlineStr">
        <is>
          <t>DNS</t>
        </is>
      </c>
      <c r="B7" t="inlineStr">
        <is>
          <t>2.1.2.01.042 CLARA CARTÃO - DNS</t>
        </is>
      </c>
      <c r="C7" t="inlineStr">
        <is>
          <t>CARTÃO 3559 - RAILWAY</t>
        </is>
      </c>
      <c r="D7" t="inlineStr">
        <is>
          <t>RAILWAY CORP.</t>
        </is>
      </c>
      <c r="E7" t="inlineStr">
        <is>
          <t>TECNOLOGIA E DESENVOLVIMENTO</t>
        </is>
      </c>
      <c r="F7" t="inlineStr">
        <is>
          <t>3.5.1.04.002 LICENÇAS E USO DE SOFTWARES</t>
        </is>
      </c>
      <c r="G7" t="inlineStr">
        <is>
          <t>ADMINISTRATIVO: DNS</t>
        </is>
      </c>
      <c r="H7" t="inlineStr">
        <is>
          <t>2025-08-04</t>
        </is>
      </c>
      <c r="I7" t="inlineStr">
        <is>
          <t>01/08/2025</t>
        </is>
      </c>
      <c r="J7" t="inlineStr">
        <is>
          <t>15/08/2025</t>
        </is>
      </c>
      <c r="K7" t="inlineStr">
        <is>
          <t>117,09</t>
        </is>
      </c>
      <c r="L7" t="inlineStr">
        <is>
          <t>117,09</t>
        </is>
      </c>
      <c r="M7">
        <f>"Cartão" &amp; "_" &amp; "2025." &amp; H7 &amp; ".00" &amp; LIN(H7)</f>
        <v/>
      </c>
      <c r="N7" t="inlineStr">
        <is>
          <t>1828</t>
        </is>
      </c>
      <c r="O7">
        <f>PROCX(F7;Planodecontas!$E:$E;Planodecontas!$A:$A;)</f>
        <v/>
      </c>
      <c r="P7">
        <f>PROCX(D7;Fornecedores!$B:$B;Fornecedores!$A:$A;)</f>
        <v/>
      </c>
      <c r="Q7" t="inlineStr">
        <is>
          <t>7</t>
        </is>
      </c>
      <c r="R7">
        <f>PROCX(G7;classes!$B:$B;classes!$A:$A;)</f>
        <v/>
      </c>
      <c r="S7">
        <f>PROCX(E7;Departamentos!$B:$B;Departamentos!$A:$A;)</f>
        <v/>
      </c>
      <c r="T7" t="inlineStr">
        <is>
          <t>2</t>
        </is>
      </c>
    </row>
    <row r="8">
      <c r="A8" t="inlineStr">
        <is>
          <t>DNS</t>
        </is>
      </c>
      <c r="B8" t="inlineStr">
        <is>
          <t>2.1.2.01.042 CLARA CARTÃO - DNS</t>
        </is>
      </c>
      <c r="C8" t="inlineStr">
        <is>
          <t>CARTÃO 2289 - FACEBK* ZL22FWUBL2</t>
        </is>
      </c>
      <c r="D8" t="inlineStr">
        <is>
          <t>FACEBOOK SERVICOS ONLINE DO BRASIL LTDA</t>
        </is>
      </c>
      <c r="E8" t="inlineStr">
        <is>
          <t>PUBLICIDADE</t>
        </is>
      </c>
      <c r="F8" t="inlineStr">
        <is>
          <t>3.4.1.03.001 PROPAGANDA E PUBLICIDADE - TRAFEGO</t>
        </is>
      </c>
      <c r="G8" t="inlineStr">
        <is>
          <t>AUVP ESCOLA</t>
        </is>
      </c>
      <c r="H8" t="inlineStr">
        <is>
          <t>2025-08-03</t>
        </is>
      </c>
      <c r="I8" t="inlineStr">
        <is>
          <t>01/08/2025</t>
        </is>
      </c>
      <c r="J8" t="inlineStr">
        <is>
          <t>15/08/2025</t>
        </is>
      </c>
      <c r="K8" t="inlineStr">
        <is>
          <t>12529,96</t>
        </is>
      </c>
      <c r="L8" t="inlineStr">
        <is>
          <t>12529,96</t>
        </is>
      </c>
      <c r="M8">
        <f>"Cartão" &amp; "_" &amp; "2025." &amp; H8 &amp; ".00" &amp; LIN(H8)</f>
        <v/>
      </c>
      <c r="N8" t="inlineStr">
        <is>
          <t>1828</t>
        </is>
      </c>
      <c r="O8">
        <f>PROCX(F8;Planodecontas!$E:$E;Planodecontas!$A:$A;)</f>
        <v/>
      </c>
      <c r="P8">
        <f>PROCX(D8;Fornecedores!$B:$B;Fornecedores!$A:$A;)</f>
        <v/>
      </c>
      <c r="Q8" t="inlineStr">
        <is>
          <t>7</t>
        </is>
      </c>
      <c r="R8">
        <f>PROCX(G8;classes!$B:$B;classes!$A:$A;)</f>
        <v/>
      </c>
      <c r="S8">
        <f>PROCX(E8;Departamentos!$B:$B;Departamentos!$A:$A;)</f>
        <v/>
      </c>
      <c r="T8" t="inlineStr">
        <is>
          <t>2</t>
        </is>
      </c>
    </row>
    <row r="9">
      <c r="A9" t="inlineStr">
        <is>
          <t>DNS</t>
        </is>
      </c>
      <c r="B9" t="inlineStr">
        <is>
          <t>2.1.2.01.042 CLARA CARTÃO - DNS</t>
        </is>
      </c>
      <c r="C9" t="inlineStr">
        <is>
          <t>CARTÃO 2289 - PG *BR DID TELEFONIA</t>
        </is>
      </c>
      <c r="D9" t="inlineStr">
        <is>
          <t>BR TECH TECNOLOGIA EM SISTEMAS LTDA</t>
        </is>
      </c>
      <c r="E9" t="inlineStr"/>
      <c r="F9" t="inlineStr"/>
      <c r="G9" t="inlineStr"/>
      <c r="H9" t="inlineStr">
        <is>
          <t>2025-08-03</t>
        </is>
      </c>
      <c r="I9" t="inlineStr">
        <is>
          <t>01/08/2025</t>
        </is>
      </c>
      <c r="J9" t="inlineStr">
        <is>
          <t>15/08/2025</t>
        </is>
      </c>
      <c r="K9" t="inlineStr">
        <is>
          <t>11,9</t>
        </is>
      </c>
      <c r="L9" t="inlineStr">
        <is>
          <t>11,9</t>
        </is>
      </c>
      <c r="M9">
        <f>"Cartão" &amp; "_" &amp; "2025." &amp; H9 &amp; ".00" &amp; LIN(H9)</f>
        <v/>
      </c>
      <c r="N9" t="inlineStr">
        <is>
          <t>1828</t>
        </is>
      </c>
      <c r="O9">
        <f>PROCX(F9;Planodecontas!$E:$E;Planodecontas!$A:$A;)</f>
        <v/>
      </c>
      <c r="P9">
        <f>PROCX(D9;Fornecedores!$B:$B;Fornecedores!$A:$A;)</f>
        <v/>
      </c>
      <c r="Q9" t="inlineStr">
        <is>
          <t>7</t>
        </is>
      </c>
      <c r="R9">
        <f>PROCX(G9;classes!$B:$B;classes!$A:$A;)</f>
        <v/>
      </c>
      <c r="S9">
        <f>PROCX(E9;Departamentos!$B:$B;Departamentos!$A:$A;)</f>
        <v/>
      </c>
      <c r="T9" t="inlineStr">
        <is>
          <t>2</t>
        </is>
      </c>
    </row>
    <row r="10">
      <c r="A10" t="inlineStr">
        <is>
          <t>DNS</t>
        </is>
      </c>
      <c r="B10" t="inlineStr">
        <is>
          <t>2.1.2.01.042 CLARA CARTÃO - DNS</t>
        </is>
      </c>
      <c r="C10" t="inlineStr">
        <is>
          <t>CARTÃO 6693 - IOF - COMPRA INTERNACIONAL</t>
        </is>
      </c>
      <c r="D10" t="inlineStr"/>
      <c r="E10" t="inlineStr"/>
      <c r="F10" t="inlineStr">
        <is>
          <t>3.6.1.01.005 IOF</t>
        </is>
      </c>
      <c r="G10" t="inlineStr"/>
      <c r="H10" t="inlineStr">
        <is>
          <t>2025-08-02</t>
        </is>
      </c>
      <c r="I10" t="inlineStr">
        <is>
          <t>01/08/2025</t>
        </is>
      </c>
      <c r="J10" t="inlineStr">
        <is>
          <t>15/08/2025</t>
        </is>
      </c>
      <c r="K10" t="inlineStr">
        <is>
          <t>5,12</t>
        </is>
      </c>
      <c r="L10" t="inlineStr">
        <is>
          <t>5,12</t>
        </is>
      </c>
      <c r="M10">
        <f>"Cartão" &amp; "_" &amp; "2025." &amp; H10 &amp; ".00" &amp; LIN(H10)</f>
        <v/>
      </c>
      <c r="N10" t="inlineStr">
        <is>
          <t>1828</t>
        </is>
      </c>
      <c r="O10">
        <f>PROCX(F10;Planodecontas!$E:$E;Planodecontas!$A:$A;)</f>
        <v/>
      </c>
      <c r="P10">
        <f>PROCX(D10;Fornecedores!$B:$B;Fornecedores!$A:$A;)</f>
        <v/>
      </c>
      <c r="Q10" t="inlineStr">
        <is>
          <t>7</t>
        </is>
      </c>
      <c r="R10">
        <f>PROCX(G10;classes!$B:$B;classes!$A:$A;)</f>
        <v/>
      </c>
      <c r="S10">
        <f>PROCX(E10;Departamentos!$B:$B;Departamentos!$A:$A;)</f>
        <v/>
      </c>
      <c r="T10" t="inlineStr">
        <is>
          <t>2</t>
        </is>
      </c>
    </row>
    <row r="11">
      <c r="A11" t="inlineStr">
        <is>
          <t>DNS</t>
        </is>
      </c>
      <c r="B11" t="inlineStr">
        <is>
          <t>2.1.2.01.042 CLARA CARTÃO - DNS</t>
        </is>
      </c>
      <c r="C11" t="inlineStr">
        <is>
          <t>CARTÃO 6693 - IOF - COMPRA INTERNACIONAL</t>
        </is>
      </c>
      <c r="D11" t="inlineStr"/>
      <c r="E11" t="inlineStr"/>
      <c r="F11" t="inlineStr">
        <is>
          <t>3.6.1.01.005 IOF</t>
        </is>
      </c>
      <c r="G11" t="inlineStr"/>
      <c r="H11" t="inlineStr">
        <is>
          <t>2025-08-02</t>
        </is>
      </c>
      <c r="I11" t="inlineStr">
        <is>
          <t>01/08/2025</t>
        </is>
      </c>
      <c r="J11" t="inlineStr">
        <is>
          <t>15/08/2025</t>
        </is>
      </c>
      <c r="K11" t="inlineStr">
        <is>
          <t>3,07</t>
        </is>
      </c>
      <c r="L11" t="inlineStr">
        <is>
          <t>3,07</t>
        </is>
      </c>
      <c r="M11">
        <f>"Cartão" &amp; "_" &amp; "2025." &amp; H11 &amp; ".00" &amp; LIN(H11)</f>
        <v/>
      </c>
      <c r="N11" t="inlineStr">
        <is>
          <t>1828</t>
        </is>
      </c>
      <c r="O11">
        <f>PROCX(F11;Planodecontas!$E:$E;Planodecontas!$A:$A;)</f>
        <v/>
      </c>
      <c r="P11">
        <f>PROCX(D11;Fornecedores!$B:$B;Fornecedores!$A:$A;)</f>
        <v/>
      </c>
      <c r="Q11" t="inlineStr">
        <is>
          <t>7</t>
        </is>
      </c>
      <c r="R11">
        <f>PROCX(G11;classes!$B:$B;classes!$A:$A;)</f>
        <v/>
      </c>
      <c r="S11">
        <f>PROCX(E11;Departamentos!$B:$B;Departamentos!$A:$A;)</f>
        <v/>
      </c>
      <c r="T11" t="inlineStr">
        <is>
          <t>2</t>
        </is>
      </c>
    </row>
    <row r="12">
      <c r="A12" t="inlineStr">
        <is>
          <t>DNS</t>
        </is>
      </c>
      <c r="B12" t="inlineStr">
        <is>
          <t>2.1.2.01.042 CLARA CARTÃO - DNS</t>
        </is>
      </c>
      <c r="C12" t="inlineStr">
        <is>
          <t>CARTÃO 3559 - Amazon AWS Servicos Br</t>
        </is>
      </c>
      <c r="D12" t="inlineStr">
        <is>
          <t>AMAZON AWS SERVICOS BRASIL LTDA</t>
        </is>
      </c>
      <c r="E12" t="inlineStr">
        <is>
          <t>TECNOLOGIA E DESENVOLVIMENTO</t>
        </is>
      </c>
      <c r="F12" t="inlineStr"/>
      <c r="G12" t="inlineStr"/>
      <c r="H12" t="inlineStr">
        <is>
          <t>2025-08-01</t>
        </is>
      </c>
      <c r="I12" t="inlineStr">
        <is>
          <t>01/08/2025</t>
        </is>
      </c>
      <c r="J12" t="inlineStr">
        <is>
          <t>15/08/2025</t>
        </is>
      </c>
      <c r="K12" t="inlineStr">
        <is>
          <t>196,82</t>
        </is>
      </c>
      <c r="L12" t="inlineStr">
        <is>
          <t>196,82</t>
        </is>
      </c>
      <c r="M12">
        <f>"Cartão" &amp; "_" &amp; "2025." &amp; H12 &amp; ".00" &amp; LIN(H12)</f>
        <v/>
      </c>
      <c r="N12" t="inlineStr">
        <is>
          <t>1828</t>
        </is>
      </c>
      <c r="O12">
        <f>PROCX(F12;Planodecontas!$E:$E;Planodecontas!$A:$A;)</f>
        <v/>
      </c>
      <c r="P12">
        <f>PROCX(D12;Fornecedores!$B:$B;Fornecedores!$A:$A;)</f>
        <v/>
      </c>
      <c r="Q12" t="inlineStr">
        <is>
          <t>7</t>
        </is>
      </c>
      <c r="R12">
        <f>PROCX(G12;classes!$B:$B;classes!$A:$A;)</f>
        <v/>
      </c>
      <c r="S12">
        <f>PROCX(E12;Departamentos!$B:$B;Departamentos!$A:$A;)</f>
        <v/>
      </c>
      <c r="T12" t="inlineStr">
        <is>
          <t>2</t>
        </is>
      </c>
    </row>
    <row r="13">
      <c r="A13" t="inlineStr">
        <is>
          <t>DNS</t>
        </is>
      </c>
      <c r="B13" t="inlineStr">
        <is>
          <t>2.1.2.01.042 CLARA CARTÃO - DNS</t>
        </is>
      </c>
      <c r="C13" t="inlineStr">
        <is>
          <t>CARTÃO 6693 - MANYCHAT.COM</t>
        </is>
      </c>
      <c r="D13" t="inlineStr">
        <is>
          <t>MANYCHAT INC.</t>
        </is>
      </c>
      <c r="E13" t="inlineStr"/>
      <c r="F13" t="inlineStr"/>
      <c r="G13" t="inlineStr"/>
      <c r="H13" t="inlineStr">
        <is>
          <t>2025-08-01</t>
        </is>
      </c>
      <c r="I13" t="inlineStr">
        <is>
          <t>01/08/2025</t>
        </is>
      </c>
      <c r="J13" t="inlineStr">
        <is>
          <t>15/08/2025</t>
        </is>
      </c>
      <c r="K13" t="inlineStr">
        <is>
          <t>146,36</t>
        </is>
      </c>
      <c r="L13" t="inlineStr">
        <is>
          <t>146,36</t>
        </is>
      </c>
      <c r="M13">
        <f>"Cartão" &amp; "_" &amp; "2025." &amp; H13 &amp; ".00" &amp; LIN(H13)</f>
        <v/>
      </c>
      <c r="N13" t="inlineStr">
        <is>
          <t>1828</t>
        </is>
      </c>
      <c r="O13">
        <f>PROCX(F13;Planodecontas!$E:$E;Planodecontas!$A:$A;)</f>
        <v/>
      </c>
      <c r="P13">
        <f>PROCX(D13;Fornecedores!$B:$B;Fornecedores!$A:$A;)</f>
        <v/>
      </c>
      <c r="Q13" t="inlineStr">
        <is>
          <t>7</t>
        </is>
      </c>
      <c r="R13">
        <f>PROCX(G13;classes!$B:$B;classes!$A:$A;)</f>
        <v/>
      </c>
      <c r="S13">
        <f>PROCX(E13;Departamentos!$B:$B;Departamentos!$A:$A;)</f>
        <v/>
      </c>
      <c r="T13" t="inlineStr">
        <is>
          <t>2</t>
        </is>
      </c>
    </row>
    <row r="14">
      <c r="A14" t="inlineStr">
        <is>
          <t>DNS</t>
        </is>
      </c>
      <c r="B14" t="inlineStr">
        <is>
          <t>2.1.2.01.042 CLARA CARTÃO - DNS</t>
        </is>
      </c>
      <c r="C14" t="inlineStr">
        <is>
          <t>CARTÃO 5800 - SPOLETO</t>
        </is>
      </c>
      <c r="D14" t="inlineStr"/>
      <c r="E14" t="inlineStr">
        <is>
          <t>PRODUÇÃO AUDIOVISUAL</t>
        </is>
      </c>
      <c r="F14" t="inlineStr"/>
      <c r="G14" t="inlineStr"/>
      <c r="H14" t="inlineStr">
        <is>
          <t>2025-08-01</t>
        </is>
      </c>
      <c r="I14" t="inlineStr">
        <is>
          <t>01/08/2025</t>
        </is>
      </c>
      <c r="J14" t="inlineStr">
        <is>
          <t>15/08/2025</t>
        </is>
      </c>
      <c r="K14" t="inlineStr">
        <is>
          <t>118,9</t>
        </is>
      </c>
      <c r="L14" t="inlineStr">
        <is>
          <t>118,9</t>
        </is>
      </c>
      <c r="M14">
        <f>"Cartão" &amp; "_" &amp; "2025." &amp; H14 &amp; ".00" &amp; LIN(H14)</f>
        <v/>
      </c>
      <c r="N14" t="inlineStr">
        <is>
          <t>1828</t>
        </is>
      </c>
      <c r="O14">
        <f>PROCX(F14;Planodecontas!$E:$E;Planodecontas!$A:$A;)</f>
        <v/>
      </c>
      <c r="P14">
        <f>PROCX(D14;Fornecedores!$B:$B;Fornecedores!$A:$A;)</f>
        <v/>
      </c>
      <c r="Q14" t="inlineStr">
        <is>
          <t>7</t>
        </is>
      </c>
      <c r="R14">
        <f>PROCX(G14;classes!$B:$B;classes!$A:$A;)</f>
        <v/>
      </c>
      <c r="S14">
        <f>PROCX(E14;Departamentos!$B:$B;Departamentos!$A:$A;)</f>
        <v/>
      </c>
      <c r="T14" t="inlineStr">
        <is>
          <t>2</t>
        </is>
      </c>
    </row>
    <row r="15">
      <c r="A15" t="inlineStr">
        <is>
          <t>DNS</t>
        </is>
      </c>
      <c r="B15" t="inlineStr">
        <is>
          <t>2.1.2.01.042 CLARA CARTÃO - DNS</t>
        </is>
      </c>
      <c r="C15" t="inlineStr">
        <is>
          <t>CARTÃO 6693 - MANYCHAT.COM</t>
        </is>
      </c>
      <c r="D15" t="inlineStr">
        <is>
          <t>MANYCHAT INC.</t>
        </is>
      </c>
      <c r="E15" t="inlineStr"/>
      <c r="F15" t="inlineStr"/>
      <c r="G15" t="inlineStr"/>
      <c r="H15" t="inlineStr">
        <is>
          <t>2025-08-01</t>
        </is>
      </c>
      <c r="I15" t="inlineStr">
        <is>
          <t>01/08/2025</t>
        </is>
      </c>
      <c r="J15" t="inlineStr">
        <is>
          <t>15/08/2025</t>
        </is>
      </c>
      <c r="K15" t="inlineStr">
        <is>
          <t>87,82</t>
        </is>
      </c>
      <c r="L15" t="inlineStr">
        <is>
          <t>87,82</t>
        </is>
      </c>
      <c r="M15">
        <f>"Cartão" &amp; "_" &amp; "2025." &amp; H15 &amp; ".00" &amp; LIN(H15)</f>
        <v/>
      </c>
      <c r="N15" t="inlineStr">
        <is>
          <t>1828</t>
        </is>
      </c>
      <c r="O15">
        <f>PROCX(F15;Planodecontas!$E:$E;Planodecontas!$A:$A;)</f>
        <v/>
      </c>
      <c r="P15">
        <f>PROCX(D15;Fornecedores!$B:$B;Fornecedores!$A:$A;)</f>
        <v/>
      </c>
      <c r="Q15" t="inlineStr">
        <is>
          <t>7</t>
        </is>
      </c>
      <c r="R15">
        <f>PROCX(G15;classes!$B:$B;classes!$A:$A;)</f>
        <v/>
      </c>
      <c r="S15">
        <f>PROCX(E15;Departamentos!$B:$B;Departamentos!$A:$A;)</f>
        <v/>
      </c>
      <c r="T15" t="inlineStr">
        <is>
          <t>2</t>
        </is>
      </c>
    </row>
    <row r="16">
      <c r="A16" t="inlineStr">
        <is>
          <t>DNS</t>
        </is>
      </c>
      <c r="B16" t="inlineStr">
        <is>
          <t>2.1.2.01.042 CLARA CARTÃO - DNS</t>
        </is>
      </c>
      <c r="C16" t="inlineStr">
        <is>
          <t>CARTÃO 5913 - Uber UBER *TRIP HELP.U</t>
        </is>
      </c>
      <c r="D16" t="inlineStr">
        <is>
          <t>UBER DO BRASIL TECNOLOGIA LTDA.</t>
        </is>
      </c>
      <c r="E16" t="inlineStr"/>
      <c r="F16" t="inlineStr"/>
      <c r="G16" t="inlineStr"/>
      <c r="H16" t="inlineStr">
        <is>
          <t>2025-08-01</t>
        </is>
      </c>
      <c r="I16" t="inlineStr">
        <is>
          <t>01/08/2025</t>
        </is>
      </c>
      <c r="J16" t="inlineStr">
        <is>
          <t>15/08/2025</t>
        </is>
      </c>
      <c r="K16" t="inlineStr">
        <is>
          <t>29,25</t>
        </is>
      </c>
      <c r="L16" t="inlineStr">
        <is>
          <t>29,25</t>
        </is>
      </c>
      <c r="M16">
        <f>"Cartão" &amp; "_" &amp; "2025." &amp; H16 &amp; ".00" &amp; LIN(H16)</f>
        <v/>
      </c>
      <c r="N16" t="inlineStr">
        <is>
          <t>1828</t>
        </is>
      </c>
      <c r="O16">
        <f>PROCX(F16;Planodecontas!$E:$E;Planodecontas!$A:$A;)</f>
        <v/>
      </c>
      <c r="P16">
        <f>PROCX(D16;Fornecedores!$B:$B;Fornecedores!$A:$A;)</f>
        <v/>
      </c>
      <c r="Q16" t="inlineStr">
        <is>
          <t>7</t>
        </is>
      </c>
      <c r="R16">
        <f>PROCX(G16;classes!$B:$B;classes!$A:$A;)</f>
        <v/>
      </c>
      <c r="S16">
        <f>PROCX(E16;Departamentos!$B:$B;Departamentos!$A:$A;)</f>
        <v/>
      </c>
      <c r="T16" t="inlineStr">
        <is>
          <t>2</t>
        </is>
      </c>
    </row>
    <row r="17">
      <c r="A17" t="inlineStr">
        <is>
          <t>DNS</t>
        </is>
      </c>
      <c r="B17" t="inlineStr">
        <is>
          <t>2.1.2.01.042 CLARA CARTÃO - DNS</t>
        </is>
      </c>
      <c r="C17" t="inlineStr">
        <is>
          <t>CARTÃO 2289 - FACEBK* EPH8AXYBL2</t>
        </is>
      </c>
      <c r="D17" t="inlineStr">
        <is>
          <t>FACEBOOK SERVICOS ONLINE DO BRASIL LTDA</t>
        </is>
      </c>
      <c r="E17" t="inlineStr">
        <is>
          <t>PUBLICIDADE</t>
        </is>
      </c>
      <c r="F17" t="inlineStr">
        <is>
          <t>3.4.1.03.001 PROPAGANDA E PUBLICIDADE - TRAFEGO</t>
        </is>
      </c>
      <c r="G17" t="inlineStr">
        <is>
          <t>AUVP ESCOLA</t>
        </is>
      </c>
      <c r="H17" t="inlineStr">
        <is>
          <t>2025-07-31</t>
        </is>
      </c>
      <c r="I17" t="inlineStr">
        <is>
          <t>01/07/2025</t>
        </is>
      </c>
      <c r="J17" t="inlineStr">
        <is>
          <t>15/08/2025</t>
        </is>
      </c>
      <c r="K17" t="inlineStr">
        <is>
          <t>12517,94</t>
        </is>
      </c>
      <c r="L17" t="inlineStr">
        <is>
          <t>12517,94</t>
        </is>
      </c>
      <c r="M17">
        <f>"Cartão" &amp; "_" &amp; "2025." &amp; H17 &amp; ".00" &amp; LIN(H17)</f>
        <v/>
      </c>
      <c r="N17" t="inlineStr">
        <is>
          <t>1828</t>
        </is>
      </c>
      <c r="O17">
        <f>PROCX(F17;Planodecontas!$E:$E;Planodecontas!$A:$A;)</f>
        <v/>
      </c>
      <c r="P17">
        <f>PROCX(D17;Fornecedores!$B:$B;Fornecedores!$A:$A;)</f>
        <v/>
      </c>
      <c r="Q17" t="inlineStr">
        <is>
          <t>7</t>
        </is>
      </c>
      <c r="R17">
        <f>PROCX(G17;classes!$B:$B;classes!$A:$A;)</f>
        <v/>
      </c>
      <c r="S17">
        <f>PROCX(E17;Departamentos!$B:$B;Departamentos!$A:$A;)</f>
        <v/>
      </c>
      <c r="T17" t="inlineStr">
        <is>
          <t>2</t>
        </is>
      </c>
    </row>
    <row r="18">
      <c r="A18" t="inlineStr">
        <is>
          <t>DNS</t>
        </is>
      </c>
      <c r="B18" t="inlineStr">
        <is>
          <t>2.1.2.01.042 CLARA CARTÃO - DNS</t>
        </is>
      </c>
      <c r="C18" t="inlineStr">
        <is>
          <t>CARTÃO 2289 - IOF - COMPRA INTERNACIONAL</t>
        </is>
      </c>
      <c r="D18" t="inlineStr"/>
      <c r="E18" t="inlineStr"/>
      <c r="F18" t="inlineStr">
        <is>
          <t>3.6.1.01.005 IOF</t>
        </is>
      </c>
      <c r="G18" t="inlineStr"/>
      <c r="H18" t="inlineStr">
        <is>
          <t>2025-07-31</t>
        </is>
      </c>
      <c r="I18" t="inlineStr">
        <is>
          <t>01/07/2025</t>
        </is>
      </c>
      <c r="J18" t="inlineStr">
        <is>
          <t>15/08/2025</t>
        </is>
      </c>
      <c r="K18" t="inlineStr">
        <is>
          <t>61,03</t>
        </is>
      </c>
      <c r="L18" t="inlineStr">
        <is>
          <t>61,03</t>
        </is>
      </c>
      <c r="M18">
        <f>"Cartão" &amp; "_" &amp; "2025." &amp; H18 &amp; ".00" &amp; LIN(H18)</f>
        <v/>
      </c>
      <c r="N18" t="inlineStr">
        <is>
          <t>1828</t>
        </is>
      </c>
      <c r="O18">
        <f>PROCX(F18;Planodecontas!$E:$E;Planodecontas!$A:$A;)</f>
        <v/>
      </c>
      <c r="P18">
        <f>PROCX(D18;Fornecedores!$B:$B;Fornecedores!$A:$A;)</f>
        <v/>
      </c>
      <c r="Q18" t="inlineStr">
        <is>
          <t>7</t>
        </is>
      </c>
      <c r="R18">
        <f>PROCX(G18;classes!$B:$B;classes!$A:$A;)</f>
        <v/>
      </c>
      <c r="S18">
        <f>PROCX(E18;Departamentos!$B:$B;Departamentos!$A:$A;)</f>
        <v/>
      </c>
      <c r="T18" t="inlineStr">
        <is>
          <t>2</t>
        </is>
      </c>
    </row>
    <row r="19">
      <c r="A19" t="inlineStr">
        <is>
          <t>DNS</t>
        </is>
      </c>
      <c r="B19" t="inlineStr">
        <is>
          <t>2.1.2.01.042 CLARA CARTÃO - DNS</t>
        </is>
      </c>
      <c r="C19" t="inlineStr">
        <is>
          <t>CARTÃO 5913 - Uber UBER *TRIP HELP.U</t>
        </is>
      </c>
      <c r="D19" t="inlineStr">
        <is>
          <t>UBER DO BRASIL TECNOLOGIA LTDA.</t>
        </is>
      </c>
      <c r="E19" t="inlineStr"/>
      <c r="F19" t="inlineStr"/>
      <c r="G19" t="inlineStr"/>
      <c r="H19" t="inlineStr">
        <is>
          <t>2025-07-30</t>
        </is>
      </c>
      <c r="I19" t="inlineStr">
        <is>
          <t>01/07/2025</t>
        </is>
      </c>
      <c r="J19" t="inlineStr">
        <is>
          <t>15/08/2025</t>
        </is>
      </c>
      <c r="K19" t="inlineStr">
        <is>
          <t>13,47</t>
        </is>
      </c>
      <c r="L19" t="inlineStr">
        <is>
          <t>13,47</t>
        </is>
      </c>
      <c r="M19">
        <f>"Cartão" &amp; "_" &amp; "2025." &amp; H19 &amp; ".00" &amp; LIN(H19)</f>
        <v/>
      </c>
      <c r="N19" t="inlineStr">
        <is>
          <t>1828</t>
        </is>
      </c>
      <c r="O19">
        <f>PROCX(F19;Planodecontas!$E:$E;Planodecontas!$A:$A;)</f>
        <v/>
      </c>
      <c r="P19">
        <f>PROCX(D19;Fornecedores!$B:$B;Fornecedores!$A:$A;)</f>
        <v/>
      </c>
      <c r="Q19" t="inlineStr">
        <is>
          <t>7</t>
        </is>
      </c>
      <c r="R19">
        <f>PROCX(G19;classes!$B:$B;classes!$A:$A;)</f>
        <v/>
      </c>
      <c r="S19">
        <f>PROCX(E19;Departamentos!$B:$B;Departamentos!$A:$A;)</f>
        <v/>
      </c>
      <c r="T19" t="inlineStr">
        <is>
          <t>2</t>
        </is>
      </c>
    </row>
    <row r="20">
      <c r="A20" t="inlineStr">
        <is>
          <t>DNS</t>
        </is>
      </c>
      <c r="B20" t="inlineStr">
        <is>
          <t>2.1.2.01.042 CLARA CARTÃO - DNS</t>
        </is>
      </c>
      <c r="C20" t="inlineStr">
        <is>
          <t>CARTÃO 3559 - IOF - COMPRA INTERNACIONAL</t>
        </is>
      </c>
      <c r="D20" t="inlineStr"/>
      <c r="E20" t="inlineStr">
        <is>
          <t>TECNOLOGIA E DESENVOLVIMENTO</t>
        </is>
      </c>
      <c r="F20" t="inlineStr">
        <is>
          <t>3.6.1.01.005 IOF</t>
        </is>
      </c>
      <c r="G20" t="inlineStr"/>
      <c r="H20" t="inlineStr">
        <is>
          <t>2025-07-30</t>
        </is>
      </c>
      <c r="I20" t="inlineStr">
        <is>
          <t>01/07/2025</t>
        </is>
      </c>
      <c r="J20" t="inlineStr">
        <is>
          <t>15/08/2025</t>
        </is>
      </c>
      <c r="K20" t="inlineStr">
        <is>
          <t>6,74</t>
        </is>
      </c>
      <c r="L20" t="inlineStr">
        <is>
          <t>6,74</t>
        </is>
      </c>
      <c r="M20">
        <f>"Cartão" &amp; "_" &amp; "2025." &amp; H20 &amp; ".00" &amp; LIN(H20)</f>
        <v/>
      </c>
      <c r="N20" t="inlineStr">
        <is>
          <t>1828</t>
        </is>
      </c>
      <c r="O20">
        <f>PROCX(F20;Planodecontas!$E:$E;Planodecontas!$A:$A;)</f>
        <v/>
      </c>
      <c r="P20">
        <f>PROCX(D20;Fornecedores!$B:$B;Fornecedores!$A:$A;)</f>
        <v/>
      </c>
      <c r="Q20" t="inlineStr">
        <is>
          <t>7</t>
        </is>
      </c>
      <c r="R20">
        <f>PROCX(G20;classes!$B:$B;classes!$A:$A;)</f>
        <v/>
      </c>
      <c r="S20">
        <f>PROCX(E20;Departamentos!$B:$B;Departamentos!$A:$A;)</f>
        <v/>
      </c>
      <c r="T20" t="inlineStr">
        <is>
          <t>2</t>
        </is>
      </c>
    </row>
    <row r="21">
      <c r="A21" t="inlineStr">
        <is>
          <t>DNS</t>
        </is>
      </c>
      <c r="B21" t="inlineStr">
        <is>
          <t>2.1.2.01.042 CLARA CARTÃO - DNS</t>
        </is>
      </c>
      <c r="C21" t="inlineStr">
        <is>
          <t>CARTÃO 2289 - LEARNWORLDS CY LTD</t>
        </is>
      </c>
      <c r="D21" t="inlineStr">
        <is>
          <t>LEARNWORLDS (CY) LTD</t>
        </is>
      </c>
      <c r="E21" t="inlineStr">
        <is>
          <t>TECNOLOGIA E DESENVOLVIMENTO</t>
        </is>
      </c>
      <c r="F21" t="inlineStr">
        <is>
          <t>3.5.1.04.002 LICENÇAS E USO DE SOFTWARES</t>
        </is>
      </c>
      <c r="G21" t="inlineStr">
        <is>
          <t>ADMINISTRATIVO: DNS</t>
        </is>
      </c>
      <c r="H21" t="inlineStr">
        <is>
          <t>2025-07-29</t>
        </is>
      </c>
      <c r="I21" t="inlineStr">
        <is>
          <t>01/07/2025</t>
        </is>
      </c>
      <c r="J21" t="inlineStr">
        <is>
          <t>15/08/2025</t>
        </is>
      </c>
      <c r="K21" t="inlineStr">
        <is>
          <t>1743,65</t>
        </is>
      </c>
      <c r="L21" t="inlineStr">
        <is>
          <t>1743,65</t>
        </is>
      </c>
      <c r="M21">
        <f>"Cartão" &amp; "_" &amp; "2025." &amp; H21 &amp; ".00" &amp; LIN(H21)</f>
        <v/>
      </c>
      <c r="N21" t="inlineStr">
        <is>
          <t>1828</t>
        </is>
      </c>
      <c r="O21">
        <f>PROCX(F21;Planodecontas!$E:$E;Planodecontas!$A:$A;)</f>
        <v/>
      </c>
      <c r="P21">
        <f>PROCX(D21;Fornecedores!$B:$B;Fornecedores!$A:$A;)</f>
        <v/>
      </c>
      <c r="Q21" t="inlineStr">
        <is>
          <t>7</t>
        </is>
      </c>
      <c r="R21">
        <f>PROCX(G21;classes!$B:$B;classes!$A:$A;)</f>
        <v/>
      </c>
      <c r="S21">
        <f>PROCX(E21;Departamentos!$B:$B;Departamentos!$A:$A;)</f>
        <v/>
      </c>
      <c r="T21" t="inlineStr">
        <is>
          <t>2</t>
        </is>
      </c>
    </row>
    <row r="22">
      <c r="A22" t="inlineStr">
        <is>
          <t>DNS</t>
        </is>
      </c>
      <c r="B22" t="inlineStr">
        <is>
          <t>2.1.2.01.042 CLARA CARTÃO - DNS</t>
        </is>
      </c>
      <c r="C22" t="inlineStr">
        <is>
          <t>CARTÃO 3559 - ENVATO</t>
        </is>
      </c>
      <c r="D22" t="inlineStr">
        <is>
          <t>EVANATO ELEMENTES PTY LTD</t>
        </is>
      </c>
      <c r="E22" t="inlineStr">
        <is>
          <t>TECNOLOGIA E DESENVOLVIMENTO</t>
        </is>
      </c>
      <c r="F22" t="inlineStr">
        <is>
          <t>3.4.1.06.001 CUSTO COM MANUTENÇÃO, LICENÇA E USO DE SOFTWARE</t>
        </is>
      </c>
      <c r="G22" t="inlineStr">
        <is>
          <t>OPERAÇÃO &amp; PRODUÇÃO: DNS</t>
        </is>
      </c>
      <c r="H22" t="inlineStr">
        <is>
          <t>2025-07-29</t>
        </is>
      </c>
      <c r="I22" t="inlineStr">
        <is>
          <t>01/07/2025</t>
        </is>
      </c>
      <c r="J22" t="inlineStr">
        <is>
          <t>15/08/2025</t>
        </is>
      </c>
      <c r="K22" t="inlineStr">
        <is>
          <t>192,44</t>
        </is>
      </c>
      <c r="L22" t="inlineStr">
        <is>
          <t>192,44</t>
        </is>
      </c>
      <c r="M22">
        <f>"Cartão" &amp; "_" &amp; "2025." &amp; H22 &amp; ".00" &amp; LIN(H22)</f>
        <v/>
      </c>
      <c r="N22" t="inlineStr">
        <is>
          <t>1828</t>
        </is>
      </c>
      <c r="O22">
        <f>PROCX(F22;Planodecontas!$E:$E;Planodecontas!$A:$A;)</f>
        <v/>
      </c>
      <c r="P22">
        <f>PROCX(D22;Fornecedores!$B:$B;Fornecedores!$A:$A;)</f>
        <v/>
      </c>
      <c r="Q22" t="inlineStr">
        <is>
          <t>7</t>
        </is>
      </c>
      <c r="R22">
        <f>PROCX(G22;classes!$B:$B;classes!$A:$A;)</f>
        <v/>
      </c>
      <c r="S22">
        <f>PROCX(E22;Departamentos!$B:$B;Departamentos!$A:$A;)</f>
        <v/>
      </c>
      <c r="T22" t="inlineStr">
        <is>
          <t>2</t>
        </is>
      </c>
    </row>
    <row r="23">
      <c r="A23" t="inlineStr">
        <is>
          <t>DNS</t>
        </is>
      </c>
      <c r="B23" t="inlineStr">
        <is>
          <t>2.1.2.01.042 CLARA CARTÃO - DNS</t>
        </is>
      </c>
      <c r="C23" t="inlineStr">
        <is>
          <t>CARTÃO 3559 - VERCEL INC.</t>
        </is>
      </c>
      <c r="D23" t="inlineStr">
        <is>
          <t>VERCEL INC.</t>
        </is>
      </c>
      <c r="E23" t="inlineStr">
        <is>
          <t>TECNOLOGIA E DESENVOLVIMENTO</t>
        </is>
      </c>
      <c r="F23" t="inlineStr">
        <is>
          <t>3.5.1.04.002 LICENÇAS E USO DE SOFTWARES</t>
        </is>
      </c>
      <c r="G23" t="inlineStr">
        <is>
          <t>OPERAÇÃO &amp; PRODUÇÃO: DNS</t>
        </is>
      </c>
      <c r="H23" t="inlineStr">
        <is>
          <t>2025-07-29</t>
        </is>
      </c>
      <c r="I23" t="inlineStr">
        <is>
          <t>01/07/2025</t>
        </is>
      </c>
      <c r="J23" t="inlineStr">
        <is>
          <t>15/08/2025</t>
        </is>
      </c>
      <c r="K23" t="inlineStr">
        <is>
          <t>116,62</t>
        </is>
      </c>
      <c r="L23" t="inlineStr">
        <is>
          <t>116,62</t>
        </is>
      </c>
      <c r="M23">
        <f>"Cartão" &amp; "_" &amp; "2025." &amp; H23 &amp; ".00" &amp; LIN(H23)</f>
        <v/>
      </c>
      <c r="N23" t="inlineStr">
        <is>
          <t>1828</t>
        </is>
      </c>
      <c r="O23">
        <f>PROCX(F23;Planodecontas!$E:$E;Planodecontas!$A:$A;)</f>
        <v/>
      </c>
      <c r="P23">
        <f>PROCX(D23;Fornecedores!$B:$B;Fornecedores!$A:$A;)</f>
        <v/>
      </c>
      <c r="Q23" t="inlineStr">
        <is>
          <t>7</t>
        </is>
      </c>
      <c r="R23">
        <f>PROCX(G23;classes!$B:$B;classes!$A:$A;)</f>
        <v/>
      </c>
      <c r="S23">
        <f>PROCX(E23;Departamentos!$B:$B;Departamentos!$A:$A;)</f>
        <v/>
      </c>
      <c r="T23" t="inlineStr">
        <is>
          <t>2</t>
        </is>
      </c>
    </row>
    <row r="24">
      <c r="A24" t="inlineStr">
        <is>
          <t>DNS</t>
        </is>
      </c>
      <c r="B24" t="inlineStr">
        <is>
          <t>2.1.2.01.042 CLARA CARTÃO - DNS</t>
        </is>
      </c>
      <c r="C24" t="inlineStr">
        <is>
          <t>CARTÃO 3559 - IOF - COMPRA INTERNACIONAL</t>
        </is>
      </c>
      <c r="D24" t="inlineStr"/>
      <c r="E24" t="inlineStr">
        <is>
          <t>TECNOLOGIA E DESENVOLVIMENTO</t>
        </is>
      </c>
      <c r="F24" t="inlineStr">
        <is>
          <t>3.6.1.01.005 IOF</t>
        </is>
      </c>
      <c r="G24" t="inlineStr"/>
      <c r="H24" t="inlineStr">
        <is>
          <t>2025-07-29</t>
        </is>
      </c>
      <c r="I24" t="inlineStr">
        <is>
          <t>01/07/2025</t>
        </is>
      </c>
      <c r="J24" t="inlineStr">
        <is>
          <t>15/08/2025</t>
        </is>
      </c>
      <c r="K24" t="inlineStr">
        <is>
          <t>4,08</t>
        </is>
      </c>
      <c r="L24" t="inlineStr">
        <is>
          <t>4,08</t>
        </is>
      </c>
      <c r="M24">
        <f>"Cartão" &amp; "_" &amp; "2025." &amp; H24 &amp; ".00" &amp; LIN(H24)</f>
        <v/>
      </c>
      <c r="N24" t="inlineStr">
        <is>
          <t>1828</t>
        </is>
      </c>
      <c r="O24">
        <f>PROCX(F24;Planodecontas!$E:$E;Planodecontas!$A:$A;)</f>
        <v/>
      </c>
      <c r="P24">
        <f>PROCX(D24;Fornecedores!$B:$B;Fornecedores!$A:$A;)</f>
        <v/>
      </c>
      <c r="Q24" t="inlineStr">
        <is>
          <t>7</t>
        </is>
      </c>
      <c r="R24">
        <f>PROCX(G24;classes!$B:$B;classes!$A:$A;)</f>
        <v/>
      </c>
      <c r="S24">
        <f>PROCX(E24;Departamentos!$B:$B;Departamentos!$A:$A;)</f>
        <v/>
      </c>
      <c r="T24" t="inlineStr">
        <is>
          <t>2</t>
        </is>
      </c>
    </row>
    <row r="25">
      <c r="A25" t="inlineStr">
        <is>
          <t>DNS</t>
        </is>
      </c>
      <c r="B25" t="inlineStr">
        <is>
          <t>2.1.2.01.042 CLARA CARTÃO - DNS</t>
        </is>
      </c>
      <c r="C25" t="inlineStr">
        <is>
          <t>CARTÃO 3559 - IOF - COMPRA INTERNACIONAL</t>
        </is>
      </c>
      <c r="D25" t="inlineStr"/>
      <c r="E25" t="inlineStr">
        <is>
          <t>TECNOLOGIA E DESENVOLVIMENTO</t>
        </is>
      </c>
      <c r="F25" t="inlineStr">
        <is>
          <t>3.6.1.01.005 IOF</t>
        </is>
      </c>
      <c r="G25" t="inlineStr"/>
      <c r="H25" t="inlineStr">
        <is>
          <t>2025-07-29</t>
        </is>
      </c>
      <c r="I25" t="inlineStr">
        <is>
          <t>01/07/2025</t>
        </is>
      </c>
      <c r="J25" t="inlineStr">
        <is>
          <t>15/08/2025</t>
        </is>
      </c>
      <c r="K25" t="inlineStr">
        <is>
          <t>2,44</t>
        </is>
      </c>
      <c r="L25" t="inlineStr">
        <is>
          <t>2,44</t>
        </is>
      </c>
      <c r="M25">
        <f>"Cartão" &amp; "_" &amp; "2025." &amp; H25 &amp; ".00" &amp; LIN(H25)</f>
        <v/>
      </c>
      <c r="N25" t="inlineStr">
        <is>
          <t>1828</t>
        </is>
      </c>
      <c r="O25">
        <f>PROCX(F25;Planodecontas!$E:$E;Planodecontas!$A:$A;)</f>
        <v/>
      </c>
      <c r="P25">
        <f>PROCX(D25;Fornecedores!$B:$B;Fornecedores!$A:$A;)</f>
        <v/>
      </c>
      <c r="Q25" t="inlineStr">
        <is>
          <t>7</t>
        </is>
      </c>
      <c r="R25">
        <f>PROCX(G25;classes!$B:$B;classes!$A:$A;)</f>
        <v/>
      </c>
      <c r="S25">
        <f>PROCX(E25;Departamentos!$B:$B;Departamentos!$A:$A;)</f>
        <v/>
      </c>
      <c r="T25" t="inlineStr">
        <is>
          <t>2</t>
        </is>
      </c>
    </row>
    <row r="26">
      <c r="A26" t="inlineStr">
        <is>
          <t>DNS</t>
        </is>
      </c>
      <c r="B26" t="inlineStr">
        <is>
          <t>2.1.2.01.042 CLARA CARTÃO - DNS</t>
        </is>
      </c>
      <c r="C26" t="inlineStr">
        <is>
          <t>CARTÃO 2289 - FACEBK *TS73VXCCL2</t>
        </is>
      </c>
      <c r="D26" t="inlineStr">
        <is>
          <t>FACEBOOK SERVICOS ONLINE DO BRASIL LTDA</t>
        </is>
      </c>
      <c r="E26" t="inlineStr">
        <is>
          <t>PUBLICIDADE</t>
        </is>
      </c>
      <c r="F26" t="inlineStr">
        <is>
          <t>3.4.1.03.001 PROPAGANDA E PUBLICIDADE - TRAFEGO</t>
        </is>
      </c>
      <c r="G26" t="inlineStr">
        <is>
          <t>AUVP ESCOLA</t>
        </is>
      </c>
      <c r="H26" t="inlineStr">
        <is>
          <t>2025-07-28</t>
        </is>
      </c>
      <c r="I26" t="inlineStr">
        <is>
          <t>01/07/2025</t>
        </is>
      </c>
      <c r="J26" t="inlineStr">
        <is>
          <t>15/08/2025</t>
        </is>
      </c>
      <c r="K26" t="inlineStr">
        <is>
          <t>12519,78</t>
        </is>
      </c>
      <c r="L26" t="inlineStr">
        <is>
          <t>12519,78</t>
        </is>
      </c>
      <c r="M26">
        <f>"Cartão" &amp; "_" &amp; "2025." &amp; H26 &amp; ".00" &amp; LIN(H26)</f>
        <v/>
      </c>
      <c r="N26" t="inlineStr">
        <is>
          <t>1828</t>
        </is>
      </c>
      <c r="O26">
        <f>PROCX(F26;Planodecontas!$E:$E;Planodecontas!$A:$A;)</f>
        <v/>
      </c>
      <c r="P26">
        <f>PROCX(D26;Fornecedores!$B:$B;Fornecedores!$A:$A;)</f>
        <v/>
      </c>
      <c r="Q26" t="inlineStr">
        <is>
          <t>7</t>
        </is>
      </c>
      <c r="R26">
        <f>PROCX(G26;classes!$B:$B;classes!$A:$A;)</f>
        <v/>
      </c>
      <c r="S26">
        <f>PROCX(E26;Departamentos!$B:$B;Departamentos!$A:$A;)</f>
        <v/>
      </c>
      <c r="T26" t="inlineStr">
        <is>
          <t>2</t>
        </is>
      </c>
    </row>
    <row r="27">
      <c r="A27" t="inlineStr">
        <is>
          <t>DNS</t>
        </is>
      </c>
      <c r="B27" t="inlineStr">
        <is>
          <t>2.1.2.01.042 CLARA CARTÃO - DNS</t>
        </is>
      </c>
      <c r="C27" t="inlineStr">
        <is>
          <t>CARTÃO 3559 - PADDLE.NET* OPEN EXCHA</t>
        </is>
      </c>
      <c r="D27" t="inlineStr"/>
      <c r="E27" t="inlineStr">
        <is>
          <t>TECNOLOGIA E DESENVOLVIMENTO</t>
        </is>
      </c>
      <c r="F27" t="inlineStr"/>
      <c r="G27" t="inlineStr"/>
      <c r="H27" t="inlineStr">
        <is>
          <t>2025-07-28</t>
        </is>
      </c>
      <c r="I27" t="inlineStr">
        <is>
          <t>01/07/2025</t>
        </is>
      </c>
      <c r="J27" t="inlineStr">
        <is>
          <t>15/08/2025</t>
        </is>
      </c>
      <c r="K27" t="inlineStr">
        <is>
          <t>69,57</t>
        </is>
      </c>
      <c r="L27" t="inlineStr">
        <is>
          <t>69,57</t>
        </is>
      </c>
      <c r="M27">
        <f>"Cartão" &amp; "_" &amp; "2025." &amp; H27 &amp; ".00" &amp; LIN(H27)</f>
        <v/>
      </c>
      <c r="N27" t="inlineStr">
        <is>
          <t>1828</t>
        </is>
      </c>
      <c r="O27">
        <f>PROCX(F27;Planodecontas!$E:$E;Planodecontas!$A:$A;)</f>
        <v/>
      </c>
      <c r="P27">
        <f>PROCX(D27;Fornecedores!$B:$B;Fornecedores!$A:$A;)</f>
        <v/>
      </c>
      <c r="Q27" t="inlineStr">
        <is>
          <t>7</t>
        </is>
      </c>
      <c r="R27">
        <f>PROCX(G27;classes!$B:$B;classes!$A:$A;)</f>
        <v/>
      </c>
      <c r="S27">
        <f>PROCX(E27;Departamentos!$B:$B;Departamentos!$A:$A;)</f>
        <v/>
      </c>
      <c r="T27" t="inlineStr">
        <is>
          <t>2</t>
        </is>
      </c>
    </row>
    <row r="28">
      <c r="A28" t="inlineStr">
        <is>
          <t>DNS</t>
        </is>
      </c>
      <c r="B28" t="inlineStr">
        <is>
          <t>2.1.2.01.042 CLARA CARTÃO - DNS</t>
        </is>
      </c>
      <c r="C28" t="inlineStr">
        <is>
          <t>CARTÃO 3559 - IOF - COMPRA INTERNACIONAL</t>
        </is>
      </c>
      <c r="D28" t="inlineStr"/>
      <c r="E28" t="inlineStr">
        <is>
          <t>TECNOLOGIA E DESENVOLVIMENTO</t>
        </is>
      </c>
      <c r="F28" t="inlineStr">
        <is>
          <t>3.6.1.01.005 IOF</t>
        </is>
      </c>
      <c r="G28" t="inlineStr"/>
      <c r="H28" t="inlineStr">
        <is>
          <t>2025-07-28</t>
        </is>
      </c>
      <c r="I28" t="inlineStr">
        <is>
          <t>01/07/2025</t>
        </is>
      </c>
      <c r="J28" t="inlineStr">
        <is>
          <t>15/08/2025</t>
        </is>
      </c>
      <c r="K28" t="inlineStr">
        <is>
          <t>4,06</t>
        </is>
      </c>
      <c r="L28" t="inlineStr">
        <is>
          <t>4,06</t>
        </is>
      </c>
      <c r="M28">
        <f>"Cartão" &amp; "_" &amp; "2025." &amp; H28 &amp; ".00" &amp; LIN(H28)</f>
        <v/>
      </c>
      <c r="N28" t="inlineStr">
        <is>
          <t>1828</t>
        </is>
      </c>
      <c r="O28">
        <f>PROCX(F28;Planodecontas!$E:$E;Planodecontas!$A:$A;)</f>
        <v/>
      </c>
      <c r="P28">
        <f>PROCX(D28;Fornecedores!$B:$B;Fornecedores!$A:$A;)</f>
        <v/>
      </c>
      <c r="Q28" t="inlineStr">
        <is>
          <t>7</t>
        </is>
      </c>
      <c r="R28">
        <f>PROCX(G28;classes!$B:$B;classes!$A:$A;)</f>
        <v/>
      </c>
      <c r="S28">
        <f>PROCX(E28;Departamentos!$B:$B;Departamentos!$A:$A;)</f>
        <v/>
      </c>
      <c r="T28" t="inlineStr">
        <is>
          <t>2</t>
        </is>
      </c>
    </row>
    <row r="29">
      <c r="A29" t="inlineStr">
        <is>
          <t>DNS</t>
        </is>
      </c>
      <c r="B29" t="inlineStr">
        <is>
          <t>2.1.2.01.042 CLARA CARTÃO - DNS</t>
        </is>
      </c>
      <c r="C29" t="inlineStr">
        <is>
          <t>CARTÃO 3559 - IOF - COMPRA INTERNACIONAL</t>
        </is>
      </c>
      <c r="D29" t="inlineStr"/>
      <c r="E29" t="inlineStr">
        <is>
          <t>TECNOLOGIA E DESENVOLVIMENTO</t>
        </is>
      </c>
      <c r="F29" t="inlineStr">
        <is>
          <t>3.6.1.01.005 IOF</t>
        </is>
      </c>
      <c r="G29" t="inlineStr"/>
      <c r="H29" t="inlineStr">
        <is>
          <t>2025-07-28</t>
        </is>
      </c>
      <c r="I29" t="inlineStr">
        <is>
          <t>01/07/2025</t>
        </is>
      </c>
      <c r="J29" t="inlineStr">
        <is>
          <t>15/08/2025</t>
        </is>
      </c>
      <c r="K29" t="inlineStr">
        <is>
          <t>3,85</t>
        </is>
      </c>
      <c r="L29" t="inlineStr">
        <is>
          <t>3,85</t>
        </is>
      </c>
      <c r="M29">
        <f>"Cartão" &amp; "_" &amp; "2025." &amp; H29 &amp; ".00" &amp; LIN(H29)</f>
        <v/>
      </c>
      <c r="N29" t="inlineStr">
        <is>
          <t>1828</t>
        </is>
      </c>
      <c r="O29">
        <f>PROCX(F29;Planodecontas!$E:$E;Planodecontas!$A:$A;)</f>
        <v/>
      </c>
      <c r="P29">
        <f>PROCX(D29;Fornecedores!$B:$B;Fornecedores!$A:$A;)</f>
        <v/>
      </c>
      <c r="Q29" t="inlineStr">
        <is>
          <t>7</t>
        </is>
      </c>
      <c r="R29">
        <f>PROCX(G29;classes!$B:$B;classes!$A:$A;)</f>
        <v/>
      </c>
      <c r="S29">
        <f>PROCX(E29;Departamentos!$B:$B;Departamentos!$A:$A;)</f>
        <v/>
      </c>
      <c r="T29" t="inlineStr">
        <is>
          <t>2</t>
        </is>
      </c>
    </row>
    <row r="30">
      <c r="A30" t="inlineStr">
        <is>
          <t>DNS</t>
        </is>
      </c>
      <c r="B30" t="inlineStr">
        <is>
          <t>2.1.2.01.042 CLARA CARTÃO - DNS</t>
        </is>
      </c>
      <c r="C30" t="inlineStr">
        <is>
          <t>CARTÃO 3559 - BOLT (BY STACKBLITZ)</t>
        </is>
      </c>
      <c r="D30" t="inlineStr">
        <is>
          <t>STACKBLITZ, INC</t>
        </is>
      </c>
      <c r="E30" t="inlineStr">
        <is>
          <t>TECNOLOGIA E DESENVOLVIMENTO</t>
        </is>
      </c>
      <c r="F30" t="inlineStr">
        <is>
          <t>3.4.1.06.001 CUSTO COM MANUTENÇÃO, LICENÇA E USO DE SOFTWARE</t>
        </is>
      </c>
      <c r="G30" t="inlineStr">
        <is>
          <t>AUVP ESCOLA</t>
        </is>
      </c>
      <c r="H30" t="inlineStr">
        <is>
          <t>2025-07-27</t>
        </is>
      </c>
      <c r="I30" t="inlineStr">
        <is>
          <t>01/07/2025</t>
        </is>
      </c>
      <c r="J30" t="inlineStr">
        <is>
          <t>15/08/2025</t>
        </is>
      </c>
      <c r="K30" t="inlineStr">
        <is>
          <t>115,95</t>
        </is>
      </c>
      <c r="L30" t="inlineStr">
        <is>
          <t>115,95</t>
        </is>
      </c>
      <c r="M30">
        <f>"Cartão" &amp; "_" &amp; "2025." &amp; H30 &amp; ".00" &amp; LIN(H30)</f>
        <v/>
      </c>
      <c r="N30" t="inlineStr">
        <is>
          <t>1828</t>
        </is>
      </c>
      <c r="O30">
        <f>PROCX(F30;Planodecontas!$E:$E;Planodecontas!$A:$A;)</f>
        <v/>
      </c>
      <c r="P30">
        <f>PROCX(D30;Fornecedores!$B:$B;Fornecedores!$A:$A;)</f>
        <v/>
      </c>
      <c r="Q30" t="inlineStr">
        <is>
          <t>7</t>
        </is>
      </c>
      <c r="R30">
        <f>PROCX(G30;classes!$B:$B;classes!$A:$A;)</f>
        <v/>
      </c>
      <c r="S30">
        <f>PROCX(E30;Departamentos!$B:$B;Departamentos!$A:$A;)</f>
        <v/>
      </c>
      <c r="T30" t="inlineStr">
        <is>
          <t>2</t>
        </is>
      </c>
    </row>
    <row r="31">
      <c r="A31" t="inlineStr">
        <is>
          <t>DNS</t>
        </is>
      </c>
      <c r="B31" t="inlineStr">
        <is>
          <t>2.1.2.01.042 CLARA CARTÃO - DNS</t>
        </is>
      </c>
      <c r="C31" t="inlineStr">
        <is>
          <t>CARTÃO 3559 - CLAUDE.AI SUBSCRIPTION</t>
        </is>
      </c>
      <c r="D31" t="inlineStr">
        <is>
          <t>CLAUDE.AI</t>
        </is>
      </c>
      <c r="E31" t="inlineStr">
        <is>
          <t>TECNOLOGIA E DESENVOLVIMENTO</t>
        </is>
      </c>
      <c r="F31" t="inlineStr">
        <is>
          <t>3.4.1.06.001 CUSTO COM MANUTENÇÃO, LICENÇA E USO DE SOFTWARE</t>
        </is>
      </c>
      <c r="G31" t="inlineStr">
        <is>
          <t>AUVP ESCOLA</t>
        </is>
      </c>
      <c r="H31" t="inlineStr">
        <is>
          <t>2025-07-27</t>
        </is>
      </c>
      <c r="I31" t="inlineStr">
        <is>
          <t>01/07/2025</t>
        </is>
      </c>
      <c r="J31" t="inlineStr">
        <is>
          <t>15/08/2025</t>
        </is>
      </c>
      <c r="K31" t="inlineStr">
        <is>
          <t>110,0</t>
        </is>
      </c>
      <c r="L31" t="inlineStr">
        <is>
          <t>110,0</t>
        </is>
      </c>
      <c r="M31">
        <f>"Cartão" &amp; "_" &amp; "2025." &amp; H31 &amp; ".00" &amp; LIN(H31)</f>
        <v/>
      </c>
      <c r="N31" t="inlineStr">
        <is>
          <t>1828</t>
        </is>
      </c>
      <c r="O31">
        <f>PROCX(F31;Planodecontas!$E:$E;Planodecontas!$A:$A;)</f>
        <v/>
      </c>
      <c r="P31">
        <f>PROCX(D31;Fornecedores!$B:$B;Fornecedores!$A:$A;)</f>
        <v/>
      </c>
      <c r="Q31" t="inlineStr">
        <is>
          <t>7</t>
        </is>
      </c>
      <c r="R31">
        <f>PROCX(G31;classes!$B:$B;classes!$A:$A;)</f>
        <v/>
      </c>
      <c r="S31">
        <f>PROCX(E31;Departamentos!$B:$B;Departamentos!$A:$A;)</f>
        <v/>
      </c>
      <c r="T31" t="inlineStr">
        <is>
          <t>2</t>
        </is>
      </c>
    </row>
    <row r="32">
      <c r="A32" t="inlineStr">
        <is>
          <t>DNS</t>
        </is>
      </c>
      <c r="B32" t="inlineStr">
        <is>
          <t>2.1.2.01.042 CLARA CARTÃO - DNS</t>
        </is>
      </c>
      <c r="C32" t="inlineStr">
        <is>
          <t>CARTÃO 2289 - FACEBK* QLY3WWCBL2</t>
        </is>
      </c>
      <c r="D32" t="inlineStr">
        <is>
          <t>FACEBOOK SERVICOS ONLINE DO BRASIL LTDA</t>
        </is>
      </c>
      <c r="E32" t="inlineStr">
        <is>
          <t>PUBLICIDADE</t>
        </is>
      </c>
      <c r="F32" t="inlineStr">
        <is>
          <t>3.4.1.03.001 PROPAGANDA E PUBLICIDADE - TRAFEGO</t>
        </is>
      </c>
      <c r="G32" t="inlineStr">
        <is>
          <t>AUVP ESCOLA</t>
        </is>
      </c>
      <c r="H32" t="inlineStr">
        <is>
          <t>2025-07-26</t>
        </is>
      </c>
      <c r="I32" t="inlineStr">
        <is>
          <t>01/07/2025</t>
        </is>
      </c>
      <c r="J32" t="inlineStr">
        <is>
          <t>15/08/2025</t>
        </is>
      </c>
      <c r="K32" t="inlineStr">
        <is>
          <t>12517,93</t>
        </is>
      </c>
      <c r="L32" t="inlineStr">
        <is>
          <t>12517,93</t>
        </is>
      </c>
      <c r="M32">
        <f>"Cartão" &amp; "_" &amp; "2025." &amp; H32 &amp; ".00" &amp; LIN(H32)</f>
        <v/>
      </c>
      <c r="N32" t="inlineStr">
        <is>
          <t>1828</t>
        </is>
      </c>
      <c r="O32">
        <f>PROCX(F32;Planodecontas!$E:$E;Planodecontas!$A:$A;)</f>
        <v/>
      </c>
      <c r="P32">
        <f>PROCX(D32;Fornecedores!$B:$B;Fornecedores!$A:$A;)</f>
        <v/>
      </c>
      <c r="Q32" t="inlineStr">
        <is>
          <t>7</t>
        </is>
      </c>
      <c r="R32">
        <f>PROCX(G32;classes!$B:$B;classes!$A:$A;)</f>
        <v/>
      </c>
      <c r="S32">
        <f>PROCX(E32;Departamentos!$B:$B;Departamentos!$A:$A;)</f>
        <v/>
      </c>
      <c r="T32" t="inlineStr">
        <is>
          <t>2</t>
        </is>
      </c>
    </row>
    <row r="33">
      <c r="A33" t="inlineStr">
        <is>
          <t>DNS</t>
        </is>
      </c>
      <c r="B33" t="inlineStr">
        <is>
          <t>2.1.2.01.042 CLARA CARTÃO - DNS</t>
        </is>
      </c>
      <c r="C33" t="inlineStr">
        <is>
          <t>CARTÃO 2289 - PG *NOTAZZ GESTAO FISC</t>
        </is>
      </c>
      <c r="D33" t="inlineStr">
        <is>
          <t>NOTAZZ GESTAO FISCAL E LOGISTICA LTDA</t>
        </is>
      </c>
      <c r="E33" t="inlineStr">
        <is>
          <t>CONTROLADORIA E FINANÇAS</t>
        </is>
      </c>
      <c r="F33" t="inlineStr">
        <is>
          <t>3.5.1.04.002 LICENÇAS E USO DE SOFTWARES</t>
        </is>
      </c>
      <c r="G33" t="inlineStr">
        <is>
          <t>ADMINISTRATIVO: DNS</t>
        </is>
      </c>
      <c r="H33" t="inlineStr">
        <is>
          <t>2025-07-26</t>
        </is>
      </c>
      <c r="I33" t="inlineStr">
        <is>
          <t>01/07/2025</t>
        </is>
      </c>
      <c r="J33" t="inlineStr">
        <is>
          <t>15/08/2025</t>
        </is>
      </c>
      <c r="K33" t="inlineStr">
        <is>
          <t>367,9</t>
        </is>
      </c>
      <c r="L33" t="inlineStr">
        <is>
          <t>367,9</t>
        </is>
      </c>
      <c r="M33">
        <f>"Cartão" &amp; "_" &amp; "2025." &amp; H33 &amp; ".00" &amp; LIN(H33)</f>
        <v/>
      </c>
      <c r="N33" t="inlineStr">
        <is>
          <t>1828</t>
        </is>
      </c>
      <c r="O33">
        <f>PROCX(F33;Planodecontas!$E:$E;Planodecontas!$A:$A;)</f>
        <v/>
      </c>
      <c r="P33">
        <f>PROCX(D33;Fornecedores!$B:$B;Fornecedores!$A:$A;)</f>
        <v/>
      </c>
      <c r="Q33" t="inlineStr">
        <is>
          <t>7</t>
        </is>
      </c>
      <c r="R33">
        <f>PROCX(G33;classes!$B:$B;classes!$A:$A;)</f>
        <v/>
      </c>
      <c r="S33">
        <f>PROCX(E33;Departamentos!$B:$B;Departamentos!$A:$A;)</f>
        <v/>
      </c>
      <c r="T33" t="inlineStr">
        <is>
          <t>2</t>
        </is>
      </c>
    </row>
    <row r="34">
      <c r="A34" t="inlineStr">
        <is>
          <t>DNS</t>
        </is>
      </c>
      <c r="B34" t="inlineStr">
        <is>
          <t>2.1.2.01.042 CLARA CARTÃO - DNS</t>
        </is>
      </c>
      <c r="C34" t="inlineStr">
        <is>
          <t>CARTÃO 3559 - SUPABASE</t>
        </is>
      </c>
      <c r="D34" t="inlineStr">
        <is>
          <t>SUPABASE</t>
        </is>
      </c>
      <c r="E34" t="inlineStr">
        <is>
          <t>TECNOLOGIA E DESENVOLVIMENTO</t>
        </is>
      </c>
      <c r="F34" t="inlineStr">
        <is>
          <t>3.4.1.06.001 CUSTO COM MANUTENÇÃO, LICENÇA E USO DE SOFTWARE</t>
        </is>
      </c>
      <c r="G34" t="inlineStr">
        <is>
          <t>AUVP SEMPRE</t>
        </is>
      </c>
      <c r="H34" t="inlineStr">
        <is>
          <t>2025-07-26</t>
        </is>
      </c>
      <c r="I34" t="inlineStr">
        <is>
          <t>01/07/2025</t>
        </is>
      </c>
      <c r="J34" t="inlineStr">
        <is>
          <t>15/08/2025</t>
        </is>
      </c>
      <c r="K34" t="inlineStr">
        <is>
          <t>311,38</t>
        </is>
      </c>
      <c r="L34" t="inlineStr">
        <is>
          <t>311,38</t>
        </is>
      </c>
      <c r="M34">
        <f>"Cartão" &amp; "_" &amp; "2025." &amp; H34 &amp; ".00" &amp; LIN(H34)</f>
        <v/>
      </c>
      <c r="N34" t="inlineStr">
        <is>
          <t>1828</t>
        </is>
      </c>
      <c r="O34">
        <f>PROCX(F34;Planodecontas!$E:$E;Planodecontas!$A:$A;)</f>
        <v/>
      </c>
      <c r="P34">
        <f>PROCX(D34;Fornecedores!$B:$B;Fornecedores!$A:$A;)</f>
        <v/>
      </c>
      <c r="Q34" t="inlineStr">
        <is>
          <t>7</t>
        </is>
      </c>
      <c r="R34">
        <f>PROCX(G34;classes!$B:$B;classes!$A:$A;)</f>
        <v/>
      </c>
      <c r="S34">
        <f>PROCX(E34;Departamentos!$B:$B;Departamentos!$A:$A;)</f>
        <v/>
      </c>
      <c r="T34" t="inlineStr">
        <is>
          <t>2</t>
        </is>
      </c>
    </row>
    <row r="35">
      <c r="A35" t="inlineStr">
        <is>
          <t>DNS</t>
        </is>
      </c>
      <c r="B35" t="inlineStr">
        <is>
          <t>2.1.2.01.042 CLARA CARTÃO - DNS</t>
        </is>
      </c>
      <c r="C35" t="inlineStr">
        <is>
          <t>CARTÃO 5518 - IOF - COMPRA INTERNACIONAL</t>
        </is>
      </c>
      <c r="D35" t="inlineStr"/>
      <c r="E35" t="inlineStr">
        <is>
          <t>PRODUTO</t>
        </is>
      </c>
      <c r="F35" t="inlineStr">
        <is>
          <t>3.6.1.01.005 IOF</t>
        </is>
      </c>
      <c r="G35" t="inlineStr"/>
      <c r="H35" t="inlineStr">
        <is>
          <t>2025-07-26</t>
        </is>
      </c>
      <c r="I35" t="inlineStr">
        <is>
          <t>01/07/2025</t>
        </is>
      </c>
      <c r="J35" t="inlineStr">
        <is>
          <t>15/08/2025</t>
        </is>
      </c>
      <c r="K35" t="inlineStr">
        <is>
          <t>71,19</t>
        </is>
      </c>
      <c r="L35" t="inlineStr">
        <is>
          <t>71,19</t>
        </is>
      </c>
      <c r="M35">
        <f>"Cartão" &amp; "_" &amp; "2025." &amp; H35 &amp; ".00" &amp; LIN(H35)</f>
        <v/>
      </c>
      <c r="N35" t="inlineStr">
        <is>
          <t>1828</t>
        </is>
      </c>
      <c r="O35">
        <f>PROCX(F35;Planodecontas!$E:$E;Planodecontas!$A:$A;)</f>
        <v/>
      </c>
      <c r="P35">
        <f>PROCX(D35;Fornecedores!$B:$B;Fornecedores!$A:$A;)</f>
        <v/>
      </c>
      <c r="Q35" t="inlineStr">
        <is>
          <t>7</t>
        </is>
      </c>
      <c r="R35">
        <f>PROCX(G35;classes!$B:$B;classes!$A:$A;)</f>
        <v/>
      </c>
      <c r="S35">
        <f>PROCX(E35;Departamentos!$B:$B;Departamentos!$A:$A;)</f>
        <v/>
      </c>
      <c r="T35" t="inlineStr">
        <is>
          <t>2</t>
        </is>
      </c>
    </row>
    <row r="36">
      <c r="A36" t="inlineStr">
        <is>
          <t>DNS</t>
        </is>
      </c>
      <c r="B36" t="inlineStr">
        <is>
          <t>2.1.2.01.042 CLARA CARTÃO - DNS</t>
        </is>
      </c>
      <c r="C36" t="inlineStr">
        <is>
          <t>CARTÃO 3559 - IOF - COMPRA INTERNACIONAL</t>
        </is>
      </c>
      <c r="D36" t="inlineStr"/>
      <c r="E36" t="inlineStr">
        <is>
          <t>TECNOLOGIA E DESENVOLVIMENTO</t>
        </is>
      </c>
      <c r="F36" t="inlineStr">
        <is>
          <t>3.6.1.01.005 IOF</t>
        </is>
      </c>
      <c r="G36" t="inlineStr"/>
      <c r="H36" t="inlineStr">
        <is>
          <t>2025-07-26</t>
        </is>
      </c>
      <c r="I36" t="inlineStr">
        <is>
          <t>01/07/2025</t>
        </is>
      </c>
      <c r="J36" t="inlineStr">
        <is>
          <t>15/08/2025</t>
        </is>
      </c>
      <c r="K36" t="inlineStr">
        <is>
          <t>10,9</t>
        </is>
      </c>
      <c r="L36" t="inlineStr">
        <is>
          <t>10,9</t>
        </is>
      </c>
      <c r="M36">
        <f>"Cartão" &amp; "_" &amp; "2025." &amp; H36 &amp; ".00" &amp; LIN(H36)</f>
        <v/>
      </c>
      <c r="N36" t="inlineStr">
        <is>
          <t>1828</t>
        </is>
      </c>
      <c r="O36">
        <f>PROCX(F36;Planodecontas!$E:$E;Planodecontas!$A:$A;)</f>
        <v/>
      </c>
      <c r="P36">
        <f>PROCX(D36;Fornecedores!$B:$B;Fornecedores!$A:$A;)</f>
        <v/>
      </c>
      <c r="Q36" t="inlineStr">
        <is>
          <t>7</t>
        </is>
      </c>
      <c r="R36">
        <f>PROCX(G36;classes!$B:$B;classes!$A:$A;)</f>
        <v/>
      </c>
      <c r="S36">
        <f>PROCX(E36;Departamentos!$B:$B;Departamentos!$A:$A;)</f>
        <v/>
      </c>
      <c r="T36" t="inlineStr">
        <is>
          <t>2</t>
        </is>
      </c>
    </row>
    <row r="37">
      <c r="A37" t="inlineStr">
        <is>
          <t>DNS</t>
        </is>
      </c>
      <c r="B37" t="inlineStr">
        <is>
          <t>2.1.2.01.042 CLARA CARTÃO - DNS</t>
        </is>
      </c>
      <c r="C37" t="inlineStr">
        <is>
          <t>CARTÃO 5518 - MANYCHAT.COM</t>
        </is>
      </c>
      <c r="D37" t="inlineStr">
        <is>
          <t>MANYCHAT INC.</t>
        </is>
      </c>
      <c r="E37" t="inlineStr">
        <is>
          <t>PRODUTO</t>
        </is>
      </c>
      <c r="F37" t="inlineStr">
        <is>
          <t>3.4.1.06.001 CUSTO COM MANUTENÇÃO, LICENÇA E USO DE SOFTWARE</t>
        </is>
      </c>
      <c r="G37" t="inlineStr">
        <is>
          <t>AUVP ESCOLA</t>
        </is>
      </c>
      <c r="H37" t="inlineStr">
        <is>
          <t>2025-07-25</t>
        </is>
      </c>
      <c r="I37" t="inlineStr">
        <is>
          <t>01/07/2025</t>
        </is>
      </c>
      <c r="J37" t="inlineStr">
        <is>
          <t>15/08/2025</t>
        </is>
      </c>
      <c r="K37" t="inlineStr">
        <is>
          <t>2033,89</t>
        </is>
      </c>
      <c r="L37" t="inlineStr">
        <is>
          <t>2033,89</t>
        </is>
      </c>
      <c r="M37">
        <f>"Cartão" &amp; "_" &amp; "2025." &amp; H37 &amp; ".00" &amp; LIN(H37)</f>
        <v/>
      </c>
      <c r="N37" t="inlineStr">
        <is>
          <t>1828</t>
        </is>
      </c>
      <c r="O37">
        <f>PROCX(F37;Planodecontas!$E:$E;Planodecontas!$A:$A;)</f>
        <v/>
      </c>
      <c r="P37">
        <f>PROCX(D37;Fornecedores!$B:$B;Fornecedores!$A:$A;)</f>
        <v/>
      </c>
      <c r="Q37" t="inlineStr">
        <is>
          <t>7</t>
        </is>
      </c>
      <c r="R37">
        <f>PROCX(G37;classes!$B:$B;classes!$A:$A;)</f>
        <v/>
      </c>
      <c r="S37">
        <f>PROCX(E37;Departamentos!$B:$B;Departamentos!$A:$A;)</f>
        <v/>
      </c>
      <c r="T37" t="inlineStr">
        <is>
          <t>2</t>
        </is>
      </c>
    </row>
    <row r="38">
      <c r="A38" t="inlineStr">
        <is>
          <t>DNS</t>
        </is>
      </c>
      <c r="B38" t="inlineStr">
        <is>
          <t>2.1.2.01.042 CLARA CARTÃO - DNS</t>
        </is>
      </c>
      <c r="C38" t="inlineStr">
        <is>
          <t>CARTÃO 5800 - BURGER KING</t>
        </is>
      </c>
      <c r="D38" t="inlineStr"/>
      <c r="E38" t="inlineStr">
        <is>
          <t>PRODUÇÃO AUDIOVISUAL</t>
        </is>
      </c>
      <c r="F38" t="inlineStr"/>
      <c r="G38" t="inlineStr"/>
      <c r="H38" t="inlineStr">
        <is>
          <t>2025-07-25</t>
        </is>
      </c>
      <c r="I38" t="inlineStr">
        <is>
          <t>01/07/2025</t>
        </is>
      </c>
      <c r="J38" t="inlineStr">
        <is>
          <t>15/08/2025</t>
        </is>
      </c>
      <c r="K38" t="inlineStr">
        <is>
          <t>79,97</t>
        </is>
      </c>
      <c r="L38" t="inlineStr">
        <is>
          <t>79,97</t>
        </is>
      </c>
      <c r="M38">
        <f>"Cartão" &amp; "_" &amp; "2025." &amp; H38 &amp; ".00" &amp; LIN(H38)</f>
        <v/>
      </c>
      <c r="N38" t="inlineStr">
        <is>
          <t>1828</t>
        </is>
      </c>
      <c r="O38">
        <f>PROCX(F38;Planodecontas!$E:$E;Planodecontas!$A:$A;)</f>
        <v/>
      </c>
      <c r="P38">
        <f>PROCX(D38;Fornecedores!$B:$B;Fornecedores!$A:$A;)</f>
        <v/>
      </c>
      <c r="Q38" t="inlineStr">
        <is>
          <t>7</t>
        </is>
      </c>
      <c r="R38">
        <f>PROCX(G38;classes!$B:$B;classes!$A:$A;)</f>
        <v/>
      </c>
      <c r="S38">
        <f>PROCX(E38;Departamentos!$B:$B;Departamentos!$A:$A;)</f>
        <v/>
      </c>
      <c r="T38" t="inlineStr">
        <is>
          <t>2</t>
        </is>
      </c>
    </row>
    <row r="39">
      <c r="A39" t="inlineStr">
        <is>
          <t>DNS</t>
        </is>
      </c>
      <c r="B39" t="inlineStr">
        <is>
          <t>2.1.2.01.042 CLARA CARTÃO - DNS</t>
        </is>
      </c>
      <c r="C39" t="inlineStr">
        <is>
          <t>CARTÃO 5913 - Uber UBER *TRIP HELP.U</t>
        </is>
      </c>
      <c r="D39" t="inlineStr">
        <is>
          <t>UBER DO BRASIL TECNOLOGIA LTDA.</t>
        </is>
      </c>
      <c r="E39" t="inlineStr"/>
      <c r="F39" t="inlineStr"/>
      <c r="G39" t="inlineStr"/>
      <c r="H39" t="inlineStr">
        <is>
          <t>2025-07-25</t>
        </is>
      </c>
      <c r="I39" t="inlineStr">
        <is>
          <t>01/07/2025</t>
        </is>
      </c>
      <c r="J39" t="inlineStr">
        <is>
          <t>15/08/2025</t>
        </is>
      </c>
      <c r="K39" t="inlineStr">
        <is>
          <t>15,59</t>
        </is>
      </c>
      <c r="L39" t="inlineStr">
        <is>
          <t>15,59</t>
        </is>
      </c>
      <c r="M39">
        <f>"Cartão" &amp; "_" &amp; "2025." &amp; H39 &amp; ".00" &amp; LIN(H39)</f>
        <v/>
      </c>
      <c r="N39" t="inlineStr">
        <is>
          <t>1828</t>
        </is>
      </c>
      <c r="O39">
        <f>PROCX(F39;Planodecontas!$E:$E;Planodecontas!$A:$A;)</f>
        <v/>
      </c>
      <c r="P39">
        <f>PROCX(D39;Fornecedores!$B:$B;Fornecedores!$A:$A;)</f>
        <v/>
      </c>
      <c r="Q39" t="inlineStr">
        <is>
          <t>7</t>
        </is>
      </c>
      <c r="R39">
        <f>PROCX(G39;classes!$B:$B;classes!$A:$A;)</f>
        <v/>
      </c>
      <c r="S39">
        <f>PROCX(E39;Departamentos!$B:$B;Departamentos!$A:$A;)</f>
        <v/>
      </c>
      <c r="T39" t="inlineStr">
        <is>
          <t>2</t>
        </is>
      </c>
    </row>
    <row r="40">
      <c r="A40" t="inlineStr">
        <is>
          <t>DNS</t>
        </is>
      </c>
      <c r="B40" t="inlineStr">
        <is>
          <t>2.1.2.01.042 CLARA CARTÃO - DNS</t>
        </is>
      </c>
      <c r="C40" t="inlineStr">
        <is>
          <t>CARTÃO 2289 - IOF - COMPRA INTERNACIONAL</t>
        </is>
      </c>
      <c r="D40" t="inlineStr"/>
      <c r="E40" t="inlineStr"/>
      <c r="F40" t="inlineStr">
        <is>
          <t>3.6.1.01.005 IOF</t>
        </is>
      </c>
      <c r="G40" t="inlineStr"/>
      <c r="H40" t="inlineStr">
        <is>
          <t>2025-07-24</t>
        </is>
      </c>
      <c r="I40" t="inlineStr">
        <is>
          <t>01/07/2025</t>
        </is>
      </c>
      <c r="J40" t="inlineStr">
        <is>
          <t>15/08/2025</t>
        </is>
      </c>
      <c r="K40" t="inlineStr">
        <is>
          <t>66,99</t>
        </is>
      </c>
      <c r="L40" t="inlineStr">
        <is>
          <t>66,99</t>
        </is>
      </c>
      <c r="M40">
        <f>"Cartão" &amp; "_" &amp; "2025." &amp; H40 &amp; ".00" &amp; LIN(H40)</f>
        <v/>
      </c>
      <c r="N40" t="inlineStr">
        <is>
          <t>1828</t>
        </is>
      </c>
      <c r="O40">
        <f>PROCX(F40;Planodecontas!$E:$E;Planodecontas!$A:$A;)</f>
        <v/>
      </c>
      <c r="P40">
        <f>PROCX(D40;Fornecedores!$B:$B;Fornecedores!$A:$A;)</f>
        <v/>
      </c>
      <c r="Q40" t="inlineStr">
        <is>
          <t>7</t>
        </is>
      </c>
      <c r="R40">
        <f>PROCX(G40;classes!$B:$B;classes!$A:$A;)</f>
        <v/>
      </c>
      <c r="S40">
        <f>PROCX(E40;Departamentos!$B:$B;Departamentos!$A:$A;)</f>
        <v/>
      </c>
      <c r="T40" t="inlineStr">
        <is>
          <t>2</t>
        </is>
      </c>
    </row>
    <row r="41">
      <c r="A41" t="inlineStr">
        <is>
          <t>DNS</t>
        </is>
      </c>
      <c r="B41" t="inlineStr">
        <is>
          <t>2.1.2.01.042 CLARA CARTÃO - DNS</t>
        </is>
      </c>
      <c r="C41" t="inlineStr">
        <is>
          <t>CARTÃO 5913 - Uber UBER *TRIP HELP.U</t>
        </is>
      </c>
      <c r="D41" t="inlineStr">
        <is>
          <t>UBER DO BRASIL TECNOLOGIA LTDA.</t>
        </is>
      </c>
      <c r="E41" t="inlineStr"/>
      <c r="F41" t="inlineStr"/>
      <c r="G41" t="inlineStr"/>
      <c r="H41" t="inlineStr">
        <is>
          <t>2025-07-24</t>
        </is>
      </c>
      <c r="I41" t="inlineStr">
        <is>
          <t>01/07/2025</t>
        </is>
      </c>
      <c r="J41" t="inlineStr">
        <is>
          <t>15/08/2025</t>
        </is>
      </c>
      <c r="K41" t="inlineStr">
        <is>
          <t>14,36</t>
        </is>
      </c>
      <c r="L41" t="inlineStr">
        <is>
          <t>14,36</t>
        </is>
      </c>
      <c r="M41">
        <f>"Cartão" &amp; "_" &amp; "2025." &amp; H41 &amp; ".00" &amp; LIN(H41)</f>
        <v/>
      </c>
      <c r="N41" t="inlineStr">
        <is>
          <t>1828</t>
        </is>
      </c>
      <c r="O41">
        <f>PROCX(F41;Planodecontas!$E:$E;Planodecontas!$A:$A;)</f>
        <v/>
      </c>
      <c r="P41">
        <f>PROCX(D41;Fornecedores!$B:$B;Fornecedores!$A:$A;)</f>
        <v/>
      </c>
      <c r="Q41" t="inlineStr">
        <is>
          <t>7</t>
        </is>
      </c>
      <c r="R41">
        <f>PROCX(G41;classes!$B:$B;classes!$A:$A;)</f>
        <v/>
      </c>
      <c r="S41">
        <f>PROCX(E41;Departamentos!$B:$B;Departamentos!$A:$A;)</f>
        <v/>
      </c>
      <c r="T41" t="inlineStr">
        <is>
          <t>2</t>
        </is>
      </c>
    </row>
    <row r="42">
      <c r="A42" t="inlineStr">
        <is>
          <t>DNS</t>
        </is>
      </c>
      <c r="B42" t="inlineStr">
        <is>
          <t>2.1.2.01.042 CLARA CARTÃO - DNS</t>
        </is>
      </c>
      <c r="C42" t="inlineStr">
        <is>
          <t>CARTÃO 5913 - Uber UBER *TRIP HELP.U</t>
        </is>
      </c>
      <c r="D42" t="inlineStr">
        <is>
          <t>UBER DO BRASIL TECNOLOGIA LTDA.</t>
        </is>
      </c>
      <c r="E42" t="inlineStr"/>
      <c r="F42" t="inlineStr"/>
      <c r="G42" t="inlineStr"/>
      <c r="H42" t="inlineStr">
        <is>
          <t>2025-07-24</t>
        </is>
      </c>
      <c r="I42" t="inlineStr">
        <is>
          <t>01/07/2025</t>
        </is>
      </c>
      <c r="J42" t="inlineStr">
        <is>
          <t>15/08/2025</t>
        </is>
      </c>
      <c r="K42" t="inlineStr">
        <is>
          <t>13,47</t>
        </is>
      </c>
      <c r="L42" t="inlineStr">
        <is>
          <t>13,47</t>
        </is>
      </c>
      <c r="M42">
        <f>"Cartão" &amp; "_" &amp; "2025." &amp; H42 &amp; ".00" &amp; LIN(H42)</f>
        <v/>
      </c>
      <c r="N42" t="inlineStr">
        <is>
          <t>1828</t>
        </is>
      </c>
      <c r="O42">
        <f>PROCX(F42;Planodecontas!$E:$E;Planodecontas!$A:$A;)</f>
        <v/>
      </c>
      <c r="P42">
        <f>PROCX(D42;Fornecedores!$B:$B;Fornecedores!$A:$A;)</f>
        <v/>
      </c>
      <c r="Q42" t="inlineStr">
        <is>
          <t>7</t>
        </is>
      </c>
      <c r="R42">
        <f>PROCX(G42;classes!$B:$B;classes!$A:$A;)</f>
        <v/>
      </c>
      <c r="S42">
        <f>PROCX(E42;Departamentos!$B:$B;Departamentos!$A:$A;)</f>
        <v/>
      </c>
      <c r="T42" t="inlineStr">
        <is>
          <t>2</t>
        </is>
      </c>
    </row>
    <row r="43">
      <c r="A43" t="inlineStr">
        <is>
          <t>DNS</t>
        </is>
      </c>
      <c r="B43" t="inlineStr">
        <is>
          <t>2.1.2.01.042 CLARA CARTÃO - DNS</t>
        </is>
      </c>
      <c r="C43" t="inlineStr">
        <is>
          <t>CARTÃO 3559 - IOF - COMPRA INTERNACIONAL</t>
        </is>
      </c>
      <c r="D43" t="inlineStr"/>
      <c r="E43" t="inlineStr">
        <is>
          <t>TECNOLOGIA E DESENVOLVIMENTO</t>
        </is>
      </c>
      <c r="F43" t="inlineStr">
        <is>
          <t>3.6.1.01.005 IOF</t>
        </is>
      </c>
      <c r="G43" t="inlineStr"/>
      <c r="H43" t="inlineStr">
        <is>
          <t>2025-07-24</t>
        </is>
      </c>
      <c r="I43" t="inlineStr">
        <is>
          <t>01/07/2025</t>
        </is>
      </c>
      <c r="J43" t="inlineStr">
        <is>
          <t>15/08/2025</t>
        </is>
      </c>
      <c r="K43" t="inlineStr">
        <is>
          <t>4,07</t>
        </is>
      </c>
      <c r="L43" t="inlineStr">
        <is>
          <t>4,07</t>
        </is>
      </c>
      <c r="M43">
        <f>"Cartão" &amp; "_" &amp; "2025." &amp; H43 &amp; ".00" &amp; LIN(H43)</f>
        <v/>
      </c>
      <c r="N43" t="inlineStr">
        <is>
          <t>1828</t>
        </is>
      </c>
      <c r="O43">
        <f>PROCX(F43;Planodecontas!$E:$E;Planodecontas!$A:$A;)</f>
        <v/>
      </c>
      <c r="P43">
        <f>PROCX(D43;Fornecedores!$B:$B;Fornecedores!$A:$A;)</f>
        <v/>
      </c>
      <c r="Q43" t="inlineStr">
        <is>
          <t>7</t>
        </is>
      </c>
      <c r="R43">
        <f>PROCX(G43;classes!$B:$B;classes!$A:$A;)</f>
        <v/>
      </c>
      <c r="S43">
        <f>PROCX(E43;Departamentos!$B:$B;Departamentos!$A:$A;)</f>
        <v/>
      </c>
      <c r="T43" t="inlineStr">
        <is>
          <t>2</t>
        </is>
      </c>
    </row>
    <row r="44">
      <c r="A44" t="inlineStr">
        <is>
          <t>DNS</t>
        </is>
      </c>
      <c r="B44" t="inlineStr">
        <is>
          <t>2.1.2.01.042 CLARA CARTÃO - DNS</t>
        </is>
      </c>
      <c r="C44" t="inlineStr">
        <is>
          <t>CARTÃO 2289 - FACEBK *HK872W8CL2</t>
        </is>
      </c>
      <c r="D44" t="inlineStr">
        <is>
          <t>FACEBOOK SERVICOS ONLINE DO BRASIL LTDA</t>
        </is>
      </c>
      <c r="E44" t="inlineStr">
        <is>
          <t>PUBLICIDADE</t>
        </is>
      </c>
      <c r="F44" t="inlineStr">
        <is>
          <t>3.4.1.03.001 PROPAGANDA E PUBLICIDADE - TRAFEGO</t>
        </is>
      </c>
      <c r="G44" t="inlineStr">
        <is>
          <t>AUVP ESCOLA</t>
        </is>
      </c>
      <c r="H44" t="inlineStr">
        <is>
          <t>2025-07-23</t>
        </is>
      </c>
      <c r="I44" t="inlineStr">
        <is>
          <t>01/07/2025</t>
        </is>
      </c>
      <c r="J44" t="inlineStr">
        <is>
          <t>15/08/2025</t>
        </is>
      </c>
      <c r="K44" t="inlineStr">
        <is>
          <t>12519,84</t>
        </is>
      </c>
      <c r="L44" t="inlineStr">
        <is>
          <t>12519,84</t>
        </is>
      </c>
      <c r="M44">
        <f>"Cartão" &amp; "_" &amp; "2025." &amp; H44 &amp; ".00" &amp; LIN(H44)</f>
        <v/>
      </c>
      <c r="N44" t="inlineStr">
        <is>
          <t>1828</t>
        </is>
      </c>
      <c r="O44">
        <f>PROCX(F44;Planodecontas!$E:$E;Planodecontas!$A:$A;)</f>
        <v/>
      </c>
      <c r="P44">
        <f>PROCX(D44;Fornecedores!$B:$B;Fornecedores!$A:$A;)</f>
        <v/>
      </c>
      <c r="Q44" t="inlineStr">
        <is>
          <t>7</t>
        </is>
      </c>
      <c r="R44">
        <f>PROCX(G44;classes!$B:$B;classes!$A:$A;)</f>
        <v/>
      </c>
      <c r="S44">
        <f>PROCX(E44;Departamentos!$B:$B;Departamentos!$A:$A;)</f>
        <v/>
      </c>
      <c r="T44" t="inlineStr">
        <is>
          <t>2</t>
        </is>
      </c>
    </row>
    <row r="45">
      <c r="A45" t="inlineStr">
        <is>
          <t>DNS</t>
        </is>
      </c>
      <c r="B45" t="inlineStr">
        <is>
          <t>2.1.2.01.042 CLARA CARTÃO - DNS</t>
        </is>
      </c>
      <c r="C45" t="inlineStr">
        <is>
          <t>CARTÃO 2289 - BITLY.COM</t>
        </is>
      </c>
      <c r="D45" t="inlineStr">
        <is>
          <t>BITLY COM</t>
        </is>
      </c>
      <c r="E45" t="inlineStr"/>
      <c r="F45" t="inlineStr"/>
      <c r="G45" t="inlineStr"/>
      <c r="H45" t="inlineStr">
        <is>
          <t>2025-07-23</t>
        </is>
      </c>
      <c r="I45" t="inlineStr">
        <is>
          <t>01/07/2025</t>
        </is>
      </c>
      <c r="J45" t="inlineStr">
        <is>
          <t>15/08/2025</t>
        </is>
      </c>
      <c r="K45" t="inlineStr">
        <is>
          <t>1913,98</t>
        </is>
      </c>
      <c r="L45" t="inlineStr">
        <is>
          <t>1913,98</t>
        </is>
      </c>
      <c r="M45">
        <f>"Cartão" &amp; "_" &amp; "2025." &amp; H45 &amp; ".00" &amp; LIN(H45)</f>
        <v/>
      </c>
      <c r="N45" t="inlineStr">
        <is>
          <t>1828</t>
        </is>
      </c>
      <c r="O45">
        <f>PROCX(F45;Planodecontas!$E:$E;Planodecontas!$A:$A;)</f>
        <v/>
      </c>
      <c r="P45">
        <f>PROCX(D45;Fornecedores!$B:$B;Fornecedores!$A:$A;)</f>
        <v/>
      </c>
      <c r="Q45" t="inlineStr">
        <is>
          <t>7</t>
        </is>
      </c>
      <c r="R45">
        <f>PROCX(G45;classes!$B:$B;classes!$A:$A;)</f>
        <v/>
      </c>
      <c r="S45">
        <f>PROCX(E45;Departamentos!$B:$B;Departamentos!$A:$A;)</f>
        <v/>
      </c>
      <c r="T45" t="inlineStr">
        <is>
          <t>2</t>
        </is>
      </c>
    </row>
    <row r="46">
      <c r="A46" t="inlineStr">
        <is>
          <t>DNS</t>
        </is>
      </c>
      <c r="B46" t="inlineStr">
        <is>
          <t>2.1.2.01.042 CLARA CARTÃO - DNS</t>
        </is>
      </c>
      <c r="C46" t="inlineStr">
        <is>
          <t>CARTÃO 2289 - IOF - COMPRA INTERNACIONAL</t>
        </is>
      </c>
      <c r="D46" t="inlineStr"/>
      <c r="E46" t="inlineStr"/>
      <c r="F46" t="inlineStr">
        <is>
          <t>3.6.1.01.005 IOF</t>
        </is>
      </c>
      <c r="G46" t="inlineStr"/>
      <c r="H46" t="inlineStr">
        <is>
          <t>2025-07-23</t>
        </is>
      </c>
      <c r="I46" t="inlineStr">
        <is>
          <t>01/07/2025</t>
        </is>
      </c>
      <c r="J46" t="inlineStr">
        <is>
          <t>15/08/2025</t>
        </is>
      </c>
      <c r="K46" t="inlineStr">
        <is>
          <t>162,62</t>
        </is>
      </c>
      <c r="L46" t="inlineStr">
        <is>
          <t>162,62</t>
        </is>
      </c>
      <c r="M46">
        <f>"Cartão" &amp; "_" &amp; "2025." &amp; H46 &amp; ".00" &amp; LIN(H46)</f>
        <v/>
      </c>
      <c r="N46" t="inlineStr">
        <is>
          <t>1828</t>
        </is>
      </c>
      <c r="O46">
        <f>PROCX(F46;Planodecontas!$E:$E;Planodecontas!$A:$A;)</f>
        <v/>
      </c>
      <c r="P46">
        <f>PROCX(D46;Fornecedores!$B:$B;Fornecedores!$A:$A;)</f>
        <v/>
      </c>
      <c r="Q46" t="inlineStr">
        <is>
          <t>7</t>
        </is>
      </c>
      <c r="R46">
        <f>PROCX(G46;classes!$B:$B;classes!$A:$A;)</f>
        <v/>
      </c>
      <c r="S46">
        <f>PROCX(E46;Departamentos!$B:$B;Departamentos!$A:$A;)</f>
        <v/>
      </c>
      <c r="T46" t="inlineStr">
        <is>
          <t>2</t>
        </is>
      </c>
    </row>
    <row r="47">
      <c r="A47" t="inlineStr">
        <is>
          <t>DNS</t>
        </is>
      </c>
      <c r="B47" t="inlineStr">
        <is>
          <t>2.1.2.01.042 CLARA CARTÃO - DNS</t>
        </is>
      </c>
      <c r="C47" t="inlineStr">
        <is>
          <t>CARTÃO 3559 - OPENAI *CHATGPT SUBSCR</t>
        </is>
      </c>
      <c r="D47" t="inlineStr">
        <is>
          <t>OPENAI,LLC</t>
        </is>
      </c>
      <c r="E47" t="inlineStr">
        <is>
          <t>TECNOLOGIA E DESENVOLVIMENTO</t>
        </is>
      </c>
      <c r="F47" t="inlineStr">
        <is>
          <t>3.4.1.06.001 CUSTO COM MANUTENÇÃO, LICENÇA E USO DE SOFTWARE</t>
        </is>
      </c>
      <c r="G47" t="inlineStr">
        <is>
          <t>OPERAÇÃO &amp; PRODUÇÃO: DNS</t>
        </is>
      </c>
      <c r="H47" t="inlineStr">
        <is>
          <t>2025-07-23</t>
        </is>
      </c>
      <c r="I47" t="inlineStr">
        <is>
          <t>01/07/2025</t>
        </is>
      </c>
      <c r="J47" t="inlineStr">
        <is>
          <t>15/08/2025</t>
        </is>
      </c>
      <c r="K47" t="inlineStr">
        <is>
          <t>116,31</t>
        </is>
      </c>
      <c r="L47" t="inlineStr">
        <is>
          <t>116,31</t>
        </is>
      </c>
      <c r="M47">
        <f>"Cartão" &amp; "_" &amp; "2025." &amp; H47 &amp; ".00" &amp; LIN(H47)</f>
        <v/>
      </c>
      <c r="N47" t="inlineStr">
        <is>
          <t>1828</t>
        </is>
      </c>
      <c r="O47">
        <f>PROCX(F47;Planodecontas!$E:$E;Planodecontas!$A:$A;)</f>
        <v/>
      </c>
      <c r="P47">
        <f>PROCX(D47;Fornecedores!$B:$B;Fornecedores!$A:$A;)</f>
        <v/>
      </c>
      <c r="Q47" t="inlineStr">
        <is>
          <t>7</t>
        </is>
      </c>
      <c r="R47">
        <f>PROCX(G47;classes!$B:$B;classes!$A:$A;)</f>
        <v/>
      </c>
      <c r="S47">
        <f>PROCX(E47;Departamentos!$B:$B;Departamentos!$A:$A;)</f>
        <v/>
      </c>
      <c r="T47" t="inlineStr">
        <is>
          <t>2</t>
        </is>
      </c>
    </row>
    <row r="48">
      <c r="A48" t="inlineStr">
        <is>
          <t>DNS</t>
        </is>
      </c>
      <c r="B48" t="inlineStr">
        <is>
          <t>2.1.2.01.042 CLARA CARTÃO - DNS</t>
        </is>
      </c>
      <c r="C48" t="inlineStr">
        <is>
          <t>CARTÃO 5518 - IOF - COMPRA INTERNACIONAL</t>
        </is>
      </c>
      <c r="D48" t="inlineStr"/>
      <c r="E48" t="inlineStr">
        <is>
          <t>PRODUTO</t>
        </is>
      </c>
      <c r="F48" t="inlineStr">
        <is>
          <t>3.6.1.01.005 IOF</t>
        </is>
      </c>
      <c r="G48" t="inlineStr"/>
      <c r="H48" t="inlineStr">
        <is>
          <t>2025-07-23</t>
        </is>
      </c>
      <c r="I48" t="inlineStr">
        <is>
          <t>01/07/2025</t>
        </is>
      </c>
      <c r="J48" t="inlineStr">
        <is>
          <t>15/08/2025</t>
        </is>
      </c>
      <c r="K48" t="inlineStr">
        <is>
          <t>11,93</t>
        </is>
      </c>
      <c r="L48" t="inlineStr">
        <is>
          <t>11,93</t>
        </is>
      </c>
      <c r="M48">
        <f>"Cartão" &amp; "_" &amp; "2025." &amp; H48 &amp; ".00" &amp; LIN(H48)</f>
        <v/>
      </c>
      <c r="N48" t="inlineStr">
        <is>
          <t>1828</t>
        </is>
      </c>
      <c r="O48">
        <f>PROCX(F48;Planodecontas!$E:$E;Planodecontas!$A:$A;)</f>
        <v/>
      </c>
      <c r="P48">
        <f>PROCX(D48;Fornecedores!$B:$B;Fornecedores!$A:$A;)</f>
        <v/>
      </c>
      <c r="Q48" t="inlineStr">
        <is>
          <t>7</t>
        </is>
      </c>
      <c r="R48">
        <f>PROCX(G48;classes!$B:$B;classes!$A:$A;)</f>
        <v/>
      </c>
      <c r="S48">
        <f>PROCX(E48;Departamentos!$B:$B;Departamentos!$A:$A;)</f>
        <v/>
      </c>
      <c r="T48" t="inlineStr">
        <is>
          <t>2</t>
        </is>
      </c>
    </row>
    <row r="49">
      <c r="A49" t="inlineStr">
        <is>
          <t>DNS</t>
        </is>
      </c>
      <c r="B49" t="inlineStr">
        <is>
          <t>2.1.2.01.042 CLARA CARTÃO - DNS</t>
        </is>
      </c>
      <c r="C49" t="inlineStr">
        <is>
          <t>CARTÃO 2289 - IOF - COMPRA INTERNACIONAL</t>
        </is>
      </c>
      <c r="D49" t="inlineStr"/>
      <c r="E49" t="inlineStr"/>
      <c r="F49" t="inlineStr">
        <is>
          <t>3.6.1.01.005 IOF</t>
        </is>
      </c>
      <c r="G49" t="inlineStr"/>
      <c r="H49" t="inlineStr">
        <is>
          <t>2025-07-23</t>
        </is>
      </c>
      <c r="I49" t="inlineStr">
        <is>
          <t>01/07/2025</t>
        </is>
      </c>
      <c r="J49" t="inlineStr">
        <is>
          <t>15/08/2025</t>
        </is>
      </c>
      <c r="K49" t="inlineStr">
        <is>
          <t>7,12</t>
        </is>
      </c>
      <c r="L49" t="inlineStr">
        <is>
          <t>7,12</t>
        </is>
      </c>
      <c r="M49">
        <f>"Cartão" &amp; "_" &amp; "2025." &amp; H49 &amp; ".00" &amp; LIN(H49)</f>
        <v/>
      </c>
      <c r="N49" t="inlineStr">
        <is>
          <t>1828</t>
        </is>
      </c>
      <c r="O49">
        <f>PROCX(F49;Planodecontas!$E:$E;Planodecontas!$A:$A;)</f>
        <v/>
      </c>
      <c r="P49">
        <f>PROCX(D49;Fornecedores!$B:$B;Fornecedores!$A:$A;)</f>
        <v/>
      </c>
      <c r="Q49" t="inlineStr">
        <is>
          <t>7</t>
        </is>
      </c>
      <c r="R49">
        <f>PROCX(G49;classes!$B:$B;classes!$A:$A;)</f>
        <v/>
      </c>
      <c r="S49">
        <f>PROCX(E49;Departamentos!$B:$B;Departamentos!$A:$A;)</f>
        <v/>
      </c>
      <c r="T49" t="inlineStr">
        <is>
          <t>2</t>
        </is>
      </c>
    </row>
    <row r="50">
      <c r="A50" t="inlineStr">
        <is>
          <t>DNS</t>
        </is>
      </c>
      <c r="B50" t="inlineStr">
        <is>
          <t>2.1.2.01.042 CLARA CARTÃO - DNS</t>
        </is>
      </c>
      <c r="C50" t="inlineStr">
        <is>
          <t>CARTÃO 2289 - LEARNWORLDS CY LTD</t>
        </is>
      </c>
      <c r="D50" t="inlineStr">
        <is>
          <t>LEARNWORLDS (CY) LTD</t>
        </is>
      </c>
      <c r="E50" t="inlineStr">
        <is>
          <t>TECNOLOGIA E DESENVOLVIMENTO</t>
        </is>
      </c>
      <c r="F50" t="inlineStr">
        <is>
          <t>3.5.1.04.002 LICENÇAS E USO DE SOFTWARES</t>
        </is>
      </c>
      <c r="G50" t="inlineStr">
        <is>
          <t>ADMINISTRATIVO: DNS</t>
        </is>
      </c>
      <c r="H50" t="inlineStr">
        <is>
          <t>2025-07-22</t>
        </is>
      </c>
      <c r="I50" t="inlineStr">
        <is>
          <t>01/07/2025</t>
        </is>
      </c>
      <c r="J50" t="inlineStr">
        <is>
          <t>15/08/2025</t>
        </is>
      </c>
      <c r="K50" t="inlineStr">
        <is>
          <t>4646,4</t>
        </is>
      </c>
      <c r="L50" t="inlineStr">
        <is>
          <t>4646,4</t>
        </is>
      </c>
      <c r="M50">
        <f>"Cartão" &amp; "_" &amp; "2025." &amp; H50 &amp; ".00" &amp; LIN(H50)</f>
        <v/>
      </c>
      <c r="N50" t="inlineStr">
        <is>
          <t>1828</t>
        </is>
      </c>
      <c r="O50">
        <f>PROCX(F50;Planodecontas!$E:$E;Planodecontas!$A:$A;)</f>
        <v/>
      </c>
      <c r="P50">
        <f>PROCX(D50;Fornecedores!$B:$B;Fornecedores!$A:$A;)</f>
        <v/>
      </c>
      <c r="Q50" t="inlineStr">
        <is>
          <t>7</t>
        </is>
      </c>
      <c r="R50">
        <f>PROCX(G50;classes!$B:$B;classes!$A:$A;)</f>
        <v/>
      </c>
      <c r="S50">
        <f>PROCX(E50;Departamentos!$B:$B;Departamentos!$A:$A;)</f>
        <v/>
      </c>
      <c r="T50" t="inlineStr">
        <is>
          <t>2</t>
        </is>
      </c>
    </row>
    <row r="51">
      <c r="A51" t="inlineStr">
        <is>
          <t>DNS</t>
        </is>
      </c>
      <c r="B51" t="inlineStr">
        <is>
          <t>2.1.2.01.042 CLARA CARTÃO - DNS</t>
        </is>
      </c>
      <c r="C51" t="inlineStr">
        <is>
          <t>CARTÃO 5518 - GURU-APRENDIZ</t>
        </is>
      </c>
      <c r="D51" t="inlineStr"/>
      <c r="E51" t="inlineStr">
        <is>
          <t>PRODUTO</t>
        </is>
      </c>
      <c r="F51" t="inlineStr"/>
      <c r="G51" t="inlineStr"/>
      <c r="H51" t="inlineStr">
        <is>
          <t>2025-07-22</t>
        </is>
      </c>
      <c r="I51" t="inlineStr">
        <is>
          <t>01/07/2025</t>
        </is>
      </c>
      <c r="J51" t="inlineStr">
        <is>
          <t>15/08/2025</t>
        </is>
      </c>
      <c r="K51" t="inlineStr">
        <is>
          <t>340,96</t>
        </is>
      </c>
      <c r="L51" t="inlineStr">
        <is>
          <t>340,96</t>
        </is>
      </c>
      <c r="M51">
        <f>"Cartão" &amp; "_" &amp; "2025." &amp; H51 &amp; ".00" &amp; LIN(H51)</f>
        <v/>
      </c>
      <c r="N51" t="inlineStr">
        <is>
          <t>1828</t>
        </is>
      </c>
      <c r="O51">
        <f>PROCX(F51;Planodecontas!$E:$E;Planodecontas!$A:$A;)</f>
        <v/>
      </c>
      <c r="P51">
        <f>PROCX(D51;Fornecedores!$B:$B;Fornecedores!$A:$A;)</f>
        <v/>
      </c>
      <c r="Q51" t="inlineStr">
        <is>
          <t>7</t>
        </is>
      </c>
      <c r="R51">
        <f>PROCX(G51;classes!$B:$B;classes!$A:$A;)</f>
        <v/>
      </c>
      <c r="S51">
        <f>PROCX(E51;Departamentos!$B:$B;Departamentos!$A:$A;)</f>
        <v/>
      </c>
      <c r="T51" t="inlineStr">
        <is>
          <t>2</t>
        </is>
      </c>
    </row>
    <row r="52">
      <c r="A52" t="inlineStr">
        <is>
          <t>DNS</t>
        </is>
      </c>
      <c r="B52" t="inlineStr">
        <is>
          <t>2.1.2.01.042 CLARA CARTÃO - DNS</t>
        </is>
      </c>
      <c r="C52" t="inlineStr">
        <is>
          <t>CARTÃO 2289 - BITLY.COM</t>
        </is>
      </c>
      <c r="D52" t="inlineStr">
        <is>
          <t>BITLY COM</t>
        </is>
      </c>
      <c r="E52" t="inlineStr">
        <is>
          <t>ATENDIMENTO E CX</t>
        </is>
      </c>
      <c r="F52" t="inlineStr">
        <is>
          <t>3.4.1.06.001 CUSTO COM MANUTENÇÃO, LICENÇA E USO DE SOFTWARE</t>
        </is>
      </c>
      <c r="G52" t="inlineStr">
        <is>
          <t>OPERAÇÃO &amp; PRODUÇÃO: DNS</t>
        </is>
      </c>
      <c r="H52" t="inlineStr">
        <is>
          <t>2025-07-22</t>
        </is>
      </c>
      <c r="I52" t="inlineStr">
        <is>
          <t>01/07/2025</t>
        </is>
      </c>
      <c r="J52" t="inlineStr">
        <is>
          <t>15/08/2025</t>
        </is>
      </c>
      <c r="K52" t="inlineStr">
        <is>
          <t>203,53</t>
        </is>
      </c>
      <c r="L52" t="inlineStr">
        <is>
          <t>203,53</t>
        </is>
      </c>
      <c r="M52">
        <f>"Cartão" &amp; "_" &amp; "2025." &amp; H52 &amp; ".00" &amp; LIN(H52)</f>
        <v/>
      </c>
      <c r="N52" t="inlineStr">
        <is>
          <t>1828</t>
        </is>
      </c>
      <c r="O52">
        <f>PROCX(F52;Planodecontas!$E:$E;Planodecontas!$A:$A;)</f>
        <v/>
      </c>
      <c r="P52">
        <f>PROCX(D52;Fornecedores!$B:$B;Fornecedores!$A:$A;)</f>
        <v/>
      </c>
      <c r="Q52" t="inlineStr">
        <is>
          <t>7</t>
        </is>
      </c>
      <c r="R52">
        <f>PROCX(G52;classes!$B:$B;classes!$A:$A;)</f>
        <v/>
      </c>
      <c r="S52">
        <f>PROCX(E52;Departamentos!$B:$B;Departamentos!$A:$A;)</f>
        <v/>
      </c>
      <c r="T52" t="inlineStr">
        <is>
          <t>2</t>
        </is>
      </c>
    </row>
    <row r="53">
      <c r="A53" t="inlineStr">
        <is>
          <t>DNS</t>
        </is>
      </c>
      <c r="B53" t="inlineStr">
        <is>
          <t>2.1.2.01.042 CLARA CARTÃO - DNS</t>
        </is>
      </c>
      <c r="C53" t="inlineStr">
        <is>
          <t>CARTÃO 3559 - IOF - COMPRA INTERNACIONAL</t>
        </is>
      </c>
      <c r="D53" t="inlineStr"/>
      <c r="E53" t="inlineStr">
        <is>
          <t>TECNOLOGIA E DESENVOLVIMENTO</t>
        </is>
      </c>
      <c r="F53" t="inlineStr">
        <is>
          <t>3.6.1.01.005 IOF</t>
        </is>
      </c>
      <c r="G53" t="inlineStr"/>
      <c r="H53" t="inlineStr">
        <is>
          <t>2025-07-22</t>
        </is>
      </c>
      <c r="I53" t="inlineStr">
        <is>
          <t>01/07/2025</t>
        </is>
      </c>
      <c r="J53" t="inlineStr">
        <is>
          <t>15/08/2025</t>
        </is>
      </c>
      <c r="K53" t="inlineStr">
        <is>
          <t>25,94</t>
        </is>
      </c>
      <c r="L53" t="inlineStr">
        <is>
          <t>25,94</t>
        </is>
      </c>
      <c r="M53">
        <f>"Cartão" &amp; "_" &amp; "2025." &amp; H53 &amp; ".00" &amp; LIN(H53)</f>
        <v/>
      </c>
      <c r="N53" t="inlineStr">
        <is>
          <t>1828</t>
        </is>
      </c>
      <c r="O53">
        <f>PROCX(F53;Planodecontas!$E:$E;Planodecontas!$A:$A;)</f>
        <v/>
      </c>
      <c r="P53">
        <f>PROCX(D53;Fornecedores!$B:$B;Fornecedores!$A:$A;)</f>
        <v/>
      </c>
      <c r="Q53" t="inlineStr">
        <is>
          <t>7</t>
        </is>
      </c>
      <c r="R53">
        <f>PROCX(G53;classes!$B:$B;classes!$A:$A;)</f>
        <v/>
      </c>
      <c r="S53">
        <f>PROCX(E53;Departamentos!$B:$B;Departamentos!$A:$A;)</f>
        <v/>
      </c>
      <c r="T53" t="inlineStr">
        <is>
          <t>2</t>
        </is>
      </c>
    </row>
    <row r="54">
      <c r="A54" t="inlineStr">
        <is>
          <t>DNS</t>
        </is>
      </c>
      <c r="B54" t="inlineStr">
        <is>
          <t>2.1.2.01.042 CLARA CARTÃO - DNS</t>
        </is>
      </c>
      <c r="C54" t="inlineStr">
        <is>
          <t>CARTÃO 5913 - Uber UBER *TRIP HELP.U</t>
        </is>
      </c>
      <c r="D54" t="inlineStr">
        <is>
          <t>UBER DO BRASIL TECNOLOGIA LTDA.</t>
        </is>
      </c>
      <c r="E54" t="inlineStr"/>
      <c r="F54" t="inlineStr"/>
      <c r="G54" t="inlineStr"/>
      <c r="H54" t="inlineStr">
        <is>
          <t>2025-07-22</t>
        </is>
      </c>
      <c r="I54" t="inlineStr">
        <is>
          <t>01/07/2025</t>
        </is>
      </c>
      <c r="J54" t="inlineStr">
        <is>
          <t>15/08/2025</t>
        </is>
      </c>
      <c r="K54" t="inlineStr">
        <is>
          <t>14,71</t>
        </is>
      </c>
      <c r="L54" t="inlineStr">
        <is>
          <t>14,71</t>
        </is>
      </c>
      <c r="M54">
        <f>"Cartão" &amp; "_" &amp; "2025." &amp; H54 &amp; ".00" &amp; LIN(H54)</f>
        <v/>
      </c>
      <c r="N54" t="inlineStr">
        <is>
          <t>1828</t>
        </is>
      </c>
      <c r="O54">
        <f>PROCX(F54;Planodecontas!$E:$E;Planodecontas!$A:$A;)</f>
        <v/>
      </c>
      <c r="P54">
        <f>PROCX(D54;Fornecedores!$B:$B;Fornecedores!$A:$A;)</f>
        <v/>
      </c>
      <c r="Q54" t="inlineStr">
        <is>
          <t>7</t>
        </is>
      </c>
      <c r="R54">
        <f>PROCX(G54;classes!$B:$B;classes!$A:$A;)</f>
        <v/>
      </c>
      <c r="S54">
        <f>PROCX(E54;Departamentos!$B:$B;Departamentos!$A:$A;)</f>
        <v/>
      </c>
      <c r="T54" t="inlineStr">
        <is>
          <t>2</t>
        </is>
      </c>
    </row>
    <row r="55">
      <c r="A55" t="inlineStr">
        <is>
          <t>DNS</t>
        </is>
      </c>
      <c r="B55" t="inlineStr">
        <is>
          <t>2.1.2.01.042 CLARA CARTÃO - DNS</t>
        </is>
      </c>
      <c r="C55" t="inlineStr">
        <is>
          <t>CARTÃO 2289 - FACEBK* V9UCXVLBL2</t>
        </is>
      </c>
      <c r="D55" t="inlineStr">
        <is>
          <t>FACEBOOK SERVICOS ONLINE DO BRASIL LTDA</t>
        </is>
      </c>
      <c r="E55" t="inlineStr">
        <is>
          <t>PUBLICIDADE</t>
        </is>
      </c>
      <c r="F55" t="inlineStr">
        <is>
          <t>3.4.1.03.001 PROPAGANDA E PUBLICIDADE - TRAFEGO</t>
        </is>
      </c>
      <c r="G55" t="inlineStr">
        <is>
          <t>AUVP ESCOLA</t>
        </is>
      </c>
      <c r="H55" t="inlineStr">
        <is>
          <t>2025-07-21</t>
        </is>
      </c>
      <c r="I55" t="inlineStr">
        <is>
          <t>01/07/2025</t>
        </is>
      </c>
      <c r="J55" t="inlineStr">
        <is>
          <t>15/08/2025</t>
        </is>
      </c>
      <c r="K55" t="inlineStr">
        <is>
          <t>12521,79</t>
        </is>
      </c>
      <c r="L55" t="inlineStr">
        <is>
          <t>12521,79</t>
        </is>
      </c>
      <c r="M55">
        <f>"Cartão" &amp; "_" &amp; "2025." &amp; H55 &amp; ".00" &amp; LIN(H55)</f>
        <v/>
      </c>
      <c r="N55" t="inlineStr">
        <is>
          <t>1828</t>
        </is>
      </c>
      <c r="O55">
        <f>PROCX(F55;Planodecontas!$E:$E;Planodecontas!$A:$A;)</f>
        <v/>
      </c>
      <c r="P55">
        <f>PROCX(D55;Fornecedores!$B:$B;Fornecedores!$A:$A;)</f>
        <v/>
      </c>
      <c r="Q55" t="inlineStr">
        <is>
          <t>7</t>
        </is>
      </c>
      <c r="R55">
        <f>PROCX(G55;classes!$B:$B;classes!$A:$A;)</f>
        <v/>
      </c>
      <c r="S55">
        <f>PROCX(E55;Departamentos!$B:$B;Departamentos!$A:$A;)</f>
        <v/>
      </c>
      <c r="T55" t="inlineStr">
        <is>
          <t>2</t>
        </is>
      </c>
    </row>
    <row r="56">
      <c r="A56" t="inlineStr">
        <is>
          <t>DNS</t>
        </is>
      </c>
      <c r="B56" t="inlineStr">
        <is>
          <t>2.1.2.01.042 CLARA CARTÃO - DNS</t>
        </is>
      </c>
      <c r="C56" t="inlineStr">
        <is>
          <t>CARTÃO 8389 - EBN*SEMRUSH</t>
        </is>
      </c>
      <c r="D56" t="inlineStr"/>
      <c r="E56" t="inlineStr"/>
      <c r="F56" t="inlineStr"/>
      <c r="G56" t="inlineStr"/>
      <c r="H56" t="inlineStr">
        <is>
          <t>2025-07-21</t>
        </is>
      </c>
      <c r="I56" t="inlineStr">
        <is>
          <t>01/07/2025</t>
        </is>
      </c>
      <c r="J56" t="inlineStr">
        <is>
          <t>15/08/2025</t>
        </is>
      </c>
      <c r="K56" t="inlineStr">
        <is>
          <t>1042,98</t>
        </is>
      </c>
      <c r="L56" t="inlineStr">
        <is>
          <t>1042,98</t>
        </is>
      </c>
      <c r="M56">
        <f>"Cartão" &amp; "_" &amp; "2025." &amp; H56 &amp; ".00" &amp; LIN(H56)</f>
        <v/>
      </c>
      <c r="N56" t="inlineStr">
        <is>
          <t>1828</t>
        </is>
      </c>
      <c r="O56">
        <f>PROCX(F56;Planodecontas!$E:$E;Planodecontas!$A:$A;)</f>
        <v/>
      </c>
      <c r="P56">
        <f>PROCX(D56;Fornecedores!$B:$B;Fornecedores!$A:$A;)</f>
        <v/>
      </c>
      <c r="Q56" t="inlineStr">
        <is>
          <t>7</t>
        </is>
      </c>
      <c r="R56">
        <f>PROCX(G56;classes!$B:$B;classes!$A:$A;)</f>
        <v/>
      </c>
      <c r="S56">
        <f>PROCX(E56;Departamentos!$B:$B;Departamentos!$A:$A;)</f>
        <v/>
      </c>
      <c r="T56" t="inlineStr">
        <is>
          <t>2</t>
        </is>
      </c>
    </row>
    <row r="57">
      <c r="A57" t="inlineStr">
        <is>
          <t>DNS</t>
        </is>
      </c>
      <c r="B57" t="inlineStr">
        <is>
          <t>2.1.2.01.042 CLARA CARTÃO - DNS</t>
        </is>
      </c>
      <c r="C57" t="inlineStr">
        <is>
          <t>CARTÃO 3559 - FIGMA</t>
        </is>
      </c>
      <c r="D57" t="inlineStr">
        <is>
          <t>FIGMA MONTHLY RENEWAL</t>
        </is>
      </c>
      <c r="E57" t="inlineStr">
        <is>
          <t>TECNOLOGIA E DESENVOLVIMENTO</t>
        </is>
      </c>
      <c r="F57" t="inlineStr">
        <is>
          <t>3.5.1.04.002 LICENÇAS E USO DE SOFTWARES</t>
        </is>
      </c>
      <c r="G57" t="inlineStr">
        <is>
          <t>ADMINISTRATIVO: DNS</t>
        </is>
      </c>
      <c r="H57" t="inlineStr">
        <is>
          <t>2025-07-21</t>
        </is>
      </c>
      <c r="I57" t="inlineStr">
        <is>
          <t>01/07/2025</t>
        </is>
      </c>
      <c r="J57" t="inlineStr">
        <is>
          <t>15/08/2025</t>
        </is>
      </c>
      <c r="K57" t="inlineStr">
        <is>
          <t>741,26</t>
        </is>
      </c>
      <c r="L57" t="inlineStr">
        <is>
          <t>741,26</t>
        </is>
      </c>
      <c r="M57">
        <f>"Cartão" &amp; "_" &amp; "2025." &amp; H57 &amp; ".00" &amp; LIN(H57)</f>
        <v/>
      </c>
      <c r="N57" t="inlineStr">
        <is>
          <t>1828</t>
        </is>
      </c>
      <c r="O57">
        <f>PROCX(F57;Planodecontas!$E:$E;Planodecontas!$A:$A;)</f>
        <v/>
      </c>
      <c r="P57">
        <f>PROCX(D57;Fornecedores!$B:$B;Fornecedores!$A:$A;)</f>
        <v/>
      </c>
      <c r="Q57" t="inlineStr">
        <is>
          <t>7</t>
        </is>
      </c>
      <c r="R57">
        <f>PROCX(G57;classes!$B:$B;classes!$A:$A;)</f>
        <v/>
      </c>
      <c r="S57">
        <f>PROCX(E57;Departamentos!$B:$B;Departamentos!$A:$A;)</f>
        <v/>
      </c>
      <c r="T57" t="inlineStr">
        <is>
          <t>2</t>
        </is>
      </c>
    </row>
    <row r="58">
      <c r="A58" t="inlineStr">
        <is>
          <t>DNS</t>
        </is>
      </c>
      <c r="B58" t="inlineStr">
        <is>
          <t>2.1.2.01.042 CLARA CARTÃO - DNS</t>
        </is>
      </c>
      <c r="C58" t="inlineStr">
        <is>
          <t>CARTÃO 3559 - RegistroBR</t>
        </is>
      </c>
      <c r="D58" t="inlineStr"/>
      <c r="E58" t="inlineStr">
        <is>
          <t>TECNOLOGIA E DESENVOLVIMENTO</t>
        </is>
      </c>
      <c r="F58" t="inlineStr"/>
      <c r="G58" t="inlineStr"/>
      <c r="H58" t="inlineStr">
        <is>
          <t>2025-07-21</t>
        </is>
      </c>
      <c r="I58" t="inlineStr">
        <is>
          <t>01/07/2025</t>
        </is>
      </c>
      <c r="J58" t="inlineStr">
        <is>
          <t>15/08/2025</t>
        </is>
      </c>
      <c r="K58" t="inlineStr">
        <is>
          <t>76,0</t>
        </is>
      </c>
      <c r="L58" t="inlineStr">
        <is>
          <t>76,0</t>
        </is>
      </c>
      <c r="M58">
        <f>"Cartão" &amp; "_" &amp; "2025." &amp; H58 &amp; ".00" &amp; LIN(H58)</f>
        <v/>
      </c>
      <c r="N58" t="inlineStr">
        <is>
          <t>1828</t>
        </is>
      </c>
      <c r="O58">
        <f>PROCX(F58;Planodecontas!$E:$E;Planodecontas!$A:$A;)</f>
        <v/>
      </c>
      <c r="P58">
        <f>PROCX(D58;Fornecedores!$B:$B;Fornecedores!$A:$A;)</f>
        <v/>
      </c>
      <c r="Q58" t="inlineStr">
        <is>
          <t>7</t>
        </is>
      </c>
      <c r="R58">
        <f>PROCX(G58;classes!$B:$B;classes!$A:$A;)</f>
        <v/>
      </c>
      <c r="S58">
        <f>PROCX(E58;Departamentos!$B:$B;Departamentos!$A:$A;)</f>
        <v/>
      </c>
      <c r="T58" t="inlineStr">
        <is>
          <t>2</t>
        </is>
      </c>
    </row>
    <row r="59">
      <c r="A59" t="inlineStr">
        <is>
          <t>DNS</t>
        </is>
      </c>
      <c r="B59" t="inlineStr">
        <is>
          <t>2.1.2.01.042 CLARA CARTÃO - DNS</t>
        </is>
      </c>
      <c r="C59" t="inlineStr">
        <is>
          <t>CARTÃO 2289 - ADOBE</t>
        </is>
      </c>
      <c r="D59" t="inlineStr">
        <is>
          <t>ADOBE SYSTEMS BRASIL LTDA.</t>
        </is>
      </c>
      <c r="E59" t="inlineStr">
        <is>
          <t>PRODUÇÃO AUDIOVISUAL</t>
        </is>
      </c>
      <c r="F59" t="inlineStr">
        <is>
          <t>3.4.1.06.001 CUSTO COM MANUTENÇÃO, LICENÇA E USO DE SOFTWARE</t>
        </is>
      </c>
      <c r="G59" t="inlineStr">
        <is>
          <t>OPERAÇÃO &amp; PRODUÇÃO: DNS</t>
        </is>
      </c>
      <c r="H59" t="inlineStr">
        <is>
          <t>2025-07-20</t>
        </is>
      </c>
      <c r="I59" t="inlineStr">
        <is>
          <t>01/07/2025</t>
        </is>
      </c>
      <c r="J59" t="inlineStr">
        <is>
          <t>15/08/2025</t>
        </is>
      </c>
      <c r="K59" t="inlineStr">
        <is>
          <t>275,0</t>
        </is>
      </c>
      <c r="L59" t="inlineStr">
        <is>
          <t>275,0</t>
        </is>
      </c>
      <c r="M59">
        <f>"Cartão" &amp; "_" &amp; "2025." &amp; H59 &amp; ".00" &amp; LIN(H59)</f>
        <v/>
      </c>
      <c r="N59" t="inlineStr">
        <is>
          <t>1828</t>
        </is>
      </c>
      <c r="O59">
        <f>PROCX(F59;Planodecontas!$E:$E;Planodecontas!$A:$A;)</f>
        <v/>
      </c>
      <c r="P59">
        <f>PROCX(D59;Fornecedores!$B:$B;Fornecedores!$A:$A;)</f>
        <v/>
      </c>
      <c r="Q59" t="inlineStr">
        <is>
          <t>7</t>
        </is>
      </c>
      <c r="R59">
        <f>PROCX(G59;classes!$B:$B;classes!$A:$A;)</f>
        <v/>
      </c>
      <c r="S59">
        <f>PROCX(E59;Departamentos!$B:$B;Departamentos!$A:$A;)</f>
        <v/>
      </c>
      <c r="T59" t="inlineStr">
        <is>
          <t>2</t>
        </is>
      </c>
    </row>
    <row r="60">
      <c r="A60" t="inlineStr">
        <is>
          <t>DNS</t>
        </is>
      </c>
      <c r="B60" t="inlineStr">
        <is>
          <t>2.1.2.01.042 CLARA CARTÃO - DNS</t>
        </is>
      </c>
      <c r="C60" t="inlineStr">
        <is>
          <t>CARTÃO 2289 - ADOBE</t>
        </is>
      </c>
      <c r="D60" t="inlineStr">
        <is>
          <t>ADOBE SYSTEMS BRASIL LTDA.</t>
        </is>
      </c>
      <c r="E60" t="inlineStr">
        <is>
          <t>PRODUÇÃO AUDIOVISUAL</t>
        </is>
      </c>
      <c r="F60" t="inlineStr">
        <is>
          <t>3.4.1.06.001 CUSTO COM MANUTENÇÃO, LICENÇA E USO DE SOFTWARE</t>
        </is>
      </c>
      <c r="G60" t="inlineStr">
        <is>
          <t>OPERAÇÃO &amp; PRODUÇÃO: DNS</t>
        </is>
      </c>
      <c r="H60" t="inlineStr">
        <is>
          <t>2025-07-20</t>
        </is>
      </c>
      <c r="I60" t="inlineStr">
        <is>
          <t>01/07/2025</t>
        </is>
      </c>
      <c r="J60" t="inlineStr">
        <is>
          <t>15/08/2025</t>
        </is>
      </c>
      <c r="K60" t="inlineStr">
        <is>
          <t>275,0</t>
        </is>
      </c>
      <c r="L60" t="inlineStr">
        <is>
          <t>275,0</t>
        </is>
      </c>
      <c r="M60">
        <f>"Cartão" &amp; "_" &amp; "2025." &amp; H60 &amp; ".00" &amp; LIN(H60)</f>
        <v/>
      </c>
      <c r="N60" t="inlineStr">
        <is>
          <t>1828</t>
        </is>
      </c>
      <c r="O60">
        <f>PROCX(F60;Planodecontas!$E:$E;Planodecontas!$A:$A;)</f>
        <v/>
      </c>
      <c r="P60">
        <f>PROCX(D60;Fornecedores!$B:$B;Fornecedores!$A:$A;)</f>
        <v/>
      </c>
      <c r="Q60" t="inlineStr">
        <is>
          <t>7</t>
        </is>
      </c>
      <c r="R60">
        <f>PROCX(G60;classes!$B:$B;classes!$A:$A;)</f>
        <v/>
      </c>
      <c r="S60">
        <f>PROCX(E60;Departamentos!$B:$B;Departamentos!$A:$A;)</f>
        <v/>
      </c>
      <c r="T60" t="inlineStr">
        <is>
          <t>2</t>
        </is>
      </c>
    </row>
    <row r="61">
      <c r="A61" t="inlineStr">
        <is>
          <t>DNS</t>
        </is>
      </c>
      <c r="B61" t="inlineStr">
        <is>
          <t>2.1.2.01.042 CLARA CARTÃO - DNS</t>
        </is>
      </c>
      <c r="C61" t="inlineStr">
        <is>
          <t>CARTÃO 2289 - EBN*ADOBE</t>
        </is>
      </c>
      <c r="D61" t="inlineStr">
        <is>
          <t>ADOBE SYSTEMS BRASIL LTDA.</t>
        </is>
      </c>
      <c r="E61" t="inlineStr">
        <is>
          <t>PRODUÇÃO AUDIOVISUAL</t>
        </is>
      </c>
      <c r="F61" t="inlineStr">
        <is>
          <t>3.4.1.06.001 CUSTO COM MANUTENÇÃO, LICENÇA E USO DE SOFTWARE</t>
        </is>
      </c>
      <c r="G61" t="inlineStr">
        <is>
          <t>OPERAÇÃO &amp; PRODUÇÃO: DNS</t>
        </is>
      </c>
      <c r="H61" t="inlineStr">
        <is>
          <t>2025-07-20</t>
        </is>
      </c>
      <c r="I61" t="inlineStr">
        <is>
          <t>01/07/2025</t>
        </is>
      </c>
      <c r="J61" t="inlineStr">
        <is>
          <t>15/08/2025</t>
        </is>
      </c>
      <c r="K61" t="inlineStr">
        <is>
          <t>275,0</t>
        </is>
      </c>
      <c r="L61" t="inlineStr">
        <is>
          <t>275,0</t>
        </is>
      </c>
      <c r="M61">
        <f>"Cartão" &amp; "_" &amp; "2025." &amp; H61 &amp; ".00" &amp; LIN(H61)</f>
        <v/>
      </c>
      <c r="N61" t="inlineStr">
        <is>
          <t>1828</t>
        </is>
      </c>
      <c r="O61">
        <f>PROCX(F61;Planodecontas!$E:$E;Planodecontas!$A:$A;)</f>
        <v/>
      </c>
      <c r="P61">
        <f>PROCX(D61;Fornecedores!$B:$B;Fornecedores!$A:$A;)</f>
        <v/>
      </c>
      <c r="Q61" t="inlineStr">
        <is>
          <t>7</t>
        </is>
      </c>
      <c r="R61">
        <f>PROCX(G61;classes!$B:$B;classes!$A:$A;)</f>
        <v/>
      </c>
      <c r="S61">
        <f>PROCX(E61;Departamentos!$B:$B;Departamentos!$A:$A;)</f>
        <v/>
      </c>
      <c r="T61" t="inlineStr">
        <is>
          <t>2</t>
        </is>
      </c>
    </row>
    <row r="62">
      <c r="A62" t="inlineStr">
        <is>
          <t>DNS</t>
        </is>
      </c>
      <c r="B62" t="inlineStr">
        <is>
          <t>2.1.2.01.042 CLARA CARTÃO - DNS</t>
        </is>
      </c>
      <c r="C62" t="inlineStr">
        <is>
          <t>CARTÃO 8389 - TINY ERP</t>
        </is>
      </c>
      <c r="D62" t="inlineStr">
        <is>
          <t>OLIST TINY TECNOLOGIA LTDA</t>
        </is>
      </c>
      <c r="E62" t="inlineStr">
        <is>
          <t>ATENDIMENTO E CX</t>
        </is>
      </c>
      <c r="F62" t="inlineStr">
        <is>
          <t>3.4.1.06.001 CUSTO COM MANUTENÇÃO, LICENÇA E USO DE SOFTWARE</t>
        </is>
      </c>
      <c r="G62" t="inlineStr">
        <is>
          <t>AUVP ESCOLA</t>
        </is>
      </c>
      <c r="H62" t="inlineStr">
        <is>
          <t>2025-07-20</t>
        </is>
      </c>
      <c r="I62" t="inlineStr">
        <is>
          <t>01/07/2025</t>
        </is>
      </c>
      <c r="J62" t="inlineStr">
        <is>
          <t>15/08/2025</t>
        </is>
      </c>
      <c r="K62" t="inlineStr">
        <is>
          <t>135,89</t>
        </is>
      </c>
      <c r="L62" t="inlineStr">
        <is>
          <t>135,89</t>
        </is>
      </c>
      <c r="M62">
        <f>"Cartão" &amp; "_" &amp; "2025." &amp; H62 &amp; ".00" &amp; LIN(H62)</f>
        <v/>
      </c>
      <c r="N62" t="inlineStr">
        <is>
          <t>1828</t>
        </is>
      </c>
      <c r="O62">
        <f>PROCX(F62;Planodecontas!$E:$E;Planodecontas!$A:$A;)</f>
        <v/>
      </c>
      <c r="P62">
        <f>PROCX(D62;Fornecedores!$B:$B;Fornecedores!$A:$A;)</f>
        <v/>
      </c>
      <c r="Q62" t="inlineStr">
        <is>
          <t>7</t>
        </is>
      </c>
      <c r="R62">
        <f>PROCX(G62;classes!$B:$B;classes!$A:$A;)</f>
        <v/>
      </c>
      <c r="S62">
        <f>PROCX(E62;Departamentos!$B:$B;Departamentos!$A:$A;)</f>
        <v/>
      </c>
      <c r="T62" t="inlineStr">
        <is>
          <t>2</t>
        </is>
      </c>
    </row>
    <row r="63">
      <c r="A63" t="inlineStr">
        <is>
          <t>DNS</t>
        </is>
      </c>
      <c r="B63" t="inlineStr">
        <is>
          <t>2.1.2.01.042 CLARA CARTÃO - DNS</t>
        </is>
      </c>
      <c r="C63" t="inlineStr">
        <is>
          <t>CARTÃO 2289 - IOF - COMPRA INTERNACIONAL</t>
        </is>
      </c>
      <c r="D63" t="inlineStr"/>
      <c r="E63" t="inlineStr"/>
      <c r="F63" t="inlineStr">
        <is>
          <t>3.6.1.01.005 IOF</t>
        </is>
      </c>
      <c r="G63" t="inlineStr"/>
      <c r="H63" t="inlineStr">
        <is>
          <t>2025-07-20</t>
        </is>
      </c>
      <c r="I63" t="inlineStr">
        <is>
          <t>01/07/2025</t>
        </is>
      </c>
      <c r="J63" t="inlineStr">
        <is>
          <t>15/08/2025</t>
        </is>
      </c>
      <c r="K63" t="inlineStr">
        <is>
          <t>4,06</t>
        </is>
      </c>
      <c r="L63" t="inlineStr">
        <is>
          <t>4,06</t>
        </is>
      </c>
      <c r="M63">
        <f>"Cartão" &amp; "_" &amp; "2025." &amp; H63 &amp; ".00" &amp; LIN(H63)</f>
        <v/>
      </c>
      <c r="N63" t="inlineStr">
        <is>
          <t>1828</t>
        </is>
      </c>
      <c r="O63">
        <f>PROCX(F63;Planodecontas!$E:$E;Planodecontas!$A:$A;)</f>
        <v/>
      </c>
      <c r="P63">
        <f>PROCX(D63;Fornecedores!$B:$B;Fornecedores!$A:$A;)</f>
        <v/>
      </c>
      <c r="Q63" t="inlineStr">
        <is>
          <t>7</t>
        </is>
      </c>
      <c r="R63">
        <f>PROCX(G63;classes!$B:$B;classes!$A:$A;)</f>
        <v/>
      </c>
      <c r="S63">
        <f>PROCX(E63;Departamentos!$B:$B;Departamentos!$A:$A;)</f>
        <v/>
      </c>
      <c r="T63" t="inlineStr">
        <is>
          <t>2</t>
        </is>
      </c>
    </row>
    <row r="64">
      <c r="A64" t="inlineStr">
        <is>
          <t>DNS</t>
        </is>
      </c>
      <c r="B64" t="inlineStr">
        <is>
          <t>2.1.2.01.042 CLARA CARTÃO - DNS</t>
        </is>
      </c>
      <c r="C64" t="inlineStr">
        <is>
          <t>CARTÃO 2289 - FACEBK *6N53SVGBL2</t>
        </is>
      </c>
      <c r="D64" t="inlineStr">
        <is>
          <t>FACEBOOK SERVICOS ONLINE DO BRASIL LTDA</t>
        </is>
      </c>
      <c r="E64" t="inlineStr">
        <is>
          <t>PUBLICIDADE</t>
        </is>
      </c>
      <c r="F64" t="inlineStr">
        <is>
          <t>3.4.1.03.001 PROPAGANDA E PUBLICIDADE - TRAFEGO</t>
        </is>
      </c>
      <c r="G64" t="inlineStr">
        <is>
          <t>AUVP ESCOLA</t>
        </is>
      </c>
      <c r="H64" t="inlineStr">
        <is>
          <t>2025-07-19</t>
        </is>
      </c>
      <c r="I64" t="inlineStr">
        <is>
          <t>01/07/2025</t>
        </is>
      </c>
      <c r="J64" t="inlineStr">
        <is>
          <t>15/08/2025</t>
        </is>
      </c>
      <c r="K64" t="inlineStr">
        <is>
          <t>12511,88</t>
        </is>
      </c>
      <c r="L64" t="inlineStr">
        <is>
          <t>12511,88</t>
        </is>
      </c>
      <c r="M64">
        <f>"Cartão" &amp; "_" &amp; "2025." &amp; H64 &amp; ".00" &amp; LIN(H64)</f>
        <v/>
      </c>
      <c r="N64" t="inlineStr">
        <is>
          <t>1828</t>
        </is>
      </c>
      <c r="O64">
        <f>PROCX(F64;Planodecontas!$E:$E;Planodecontas!$A:$A;)</f>
        <v/>
      </c>
      <c r="P64">
        <f>PROCX(D64;Fornecedores!$B:$B;Fornecedores!$A:$A;)</f>
        <v/>
      </c>
      <c r="Q64" t="inlineStr">
        <is>
          <t>7</t>
        </is>
      </c>
      <c r="R64">
        <f>PROCX(G64;classes!$B:$B;classes!$A:$A;)</f>
        <v/>
      </c>
      <c r="S64">
        <f>PROCX(E64;Departamentos!$B:$B;Departamentos!$A:$A;)</f>
        <v/>
      </c>
      <c r="T64" t="inlineStr">
        <is>
          <t>2</t>
        </is>
      </c>
    </row>
    <row r="65">
      <c r="A65" t="inlineStr">
        <is>
          <t>DNS</t>
        </is>
      </c>
      <c r="B65" t="inlineStr">
        <is>
          <t>2.1.2.01.042 CLARA CARTÃO - DNS</t>
        </is>
      </c>
      <c r="C65" t="inlineStr">
        <is>
          <t>CARTÃO 5518 - URUAQUE GOIANIA</t>
        </is>
      </c>
      <c r="D65" t="inlineStr">
        <is>
          <t>URUAQUE GOIANIA LTDA</t>
        </is>
      </c>
      <c r="E65" t="inlineStr">
        <is>
          <t>PRODUTO</t>
        </is>
      </c>
      <c r="F65" t="inlineStr"/>
      <c r="G65" t="inlineStr"/>
      <c r="H65" t="inlineStr">
        <is>
          <t>2025-07-19</t>
        </is>
      </c>
      <c r="I65" t="inlineStr">
        <is>
          <t>01/07/2025</t>
        </is>
      </c>
      <c r="J65" t="inlineStr">
        <is>
          <t>15/08/2025</t>
        </is>
      </c>
      <c r="K65" t="inlineStr">
        <is>
          <t>1721,5</t>
        </is>
      </c>
      <c r="L65" t="inlineStr">
        <is>
          <t>1721,5</t>
        </is>
      </c>
      <c r="M65">
        <f>"Cartão" &amp; "_" &amp; "2025." &amp; H65 &amp; ".00" &amp; LIN(H65)</f>
        <v/>
      </c>
      <c r="N65" t="inlineStr">
        <is>
          <t>1828</t>
        </is>
      </c>
      <c r="O65">
        <f>PROCX(F65;Planodecontas!$E:$E;Planodecontas!$A:$A;)</f>
        <v/>
      </c>
      <c r="P65">
        <f>PROCX(D65;Fornecedores!$B:$B;Fornecedores!$A:$A;)</f>
        <v/>
      </c>
      <c r="Q65" t="inlineStr">
        <is>
          <t>7</t>
        </is>
      </c>
      <c r="R65">
        <f>PROCX(G65;classes!$B:$B;classes!$A:$A;)</f>
        <v/>
      </c>
      <c r="S65">
        <f>PROCX(E65;Departamentos!$B:$B;Departamentos!$A:$A;)</f>
        <v/>
      </c>
      <c r="T65" t="inlineStr">
        <is>
          <t>2</t>
        </is>
      </c>
    </row>
    <row r="66">
      <c r="A66" t="inlineStr">
        <is>
          <t>DNS</t>
        </is>
      </c>
      <c r="B66" t="inlineStr">
        <is>
          <t>2.1.2.01.042 CLARA CARTÃO - DNS</t>
        </is>
      </c>
      <c r="C66" t="inlineStr">
        <is>
          <t>CARTÃO 2289 - STAPE, INC.</t>
        </is>
      </c>
      <c r="D66" t="inlineStr">
        <is>
          <t>STAPE, INC.</t>
        </is>
      </c>
      <c r="E66" t="inlineStr">
        <is>
          <t>PUBLICIDADE</t>
        </is>
      </c>
      <c r="F66" t="inlineStr">
        <is>
          <t>3.4.1.06.001 CUSTO COM MANUTENÇÃO, LICENÇA E USO DE SOFTWARE</t>
        </is>
      </c>
      <c r="G66" t="inlineStr">
        <is>
          <t>AUVP ESCOLA</t>
        </is>
      </c>
      <c r="H66" t="inlineStr">
        <is>
          <t>2025-07-19</t>
        </is>
      </c>
      <c r="I66" t="inlineStr">
        <is>
          <t>01/07/2025</t>
        </is>
      </c>
      <c r="J66" t="inlineStr">
        <is>
          <t>15/08/2025</t>
        </is>
      </c>
      <c r="K66" t="inlineStr">
        <is>
          <t>115,89</t>
        </is>
      </c>
      <c r="L66" t="inlineStr">
        <is>
          <t>115,89</t>
        </is>
      </c>
      <c r="M66">
        <f>"Cartão" &amp; "_" &amp; "2025." &amp; H66 &amp; ".00" &amp; LIN(H66)</f>
        <v/>
      </c>
      <c r="N66" t="inlineStr">
        <is>
          <t>1828</t>
        </is>
      </c>
      <c r="O66">
        <f>PROCX(F66;Planodecontas!$E:$E;Planodecontas!$A:$A;)</f>
        <v/>
      </c>
      <c r="P66">
        <f>PROCX(D66;Fornecedores!$B:$B;Fornecedores!$A:$A;)</f>
        <v/>
      </c>
      <c r="Q66" t="inlineStr">
        <is>
          <t>7</t>
        </is>
      </c>
      <c r="R66">
        <f>PROCX(G66;classes!$B:$B;classes!$A:$A;)</f>
        <v/>
      </c>
      <c r="S66">
        <f>PROCX(E66;Departamentos!$B:$B;Departamentos!$A:$A;)</f>
        <v/>
      </c>
      <c r="T66" t="inlineStr">
        <is>
          <t>2</t>
        </is>
      </c>
    </row>
    <row r="67">
      <c r="A67" t="inlineStr">
        <is>
          <t>DNS</t>
        </is>
      </c>
      <c r="B67" t="inlineStr">
        <is>
          <t>2.1.2.01.042 CLARA CARTÃO - DNS</t>
        </is>
      </c>
      <c r="C67" t="inlineStr">
        <is>
          <t>CARTÃO 3559 - UAZAPI - API WHATSAPP</t>
        </is>
      </c>
      <c r="D67" t="inlineStr">
        <is>
          <t>UAZAPI</t>
        </is>
      </c>
      <c r="E67" t="inlineStr">
        <is>
          <t>TECNOLOGIA E DESENVOLVIMENTO</t>
        </is>
      </c>
      <c r="F67" t="inlineStr">
        <is>
          <t>3.5.1.04.002 LICENÇAS E USO DE SOFTWARES</t>
        </is>
      </c>
      <c r="G67" t="inlineStr">
        <is>
          <t>ADMINISTRATIVO: DNS</t>
        </is>
      </c>
      <c r="H67" t="inlineStr">
        <is>
          <t>2025-07-19</t>
        </is>
      </c>
      <c r="I67" t="inlineStr">
        <is>
          <t>01/07/2025</t>
        </is>
      </c>
      <c r="J67" t="inlineStr">
        <is>
          <t>15/08/2025</t>
        </is>
      </c>
      <c r="K67" t="inlineStr">
        <is>
          <t>29,0</t>
        </is>
      </c>
      <c r="L67" t="inlineStr">
        <is>
          <t>29,0</t>
        </is>
      </c>
      <c r="M67">
        <f>"Cartão" &amp; "_" &amp; "2025." &amp; H67 &amp; ".00" &amp; LIN(H67)</f>
        <v/>
      </c>
      <c r="N67" t="inlineStr">
        <is>
          <t>1828</t>
        </is>
      </c>
      <c r="O67">
        <f>PROCX(F67;Planodecontas!$E:$E;Planodecontas!$A:$A;)</f>
        <v/>
      </c>
      <c r="P67">
        <f>PROCX(D67;Fornecedores!$B:$B;Fornecedores!$A:$A;)</f>
        <v/>
      </c>
      <c r="Q67" t="inlineStr">
        <is>
          <t>7</t>
        </is>
      </c>
      <c r="R67">
        <f>PROCX(G67;classes!$B:$B;classes!$A:$A;)</f>
        <v/>
      </c>
      <c r="S67">
        <f>PROCX(E67;Departamentos!$B:$B;Departamentos!$A:$A;)</f>
        <v/>
      </c>
      <c r="T67" t="inlineStr">
        <is>
          <t>2</t>
        </is>
      </c>
    </row>
    <row r="68">
      <c r="A68" t="inlineStr">
        <is>
          <t>DNS</t>
        </is>
      </c>
      <c r="B68" t="inlineStr">
        <is>
          <t>2.1.2.01.042 CLARA CARTÃO - DNS</t>
        </is>
      </c>
      <c r="C68" t="inlineStr">
        <is>
          <t>CARTÃO 3559 - PG *BR DID TELEFONIA</t>
        </is>
      </c>
      <c r="D68" t="inlineStr">
        <is>
          <t>BR TECH TECNOLOGIA EM SISTEMAS LTDA</t>
        </is>
      </c>
      <c r="E68" t="inlineStr">
        <is>
          <t>TECNOLOGIA E DESENVOLVIMENTO</t>
        </is>
      </c>
      <c r="F68" t="inlineStr">
        <is>
          <t>3.5.1.04.002 LICENÇAS E USO DE SOFTWARES</t>
        </is>
      </c>
      <c r="G68" t="inlineStr">
        <is>
          <t>ADMINISTRATIVO: DNS</t>
        </is>
      </c>
      <c r="H68" t="inlineStr">
        <is>
          <t>2025-07-19</t>
        </is>
      </c>
      <c r="I68" t="inlineStr">
        <is>
          <t>01/07/2025</t>
        </is>
      </c>
      <c r="J68" t="inlineStr">
        <is>
          <t>15/08/2025</t>
        </is>
      </c>
      <c r="K68" t="inlineStr">
        <is>
          <t>23,9</t>
        </is>
      </c>
      <c r="L68" t="inlineStr">
        <is>
          <t>23,9</t>
        </is>
      </c>
      <c r="M68">
        <f>"Cartão" &amp; "_" &amp; "2025." &amp; H68 &amp; ".00" &amp; LIN(H68)</f>
        <v/>
      </c>
      <c r="N68" t="inlineStr">
        <is>
          <t>1828</t>
        </is>
      </c>
      <c r="O68">
        <f>PROCX(F68;Planodecontas!$E:$E;Planodecontas!$A:$A;)</f>
        <v/>
      </c>
      <c r="P68">
        <f>PROCX(D68;Fornecedores!$B:$B;Fornecedores!$A:$A;)</f>
        <v/>
      </c>
      <c r="Q68" t="inlineStr">
        <is>
          <t>7</t>
        </is>
      </c>
      <c r="R68">
        <f>PROCX(G68;classes!$B:$B;classes!$A:$A;)</f>
        <v/>
      </c>
      <c r="S68">
        <f>PROCX(E68;Departamentos!$B:$B;Departamentos!$A:$A;)</f>
        <v/>
      </c>
      <c r="T68" t="inlineStr">
        <is>
          <t>2</t>
        </is>
      </c>
    </row>
    <row r="69">
      <c r="A69" t="inlineStr">
        <is>
          <t>DNS</t>
        </is>
      </c>
      <c r="B69" t="inlineStr">
        <is>
          <t>2.1.2.01.042 CLARA CARTÃO - DNS</t>
        </is>
      </c>
      <c r="C69" t="inlineStr">
        <is>
          <t>CARTÃO 2289 - MSFT * E0800WWDDA</t>
        </is>
      </c>
      <c r="D69" t="inlineStr">
        <is>
          <t>MICROSOFT INFORMATICA LTDA</t>
        </is>
      </c>
      <c r="E69" t="inlineStr">
        <is>
          <t>TECNOLOGIA E DESENVOLVIMENTO</t>
        </is>
      </c>
      <c r="F69" t="inlineStr">
        <is>
          <t>3.5.1.04.002 LICENÇAS E USO DE SOFTWARES</t>
        </is>
      </c>
      <c r="G69" t="inlineStr">
        <is>
          <t>ADMINISTRATIVO: DNS</t>
        </is>
      </c>
      <c r="H69" t="inlineStr">
        <is>
          <t>2025-07-18</t>
        </is>
      </c>
      <c r="I69" t="inlineStr">
        <is>
          <t>01/07/2025</t>
        </is>
      </c>
      <c r="J69" t="inlineStr">
        <is>
          <t>15/08/2025</t>
        </is>
      </c>
      <c r="K69" t="inlineStr">
        <is>
          <t>3145,56</t>
        </is>
      </c>
      <c r="L69" t="inlineStr">
        <is>
          <t>3145,56</t>
        </is>
      </c>
      <c r="M69">
        <f>"Cartão" &amp; "_" &amp; "2025." &amp; H69 &amp; ".00" &amp; LIN(H69)</f>
        <v/>
      </c>
      <c r="N69" t="inlineStr">
        <is>
          <t>1828</t>
        </is>
      </c>
      <c r="O69">
        <f>PROCX(F69;Planodecontas!$E:$E;Planodecontas!$A:$A;)</f>
        <v/>
      </c>
      <c r="P69">
        <f>PROCX(D69;Fornecedores!$B:$B;Fornecedores!$A:$A;)</f>
        <v/>
      </c>
      <c r="Q69" t="inlineStr">
        <is>
          <t>7</t>
        </is>
      </c>
      <c r="R69">
        <f>PROCX(G69;classes!$B:$B;classes!$A:$A;)</f>
        <v/>
      </c>
      <c r="S69">
        <f>PROCX(E69;Departamentos!$B:$B;Departamentos!$A:$A;)</f>
        <v/>
      </c>
      <c r="T69" t="inlineStr">
        <is>
          <t>2</t>
        </is>
      </c>
    </row>
    <row r="70">
      <c r="A70" t="inlineStr">
        <is>
          <t>DNS</t>
        </is>
      </c>
      <c r="B70" t="inlineStr">
        <is>
          <t>2.1.2.01.042 CLARA CARTÃO - DNS</t>
        </is>
      </c>
      <c r="C70" t="inlineStr">
        <is>
          <t>CARTÃO 2236 - NOTIFICACOES INTELIGEN</t>
        </is>
      </c>
      <c r="D70" t="inlineStr">
        <is>
          <t>KIWIFY PAGAMENTOS, TECNOLOGIA E SERVICOS LTDA</t>
        </is>
      </c>
      <c r="E70" t="inlineStr">
        <is>
          <t>ATENDIMENTO E CX</t>
        </is>
      </c>
      <c r="F70" t="inlineStr">
        <is>
          <t>3.4.1.06.001 CUSTO COM MANUTENÇÃO, LICENÇA E USO DE SOFTWARE</t>
        </is>
      </c>
      <c r="G70" t="inlineStr">
        <is>
          <t>OPERAÇÃO &amp; PRODUÇÃO: DNS</t>
        </is>
      </c>
      <c r="H70" t="inlineStr">
        <is>
          <t>2025-07-18</t>
        </is>
      </c>
      <c r="I70" t="inlineStr">
        <is>
          <t>01/07/2025</t>
        </is>
      </c>
      <c r="J70" t="inlineStr">
        <is>
          <t>15/08/2025</t>
        </is>
      </c>
      <c r="K70" t="inlineStr">
        <is>
          <t>697,0</t>
        </is>
      </c>
      <c r="L70" t="inlineStr">
        <is>
          <t>697,0</t>
        </is>
      </c>
      <c r="M70">
        <f>"Cartão" &amp; "_" &amp; "2025." &amp; H70 &amp; ".00" &amp; LIN(H70)</f>
        <v/>
      </c>
      <c r="N70" t="inlineStr">
        <is>
          <t>1828</t>
        </is>
      </c>
      <c r="O70">
        <f>PROCX(F70;Planodecontas!$E:$E;Planodecontas!$A:$A;)</f>
        <v/>
      </c>
      <c r="P70">
        <f>PROCX(D70;Fornecedores!$B:$B;Fornecedores!$A:$A;)</f>
        <v/>
      </c>
      <c r="Q70" t="inlineStr">
        <is>
          <t>7</t>
        </is>
      </c>
      <c r="R70">
        <f>PROCX(G70;classes!$B:$B;classes!$A:$A;)</f>
        <v/>
      </c>
      <c r="S70">
        <f>PROCX(E70;Departamentos!$B:$B;Departamentos!$A:$A;)</f>
        <v/>
      </c>
      <c r="T70" t="inlineStr">
        <is>
          <t>2</t>
        </is>
      </c>
    </row>
    <row r="71">
      <c r="A71" t="inlineStr">
        <is>
          <t>DNS</t>
        </is>
      </c>
      <c r="B71" t="inlineStr">
        <is>
          <t>2.1.2.01.042 CLARA CARTÃO - DNS</t>
        </is>
      </c>
      <c r="C71" t="inlineStr">
        <is>
          <t>CARTÃO 3559 - IOF - COMPRA INTERNACIONAL</t>
        </is>
      </c>
      <c r="D71" t="inlineStr"/>
      <c r="E71" t="inlineStr">
        <is>
          <t>TECNOLOGIA E DESENVOLVIMENTO</t>
        </is>
      </c>
      <c r="F71" t="inlineStr">
        <is>
          <t>3.6.1.01.005 IOF</t>
        </is>
      </c>
      <c r="G71" t="inlineStr"/>
      <c r="H71" t="inlineStr">
        <is>
          <t>2025-07-18</t>
        </is>
      </c>
      <c r="I71" t="inlineStr">
        <is>
          <t>01/07/2025</t>
        </is>
      </c>
      <c r="J71" t="inlineStr">
        <is>
          <t>15/08/2025</t>
        </is>
      </c>
      <c r="K71" t="inlineStr">
        <is>
          <t>1,02</t>
        </is>
      </c>
      <c r="L71" t="inlineStr">
        <is>
          <t>1,02</t>
        </is>
      </c>
      <c r="M71">
        <f>"Cartão" &amp; "_" &amp; "2025." &amp; H71 &amp; ".00" &amp; LIN(H71)</f>
        <v/>
      </c>
      <c r="N71" t="inlineStr">
        <is>
          <t>1828</t>
        </is>
      </c>
      <c r="O71">
        <f>PROCX(F71;Planodecontas!$E:$E;Planodecontas!$A:$A;)</f>
        <v/>
      </c>
      <c r="P71">
        <f>PROCX(D71;Fornecedores!$B:$B;Fornecedores!$A:$A;)</f>
        <v/>
      </c>
      <c r="Q71" t="inlineStr">
        <is>
          <t>7</t>
        </is>
      </c>
      <c r="R71">
        <f>PROCX(G71;classes!$B:$B;classes!$A:$A;)</f>
        <v/>
      </c>
      <c r="S71">
        <f>PROCX(E71;Departamentos!$B:$B;Departamentos!$A:$A;)</f>
        <v/>
      </c>
      <c r="T71" t="inlineStr">
        <is>
          <t>2</t>
        </is>
      </c>
    </row>
    <row r="72">
      <c r="A72" t="inlineStr">
        <is>
          <t>DNS</t>
        </is>
      </c>
      <c r="B72" t="inlineStr">
        <is>
          <t>2.1.2.01.042 CLARA CARTÃO - DNS</t>
        </is>
      </c>
      <c r="C72" t="inlineStr">
        <is>
          <t>CARTÃO 2289 - FACEBK* Z88HYVQBL2</t>
        </is>
      </c>
      <c r="D72" t="inlineStr">
        <is>
          <t>FACEBOOK SERVICOS ONLINE DO BRASIL LTDA</t>
        </is>
      </c>
      <c r="E72" t="inlineStr">
        <is>
          <t>PUBLICIDADE</t>
        </is>
      </c>
      <c r="F72" t="inlineStr">
        <is>
          <t>3.4.1.03.001 PROPAGANDA E PUBLICIDADE - TRAFEGO</t>
        </is>
      </c>
      <c r="G72" t="inlineStr">
        <is>
          <t>AUVP ESCOLA</t>
        </is>
      </c>
      <c r="H72" t="inlineStr">
        <is>
          <t>2025-07-17</t>
        </is>
      </c>
      <c r="I72" t="inlineStr">
        <is>
          <t>01/07/2025</t>
        </is>
      </c>
      <c r="J72" t="inlineStr">
        <is>
          <t>15/08/2025</t>
        </is>
      </c>
      <c r="K72" t="inlineStr">
        <is>
          <t>12496,1</t>
        </is>
      </c>
      <c r="L72" t="inlineStr">
        <is>
          <t>12496,1</t>
        </is>
      </c>
      <c r="M72">
        <f>"Cartão" &amp; "_" &amp; "2025." &amp; H72 &amp; ".00" &amp; LIN(H72)</f>
        <v/>
      </c>
      <c r="N72" t="inlineStr">
        <is>
          <t>1828</t>
        </is>
      </c>
      <c r="O72">
        <f>PROCX(F72;Planodecontas!$E:$E;Planodecontas!$A:$A;)</f>
        <v/>
      </c>
      <c r="P72">
        <f>PROCX(D72;Fornecedores!$B:$B;Fornecedores!$A:$A;)</f>
        <v/>
      </c>
      <c r="Q72" t="inlineStr">
        <is>
          <t>7</t>
        </is>
      </c>
      <c r="R72">
        <f>PROCX(G72;classes!$B:$B;classes!$A:$A;)</f>
        <v/>
      </c>
      <c r="S72">
        <f>PROCX(E72;Departamentos!$B:$B;Departamentos!$A:$A;)</f>
        <v/>
      </c>
      <c r="T72" t="inlineStr">
        <is>
          <t>2</t>
        </is>
      </c>
    </row>
    <row r="73">
      <c r="A73" t="inlineStr">
        <is>
          <t>DNS</t>
        </is>
      </c>
      <c r="B73" t="inlineStr">
        <is>
          <t>2.1.2.01.042 CLARA CARTÃO - DNS</t>
        </is>
      </c>
      <c r="C73" t="inlineStr">
        <is>
          <t>CARTÃO 2289 - STRACT</t>
        </is>
      </c>
      <c r="D73" t="inlineStr"/>
      <c r="E73" t="inlineStr"/>
      <c r="F73" t="inlineStr"/>
      <c r="G73" t="inlineStr"/>
      <c r="H73" t="inlineStr">
        <is>
          <t>2025-07-17</t>
        </is>
      </c>
      <c r="I73" t="inlineStr">
        <is>
          <t>01/07/2025</t>
        </is>
      </c>
      <c r="J73" t="inlineStr">
        <is>
          <t>15/08/2025</t>
        </is>
      </c>
      <c r="K73" t="inlineStr">
        <is>
          <t>149,0</t>
        </is>
      </c>
      <c r="L73" t="inlineStr">
        <is>
          <t>149,0</t>
        </is>
      </c>
      <c r="M73">
        <f>"Cartão" &amp; "_" &amp; "2025." &amp; H73 &amp; ".00" &amp; LIN(H73)</f>
        <v/>
      </c>
      <c r="N73" t="inlineStr">
        <is>
          <t>1828</t>
        </is>
      </c>
      <c r="O73">
        <f>PROCX(F73;Planodecontas!$E:$E;Planodecontas!$A:$A;)</f>
        <v/>
      </c>
      <c r="P73">
        <f>PROCX(D73;Fornecedores!$B:$B;Fornecedores!$A:$A;)</f>
        <v/>
      </c>
      <c r="Q73" t="inlineStr">
        <is>
          <t>7</t>
        </is>
      </c>
      <c r="R73">
        <f>PROCX(G73;classes!$B:$B;classes!$A:$A;)</f>
        <v/>
      </c>
      <c r="S73">
        <f>PROCX(E73;Departamentos!$B:$B;Departamentos!$A:$A;)</f>
        <v/>
      </c>
      <c r="T73" t="inlineStr">
        <is>
          <t>2</t>
        </is>
      </c>
    </row>
    <row r="74">
      <c r="A74" t="inlineStr">
        <is>
          <t>DNS</t>
        </is>
      </c>
      <c r="B74" t="inlineStr">
        <is>
          <t>2.1.2.01.042 CLARA CARTÃO - DNS</t>
        </is>
      </c>
      <c r="C74" t="inlineStr">
        <is>
          <t>CARTÃO 2289 - PG *BR DID TELEFONIA</t>
        </is>
      </c>
      <c r="D74" t="inlineStr">
        <is>
          <t>BR TECH TECNOLOGIA EM SISTEMAS LTDA</t>
        </is>
      </c>
      <c r="E74" t="inlineStr"/>
      <c r="F74" t="inlineStr"/>
      <c r="G74" t="inlineStr"/>
      <c r="H74" t="inlineStr">
        <is>
          <t>2025-07-17</t>
        </is>
      </c>
      <c r="I74" t="inlineStr">
        <is>
          <t>01/07/2025</t>
        </is>
      </c>
      <c r="J74" t="inlineStr">
        <is>
          <t>15/08/2025</t>
        </is>
      </c>
      <c r="K74" t="inlineStr">
        <is>
          <t>29,8</t>
        </is>
      </c>
      <c r="L74" t="inlineStr">
        <is>
          <t>29,8</t>
        </is>
      </c>
      <c r="M74">
        <f>"Cartão" &amp; "_" &amp; "2025." &amp; H74 &amp; ".00" &amp; LIN(H74)</f>
        <v/>
      </c>
      <c r="N74" t="inlineStr">
        <is>
          <t>1828</t>
        </is>
      </c>
      <c r="O74">
        <f>PROCX(F74;Planodecontas!$E:$E;Planodecontas!$A:$A;)</f>
        <v/>
      </c>
      <c r="P74">
        <f>PROCX(D74;Fornecedores!$B:$B;Fornecedores!$A:$A;)</f>
        <v/>
      </c>
      <c r="Q74" t="inlineStr">
        <is>
          <t>7</t>
        </is>
      </c>
      <c r="R74">
        <f>PROCX(G74;classes!$B:$B;classes!$A:$A;)</f>
        <v/>
      </c>
      <c r="S74">
        <f>PROCX(E74;Departamentos!$B:$B;Departamentos!$A:$A;)</f>
        <v/>
      </c>
      <c r="T74" t="inlineStr">
        <is>
          <t>2</t>
        </is>
      </c>
    </row>
    <row r="75">
      <c r="A75" t="inlineStr">
        <is>
          <t>DNS</t>
        </is>
      </c>
      <c r="B75" t="inlineStr">
        <is>
          <t>2.1.2.01.042 CLARA CARTÃO - DNS</t>
        </is>
      </c>
      <c r="C75" t="inlineStr">
        <is>
          <t>CARTÃO 3559 - ELEVENLABS.IO</t>
        </is>
      </c>
      <c r="D75" t="inlineStr">
        <is>
          <t>ELEVENLABS.IO</t>
        </is>
      </c>
      <c r="E75" t="inlineStr">
        <is>
          <t>TECNOLOGIA E DESENVOLVIMENTO</t>
        </is>
      </c>
      <c r="F75" t="inlineStr">
        <is>
          <t>3.5.1.04.002 LICENÇAS E USO DE SOFTWARES</t>
        </is>
      </c>
      <c r="G75" t="inlineStr">
        <is>
          <t>ADMINISTRATIVO: DNS</t>
        </is>
      </c>
      <c r="H75" t="inlineStr">
        <is>
          <t>2025-07-17</t>
        </is>
      </c>
      <c r="I75" t="inlineStr">
        <is>
          <t>01/07/2025</t>
        </is>
      </c>
      <c r="J75" t="inlineStr">
        <is>
          <t>15/08/2025</t>
        </is>
      </c>
      <c r="K75" t="inlineStr">
        <is>
          <t>29,15</t>
        </is>
      </c>
      <c r="L75" t="inlineStr">
        <is>
          <t>29,15</t>
        </is>
      </c>
      <c r="M75">
        <f>"Cartão" &amp; "_" &amp; "2025." &amp; H75 &amp; ".00" &amp; LIN(H75)</f>
        <v/>
      </c>
      <c r="N75" t="inlineStr">
        <is>
          <t>1828</t>
        </is>
      </c>
      <c r="O75">
        <f>PROCX(F75;Planodecontas!$E:$E;Planodecontas!$A:$A;)</f>
        <v/>
      </c>
      <c r="P75">
        <f>PROCX(D75;Fornecedores!$B:$B;Fornecedores!$A:$A;)</f>
        <v/>
      </c>
      <c r="Q75" t="inlineStr">
        <is>
          <t>7</t>
        </is>
      </c>
      <c r="R75">
        <f>PROCX(G75;classes!$B:$B;classes!$A:$A;)</f>
        <v/>
      </c>
      <c r="S75">
        <f>PROCX(E75;Departamentos!$B:$B;Departamentos!$A:$A;)</f>
        <v/>
      </c>
      <c r="T75" t="inlineStr">
        <is>
          <t>2</t>
        </is>
      </c>
    </row>
    <row r="76">
      <c r="A76" t="inlineStr">
        <is>
          <t>DNS</t>
        </is>
      </c>
      <c r="B76" t="inlineStr">
        <is>
          <t>2.1.2.01.042 CLARA CARTÃO - DNS</t>
        </is>
      </c>
      <c r="C76" t="inlineStr">
        <is>
          <t>CARTÃO 2289 - AOVS SISTEMAS DE INFOR</t>
        </is>
      </c>
      <c r="D76" t="inlineStr">
        <is>
          <t>AOVS SISTEMAS DE INFORMATICA SA</t>
        </is>
      </c>
      <c r="E76" t="inlineStr">
        <is>
          <t>TECNOLOGIA E DESENVOLVIMENTO</t>
        </is>
      </c>
      <c r="F76" t="inlineStr">
        <is>
          <t>3.5.1.04.002 LICENÇAS E USO DE SOFTWARES</t>
        </is>
      </c>
      <c r="G76" t="inlineStr">
        <is>
          <t>ADMINISTRATIVO: DNS</t>
        </is>
      </c>
      <c r="H76" t="inlineStr">
        <is>
          <t>2025-07-16</t>
        </is>
      </c>
      <c r="I76" t="inlineStr">
        <is>
          <t>01/07/2025</t>
        </is>
      </c>
      <c r="J76" t="inlineStr">
        <is>
          <t>15/08/2025</t>
        </is>
      </c>
      <c r="K76" t="inlineStr">
        <is>
          <t>530,0</t>
        </is>
      </c>
      <c r="L76" t="inlineStr">
        <is>
          <t>530,0</t>
        </is>
      </c>
      <c r="M76">
        <f>"Cartão" &amp; "_" &amp; "2025." &amp; H76 &amp; ".00" &amp; LIN(H76)</f>
        <v/>
      </c>
      <c r="N76" t="inlineStr">
        <is>
          <t>1828</t>
        </is>
      </c>
      <c r="O76">
        <f>PROCX(F76;Planodecontas!$E:$E;Planodecontas!$A:$A;)</f>
        <v/>
      </c>
      <c r="P76">
        <f>PROCX(D76;Fornecedores!$B:$B;Fornecedores!$A:$A;)</f>
        <v/>
      </c>
      <c r="Q76" t="inlineStr">
        <is>
          <t>7</t>
        </is>
      </c>
      <c r="R76">
        <f>PROCX(G76;classes!$B:$B;classes!$A:$A;)</f>
        <v/>
      </c>
      <c r="S76">
        <f>PROCX(E76;Departamentos!$B:$B;Departamentos!$A:$A;)</f>
        <v/>
      </c>
      <c r="T76" t="inlineStr">
        <is>
          <t>2</t>
        </is>
      </c>
    </row>
    <row r="77">
      <c r="A77" t="inlineStr">
        <is>
          <t>DNS</t>
        </is>
      </c>
      <c r="B77" t="inlineStr">
        <is>
          <t>2.1.2.01.042 CLARA CARTÃO - DNS</t>
        </is>
      </c>
      <c r="C77" t="inlineStr">
        <is>
          <t>CARTÃO 3559 - PG *BR DID TELEFONIA</t>
        </is>
      </c>
      <c r="D77" t="inlineStr">
        <is>
          <t>BR TECH TECNOLOGIA EM SISTEMAS LTDA</t>
        </is>
      </c>
      <c r="E77" t="inlineStr">
        <is>
          <t>TECNOLOGIA E DESENVOLVIMENTO</t>
        </is>
      </c>
      <c r="F77" t="inlineStr">
        <is>
          <t>3.5.1.04.002 LICENÇAS E USO DE SOFTWARES</t>
        </is>
      </c>
      <c r="G77" t="inlineStr">
        <is>
          <t>ADMINISTRATIVO: DNS</t>
        </is>
      </c>
      <c r="H77" t="inlineStr">
        <is>
          <t>2025-07-16</t>
        </is>
      </c>
      <c r="I77" t="inlineStr">
        <is>
          <t>01/07/2025</t>
        </is>
      </c>
      <c r="J77" t="inlineStr">
        <is>
          <t>15/08/2025</t>
        </is>
      </c>
      <c r="K77" t="inlineStr">
        <is>
          <t>23,9</t>
        </is>
      </c>
      <c r="L77" t="inlineStr">
        <is>
          <t>23,9</t>
        </is>
      </c>
      <c r="M77">
        <f>"Cartão" &amp; "_" &amp; "2025." &amp; H77 &amp; ".00" &amp; LIN(H77)</f>
        <v/>
      </c>
      <c r="N77" t="inlineStr">
        <is>
          <t>1828</t>
        </is>
      </c>
      <c r="O77">
        <f>PROCX(F77;Planodecontas!$E:$E;Planodecontas!$A:$A;)</f>
        <v/>
      </c>
      <c r="P77">
        <f>PROCX(D77;Fornecedores!$B:$B;Fornecedores!$A:$A;)</f>
        <v/>
      </c>
      <c r="Q77" t="inlineStr">
        <is>
          <t>7</t>
        </is>
      </c>
      <c r="R77">
        <f>PROCX(G77;classes!$B:$B;classes!$A:$A;)</f>
        <v/>
      </c>
      <c r="S77">
        <f>PROCX(E77;Departamentos!$B:$B;Departamentos!$A:$A;)</f>
        <v/>
      </c>
      <c r="T77" t="inlineStr">
        <is>
          <t>2</t>
        </is>
      </c>
    </row>
    <row r="78">
      <c r="A78" t="inlineStr">
        <is>
          <t>DNS</t>
        </is>
      </c>
      <c r="B78" t="inlineStr">
        <is>
          <t>2.1.2.01.042 CLARA CARTÃO - DNS</t>
        </is>
      </c>
      <c r="C78" t="inlineStr">
        <is>
          <t>CARTÃO 2289 - FACEBK* M6S6GVGBL2</t>
        </is>
      </c>
      <c r="D78" t="inlineStr">
        <is>
          <t>FACEBOOK SERVICOS ONLINE DO BRASIL LTDA</t>
        </is>
      </c>
      <c r="E78" t="inlineStr">
        <is>
          <t>PUBLICIDADE</t>
        </is>
      </c>
      <c r="F78" t="inlineStr">
        <is>
          <t>3.4.1.03.001 PROPAGANDA E PUBLICIDADE - TRAFEGO</t>
        </is>
      </c>
      <c r="G78" t="inlineStr">
        <is>
          <t>AUVP ESCOLA</t>
        </is>
      </c>
      <c r="H78" t="inlineStr">
        <is>
          <t>2025-07-15</t>
        </is>
      </c>
      <c r="I78" t="inlineStr">
        <is>
          <t>01/07/2025</t>
        </is>
      </c>
      <c r="J78" t="inlineStr">
        <is>
          <t>15/08/2025</t>
        </is>
      </c>
      <c r="K78" t="inlineStr">
        <is>
          <t>12514,37</t>
        </is>
      </c>
      <c r="L78" t="inlineStr">
        <is>
          <t>12514,37</t>
        </is>
      </c>
      <c r="M78">
        <f>"Cartão" &amp; "_" &amp; "2025." &amp; H78 &amp; ".00" &amp; LIN(H78)</f>
        <v/>
      </c>
      <c r="N78" t="inlineStr">
        <is>
          <t>1828</t>
        </is>
      </c>
      <c r="O78">
        <f>PROCX(F78;Planodecontas!$E:$E;Planodecontas!$A:$A;)</f>
        <v/>
      </c>
      <c r="P78">
        <f>PROCX(D78;Fornecedores!$B:$B;Fornecedores!$A:$A;)</f>
        <v/>
      </c>
      <c r="Q78" t="inlineStr">
        <is>
          <t>7</t>
        </is>
      </c>
      <c r="R78">
        <f>PROCX(G78;classes!$B:$B;classes!$A:$A;)</f>
        <v/>
      </c>
      <c r="S78">
        <f>PROCX(E78;Departamentos!$B:$B;Departamentos!$A:$A;)</f>
        <v/>
      </c>
      <c r="T78" t="inlineStr">
        <is>
          <t>2</t>
        </is>
      </c>
    </row>
    <row r="79">
      <c r="A79" t="inlineStr">
        <is>
          <t>DNS</t>
        </is>
      </c>
      <c r="B79" t="inlineStr">
        <is>
          <t>2.1.2.01.042 CLARA CARTÃO - DNS</t>
        </is>
      </c>
      <c r="C79" t="inlineStr">
        <is>
          <t>CARTÃO 2289 - IOF - COMPRA INTERNACIONAL</t>
        </is>
      </c>
      <c r="D79" t="inlineStr"/>
      <c r="E79" t="inlineStr"/>
      <c r="F79" t="inlineStr">
        <is>
          <t>3.6.1.01.005 IOF</t>
        </is>
      </c>
      <c r="G79" t="inlineStr"/>
      <c r="H79" t="inlineStr">
        <is>
          <t>2025-07-15</t>
        </is>
      </c>
      <c r="I79" t="inlineStr">
        <is>
          <t>01/07/2025</t>
        </is>
      </c>
      <c r="J79" t="inlineStr">
        <is>
          <t>15/08/2025</t>
        </is>
      </c>
      <c r="K79" t="inlineStr">
        <is>
          <t>58,61</t>
        </is>
      </c>
      <c r="L79" t="inlineStr">
        <is>
          <t>58,61</t>
        </is>
      </c>
      <c r="M79">
        <f>"Cartão" &amp; "_" &amp; "2025." &amp; H79 &amp; ".00" &amp; LIN(H79)</f>
        <v/>
      </c>
      <c r="N79" t="inlineStr">
        <is>
          <t>1828</t>
        </is>
      </c>
      <c r="O79">
        <f>PROCX(F79;Planodecontas!$E:$E;Planodecontas!$A:$A;)</f>
        <v/>
      </c>
      <c r="P79">
        <f>PROCX(D79;Fornecedores!$B:$B;Fornecedores!$A:$A;)</f>
        <v/>
      </c>
      <c r="Q79" t="inlineStr">
        <is>
          <t>7</t>
        </is>
      </c>
      <c r="R79">
        <f>PROCX(G79;classes!$B:$B;classes!$A:$A;)</f>
        <v/>
      </c>
      <c r="S79">
        <f>PROCX(E79;Departamentos!$B:$B;Departamentos!$A:$A;)</f>
        <v/>
      </c>
      <c r="T79" t="inlineStr">
        <is>
          <t>2</t>
        </is>
      </c>
    </row>
    <row r="80">
      <c r="A80" t="inlineStr">
        <is>
          <t>DNS</t>
        </is>
      </c>
      <c r="B80" t="inlineStr">
        <is>
          <t>2.1.2.01.042 CLARA CARTÃO - DNS</t>
        </is>
      </c>
      <c r="C80" t="inlineStr">
        <is>
          <t>CARTÃO 2289 - WINDSOR.AI</t>
        </is>
      </c>
      <c r="D80" t="inlineStr">
        <is>
          <t>WINDSOR.AI</t>
        </is>
      </c>
      <c r="E80" t="inlineStr">
        <is>
          <t>PUBLICIDADE</t>
        </is>
      </c>
      <c r="F80" t="inlineStr">
        <is>
          <t>3.4.1.06.001 CUSTO COM MANUTENÇÃO, LICENÇA E USO DE SOFTWARE</t>
        </is>
      </c>
      <c r="G80" t="inlineStr">
        <is>
          <t>AUVP ESCOLA</t>
        </is>
      </c>
      <c r="H80" t="inlineStr">
        <is>
          <t>2025-07-14</t>
        </is>
      </c>
      <c r="I80" t="inlineStr">
        <is>
          <t>01/07/2025</t>
        </is>
      </c>
      <c r="J80" t="inlineStr">
        <is>
          <t>15/08/2025</t>
        </is>
      </c>
      <c r="K80" t="inlineStr">
        <is>
          <t>1734,1</t>
        </is>
      </c>
      <c r="L80" t="inlineStr">
        <is>
          <t>1734,1</t>
        </is>
      </c>
      <c r="M80">
        <f>"Cartão" &amp; "_" &amp; "2025." &amp; H80 &amp; ".00" &amp; LIN(H80)</f>
        <v/>
      </c>
      <c r="N80" t="inlineStr">
        <is>
          <t>1828</t>
        </is>
      </c>
      <c r="O80">
        <f>PROCX(F80;Planodecontas!$E:$E;Planodecontas!$A:$A;)</f>
        <v/>
      </c>
      <c r="P80">
        <f>PROCX(D80;Fornecedores!$B:$B;Fornecedores!$A:$A;)</f>
        <v/>
      </c>
      <c r="Q80" t="inlineStr">
        <is>
          <t>7</t>
        </is>
      </c>
      <c r="R80">
        <f>PROCX(G80;classes!$B:$B;classes!$A:$A;)</f>
        <v/>
      </c>
      <c r="S80">
        <f>PROCX(E80;Departamentos!$B:$B;Departamentos!$A:$A;)</f>
        <v/>
      </c>
      <c r="T80" t="inlineStr">
        <is>
          <t>2</t>
        </is>
      </c>
    </row>
    <row r="81">
      <c r="A81" t="inlineStr">
        <is>
          <t>DNS</t>
        </is>
      </c>
      <c r="B81" t="inlineStr">
        <is>
          <t>2.1.2.01.042 CLARA CARTÃO - DNS</t>
        </is>
      </c>
      <c r="C81" t="inlineStr">
        <is>
          <t>CARTÃO 2289 - IOF - COMPRA INTERNACIONAL</t>
        </is>
      </c>
      <c r="D81" t="inlineStr"/>
      <c r="E81" t="inlineStr"/>
      <c r="F81" t="inlineStr">
        <is>
          <t>3.6.1.01.005 IOF</t>
        </is>
      </c>
      <c r="G81" t="inlineStr"/>
      <c r="H81" t="inlineStr">
        <is>
          <t>2025-07-14</t>
        </is>
      </c>
      <c r="I81" t="inlineStr">
        <is>
          <t>01/07/2025</t>
        </is>
      </c>
      <c r="J81" t="inlineStr">
        <is>
          <t>15/08/2025</t>
        </is>
      </c>
      <c r="K81" t="inlineStr">
        <is>
          <t>157,09</t>
        </is>
      </c>
      <c r="L81" t="inlineStr">
        <is>
          <t>157,09</t>
        </is>
      </c>
      <c r="M81">
        <f>"Cartão" &amp; "_" &amp; "2025." &amp; H81 &amp; ".00" &amp; LIN(H81)</f>
        <v/>
      </c>
      <c r="N81" t="inlineStr">
        <is>
          <t>1828</t>
        </is>
      </c>
      <c r="O81">
        <f>PROCX(F81;Planodecontas!$E:$E;Planodecontas!$A:$A;)</f>
        <v/>
      </c>
      <c r="P81">
        <f>PROCX(D81;Fornecedores!$B:$B;Fornecedores!$A:$A;)</f>
        <v/>
      </c>
      <c r="Q81" t="inlineStr">
        <is>
          <t>7</t>
        </is>
      </c>
      <c r="R81">
        <f>PROCX(G81;classes!$B:$B;classes!$A:$A;)</f>
        <v/>
      </c>
      <c r="S81">
        <f>PROCX(E81;Departamentos!$B:$B;Departamentos!$A:$A;)</f>
        <v/>
      </c>
      <c r="T81" t="inlineStr">
        <is>
          <t>2</t>
        </is>
      </c>
    </row>
    <row r="82">
      <c r="A82" t="inlineStr">
        <is>
          <t>DNS</t>
        </is>
      </c>
      <c r="B82" t="inlineStr">
        <is>
          <t>2.1.2.01.042 CLARA CARTÃO - DNS</t>
        </is>
      </c>
      <c r="C82" t="inlineStr">
        <is>
          <t>CARTÃO 3559 - TOPINVEST ED*TOP INVES</t>
        </is>
      </c>
      <c r="D82" t="inlineStr">
        <is>
          <t>TOPINVEST EDUCACAO FINANCEIRA LTDA</t>
        </is>
      </c>
      <c r="E82" t="inlineStr">
        <is>
          <t>TECNOLOGIA E DESENVOLVIMENTO</t>
        </is>
      </c>
      <c r="F82" t="inlineStr"/>
      <c r="G82" t="inlineStr"/>
      <c r="H82" t="inlineStr">
        <is>
          <t>2025-07-14</t>
        </is>
      </c>
      <c r="I82" t="inlineStr">
        <is>
          <t>01/07/2025</t>
        </is>
      </c>
      <c r="J82" t="inlineStr">
        <is>
          <t>15/08/2025</t>
        </is>
      </c>
      <c r="K82" t="inlineStr">
        <is>
          <t>99,9</t>
        </is>
      </c>
      <c r="L82" t="inlineStr">
        <is>
          <t>99,9</t>
        </is>
      </c>
      <c r="M82">
        <f>"Cartão" &amp; "_" &amp; "2025." &amp; H82 &amp; ".00" &amp; LIN(H82)</f>
        <v/>
      </c>
      <c r="N82" t="inlineStr">
        <is>
          <t>1828</t>
        </is>
      </c>
      <c r="O82">
        <f>PROCX(F82;Planodecontas!$E:$E;Planodecontas!$A:$A;)</f>
        <v/>
      </c>
      <c r="P82">
        <f>PROCX(D82;Fornecedores!$B:$B;Fornecedores!$A:$A;)</f>
        <v/>
      </c>
      <c r="Q82" t="inlineStr">
        <is>
          <t>7</t>
        </is>
      </c>
      <c r="R82">
        <f>PROCX(G82;classes!$B:$B;classes!$A:$A;)</f>
        <v/>
      </c>
      <c r="S82">
        <f>PROCX(E82;Departamentos!$B:$B;Departamentos!$A:$A;)</f>
        <v/>
      </c>
      <c r="T82" t="inlineStr">
        <is>
          <t>2</t>
        </is>
      </c>
    </row>
    <row r="83">
      <c r="A83" t="inlineStr">
        <is>
          <t>DNS</t>
        </is>
      </c>
      <c r="B83" t="inlineStr">
        <is>
          <t>2.1.2.01.042 CLARA CARTÃO - DNS</t>
        </is>
      </c>
      <c r="C83" t="inlineStr">
        <is>
          <t>CARTÃO 2289 - FACEBK* QFWXXVYBL2</t>
        </is>
      </c>
      <c r="D83" t="inlineStr">
        <is>
          <t>FACEBOOK SERVICOS ONLINE DO BRASIL LTDA</t>
        </is>
      </c>
      <c r="E83" t="inlineStr">
        <is>
          <t>PUBLICIDADE</t>
        </is>
      </c>
      <c r="F83" t="inlineStr">
        <is>
          <t>3.4.1.03.001 PROPAGANDA E PUBLICIDADE - TRAFEGO</t>
        </is>
      </c>
      <c r="G83" t="inlineStr">
        <is>
          <t>AUVP ESCOLA</t>
        </is>
      </c>
      <c r="H83" t="inlineStr">
        <is>
          <t>2025-07-13</t>
        </is>
      </c>
      <c r="I83" t="inlineStr">
        <is>
          <t>01/07/2025</t>
        </is>
      </c>
      <c r="J83" t="inlineStr">
        <is>
          <t>15/08/2025</t>
        </is>
      </c>
      <c r="K83" t="inlineStr">
        <is>
          <t>6401,5</t>
        </is>
      </c>
      <c r="L83" t="inlineStr">
        <is>
          <t>6401,5</t>
        </is>
      </c>
      <c r="M83">
        <f>"Cartão" &amp; "_" &amp; "2025." &amp; H83 &amp; ".00" &amp; LIN(H83)</f>
        <v/>
      </c>
      <c r="N83" t="inlineStr">
        <is>
          <t>1828</t>
        </is>
      </c>
      <c r="O83">
        <f>PROCX(F83;Planodecontas!$E:$E;Planodecontas!$A:$A;)</f>
        <v/>
      </c>
      <c r="P83">
        <f>PROCX(D83;Fornecedores!$B:$B;Fornecedores!$A:$A;)</f>
        <v/>
      </c>
      <c r="Q83" t="inlineStr">
        <is>
          <t>7</t>
        </is>
      </c>
      <c r="R83">
        <f>PROCX(G83;classes!$B:$B;classes!$A:$A;)</f>
        <v/>
      </c>
      <c r="S83">
        <f>PROCX(E83;Departamentos!$B:$B;Departamentos!$A:$A;)</f>
        <v/>
      </c>
      <c r="T83" t="inlineStr">
        <is>
          <t>2</t>
        </is>
      </c>
    </row>
    <row r="84">
      <c r="A84" t="inlineStr">
        <is>
          <t>DNS</t>
        </is>
      </c>
      <c r="B84" t="inlineStr">
        <is>
          <t>2.1.2.01.042 CLARA CARTÃO - DNS</t>
        </is>
      </c>
      <c r="C84" t="inlineStr">
        <is>
          <t>CARTÃO 2289 - LEARNWORLDS CY LTD</t>
        </is>
      </c>
      <c r="D84" t="inlineStr">
        <is>
          <t>LEARNWORLDS (CY) LTD</t>
        </is>
      </c>
      <c r="E84" t="inlineStr">
        <is>
          <t>TECNOLOGIA E DESENVOLVIMENTO</t>
        </is>
      </c>
      <c r="F84" t="inlineStr">
        <is>
          <t>3.5.1.04.002 LICENÇAS E USO DE SOFTWARES</t>
        </is>
      </c>
      <c r="G84" t="inlineStr">
        <is>
          <t>ADMINISTRATIVO: DNS</t>
        </is>
      </c>
      <c r="H84" t="inlineStr">
        <is>
          <t>2025-07-13</t>
        </is>
      </c>
      <c r="I84" t="inlineStr">
        <is>
          <t>01/07/2025</t>
        </is>
      </c>
      <c r="J84" t="inlineStr">
        <is>
          <t>15/08/2025</t>
        </is>
      </c>
      <c r="K84" t="inlineStr">
        <is>
          <t>4647,73</t>
        </is>
      </c>
      <c r="L84" t="inlineStr">
        <is>
          <t>4647,73</t>
        </is>
      </c>
      <c r="M84">
        <f>"Cartão" &amp; "_" &amp; "2025." &amp; H84 &amp; ".00" &amp; LIN(H84)</f>
        <v/>
      </c>
      <c r="N84" t="inlineStr">
        <is>
          <t>1828</t>
        </is>
      </c>
      <c r="O84">
        <f>PROCX(F84;Planodecontas!$E:$E;Planodecontas!$A:$A;)</f>
        <v/>
      </c>
      <c r="P84">
        <f>PROCX(D84;Fornecedores!$B:$B;Fornecedores!$A:$A;)</f>
        <v/>
      </c>
      <c r="Q84" t="inlineStr">
        <is>
          <t>7</t>
        </is>
      </c>
      <c r="R84">
        <f>PROCX(G84;classes!$B:$B;classes!$A:$A;)</f>
        <v/>
      </c>
      <c r="S84">
        <f>PROCX(E84;Departamentos!$B:$B;Departamentos!$A:$A;)</f>
        <v/>
      </c>
      <c r="T84" t="inlineStr">
        <is>
          <t>2</t>
        </is>
      </c>
    </row>
    <row r="85">
      <c r="A85" t="inlineStr">
        <is>
          <t>DNS</t>
        </is>
      </c>
      <c r="B85" t="inlineStr">
        <is>
          <t>2.1.2.01.042 CLARA CARTÃO - DNS</t>
        </is>
      </c>
      <c r="C85" t="inlineStr">
        <is>
          <t>CARTÃO 8409 - EBN *Canva04576 51</t>
        </is>
      </c>
      <c r="D85" t="inlineStr">
        <is>
          <t>CANVA PTY LTD.</t>
        </is>
      </c>
      <c r="E85" t="inlineStr">
        <is>
          <t>ATENDIMENTO E CX</t>
        </is>
      </c>
      <c r="F85" t="inlineStr">
        <is>
          <t>3.4.1.06.001 CUSTO COM MANUTENÇÃO, LICENÇA E USO DE SOFTWARE</t>
        </is>
      </c>
      <c r="G85" t="inlineStr">
        <is>
          <t>OPERAÇÃO &amp; PRODUÇÃO: DNS</t>
        </is>
      </c>
      <c r="H85" t="inlineStr">
        <is>
          <t>2025-07-13</t>
        </is>
      </c>
      <c r="I85" t="inlineStr">
        <is>
          <t>01/07/2025</t>
        </is>
      </c>
      <c r="J85" t="inlineStr">
        <is>
          <t>15/08/2025</t>
        </is>
      </c>
      <c r="K85" t="inlineStr">
        <is>
          <t>174,5</t>
        </is>
      </c>
      <c r="L85" t="inlineStr">
        <is>
          <t>174,5</t>
        </is>
      </c>
      <c r="M85">
        <f>"Cartão" &amp; "_" &amp; "2025." &amp; H85 &amp; ".00" &amp; LIN(H85)</f>
        <v/>
      </c>
      <c r="N85" t="inlineStr">
        <is>
          <t>1828</t>
        </is>
      </c>
      <c r="O85">
        <f>PROCX(F85;Planodecontas!$E:$E;Planodecontas!$A:$A;)</f>
        <v/>
      </c>
      <c r="P85">
        <f>PROCX(D85;Fornecedores!$B:$B;Fornecedores!$A:$A;)</f>
        <v/>
      </c>
      <c r="Q85" t="inlineStr">
        <is>
          <t>7</t>
        </is>
      </c>
      <c r="R85">
        <f>PROCX(G85;classes!$B:$B;classes!$A:$A;)</f>
        <v/>
      </c>
      <c r="S85">
        <f>PROCX(E85;Departamentos!$B:$B;Departamentos!$A:$A;)</f>
        <v/>
      </c>
      <c r="T85" t="inlineStr">
        <is>
          <t>2</t>
        </is>
      </c>
    </row>
    <row r="86">
      <c r="A86" t="inlineStr">
        <is>
          <t>DNS</t>
        </is>
      </c>
      <c r="B86" t="inlineStr">
        <is>
          <t>2.1.2.01.042 CLARA CARTÃO - DNS</t>
        </is>
      </c>
      <c r="C86" t="inlineStr">
        <is>
          <t>CARTÃO 2289 - FACEBK *55V2KW4CL2</t>
        </is>
      </c>
      <c r="D86" t="inlineStr">
        <is>
          <t>FACEBOOK SERVICOS ONLINE DO BRASIL LTDA</t>
        </is>
      </c>
      <c r="E86" t="inlineStr">
        <is>
          <t>PUBLICIDADE</t>
        </is>
      </c>
      <c r="F86" t="inlineStr">
        <is>
          <t>3.4.1.03.001 PROPAGANDA E PUBLICIDADE - TRAFEGO</t>
        </is>
      </c>
      <c r="G86" t="inlineStr">
        <is>
          <t>AUVP ESCOLA</t>
        </is>
      </c>
      <c r="H86" t="inlineStr">
        <is>
          <t>2025-07-11</t>
        </is>
      </c>
      <c r="I86" t="inlineStr">
        <is>
          <t>01/07/2025</t>
        </is>
      </c>
      <c r="J86" t="inlineStr">
        <is>
          <t>15/08/2025</t>
        </is>
      </c>
      <c r="K86" t="inlineStr">
        <is>
          <t>12513,14</t>
        </is>
      </c>
      <c r="L86" t="inlineStr">
        <is>
          <t>12513,14</t>
        </is>
      </c>
      <c r="M86">
        <f>"Cartão" &amp; "_" &amp; "2025." &amp; H86 &amp; ".00" &amp; LIN(H86)</f>
        <v/>
      </c>
      <c r="N86" t="inlineStr">
        <is>
          <t>1828</t>
        </is>
      </c>
      <c r="O86">
        <f>PROCX(F86;Planodecontas!$E:$E;Planodecontas!$A:$A;)</f>
        <v/>
      </c>
      <c r="P86">
        <f>PROCX(D86;Fornecedores!$B:$B;Fornecedores!$A:$A;)</f>
        <v/>
      </c>
      <c r="Q86" t="inlineStr">
        <is>
          <t>7</t>
        </is>
      </c>
      <c r="R86">
        <f>PROCX(G86;classes!$B:$B;classes!$A:$A;)</f>
        <v/>
      </c>
      <c r="S86">
        <f>PROCX(E86;Departamentos!$B:$B;Departamentos!$A:$A;)</f>
        <v/>
      </c>
      <c r="T86" t="inlineStr">
        <is>
          <t>2</t>
        </is>
      </c>
    </row>
    <row r="87">
      <c r="A87" t="inlineStr">
        <is>
          <t>DNS</t>
        </is>
      </c>
      <c r="B87" t="inlineStr">
        <is>
          <t>2.1.2.01.042 CLARA CARTÃO - DNS</t>
        </is>
      </c>
      <c r="C87" t="inlineStr">
        <is>
          <t>CARTÃO 5800 - URUAQUE GOIANIA LTDA</t>
        </is>
      </c>
      <c r="D87" t="inlineStr">
        <is>
          <t>URUAQUE GOIANIA LTDA</t>
        </is>
      </c>
      <c r="E87" t="inlineStr">
        <is>
          <t>PRODUÇÃO AUDIOVISUAL</t>
        </is>
      </c>
      <c r="F87" t="inlineStr"/>
      <c r="G87" t="inlineStr"/>
      <c r="H87" t="inlineStr">
        <is>
          <t>2025-07-11</t>
        </is>
      </c>
      <c r="I87" t="inlineStr">
        <is>
          <t>01/07/2025</t>
        </is>
      </c>
      <c r="J87" t="inlineStr">
        <is>
          <t>15/08/2025</t>
        </is>
      </c>
      <c r="K87" t="inlineStr">
        <is>
          <t>24,2</t>
        </is>
      </c>
      <c r="L87" t="inlineStr">
        <is>
          <t>24,2</t>
        </is>
      </c>
      <c r="M87">
        <f>"Cartão" &amp; "_" &amp; "2025." &amp; H87 &amp; ".00" &amp; LIN(H87)</f>
        <v/>
      </c>
      <c r="N87" t="inlineStr">
        <is>
          <t>1828</t>
        </is>
      </c>
      <c r="O87">
        <f>PROCX(F87;Planodecontas!$E:$E;Planodecontas!$A:$A;)</f>
        <v/>
      </c>
      <c r="P87">
        <f>PROCX(D87;Fornecedores!$B:$B;Fornecedores!$A:$A;)</f>
        <v/>
      </c>
      <c r="Q87" t="inlineStr">
        <is>
          <t>7</t>
        </is>
      </c>
      <c r="R87">
        <f>PROCX(G87;classes!$B:$B;classes!$A:$A;)</f>
        <v/>
      </c>
      <c r="S87">
        <f>PROCX(E87;Departamentos!$B:$B;Departamentos!$A:$A;)</f>
        <v/>
      </c>
      <c r="T87" t="inlineStr">
        <is>
          <t>2</t>
        </is>
      </c>
    </row>
    <row r="88">
      <c r="A88" t="inlineStr">
        <is>
          <t>DNS</t>
        </is>
      </c>
      <c r="B88" t="inlineStr">
        <is>
          <t>2.1.2.01.042 CLARA CARTÃO - DNS</t>
        </is>
      </c>
      <c r="C88" t="inlineStr">
        <is>
          <t>CARTÃO 2289 - IOF - COMPRA INTERNACIONAL</t>
        </is>
      </c>
      <c r="D88" t="inlineStr"/>
      <c r="E88" t="inlineStr"/>
      <c r="F88" t="inlineStr">
        <is>
          <t>3.6.1.01.005 IOF</t>
        </is>
      </c>
      <c r="G88" t="inlineStr"/>
      <c r="H88" t="inlineStr">
        <is>
          <t>2025-07-11</t>
        </is>
      </c>
      <c r="I88" t="inlineStr">
        <is>
          <t>01/07/2025</t>
        </is>
      </c>
      <c r="J88" t="inlineStr">
        <is>
          <t>15/08/2025</t>
        </is>
      </c>
      <c r="K88" t="inlineStr">
        <is>
          <t>3,85</t>
        </is>
      </c>
      <c r="L88" t="inlineStr">
        <is>
          <t>3,85</t>
        </is>
      </c>
      <c r="M88">
        <f>"Cartão" &amp; "_" &amp; "2025." &amp; H88 &amp; ".00" &amp; LIN(H88)</f>
        <v/>
      </c>
      <c r="N88" t="inlineStr">
        <is>
          <t>1828</t>
        </is>
      </c>
      <c r="O88">
        <f>PROCX(F88;Planodecontas!$E:$E;Planodecontas!$A:$A;)</f>
        <v/>
      </c>
      <c r="P88">
        <f>PROCX(D88;Fornecedores!$B:$B;Fornecedores!$A:$A;)</f>
        <v/>
      </c>
      <c r="Q88" t="inlineStr">
        <is>
          <t>7</t>
        </is>
      </c>
      <c r="R88">
        <f>PROCX(G88;classes!$B:$B;classes!$A:$A;)</f>
        <v/>
      </c>
      <c r="S88">
        <f>PROCX(E88;Departamentos!$B:$B;Departamentos!$A:$A;)</f>
        <v/>
      </c>
      <c r="T88" t="inlineStr">
        <is>
          <t>2</t>
        </is>
      </c>
    </row>
    <row r="89">
      <c r="A89" t="inlineStr">
        <is>
          <t>DNS</t>
        </is>
      </c>
      <c r="B89" t="inlineStr">
        <is>
          <t>2.1.2.01.042 CLARA CARTÃO - DNS</t>
        </is>
      </c>
      <c r="C89" t="inlineStr">
        <is>
          <t>CARTÃO 2289 - STAPE, INC.</t>
        </is>
      </c>
      <c r="D89" t="inlineStr">
        <is>
          <t>STAPE, INC.</t>
        </is>
      </c>
      <c r="E89" t="inlineStr"/>
      <c r="F89" t="inlineStr"/>
      <c r="G89" t="inlineStr"/>
      <c r="H89" t="inlineStr">
        <is>
          <t>2025-07-10</t>
        </is>
      </c>
      <c r="I89" t="inlineStr">
        <is>
          <t>01/07/2025</t>
        </is>
      </c>
      <c r="J89" t="inlineStr">
        <is>
          <t>15/08/2025</t>
        </is>
      </c>
      <c r="K89" t="inlineStr">
        <is>
          <t>113,95</t>
        </is>
      </c>
      <c r="L89" t="inlineStr">
        <is>
          <t>113,95</t>
        </is>
      </c>
      <c r="M89">
        <f>"Cartão" &amp; "_" &amp; "2025." &amp; H89 &amp; ".00" &amp; LIN(H89)</f>
        <v/>
      </c>
      <c r="N89" t="inlineStr">
        <is>
          <t>1828</t>
        </is>
      </c>
      <c r="O89">
        <f>PROCX(F89;Planodecontas!$E:$E;Planodecontas!$A:$A;)</f>
        <v/>
      </c>
      <c r="P89">
        <f>PROCX(D89;Fornecedores!$B:$B;Fornecedores!$A:$A;)</f>
        <v/>
      </c>
      <c r="Q89" t="inlineStr">
        <is>
          <t>7</t>
        </is>
      </c>
      <c r="R89">
        <f>PROCX(G89;classes!$B:$B;classes!$A:$A;)</f>
        <v/>
      </c>
      <c r="S89">
        <f>PROCX(E89;Departamentos!$B:$B;Departamentos!$A:$A;)</f>
        <v/>
      </c>
      <c r="T89" t="inlineStr">
        <is>
          <t>2</t>
        </is>
      </c>
    </row>
    <row r="90">
      <c r="A90" t="inlineStr">
        <is>
          <t>DNS</t>
        </is>
      </c>
      <c r="B90" t="inlineStr">
        <is>
          <t>2.1.2.01.042 CLARA CARTÃO - DNS</t>
        </is>
      </c>
      <c r="C90" t="inlineStr">
        <is>
          <t>CARTÃO 2289 - BRAPI.DEV</t>
        </is>
      </c>
      <c r="D90" t="inlineStr">
        <is>
          <t>BRAPI ASL TECNOLOGIA LTDA</t>
        </is>
      </c>
      <c r="E90" t="inlineStr">
        <is>
          <t>TECNOLOGIA E DESENVOLVIMENTO</t>
        </is>
      </c>
      <c r="F90" t="inlineStr">
        <is>
          <t>3.4.1.06.001 CUSTO COM MANUTENÇÃO, LICENÇA E USO DE SOFTWARE</t>
        </is>
      </c>
      <c r="G90" t="inlineStr">
        <is>
          <t>AUVP ESCOLA</t>
        </is>
      </c>
      <c r="H90" t="inlineStr">
        <is>
          <t>2025-07-10</t>
        </is>
      </c>
      <c r="I90" t="inlineStr">
        <is>
          <t>01/07/2025</t>
        </is>
      </c>
      <c r="J90" t="inlineStr">
        <is>
          <t>15/08/2025</t>
        </is>
      </c>
      <c r="K90" t="inlineStr">
        <is>
          <t>49,99</t>
        </is>
      </c>
      <c r="L90" t="inlineStr">
        <is>
          <t>49,99</t>
        </is>
      </c>
      <c r="M90">
        <f>"Cartão" &amp; "_" &amp; "2025." &amp; H90 &amp; ".00" &amp; LIN(H90)</f>
        <v/>
      </c>
      <c r="N90" t="inlineStr">
        <is>
          <t>1828</t>
        </is>
      </c>
      <c r="O90">
        <f>PROCX(F90;Planodecontas!$E:$E;Planodecontas!$A:$A;)</f>
        <v/>
      </c>
      <c r="P90">
        <f>PROCX(D90;Fornecedores!$B:$B;Fornecedores!$A:$A;)</f>
        <v/>
      </c>
      <c r="Q90" t="inlineStr">
        <is>
          <t>7</t>
        </is>
      </c>
      <c r="R90">
        <f>PROCX(G90;classes!$B:$B;classes!$A:$A;)</f>
        <v/>
      </c>
      <c r="S90">
        <f>PROCX(E90;Departamentos!$B:$B;Departamentos!$A:$A;)</f>
        <v/>
      </c>
      <c r="T90" t="inlineStr">
        <is>
          <t>2</t>
        </is>
      </c>
    </row>
    <row r="91">
      <c r="A91" t="inlineStr">
        <is>
          <t>DNS</t>
        </is>
      </c>
      <c r="B91" t="inlineStr">
        <is>
          <t>2.1.2.01.042 CLARA CARTÃO - DNS</t>
        </is>
      </c>
      <c r="C91" t="inlineStr">
        <is>
          <t>CARTÃO 3559 - FUNDAMENTEI.COM</t>
        </is>
      </c>
      <c r="D91" t="inlineStr">
        <is>
          <t>FUNDAMENTEI SERVICOS DE INFORMACAO LTDA</t>
        </is>
      </c>
      <c r="E91" t="inlineStr">
        <is>
          <t>TECNOLOGIA E DESENVOLVIMENTO</t>
        </is>
      </c>
      <c r="F91" t="inlineStr">
        <is>
          <t>3.4.1.06.001 CUSTO COM MANUTENÇÃO, LICENÇA E USO DE SOFTWARE</t>
        </is>
      </c>
      <c r="G91" t="inlineStr">
        <is>
          <t>AUVP ESCOLA</t>
        </is>
      </c>
      <c r="H91" t="inlineStr">
        <is>
          <t>2025-07-10</t>
        </is>
      </c>
      <c r="I91" t="inlineStr">
        <is>
          <t>01/07/2025</t>
        </is>
      </c>
      <c r="J91" t="inlineStr">
        <is>
          <t>15/08/2025</t>
        </is>
      </c>
      <c r="K91" t="inlineStr">
        <is>
          <t>49,0</t>
        </is>
      </c>
      <c r="L91" t="inlineStr">
        <is>
          <t>49,0</t>
        </is>
      </c>
      <c r="M91">
        <f>"Cartão" &amp; "_" &amp; "2025." &amp; H91 &amp; ".00" &amp; LIN(H91)</f>
        <v/>
      </c>
      <c r="N91" t="inlineStr">
        <is>
          <t>1828</t>
        </is>
      </c>
      <c r="O91">
        <f>PROCX(F91;Planodecontas!$E:$E;Planodecontas!$A:$A;)</f>
        <v/>
      </c>
      <c r="P91">
        <f>PROCX(D91;Fornecedores!$B:$B;Fornecedores!$A:$A;)</f>
        <v/>
      </c>
      <c r="Q91" t="inlineStr">
        <is>
          <t>7</t>
        </is>
      </c>
      <c r="R91">
        <f>PROCX(G91;classes!$B:$B;classes!$A:$A;)</f>
        <v/>
      </c>
      <c r="S91">
        <f>PROCX(E91;Departamentos!$B:$B;Departamentos!$A:$A;)</f>
        <v/>
      </c>
      <c r="T91" t="inlineStr">
        <is>
          <t>2</t>
        </is>
      </c>
    </row>
    <row r="92">
      <c r="A92" t="inlineStr">
        <is>
          <t>DNS</t>
        </is>
      </c>
      <c r="B92" t="inlineStr">
        <is>
          <t>2.1.2.01.042 CLARA CARTÃO - DNS</t>
        </is>
      </c>
      <c r="C92" t="inlineStr">
        <is>
          <t>CARTÃO 8389 - AmazonPrimeBR</t>
        </is>
      </c>
      <c r="D92" t="inlineStr">
        <is>
          <t>AMAZON SERVICOS DE VAREJO DO BRASIL LTDA.</t>
        </is>
      </c>
      <c r="E92" t="inlineStr">
        <is>
          <t>CONTROLADORIA E FINANÇAS</t>
        </is>
      </c>
      <c r="F92" t="inlineStr">
        <is>
          <t>3.5.1.05.023 OUTRAS DESPESAS ADMINISTRATIVAS</t>
        </is>
      </c>
      <c r="G92" t="inlineStr">
        <is>
          <t>ADMINISTRATIVO: DNS</t>
        </is>
      </c>
      <c r="H92" t="inlineStr">
        <is>
          <t>2025-07-10</t>
        </is>
      </c>
      <c r="I92" t="inlineStr">
        <is>
          <t>01/07/2025</t>
        </is>
      </c>
      <c r="J92" t="inlineStr">
        <is>
          <t>15/08/2025</t>
        </is>
      </c>
      <c r="K92" t="inlineStr">
        <is>
          <t>19,9</t>
        </is>
      </c>
      <c r="L92" t="inlineStr">
        <is>
          <t>19,9</t>
        </is>
      </c>
      <c r="M92">
        <f>"Cartão" &amp; "_" &amp; "2025." &amp; H92 &amp; ".00" &amp; LIN(H92)</f>
        <v/>
      </c>
      <c r="N92" t="inlineStr">
        <is>
          <t>1828</t>
        </is>
      </c>
      <c r="O92">
        <f>PROCX(F92;Planodecontas!$E:$E;Planodecontas!$A:$A;)</f>
        <v/>
      </c>
      <c r="P92">
        <f>PROCX(D92;Fornecedores!$B:$B;Fornecedores!$A:$A;)</f>
        <v/>
      </c>
      <c r="Q92" t="inlineStr">
        <is>
          <t>7</t>
        </is>
      </c>
      <c r="R92">
        <f>PROCX(G92;classes!$B:$B;classes!$A:$A;)</f>
        <v/>
      </c>
      <c r="S92">
        <f>PROCX(E92;Departamentos!$B:$B;Departamentos!$A:$A;)</f>
        <v/>
      </c>
      <c r="T92" t="inlineStr">
        <is>
          <t>2</t>
        </is>
      </c>
    </row>
    <row r="93">
      <c r="A93" t="inlineStr">
        <is>
          <t>DNS</t>
        </is>
      </c>
      <c r="B93" t="inlineStr">
        <is>
          <t>2.1.2.01.042 CLARA CARTÃO - DNS</t>
        </is>
      </c>
      <c r="C93" t="inlineStr">
        <is>
          <t>CARTÃO 3559 - IOF - COMPRA INTERNACIONAL</t>
        </is>
      </c>
      <c r="D93" t="inlineStr"/>
      <c r="E93" t="inlineStr">
        <is>
          <t>TECNOLOGIA E DESENVOLVIMENTO</t>
        </is>
      </c>
      <c r="F93" t="inlineStr">
        <is>
          <t>3.6.1.01.005 IOF</t>
        </is>
      </c>
      <c r="G93" t="inlineStr"/>
      <c r="H93" t="inlineStr">
        <is>
          <t>2025-07-10</t>
        </is>
      </c>
      <c r="I93" t="inlineStr">
        <is>
          <t>01/07/2025</t>
        </is>
      </c>
      <c r="J93" t="inlineStr">
        <is>
          <t>15/08/2025</t>
        </is>
      </c>
      <c r="K93" t="inlineStr">
        <is>
          <t>3,85</t>
        </is>
      </c>
      <c r="L93" t="inlineStr">
        <is>
          <t>3,85</t>
        </is>
      </c>
      <c r="M93">
        <f>"Cartão" &amp; "_" &amp; "2025." &amp; H93 &amp; ".00" &amp; LIN(H93)</f>
        <v/>
      </c>
      <c r="N93" t="inlineStr">
        <is>
          <t>1828</t>
        </is>
      </c>
      <c r="O93">
        <f>PROCX(F93;Planodecontas!$E:$E;Planodecontas!$A:$A;)</f>
        <v/>
      </c>
      <c r="P93">
        <f>PROCX(D93;Fornecedores!$B:$B;Fornecedores!$A:$A;)</f>
        <v/>
      </c>
      <c r="Q93" t="inlineStr">
        <is>
          <t>7</t>
        </is>
      </c>
      <c r="R93">
        <f>PROCX(G93;classes!$B:$B;classes!$A:$A;)</f>
        <v/>
      </c>
      <c r="S93">
        <f>PROCX(E93;Departamentos!$B:$B;Departamentos!$A:$A;)</f>
        <v/>
      </c>
      <c r="T93" t="inlineStr">
        <is>
          <t>2</t>
        </is>
      </c>
    </row>
    <row r="94">
      <c r="A94" t="inlineStr">
        <is>
          <t>DNS</t>
        </is>
      </c>
      <c r="B94" t="inlineStr">
        <is>
          <t>2.1.2.01.042 CLARA CARTÃO - DNS</t>
        </is>
      </c>
      <c r="C94" t="inlineStr">
        <is>
          <t>CARTÃO 8389 - IOF - COMPRA INTERNACIONAL</t>
        </is>
      </c>
      <c r="D94" t="inlineStr"/>
      <c r="E94" t="inlineStr"/>
      <c r="F94" t="inlineStr">
        <is>
          <t>3.6.1.01.005 IOF</t>
        </is>
      </c>
      <c r="G94" t="inlineStr"/>
      <c r="H94" t="inlineStr">
        <is>
          <t>2025-07-10</t>
        </is>
      </c>
      <c r="I94" t="inlineStr">
        <is>
          <t>01/07/2025</t>
        </is>
      </c>
      <c r="J94" t="inlineStr">
        <is>
          <t>15/08/2025</t>
        </is>
      </c>
      <c r="K94" t="inlineStr">
        <is>
          <t>1,16</t>
        </is>
      </c>
      <c r="L94" t="inlineStr">
        <is>
          <t>1,16</t>
        </is>
      </c>
      <c r="M94">
        <f>"Cartão" &amp; "_" &amp; "2025." &amp; H94 &amp; ".00" &amp; LIN(H94)</f>
        <v/>
      </c>
      <c r="N94" t="inlineStr">
        <is>
          <t>1828</t>
        </is>
      </c>
      <c r="O94">
        <f>PROCX(F94;Planodecontas!$E:$E;Planodecontas!$A:$A;)</f>
        <v/>
      </c>
      <c r="P94">
        <f>PROCX(D94;Fornecedores!$B:$B;Fornecedores!$A:$A;)</f>
        <v/>
      </c>
      <c r="Q94" t="inlineStr">
        <is>
          <t>7</t>
        </is>
      </c>
      <c r="R94">
        <f>PROCX(G94;classes!$B:$B;classes!$A:$A;)</f>
        <v/>
      </c>
      <c r="S94">
        <f>PROCX(E94;Departamentos!$B:$B;Departamentos!$A:$A;)</f>
        <v/>
      </c>
      <c r="T94" t="inlineStr">
        <is>
          <t>2</t>
        </is>
      </c>
    </row>
    <row r="95">
      <c r="A95" t="inlineStr">
        <is>
          <t>DNS</t>
        </is>
      </c>
      <c r="B95" t="inlineStr">
        <is>
          <t>2.1.2.01.042 CLARA CARTÃO - DNS</t>
        </is>
      </c>
      <c r="C95" t="inlineStr">
        <is>
          <t>CARTÃO 2289 - FACEBK *DS2KNVCBL2</t>
        </is>
      </c>
      <c r="D95" t="inlineStr">
        <is>
          <t>FACEBOOK SERVICOS ONLINE DO BRASIL LTDA</t>
        </is>
      </c>
      <c r="E95" t="inlineStr">
        <is>
          <t>PUBLICIDADE</t>
        </is>
      </c>
      <c r="F95" t="inlineStr">
        <is>
          <t>3.4.1.03.001 PROPAGANDA E PUBLICIDADE - TRAFEGO</t>
        </is>
      </c>
      <c r="G95" t="inlineStr">
        <is>
          <t>AUVP ESCOLA</t>
        </is>
      </c>
      <c r="H95" t="inlineStr">
        <is>
          <t>2025-07-09</t>
        </is>
      </c>
      <c r="I95" t="inlineStr">
        <is>
          <t>01/07/2025</t>
        </is>
      </c>
      <c r="J95" t="inlineStr">
        <is>
          <t>15/08/2025</t>
        </is>
      </c>
      <c r="K95" t="inlineStr">
        <is>
          <t>12516,44</t>
        </is>
      </c>
      <c r="L95" t="inlineStr">
        <is>
          <t>12516,44</t>
        </is>
      </c>
      <c r="M95">
        <f>"Cartão" &amp; "_" &amp; "2025." &amp; H95 &amp; ".00" &amp; LIN(H95)</f>
        <v/>
      </c>
      <c r="N95" t="inlineStr">
        <is>
          <t>1828</t>
        </is>
      </c>
      <c r="O95">
        <f>PROCX(F95;Planodecontas!$E:$E;Planodecontas!$A:$A;)</f>
        <v/>
      </c>
      <c r="P95">
        <f>PROCX(D95;Fornecedores!$B:$B;Fornecedores!$A:$A;)</f>
        <v/>
      </c>
      <c r="Q95" t="inlineStr">
        <is>
          <t>7</t>
        </is>
      </c>
      <c r="R95">
        <f>PROCX(G95;classes!$B:$B;classes!$A:$A;)</f>
        <v/>
      </c>
      <c r="S95">
        <f>PROCX(E95;Departamentos!$B:$B;Departamentos!$A:$A;)</f>
        <v/>
      </c>
      <c r="T95" t="inlineStr">
        <is>
          <t>2</t>
        </is>
      </c>
    </row>
    <row r="96">
      <c r="A96" t="inlineStr">
        <is>
          <t>DNS</t>
        </is>
      </c>
      <c r="B96" t="inlineStr">
        <is>
          <t>2.1.2.01.042 CLARA CARTÃO - DNS</t>
        </is>
      </c>
      <c r="C96" t="inlineStr">
        <is>
          <t>CARTÃO 3559 - OPENAI *CHATGPT SUBSCR</t>
        </is>
      </c>
      <c r="D96" t="inlineStr">
        <is>
          <t>OPENAI,LLC</t>
        </is>
      </c>
      <c r="E96" t="inlineStr">
        <is>
          <t>TECNOLOGIA E DESENVOLVIMENTO</t>
        </is>
      </c>
      <c r="F96" t="inlineStr">
        <is>
          <t>3.4.1.06.001 CUSTO COM MANUTENÇÃO, LICENÇA E USO DE SOFTWARE</t>
        </is>
      </c>
      <c r="G96" t="inlineStr">
        <is>
          <t>OPERAÇÃO &amp; PRODUÇÃO: DNS</t>
        </is>
      </c>
      <c r="H96" t="inlineStr">
        <is>
          <t>2025-07-09</t>
        </is>
      </c>
      <c r="I96" t="inlineStr">
        <is>
          <t>01/07/2025</t>
        </is>
      </c>
      <c r="J96" t="inlineStr">
        <is>
          <t>15/08/2025</t>
        </is>
      </c>
      <c r="K96" t="inlineStr">
        <is>
          <t>113,95</t>
        </is>
      </c>
      <c r="L96" t="inlineStr">
        <is>
          <t>113,95</t>
        </is>
      </c>
      <c r="M96">
        <f>"Cartão" &amp; "_" &amp; "2025." &amp; H96 &amp; ".00" &amp; LIN(H96)</f>
        <v/>
      </c>
      <c r="N96" t="inlineStr">
        <is>
          <t>1828</t>
        </is>
      </c>
      <c r="O96">
        <f>PROCX(F96;Planodecontas!$E:$E;Planodecontas!$A:$A;)</f>
        <v/>
      </c>
      <c r="P96">
        <f>PROCX(D96;Fornecedores!$B:$B;Fornecedores!$A:$A;)</f>
        <v/>
      </c>
      <c r="Q96" t="inlineStr">
        <is>
          <t>7</t>
        </is>
      </c>
      <c r="R96">
        <f>PROCX(G96;classes!$B:$B;classes!$A:$A;)</f>
        <v/>
      </c>
      <c r="S96">
        <f>PROCX(E96;Departamentos!$B:$B;Departamentos!$A:$A;)</f>
        <v/>
      </c>
      <c r="T96" t="inlineStr">
        <is>
          <t>2</t>
        </is>
      </c>
    </row>
    <row r="97">
      <c r="A97" t="inlineStr">
        <is>
          <t>DNS</t>
        </is>
      </c>
      <c r="B97" t="inlineStr">
        <is>
          <t>2.1.2.01.042 CLARA CARTÃO - DNS</t>
        </is>
      </c>
      <c r="C97" t="inlineStr">
        <is>
          <t>CARTÃO 8389 - WP MEDIA - IMAGIFY</t>
        </is>
      </c>
      <c r="D97" t="inlineStr">
        <is>
          <t>IMAGIFY</t>
        </is>
      </c>
      <c r="E97" t="inlineStr">
        <is>
          <t>PUBLICIDADE</t>
        </is>
      </c>
      <c r="F97" t="inlineStr">
        <is>
          <t>3.5.1.04.002 LICENÇAS E USO DE SOFTWARES</t>
        </is>
      </c>
      <c r="G97" t="inlineStr">
        <is>
          <t>ADMINISTRATIVO: DNS</t>
        </is>
      </c>
      <c r="H97" t="inlineStr">
        <is>
          <t>2025-07-09</t>
        </is>
      </c>
      <c r="I97" t="inlineStr">
        <is>
          <t>01/07/2025</t>
        </is>
      </c>
      <c r="J97" t="inlineStr">
        <is>
          <t>15/08/2025</t>
        </is>
      </c>
      <c r="K97" t="inlineStr">
        <is>
          <t>34,21</t>
        </is>
      </c>
      <c r="L97" t="inlineStr">
        <is>
          <t>34,21</t>
        </is>
      </c>
      <c r="M97">
        <f>"Cartão" &amp; "_" &amp; "2025." &amp; H97 &amp; ".00" &amp; LIN(H97)</f>
        <v/>
      </c>
      <c r="N97" t="inlineStr">
        <is>
          <t>1828</t>
        </is>
      </c>
      <c r="O97">
        <f>PROCX(F97;Planodecontas!$E:$E;Planodecontas!$A:$A;)</f>
        <v/>
      </c>
      <c r="P97">
        <f>PROCX(D97;Fornecedores!$B:$B;Fornecedores!$A:$A;)</f>
        <v/>
      </c>
      <c r="Q97" t="inlineStr">
        <is>
          <t>7</t>
        </is>
      </c>
      <c r="R97">
        <f>PROCX(G97;classes!$B:$B;classes!$A:$A;)</f>
        <v/>
      </c>
      <c r="S97">
        <f>PROCX(E97;Departamentos!$B:$B;Departamentos!$A:$A;)</f>
        <v/>
      </c>
      <c r="T97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2025-08-08T19:32:03Z</dcterms:created>
  <dcterms:modified xsi:type="dcterms:W3CDTF">2025-08-08T19:32:03Z</dcterms:modified>
</cp:coreProperties>
</file>