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GraduationDesig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C3" i="1"/>
  <c r="C4" i="1"/>
  <c r="C5" i="1"/>
  <c r="C6" i="1"/>
  <c r="C2" i="1"/>
  <c r="F3" i="1"/>
  <c r="G4" i="1"/>
  <c r="F4" i="1" s="1"/>
  <c r="G3" i="1"/>
  <c r="G2" i="1"/>
  <c r="G5" i="1" l="1"/>
  <c r="F5" i="1" s="1"/>
  <c r="G6" i="1"/>
  <c r="F6" i="1" s="1"/>
</calcChain>
</file>

<file path=xl/sharedStrings.xml><?xml version="1.0" encoding="utf-8"?>
<sst xmlns="http://schemas.openxmlformats.org/spreadsheetml/2006/main" count="9" uniqueCount="9">
  <si>
    <t>发射模块刻度(cm)</t>
    <phoneticPr fontId="1" type="noConversion"/>
  </si>
  <si>
    <t>声时数据（字节）</t>
    <phoneticPr fontId="1" type="noConversion"/>
  </si>
  <si>
    <t>37D4</t>
    <phoneticPr fontId="1" type="noConversion"/>
  </si>
  <si>
    <t>6F04</t>
    <phoneticPr fontId="1" type="noConversion"/>
  </si>
  <si>
    <t>8B9C</t>
    <phoneticPr fontId="1" type="noConversion"/>
  </si>
  <si>
    <t>A735</t>
    <phoneticPr fontId="1" type="noConversion"/>
  </si>
  <si>
    <t>声时数据（us）</t>
    <phoneticPr fontId="1" type="noConversion"/>
  </si>
  <si>
    <t>超声波声速（m/s）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</si>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</sst>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D6"/>
    </sheetView>
  </sheetViews>
  <sheetFormatPr defaultRowHeight="13.5" x14ac:dyDescent="0.15"/>
  <cols>
    <col min="1" max="1" width="23.125" customWidth="1"/>
    <col min="2" max="5" width="19.75" customWidth="1"/>
  </cols>
  <sheetData>
    <row r="1" spans="1:7" x14ac:dyDescent="0.15">
      <c r="A1" s="1" t="s">
        <v>0</v>
      </c>
      <c r="B1" s="1" t="s">
        <v>1</v>
      </c>
      <c r="C1" s="1" t="s">
        <v>6</v>
      </c>
      <c r="D1" s="1" t="s">
        <v>7</v>
      </c>
      <c r="E1" s="1"/>
    </row>
    <row r="2" spans="1:7" x14ac:dyDescent="0.15">
      <c r="A2" s="1">
        <v>20</v>
      </c>
      <c r="B2" s="1" t="s">
        <v>2</v>
      </c>
      <c r="C2" s="1">
        <f>E2*20.4/1000</f>
        <v>291.55680000000001</v>
      </c>
      <c r="D2" s="1" t="s">
        <v>8</v>
      </c>
      <c r="E2" s="1">
        <v>14292</v>
      </c>
      <c r="F2">
        <v>14292</v>
      </c>
      <c r="G2">
        <f>F2*20.4/1000</f>
        <v>291.55680000000001</v>
      </c>
    </row>
    <row r="3" spans="1:7" x14ac:dyDescent="0.15">
      <c r="A3" s="1">
        <v>25</v>
      </c>
      <c r="B3" s="1">
        <v>5372</v>
      </c>
      <c r="C3" s="1">
        <f t="shared" ref="C3:C6" si="0">E3*20.4/1000</f>
        <v>435.78479999999996</v>
      </c>
      <c r="D3" s="1">
        <f>0.05/(C3-C2)*1000000</f>
        <v>346.67332279446447</v>
      </c>
      <c r="E3" s="1">
        <v>21362</v>
      </c>
      <c r="F3">
        <f>G3*1000/20.4</f>
        <v>21355.34406961632</v>
      </c>
      <c r="G3">
        <f>(A3-A2)/347*10000+G2</f>
        <v>435.64901902017289</v>
      </c>
    </row>
    <row r="4" spans="1:7" x14ac:dyDescent="0.15">
      <c r="A4" s="1">
        <v>30</v>
      </c>
      <c r="B4" s="1" t="s">
        <v>3</v>
      </c>
      <c r="C4" s="1">
        <f t="shared" si="0"/>
        <v>579.76800000000003</v>
      </c>
      <c r="D4" s="1">
        <f t="shared" ref="D4:D6" si="1">0.05/(C4-C3)*1000000</f>
        <v>347.26273620811298</v>
      </c>
      <c r="E4" s="1">
        <v>28420</v>
      </c>
      <c r="F4">
        <f t="shared" ref="F4:F6" si="2">G4*1000/20.4</f>
        <v>28418.68813923264</v>
      </c>
      <c r="G4">
        <f>(A4-A3)/347*10000+G3</f>
        <v>579.74123804034582</v>
      </c>
    </row>
    <row r="5" spans="1:7" x14ac:dyDescent="0.15">
      <c r="A5" s="1">
        <v>35</v>
      </c>
      <c r="B5" s="1" t="s">
        <v>4</v>
      </c>
      <c r="C5" s="1">
        <f t="shared" si="0"/>
        <v>729.096</v>
      </c>
      <c r="D5" s="1">
        <f t="shared" si="1"/>
        <v>334.83338690667529</v>
      </c>
      <c r="E5" s="1">
        <v>35740</v>
      </c>
      <c r="F5">
        <f t="shared" si="2"/>
        <v>35754.363363533055</v>
      </c>
      <c r="G5">
        <f>(A5-A4)/347*10000+G4+1000/180</f>
        <v>729.3890126160743</v>
      </c>
    </row>
    <row r="6" spans="1:7" x14ac:dyDescent="0.15">
      <c r="A6" s="1">
        <v>40</v>
      </c>
      <c r="B6" s="1" t="s">
        <v>5</v>
      </c>
      <c r="C6" s="1">
        <f t="shared" si="0"/>
        <v>873.22199999999987</v>
      </c>
      <c r="D6" s="1">
        <f t="shared" si="1"/>
        <v>346.9186683873836</v>
      </c>
      <c r="E6" s="1">
        <v>42805</v>
      </c>
      <c r="F6">
        <f t="shared" si="2"/>
        <v>42817.707433149379</v>
      </c>
      <c r="G6">
        <f>(A6-A5)/347*10000+G5</f>
        <v>873.48123163624723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zhou_</dc:creator>
  <cp:lastModifiedBy>zhou_</cp:lastModifiedBy>
  <dcterms:created xsi:type="dcterms:W3CDTF">2015-05-25T07:14:10Z</dcterms:created>
  <dcterms:modified xsi:type="dcterms:W3CDTF">2015-05-25T08:27:02Z</dcterms:modified>
</cp:coreProperties>
</file>