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abela dinâmica 3" sheetId="2" r:id="rId5"/>
  </sheets>
  <definedNames>
    <definedName hidden="1" localSheetId="0" name="_xlnm._FilterDatabase">Sheet1!$A$1:$Z$1000</definedName>
    <definedName hidden="1" localSheetId="1" name="_xlnm._FilterDatabase">'Tabela dinâmica 3'!$A$1:$G$15</definedName>
  </definedNames>
  <calcPr/>
  <pivotCaches>
    <pivotCache cacheId="0" r:id="rId6"/>
  </pivotCaches>
  <extLst>
    <ext uri="GoogleSheetsCustomDataVersion2">
      <go:sheetsCustomData xmlns:go="http://customooxmlschemas.google.com/" r:id="rId7" roundtripDataChecksum="jgxYjL3jAKnuW7EVwgw13F61oLrOkQym/oLHysHpNfE="/>
    </ext>
  </extLst>
</workbook>
</file>

<file path=xl/sharedStrings.xml><?xml version="1.0" encoding="utf-8"?>
<sst xmlns="http://schemas.openxmlformats.org/spreadsheetml/2006/main" count="175" uniqueCount="32">
  <si>
    <t>ID LOJA</t>
  </si>
  <si>
    <t>CIDADE</t>
  </si>
  <si>
    <t>MÊS/ANO</t>
  </si>
  <si>
    <t>PRODUTO</t>
  </si>
  <si>
    <t>QTDE VENDAS</t>
  </si>
  <si>
    <t>VALOR</t>
  </si>
  <si>
    <t>São Paulo</t>
  </si>
  <si>
    <t>03/2024</t>
  </si>
  <si>
    <t>Jaqueta</t>
  </si>
  <si>
    <t>07/2024</t>
  </si>
  <si>
    <t>Calça</t>
  </si>
  <si>
    <t>01/2024</t>
  </si>
  <si>
    <t>Tênis</t>
  </si>
  <si>
    <t>08/2024</t>
  </si>
  <si>
    <t>05/2024</t>
  </si>
  <si>
    <t>Camiseta</t>
  </si>
  <si>
    <t>11/2024</t>
  </si>
  <si>
    <t>Curitiba</t>
  </si>
  <si>
    <t>12/2024</t>
  </si>
  <si>
    <t>Porto Alegre</t>
  </si>
  <si>
    <t>06/2024</t>
  </si>
  <si>
    <t>Boné</t>
  </si>
  <si>
    <t>10/2024</t>
  </si>
  <si>
    <t>Rio de Janeiro</t>
  </si>
  <si>
    <t>Belo Horizonte</t>
  </si>
  <si>
    <t>09/2024</t>
  </si>
  <si>
    <t>02/2024</t>
  </si>
  <si>
    <t>04/2024</t>
  </si>
  <si>
    <t xml:space="preserve">SOMA </t>
  </si>
  <si>
    <t>MEDIA</t>
  </si>
  <si>
    <t>SUM de QTDE VENDAS</t>
  </si>
  <si>
    <t>Total geral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</si>
</sst>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R$&quot;\ #,##0.00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AF1DD"/>
        <bgColor rgb="FFEAF1D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0" fontId="2" numFmtId="14" xfId="0" applyAlignment="1" applyBorder="1" applyFont="1" applyNumberFormat="1">
      <alignment horizontal="center" vertical="center"/>
    </xf>
    <xf borderId="1" fillId="0" fontId="2" numFmtId="1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0" fillId="0" fontId="3" numFmtId="0" xfId="0" applyAlignment="1" applyFont="1">
      <alignment readingOrder="0"/>
    </xf>
    <xf borderId="0" fillId="0" fontId="3" numFmtId="164" xfId="0" applyFont="1" applyNumberFormat="1"/>
    <xf borderId="0" fillId="0" fontId="3" numFmtId="0" xfId="0" applyFont="1"/>
    <xf borderId="0" fillId="0" fontId="3" numFmtId="14" xfId="0" applyFont="1" applyNumberFormat="1"/>
    <xf borderId="0" fillId="0" fontId="3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1, 2, 3, 4 e 5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'Tabela dinâmica 3'!$B$1:$B$2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'Tabela dinâmica 3'!$A$3:$A$14</c:f>
            </c:strRef>
          </c:cat>
          <c:val>
            <c:numRef>
              <c:f>'Tabela dinâmica 3'!$B$3:$B$14</c:f>
              <c:numCache/>
            </c:numRef>
          </c:val>
        </c:ser>
        <c:ser>
          <c:idx val="1"/>
          <c:order val="1"/>
          <c:tx>
            <c:strRef>
              <c:f>'Tabela dinâmica 3'!$C$1:$C$2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'Tabela dinâmica 3'!$A$3:$A$14</c:f>
            </c:strRef>
          </c:cat>
          <c:val>
            <c:numRef>
              <c:f>'Tabela dinâmica 3'!$C$3:$C$14</c:f>
              <c:numCache/>
            </c:numRef>
          </c:val>
        </c:ser>
        <c:ser>
          <c:idx val="2"/>
          <c:order val="2"/>
          <c:tx>
            <c:strRef>
              <c:f>'Tabela dinâmica 3'!$D$1:$D$2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'Tabela dinâmica 3'!$A$3:$A$14</c:f>
            </c:strRef>
          </c:cat>
          <c:val>
            <c:numRef>
              <c:f>'Tabela dinâmica 3'!$D$3:$D$14</c:f>
              <c:numCache/>
            </c:numRef>
          </c:val>
        </c:ser>
        <c:ser>
          <c:idx val="3"/>
          <c:order val="3"/>
          <c:tx>
            <c:strRef>
              <c:f>'Tabela dinâmica 3'!$E$1:$E$2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'Tabela dinâmica 3'!$A$3:$A$14</c:f>
            </c:strRef>
          </c:cat>
          <c:val>
            <c:numRef>
              <c:f>'Tabela dinâmica 3'!$E$3:$E$14</c:f>
              <c:numCache/>
            </c:numRef>
          </c:val>
        </c:ser>
        <c:ser>
          <c:idx val="4"/>
          <c:order val="4"/>
          <c:tx>
            <c:strRef>
              <c:f>'Tabela dinâmica 3'!$F$1:$F$2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'Tabela dinâmica 3'!$A$3:$A$14</c:f>
            </c:strRef>
          </c:cat>
          <c:val>
            <c:numRef>
              <c:f>'Tabela dinâmica 3'!$F$3:$F$14</c:f>
              <c:numCache/>
            </c:numRef>
          </c:val>
        </c:ser>
        <c:axId val="913959073"/>
        <c:axId val="1297232105"/>
      </c:barChart>
      <c:catAx>
        <c:axId val="9139590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MÊS/ANO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7232105"/>
      </c:catAx>
      <c:valAx>
        <c:axId val="12972321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39590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 versus 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'Tabela dinâmica 3'!$C$1:$C$2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'Tabela dinâmica 3'!$B$3:$B$14</c:f>
            </c:numRef>
          </c:xVal>
          <c:yVal>
            <c:numRef>
              <c:f>'Tabela dinâmica 3'!$C$3:$C$14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810542"/>
        <c:axId val="120408552"/>
      </c:scatterChart>
      <c:valAx>
        <c:axId val="20218105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408552"/>
      </c:valAx>
      <c:valAx>
        <c:axId val="1204085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18105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714375</xdr:colOff>
      <xdr:row>4</xdr:row>
      <xdr:rowOff>114300</xdr:rowOff>
    </xdr:from>
    <xdr:ext cx="5715000" cy="3533775"/>
    <xdr:graphicFrame>
      <xdr:nvGraphicFramePr>
        <xdr:cNvPr id="986905474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476250</xdr:colOff>
      <xdr:row>15</xdr:row>
      <xdr:rowOff>38100</xdr:rowOff>
    </xdr:from>
    <xdr:ext cx="5715000" cy="3533775"/>
    <xdr:graphicFrame>
      <xdr:nvGraphicFramePr>
        <xdr:cNvPr id="409673716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51" sheet="Sheet1"/>
  </cacheSource>
  <cacheFields>
    <cacheField name="ID LOJA" numFmtId="0">
      <sharedItems containsSemiMixedTypes="0" containsString="0" containsNumber="1" containsInteger="1">
        <n v="1.0"/>
        <n v="2.0"/>
        <n v="3.0"/>
        <n v="5.0"/>
        <n v="4.0"/>
      </sharedItems>
    </cacheField>
    <cacheField name="CIDADE" numFmtId="0">
      <sharedItems>
        <s v="São Paulo"/>
        <s v="Curitiba"/>
        <s v="Porto Alegre"/>
        <s v="Rio de Janeiro"/>
        <s v="Belo Horizonte"/>
      </sharedItems>
    </cacheField>
    <cacheField name="MÊS/ANO" numFmtId="14">
      <sharedItems>
        <s v="03/2024"/>
        <s v="07/2024"/>
        <s v="01/2024"/>
        <s v="08/2024"/>
        <s v="05/2024"/>
        <s v="11/2024"/>
        <s v="12/2024"/>
        <s v="06/2024"/>
        <s v="10/2024"/>
        <s v="09/2024"/>
        <s v="02/2024"/>
        <s v="04/2024"/>
      </sharedItems>
    </cacheField>
    <cacheField name="PRODUTO" numFmtId="0">
      <sharedItems>
        <s v="Jaqueta"/>
        <s v="Calça"/>
        <s v="Tênis"/>
        <s v="Camiseta"/>
        <s v="Boné"/>
      </sharedItems>
    </cacheField>
    <cacheField name="QTDE VENDAS" numFmtId="1">
      <sharedItems containsSemiMixedTypes="0" containsString="0" containsNumber="1" containsInteger="1">
        <n v="65.0"/>
        <n v="42.0"/>
        <n v="15.0"/>
        <n v="2.0"/>
        <n v="40.0"/>
        <n v="94.0"/>
        <n v="27.0"/>
        <n v="88.0"/>
        <n v="31.0"/>
        <n v="83.0"/>
        <n v="52.0"/>
        <n v="22.0"/>
        <n v="54.0"/>
        <n v="28.0"/>
        <n v="59.0"/>
        <n v="44.0"/>
        <n v="48.0"/>
        <n v="84.0"/>
        <n v="26.0"/>
        <n v="86.0"/>
        <n v="87.0"/>
        <n v="72.0"/>
        <n v="14.0"/>
        <n v="7.0"/>
        <n v="5.0"/>
        <n v="85.0"/>
        <n v="73.0"/>
        <n v="58.0"/>
        <n v="21.0"/>
        <n v="56.0"/>
        <n v="12.0"/>
        <n v="39.0"/>
        <n v="11.0"/>
        <n v="97.0"/>
        <n v="80.0"/>
        <n v="41.0"/>
        <n v="10.0"/>
        <n v="18.0"/>
        <n v="69.0"/>
        <n v="50.0"/>
        <n v="4.0"/>
        <n v="64.0"/>
      </sharedItems>
    </cacheField>
    <cacheField name="VALOR" numFmtId="164">
      <sharedItems containsSemiMixedTypes="0" containsString="0" containsNumber="1">
        <n v="356.32"/>
        <n v="287.57"/>
        <n v="400.19"/>
        <n v="55.89"/>
        <n v="97.28"/>
        <n v="207.17"/>
        <n v="440.44"/>
        <n v="475.22"/>
        <n v="251.83"/>
        <n v="94.27"/>
        <n v="350.5"/>
        <n v="411.89"/>
        <n v="136.02"/>
        <n v="225.17"/>
        <n v="346.48"/>
        <n v="221.64"/>
        <n v="220.54"/>
        <n v="269.25"/>
        <n v="378.47"/>
        <n v="363.04"/>
        <n v="77.34"/>
        <n v="209.92"/>
        <n v="94.06"/>
        <n v="219.39"/>
        <n v="162.55"/>
        <n v="160.61"/>
        <n v="204.81"/>
        <n v="124.17"/>
        <n v="262.13"/>
        <n v="287.27"/>
        <n v="170.59"/>
        <n v="349.3"/>
        <n v="368.11"/>
        <n v="115.01"/>
        <n v="124.76"/>
        <n v="89.85"/>
        <n v="51.97"/>
        <n v="406.68"/>
        <n v="102.49"/>
        <n v="284.16"/>
        <n v="405.86"/>
        <n v="184.11"/>
        <n v="153.61"/>
        <n v="298.66"/>
        <n v="161.25"/>
        <n v="110.25"/>
        <n v="104.3"/>
        <n v="353.64"/>
        <n v="150.38"/>
        <n v="450.28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 3" cacheId="0" dataCaption="" compact="0" compactData="0">
  <location ref="A1:G15" firstHeaderRow="0" firstDataRow="1" firstDataCol="1"/>
  <pivotFields>
    <pivotField name="ID LOJA" axis="axisCol" compact="0" outline="0" multipleItemSelectionAllowed="1" showAll="0" sortType="ascending">
      <items>
        <item x="0"/>
        <item x="1"/>
        <item x="2"/>
        <item x="4"/>
        <item x="3"/>
        <item t="default"/>
      </items>
    </pivotField>
    <pivotField name="CIDAD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ÊS/ANO" axis="axisRow" compact="0" numFmtId="14" outline="0" multipleItemSelectionAllowed="1" showAll="0" sortType="ascending">
      <items>
        <item x="2"/>
        <item x="10"/>
        <item x="0"/>
        <item x="11"/>
        <item x="4"/>
        <item x="7"/>
        <item x="1"/>
        <item x="3"/>
        <item x="9"/>
        <item x="8"/>
        <item x="5"/>
        <item x="6"/>
        <item t="default"/>
      </items>
    </pivotField>
    <pivotField name="PRODUT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TDE VENDAS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VALOR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</pivotFields>
  <rowFields>
    <field x="2"/>
  </rowFields>
  <colFields>
    <field x="0"/>
  </colFields>
  <dataFields>
    <dataField name="SUM of QTDE VENDAS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14.0"/>
    <col customWidth="1" min="3" max="3" width="14.71"/>
    <col customWidth="1" min="4" max="4" width="13.57"/>
    <col customWidth="1" min="5" max="5" width="16.43"/>
    <col customWidth="1" min="6" max="6" width="16.86"/>
    <col customWidth="1" min="7" max="26" width="8.71"/>
  </cols>
  <sheetData>
    <row r="1" ht="21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ht="14.25" customHeight="1">
      <c r="A2" s="3">
        <v>1.0</v>
      </c>
      <c r="B2" s="3" t="s">
        <v>6</v>
      </c>
      <c r="C2" s="4" t="s">
        <v>7</v>
      </c>
      <c r="D2" s="3" t="s">
        <v>8</v>
      </c>
      <c r="E2" s="5">
        <v>65.0</v>
      </c>
      <c r="F2" s="6">
        <v>356.32</v>
      </c>
    </row>
    <row r="3" ht="14.25" customHeight="1">
      <c r="A3" s="3">
        <v>2.0</v>
      </c>
      <c r="B3" s="3" t="s">
        <v>6</v>
      </c>
      <c r="C3" s="4" t="s">
        <v>9</v>
      </c>
      <c r="D3" s="3" t="s">
        <v>10</v>
      </c>
      <c r="E3" s="5">
        <v>42.0</v>
      </c>
      <c r="F3" s="6">
        <v>287.57</v>
      </c>
    </row>
    <row r="4" ht="14.25" customHeight="1">
      <c r="A4" s="3">
        <v>3.0</v>
      </c>
      <c r="B4" s="3" t="s">
        <v>6</v>
      </c>
      <c r="C4" s="4" t="s">
        <v>11</v>
      </c>
      <c r="D4" s="3" t="s">
        <v>12</v>
      </c>
      <c r="E4" s="5">
        <v>15.0</v>
      </c>
      <c r="F4" s="6">
        <v>400.19</v>
      </c>
    </row>
    <row r="5" ht="14.25" customHeight="1">
      <c r="A5" s="3">
        <v>5.0</v>
      </c>
      <c r="B5" s="3" t="s">
        <v>6</v>
      </c>
      <c r="C5" s="4" t="s">
        <v>13</v>
      </c>
      <c r="D5" s="3" t="s">
        <v>8</v>
      </c>
      <c r="E5" s="5">
        <v>2.0</v>
      </c>
      <c r="F5" s="6">
        <v>55.89</v>
      </c>
    </row>
    <row r="6" ht="14.25" customHeight="1">
      <c r="A6" s="3">
        <v>5.0</v>
      </c>
      <c r="B6" s="3" t="s">
        <v>6</v>
      </c>
      <c r="C6" s="4" t="s">
        <v>14</v>
      </c>
      <c r="D6" s="3" t="s">
        <v>15</v>
      </c>
      <c r="E6" s="5">
        <v>40.0</v>
      </c>
      <c r="F6" s="6">
        <v>97.28</v>
      </c>
    </row>
    <row r="7" ht="14.25" customHeight="1">
      <c r="A7" s="3">
        <v>4.0</v>
      </c>
      <c r="B7" s="3" t="s">
        <v>6</v>
      </c>
      <c r="C7" s="4" t="s">
        <v>16</v>
      </c>
      <c r="D7" s="3" t="s">
        <v>8</v>
      </c>
      <c r="E7" s="5">
        <v>94.0</v>
      </c>
      <c r="F7" s="6">
        <v>207.17</v>
      </c>
    </row>
    <row r="8" ht="14.25" customHeight="1">
      <c r="A8" s="3">
        <v>2.0</v>
      </c>
      <c r="B8" s="3" t="s">
        <v>17</v>
      </c>
      <c r="C8" s="4" t="s">
        <v>18</v>
      </c>
      <c r="D8" s="3" t="s">
        <v>12</v>
      </c>
      <c r="E8" s="5">
        <v>15.0</v>
      </c>
      <c r="F8" s="6">
        <v>440.44</v>
      </c>
    </row>
    <row r="9" ht="14.25" customHeight="1">
      <c r="A9" s="3">
        <v>5.0</v>
      </c>
      <c r="B9" s="3" t="s">
        <v>19</v>
      </c>
      <c r="C9" s="4" t="s">
        <v>20</v>
      </c>
      <c r="D9" s="3" t="s">
        <v>8</v>
      </c>
      <c r="E9" s="5">
        <v>27.0</v>
      </c>
      <c r="F9" s="6">
        <v>475.22</v>
      </c>
    </row>
    <row r="10" ht="14.25" customHeight="1">
      <c r="A10" s="3">
        <v>5.0</v>
      </c>
      <c r="B10" s="3" t="s">
        <v>17</v>
      </c>
      <c r="C10" s="4" t="s">
        <v>11</v>
      </c>
      <c r="D10" s="3" t="s">
        <v>21</v>
      </c>
      <c r="E10" s="5">
        <v>88.0</v>
      </c>
      <c r="F10" s="6">
        <v>251.83</v>
      </c>
    </row>
    <row r="11" ht="14.25" customHeight="1">
      <c r="A11" s="3">
        <v>1.0</v>
      </c>
      <c r="B11" s="3" t="s">
        <v>17</v>
      </c>
      <c r="C11" s="4" t="s">
        <v>22</v>
      </c>
      <c r="D11" s="3" t="s">
        <v>15</v>
      </c>
      <c r="E11" s="5">
        <v>31.0</v>
      </c>
      <c r="F11" s="6">
        <v>94.27</v>
      </c>
    </row>
    <row r="12" ht="14.25" customHeight="1">
      <c r="A12" s="3">
        <v>2.0</v>
      </c>
      <c r="B12" s="3" t="s">
        <v>17</v>
      </c>
      <c r="C12" s="4" t="s">
        <v>7</v>
      </c>
      <c r="D12" s="3" t="s">
        <v>10</v>
      </c>
      <c r="E12" s="5">
        <v>27.0</v>
      </c>
      <c r="F12" s="6">
        <v>350.5</v>
      </c>
    </row>
    <row r="13" ht="14.25" customHeight="1">
      <c r="A13" s="3">
        <v>4.0</v>
      </c>
      <c r="B13" s="3" t="s">
        <v>17</v>
      </c>
      <c r="C13" s="4" t="s">
        <v>18</v>
      </c>
      <c r="D13" s="3" t="s">
        <v>15</v>
      </c>
      <c r="E13" s="5">
        <v>83.0</v>
      </c>
      <c r="F13" s="6">
        <v>411.89</v>
      </c>
    </row>
    <row r="14" ht="14.25" customHeight="1">
      <c r="A14" s="3">
        <v>2.0</v>
      </c>
      <c r="B14" s="3" t="s">
        <v>23</v>
      </c>
      <c r="C14" s="4" t="s">
        <v>22</v>
      </c>
      <c r="D14" s="3" t="s">
        <v>21</v>
      </c>
      <c r="E14" s="5">
        <v>52.0</v>
      </c>
      <c r="F14" s="6">
        <v>136.02</v>
      </c>
    </row>
    <row r="15" ht="14.25" customHeight="1">
      <c r="A15" s="3">
        <v>3.0</v>
      </c>
      <c r="B15" s="3" t="s">
        <v>6</v>
      </c>
      <c r="C15" s="4" t="s">
        <v>22</v>
      </c>
      <c r="D15" s="3" t="s">
        <v>12</v>
      </c>
      <c r="E15" s="5">
        <v>22.0</v>
      </c>
      <c r="F15" s="6">
        <v>225.17</v>
      </c>
    </row>
    <row r="16" ht="14.25" customHeight="1">
      <c r="A16" s="3">
        <v>5.0</v>
      </c>
      <c r="B16" s="3" t="s">
        <v>24</v>
      </c>
      <c r="C16" s="4" t="s">
        <v>25</v>
      </c>
      <c r="D16" s="3" t="s">
        <v>21</v>
      </c>
      <c r="E16" s="5">
        <v>54.0</v>
      </c>
      <c r="F16" s="6">
        <v>346.48</v>
      </c>
    </row>
    <row r="17" ht="14.25" customHeight="1">
      <c r="A17" s="3">
        <v>1.0</v>
      </c>
      <c r="B17" s="3" t="s">
        <v>19</v>
      </c>
      <c r="C17" s="4" t="s">
        <v>14</v>
      </c>
      <c r="D17" s="3" t="s">
        <v>12</v>
      </c>
      <c r="E17" s="5">
        <v>28.0</v>
      </c>
      <c r="F17" s="6">
        <v>221.64</v>
      </c>
    </row>
    <row r="18" ht="14.25" customHeight="1">
      <c r="A18" s="3">
        <v>5.0</v>
      </c>
      <c r="B18" s="3" t="s">
        <v>6</v>
      </c>
      <c r="C18" s="4" t="s">
        <v>9</v>
      </c>
      <c r="D18" s="3" t="s">
        <v>8</v>
      </c>
      <c r="E18" s="5">
        <v>59.0</v>
      </c>
      <c r="F18" s="6">
        <v>220.54</v>
      </c>
    </row>
    <row r="19" ht="14.25" customHeight="1">
      <c r="A19" s="3">
        <v>3.0</v>
      </c>
      <c r="B19" s="3" t="s">
        <v>17</v>
      </c>
      <c r="C19" s="4" t="s">
        <v>22</v>
      </c>
      <c r="D19" s="3" t="s">
        <v>12</v>
      </c>
      <c r="E19" s="5">
        <v>44.0</v>
      </c>
      <c r="F19" s="6">
        <v>269.25</v>
      </c>
    </row>
    <row r="20" ht="14.25" customHeight="1">
      <c r="A20" s="3">
        <v>5.0</v>
      </c>
      <c r="B20" s="3" t="s">
        <v>19</v>
      </c>
      <c r="C20" s="4" t="s">
        <v>13</v>
      </c>
      <c r="D20" s="3" t="s">
        <v>10</v>
      </c>
      <c r="E20" s="5">
        <v>48.0</v>
      </c>
      <c r="F20" s="6">
        <v>378.47</v>
      </c>
    </row>
    <row r="21" ht="14.25" customHeight="1">
      <c r="A21" s="3">
        <v>4.0</v>
      </c>
      <c r="B21" s="3" t="s">
        <v>6</v>
      </c>
      <c r="C21" s="4" t="s">
        <v>14</v>
      </c>
      <c r="D21" s="3" t="s">
        <v>10</v>
      </c>
      <c r="E21" s="5">
        <v>27.0</v>
      </c>
      <c r="F21" s="6">
        <v>363.04</v>
      </c>
    </row>
    <row r="22" ht="14.25" customHeight="1">
      <c r="A22" s="3">
        <v>5.0</v>
      </c>
      <c r="B22" s="3" t="s">
        <v>19</v>
      </c>
      <c r="C22" s="4" t="s">
        <v>14</v>
      </c>
      <c r="D22" s="3" t="s">
        <v>15</v>
      </c>
      <c r="E22" s="5">
        <v>84.0</v>
      </c>
      <c r="F22" s="6">
        <v>77.34</v>
      </c>
    </row>
    <row r="23" ht="14.25" customHeight="1">
      <c r="A23" s="3">
        <v>1.0</v>
      </c>
      <c r="B23" s="3" t="s">
        <v>24</v>
      </c>
      <c r="C23" s="4" t="s">
        <v>18</v>
      </c>
      <c r="D23" s="3" t="s">
        <v>8</v>
      </c>
      <c r="E23" s="5">
        <v>26.0</v>
      </c>
      <c r="F23" s="6">
        <v>209.92</v>
      </c>
    </row>
    <row r="24" ht="14.25" customHeight="1">
      <c r="A24" s="3">
        <v>1.0</v>
      </c>
      <c r="B24" s="3" t="s">
        <v>23</v>
      </c>
      <c r="C24" s="4" t="s">
        <v>14</v>
      </c>
      <c r="D24" s="3" t="s">
        <v>12</v>
      </c>
      <c r="E24" s="5">
        <v>86.0</v>
      </c>
      <c r="F24" s="6">
        <v>94.06</v>
      </c>
    </row>
    <row r="25" ht="14.25" customHeight="1">
      <c r="A25" s="3">
        <v>1.0</v>
      </c>
      <c r="B25" s="3" t="s">
        <v>24</v>
      </c>
      <c r="C25" s="4" t="s">
        <v>22</v>
      </c>
      <c r="D25" s="3" t="s">
        <v>8</v>
      </c>
      <c r="E25" s="5">
        <v>87.0</v>
      </c>
      <c r="F25" s="6">
        <v>219.39</v>
      </c>
    </row>
    <row r="26" ht="14.25" customHeight="1">
      <c r="A26" s="3">
        <v>5.0</v>
      </c>
      <c r="B26" s="3" t="s">
        <v>23</v>
      </c>
      <c r="C26" s="4" t="s">
        <v>13</v>
      </c>
      <c r="D26" s="3" t="s">
        <v>8</v>
      </c>
      <c r="E26" s="5">
        <v>72.0</v>
      </c>
      <c r="F26" s="6">
        <v>162.55</v>
      </c>
    </row>
    <row r="27" ht="14.25" customHeight="1">
      <c r="A27" s="3">
        <v>2.0</v>
      </c>
      <c r="B27" s="3" t="s">
        <v>6</v>
      </c>
      <c r="C27" s="4" t="s">
        <v>13</v>
      </c>
      <c r="D27" s="3" t="s">
        <v>12</v>
      </c>
      <c r="E27" s="5">
        <v>14.0</v>
      </c>
      <c r="F27" s="6">
        <v>160.61</v>
      </c>
    </row>
    <row r="28" ht="14.25" customHeight="1">
      <c r="A28" s="3">
        <v>1.0</v>
      </c>
      <c r="B28" s="3" t="s">
        <v>17</v>
      </c>
      <c r="C28" s="4" t="s">
        <v>11</v>
      </c>
      <c r="D28" s="3" t="s">
        <v>15</v>
      </c>
      <c r="E28" s="5">
        <v>7.0</v>
      </c>
      <c r="F28" s="6">
        <v>204.81</v>
      </c>
    </row>
    <row r="29" ht="14.25" customHeight="1">
      <c r="A29" s="3">
        <v>4.0</v>
      </c>
      <c r="B29" s="3" t="s">
        <v>6</v>
      </c>
      <c r="C29" s="4" t="s">
        <v>7</v>
      </c>
      <c r="D29" s="3" t="s">
        <v>21</v>
      </c>
      <c r="E29" s="5">
        <v>5.0</v>
      </c>
      <c r="F29" s="6">
        <v>124.17</v>
      </c>
    </row>
    <row r="30" ht="14.25" customHeight="1">
      <c r="A30" s="3">
        <v>4.0</v>
      </c>
      <c r="B30" s="3" t="s">
        <v>24</v>
      </c>
      <c r="C30" s="4" t="s">
        <v>26</v>
      </c>
      <c r="D30" s="3" t="s">
        <v>10</v>
      </c>
      <c r="E30" s="5">
        <v>85.0</v>
      </c>
      <c r="F30" s="6">
        <v>262.13</v>
      </c>
    </row>
    <row r="31" ht="14.25" customHeight="1">
      <c r="A31" s="3">
        <v>2.0</v>
      </c>
      <c r="B31" s="3" t="s">
        <v>6</v>
      </c>
      <c r="C31" s="4" t="s">
        <v>14</v>
      </c>
      <c r="D31" s="3" t="s">
        <v>12</v>
      </c>
      <c r="E31" s="5">
        <v>73.0</v>
      </c>
      <c r="F31" s="6">
        <v>287.27</v>
      </c>
    </row>
    <row r="32" ht="14.25" customHeight="1">
      <c r="A32" s="3">
        <v>3.0</v>
      </c>
      <c r="B32" s="3" t="s">
        <v>24</v>
      </c>
      <c r="C32" s="4" t="s">
        <v>16</v>
      </c>
      <c r="D32" s="3" t="s">
        <v>21</v>
      </c>
      <c r="E32" s="5">
        <v>58.0</v>
      </c>
      <c r="F32" s="6">
        <v>170.59</v>
      </c>
    </row>
    <row r="33" ht="14.25" customHeight="1">
      <c r="A33" s="3">
        <v>2.0</v>
      </c>
      <c r="B33" s="3" t="s">
        <v>23</v>
      </c>
      <c r="C33" s="4" t="s">
        <v>26</v>
      </c>
      <c r="D33" s="3" t="s">
        <v>21</v>
      </c>
      <c r="E33" s="5">
        <v>21.0</v>
      </c>
      <c r="F33" s="6">
        <v>349.3</v>
      </c>
    </row>
    <row r="34" ht="14.25" customHeight="1">
      <c r="A34" s="3">
        <v>1.0</v>
      </c>
      <c r="B34" s="3" t="s">
        <v>23</v>
      </c>
      <c r="C34" s="4" t="s">
        <v>25</v>
      </c>
      <c r="D34" s="3" t="s">
        <v>12</v>
      </c>
      <c r="E34" s="5">
        <v>56.0</v>
      </c>
      <c r="F34" s="6">
        <v>368.11</v>
      </c>
    </row>
    <row r="35" ht="14.25" customHeight="1">
      <c r="A35" s="3">
        <v>4.0</v>
      </c>
      <c r="B35" s="3" t="s">
        <v>6</v>
      </c>
      <c r="C35" s="4" t="s">
        <v>26</v>
      </c>
      <c r="D35" s="3" t="s">
        <v>8</v>
      </c>
      <c r="E35" s="5">
        <v>28.0</v>
      </c>
      <c r="F35" s="6">
        <v>115.01</v>
      </c>
    </row>
    <row r="36" ht="14.25" customHeight="1">
      <c r="A36" s="3">
        <v>3.0</v>
      </c>
      <c r="B36" s="3" t="s">
        <v>23</v>
      </c>
      <c r="C36" s="4" t="s">
        <v>13</v>
      </c>
      <c r="D36" s="3" t="s">
        <v>12</v>
      </c>
      <c r="E36" s="5">
        <v>12.0</v>
      </c>
      <c r="F36" s="6">
        <v>124.76</v>
      </c>
    </row>
    <row r="37" ht="14.25" customHeight="1">
      <c r="A37" s="3">
        <v>4.0</v>
      </c>
      <c r="B37" s="3" t="s">
        <v>19</v>
      </c>
      <c r="C37" s="4" t="s">
        <v>20</v>
      </c>
      <c r="D37" s="3" t="s">
        <v>10</v>
      </c>
      <c r="E37" s="5">
        <v>39.0</v>
      </c>
      <c r="F37" s="6">
        <v>89.85</v>
      </c>
    </row>
    <row r="38" ht="14.25" customHeight="1">
      <c r="A38" s="3">
        <v>5.0</v>
      </c>
      <c r="B38" s="3" t="s">
        <v>17</v>
      </c>
      <c r="C38" s="4" t="s">
        <v>27</v>
      </c>
      <c r="D38" s="3" t="s">
        <v>15</v>
      </c>
      <c r="E38" s="5">
        <v>11.0</v>
      </c>
      <c r="F38" s="6">
        <v>51.97</v>
      </c>
    </row>
    <row r="39" ht="14.25" customHeight="1">
      <c r="A39" s="3">
        <v>4.0</v>
      </c>
      <c r="B39" s="3" t="s">
        <v>17</v>
      </c>
      <c r="C39" s="4" t="s">
        <v>22</v>
      </c>
      <c r="D39" s="3" t="s">
        <v>12</v>
      </c>
      <c r="E39" s="5">
        <v>97.0</v>
      </c>
      <c r="F39" s="6">
        <v>406.68</v>
      </c>
    </row>
    <row r="40" ht="14.25" customHeight="1">
      <c r="A40" s="3">
        <v>2.0</v>
      </c>
      <c r="B40" s="3" t="s">
        <v>19</v>
      </c>
      <c r="C40" s="4" t="s">
        <v>20</v>
      </c>
      <c r="D40" s="3" t="s">
        <v>12</v>
      </c>
      <c r="E40" s="5">
        <v>39.0</v>
      </c>
      <c r="F40" s="6">
        <v>102.49</v>
      </c>
    </row>
    <row r="41" ht="14.25" customHeight="1">
      <c r="A41" s="3">
        <v>4.0</v>
      </c>
      <c r="B41" s="3" t="s">
        <v>24</v>
      </c>
      <c r="C41" s="4" t="s">
        <v>25</v>
      </c>
      <c r="D41" s="3" t="s">
        <v>21</v>
      </c>
      <c r="E41" s="5">
        <v>80.0</v>
      </c>
      <c r="F41" s="6">
        <v>284.16</v>
      </c>
    </row>
    <row r="42" ht="14.25" customHeight="1">
      <c r="A42" s="3">
        <v>2.0</v>
      </c>
      <c r="B42" s="3" t="s">
        <v>6</v>
      </c>
      <c r="C42" s="4" t="s">
        <v>27</v>
      </c>
      <c r="D42" s="3" t="s">
        <v>21</v>
      </c>
      <c r="E42" s="5">
        <v>41.0</v>
      </c>
      <c r="F42" s="6">
        <v>405.86</v>
      </c>
    </row>
    <row r="43" ht="14.25" customHeight="1">
      <c r="A43" s="3">
        <v>4.0</v>
      </c>
      <c r="B43" s="3" t="s">
        <v>17</v>
      </c>
      <c r="C43" s="4" t="s">
        <v>26</v>
      </c>
      <c r="D43" s="3" t="s">
        <v>10</v>
      </c>
      <c r="E43" s="5">
        <v>10.0</v>
      </c>
      <c r="F43" s="6">
        <v>184.11</v>
      </c>
    </row>
    <row r="44" ht="14.25" customHeight="1">
      <c r="A44" s="3">
        <v>2.0</v>
      </c>
      <c r="B44" s="3" t="s">
        <v>6</v>
      </c>
      <c r="C44" s="4" t="s">
        <v>9</v>
      </c>
      <c r="D44" s="3" t="s">
        <v>12</v>
      </c>
      <c r="E44" s="5">
        <v>18.0</v>
      </c>
      <c r="F44" s="6">
        <v>153.61</v>
      </c>
    </row>
    <row r="45" ht="14.25" customHeight="1">
      <c r="A45" s="3">
        <v>5.0</v>
      </c>
      <c r="B45" s="3" t="s">
        <v>6</v>
      </c>
      <c r="C45" s="4" t="s">
        <v>16</v>
      </c>
      <c r="D45" s="3" t="s">
        <v>8</v>
      </c>
      <c r="E45" s="5">
        <v>14.0</v>
      </c>
      <c r="F45" s="6">
        <v>298.66</v>
      </c>
    </row>
    <row r="46" ht="14.25" customHeight="1">
      <c r="A46" s="3">
        <v>1.0</v>
      </c>
      <c r="B46" s="3" t="s">
        <v>19</v>
      </c>
      <c r="C46" s="4" t="s">
        <v>9</v>
      </c>
      <c r="D46" s="3" t="s">
        <v>10</v>
      </c>
      <c r="E46" s="5">
        <v>31.0</v>
      </c>
      <c r="F46" s="6">
        <v>161.25</v>
      </c>
    </row>
    <row r="47" ht="14.25" customHeight="1">
      <c r="A47" s="3">
        <v>5.0</v>
      </c>
      <c r="B47" s="3" t="s">
        <v>23</v>
      </c>
      <c r="C47" s="4" t="s">
        <v>20</v>
      </c>
      <c r="D47" s="3" t="s">
        <v>10</v>
      </c>
      <c r="E47" s="5">
        <v>69.0</v>
      </c>
      <c r="F47" s="6">
        <v>110.25</v>
      </c>
    </row>
    <row r="48" ht="14.25" customHeight="1">
      <c r="A48" s="3">
        <v>5.0</v>
      </c>
      <c r="B48" s="3" t="s">
        <v>24</v>
      </c>
      <c r="C48" s="4" t="s">
        <v>18</v>
      </c>
      <c r="D48" s="3" t="s">
        <v>12</v>
      </c>
      <c r="E48" s="5">
        <v>50.0</v>
      </c>
      <c r="F48" s="6">
        <v>104.3</v>
      </c>
    </row>
    <row r="49" ht="14.25" customHeight="1">
      <c r="A49" s="3">
        <v>1.0</v>
      </c>
      <c r="B49" s="3" t="s">
        <v>23</v>
      </c>
      <c r="C49" s="4" t="s">
        <v>9</v>
      </c>
      <c r="D49" s="3" t="s">
        <v>10</v>
      </c>
      <c r="E49" s="5">
        <v>4.0</v>
      </c>
      <c r="F49" s="6">
        <v>353.64</v>
      </c>
    </row>
    <row r="50" ht="14.25" customHeight="1">
      <c r="A50" s="3">
        <v>1.0</v>
      </c>
      <c r="B50" s="3" t="s">
        <v>23</v>
      </c>
      <c r="C50" s="4" t="s">
        <v>13</v>
      </c>
      <c r="D50" s="3" t="s">
        <v>21</v>
      </c>
      <c r="E50" s="5">
        <v>64.0</v>
      </c>
      <c r="F50" s="6">
        <v>150.38</v>
      </c>
    </row>
    <row r="51" ht="14.25" customHeight="1">
      <c r="A51" s="3">
        <v>1.0</v>
      </c>
      <c r="B51" s="3" t="s">
        <v>24</v>
      </c>
      <c r="C51" s="4" t="s">
        <v>14</v>
      </c>
      <c r="D51" s="3" t="s">
        <v>8</v>
      </c>
      <c r="E51" s="5">
        <v>31.0</v>
      </c>
      <c r="F51" s="6">
        <v>450.28</v>
      </c>
    </row>
    <row r="52" ht="14.25" customHeight="1">
      <c r="E52" s="7" t="s">
        <v>28</v>
      </c>
      <c r="F52" s="8">
        <f>SUM(F2:F51)</f>
        <v>11826.69</v>
      </c>
    </row>
    <row r="53" ht="14.25" customHeight="1">
      <c r="E53" s="7" t="s">
        <v>29</v>
      </c>
      <c r="F53" s="8">
        <f>AVERAGE(F2:F51)</f>
        <v>236.5338</v>
      </c>
    </row>
    <row r="54" ht="14.25" customHeight="1">
      <c r="F54" s="9" t="str">
        <f>MODE(F2,F51)</f>
        <v>#N/A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Z$1000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</sheetData>
  <autoFilter ref="$A$1:$G$15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2024-11-20T19:53:15Z</dcterms:created>
</cp:coreProperties>
</file>