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ropbox\UFPE\Graduação\2024-2\Economia\"/>
    </mc:Choice>
  </mc:AlternateContent>
  <xr:revisionPtr revIDLastSave="0" documentId="13_ncr:1_{011B53A2-1E98-49A3-ACD8-C9CF5D6250A2}" xr6:coauthVersionLast="47" xr6:coauthVersionMax="47" xr10:uidLastSave="{00000000-0000-0000-0000-000000000000}"/>
  <bookViews>
    <workbookView xWindow="20" yWindow="20" windowWidth="19180" windowHeight="10060" xr2:uid="{C73807BD-C087-448A-B2DB-367EC85A6CAD}"/>
  </bookViews>
  <sheets>
    <sheet name="calendário" sheetId="2" r:id="rId1"/>
    <sheet name="lista" sheetId="1" r:id="rId2"/>
    <sheet name="APSs" sheetId="3" r:id="rId3"/>
    <sheet name="Programa da disciplina" sheetId="4" r:id="rId4"/>
    <sheet name="fal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2" l="1"/>
  <c r="I45" i="2"/>
  <c r="I43" i="2"/>
  <c r="H44" i="2"/>
  <c r="H45" i="2"/>
  <c r="H43" i="2"/>
  <c r="D43" i="2"/>
  <c r="E43" i="2" s="1"/>
  <c r="F43" i="2"/>
  <c r="D44" i="2" l="1"/>
  <c r="F44" i="2" l="1"/>
  <c r="E44" i="2"/>
  <c r="D45" i="2"/>
  <c r="E45" i="2" s="1"/>
</calcChain>
</file>

<file path=xl/sharedStrings.xml><?xml version="1.0" encoding="utf-8"?>
<sst xmlns="http://schemas.openxmlformats.org/spreadsheetml/2006/main" count="186" uniqueCount="105">
  <si>
    <t>ANA LUIZA DE SOUZA BARRADAS CRISPIM</t>
  </si>
  <si>
    <t>MERCIA ROBERTA DOS SANTOS SILVA</t>
  </si>
  <si>
    <t>ADILSON ANDERSON DOS SANTOS</t>
  </si>
  <si>
    <t>ANA CAROLINA DA SILVA LIMA</t>
  </si>
  <si>
    <t>ANDRE AUGUSTO BECHARA CANNIZZA</t>
  </si>
  <si>
    <t>ANTONIO FERNANDES DE ABREU FILHO</t>
  </si>
  <si>
    <t>ARTHUR VASCONCELOS DE MELO EMERY</t>
  </si>
  <si>
    <t>BEATRIZ ALEXANDRE DA SILVA</t>
  </si>
  <si>
    <t>CHARLES ANDRE FERREIRA DA CUNHA</t>
  </si>
  <si>
    <t>CLAUDIO EDUARDO JERONIMO SILVA</t>
  </si>
  <si>
    <t>ELIZETE BEATRIZ SILVA DE FRANCA</t>
  </si>
  <si>
    <t>FELIPE CAVALCANTI CAMINHA</t>
  </si>
  <si>
    <t>FERNANDO BION SIQUEIRA FILHO</t>
  </si>
  <si>
    <t>GABRIEL ANTONIO FREITAS DA SILVA</t>
  </si>
  <si>
    <t>GABRIELE FABIANA DIAS DA SILVA</t>
  </si>
  <si>
    <t>GABRIEL PORTO CARREIRO VIEIRA BELLO</t>
  </si>
  <si>
    <t>GABRIEL VALERIO FRADIQUE DE ALMEIDA</t>
  </si>
  <si>
    <t>GUILHERME CAUA ESTELIAN FIDELIS</t>
  </si>
  <si>
    <t>GUSTAVO PEREIRA DIAS FERREIRA</t>
  </si>
  <si>
    <t>IHAN ISMAEL PEREIRA DE OLIVEIRA</t>
  </si>
  <si>
    <t>ISAIAS FIGUEIROA GOMES DA SILVA</t>
  </si>
  <si>
    <t>JHONNY ALLYSSON DA ASSUNCAO SILVA</t>
  </si>
  <si>
    <t>JOAO LUCAS WASHINGTON VASCONCELOS DE LIMA</t>
  </si>
  <si>
    <t>JONNAS TORRES DE MELO SILVA</t>
  </si>
  <si>
    <t>JORGE LUIZ VILELA DE FARIAS FILHO</t>
  </si>
  <si>
    <t>JOSE ADRIANO FERREIRA DA SILVA</t>
  </si>
  <si>
    <t>JOSILDO RODRIGUES DA SILVA JUNIOR</t>
  </si>
  <si>
    <t>JULIA ROBERTA DE PAULA</t>
  </si>
  <si>
    <t>LEO LUCENA FREDOU</t>
  </si>
  <si>
    <t>LUCAS GABRIEL LIMA BRASILEIRO</t>
  </si>
  <si>
    <t>MARIA LUIZA SILVA DE OLIVEIRA</t>
  </si>
  <si>
    <t>MATEUS GABRIEL DE LIMA SILVA</t>
  </si>
  <si>
    <t>MATEUS JOSE OLIVEIRA DOS SANTOS</t>
  </si>
  <si>
    <t>MAYARA EDUARDA DA SILVA NASCIMENTO</t>
  </si>
  <si>
    <t>MIKAEL FERREIRA DE LIRA</t>
  </si>
  <si>
    <t>PABLO SANTOS DA SILVA</t>
  </si>
  <si>
    <t>PAULO EDUARDO DOS SANTOS</t>
  </si>
  <si>
    <t>RAFAELA BARRETO PESSOA DE MIRANDA</t>
  </si>
  <si>
    <t>RYA GUILHERME DOS SANTOS ALVES</t>
  </si>
  <si>
    <t>SABRYNA MARIA DHOMINIQUE DE OLIVEIRA</t>
  </si>
  <si>
    <t>SANDRO DA COSTA SILVA</t>
  </si>
  <si>
    <t>THAIS FRANCA OSUNA</t>
  </si>
  <si>
    <t>VITOR DAVID DA SILVA</t>
  </si>
  <si>
    <t>YURI MARINHO DE ARRUDA</t>
  </si>
  <si>
    <t>2a</t>
  </si>
  <si>
    <t>5a</t>
  </si>
  <si>
    <t>nov</t>
  </si>
  <si>
    <t>x</t>
  </si>
  <si>
    <t>Feriado</t>
  </si>
  <si>
    <t>dez</t>
  </si>
  <si>
    <t>Recesso</t>
  </si>
  <si>
    <t>jan</t>
  </si>
  <si>
    <t>fev</t>
  </si>
  <si>
    <t>mar</t>
  </si>
  <si>
    <t>abr</t>
  </si>
  <si>
    <t>Ricardo Borges</t>
  </si>
  <si>
    <t>Assunto</t>
  </si>
  <si>
    <t>Aula nº</t>
  </si>
  <si>
    <t>Prova 1</t>
  </si>
  <si>
    <t>lançar notas</t>
  </si>
  <si>
    <t>dias</t>
  </si>
  <si>
    <t>horas-aula</t>
  </si>
  <si>
    <t>%</t>
  </si>
  <si>
    <t>Aulas</t>
  </si>
  <si>
    <t>APSs</t>
  </si>
  <si>
    <t>Total</t>
  </si>
  <si>
    <t>APS</t>
  </si>
  <si>
    <t>Data de entrega</t>
  </si>
  <si>
    <t>Tarefa</t>
  </si>
  <si>
    <t>Prova 2</t>
  </si>
  <si>
    <t>Segunda chamada</t>
  </si>
  <si>
    <t>Prova final</t>
  </si>
  <si>
    <t>Ementa conforme Perfil Curricular</t>
  </si>
  <si>
    <t>ESTADO. PODER E FORMA DE GOVERNO. SISTEMAS ELEITORAIS E A ESCOLHA DOS GOVERNANTES. OPINIÃO PÚBLICA E PROPAGANDA. DIVISÃO DOS PODERES. PARLAMENTARISMO. ESTUDO DE ALGUNS CASOS CONTEMPORÂNEOS. REGIMES POLÍTICOS E DESENVOLVIMENTO.</t>
  </si>
  <si>
    <t>a) apresentar as principais perspectivas teóricas sobre partidos políticos, sistemas partidários, e eleições;
b) discutir as relações entre partidos políticos, sistemas partidários e sistemas eleitorais;
c) proporcionar uma base teórica e metodológica para estudos empíricos sobre partidos, sistemas partidários e eleições.</t>
  </si>
  <si>
    <t>Objetivos</t>
  </si>
  <si>
    <t>Metodologia</t>
  </si>
  <si>
    <t>•	aulas expositivas 
•	discussões dos textos previamente lidos
•	exercícios
•	atividades práticas remotas supervisionadas</t>
  </si>
  <si>
    <t xml:space="preserve">Avaliação </t>
  </si>
  <si>
    <t>Atendimento</t>
  </si>
  <si>
    <t>Via Zoom, mediante agendamento pela plataforma Wejoinin: https://www.wejoinin.com/sheets/lgpef</t>
  </si>
  <si>
    <t>Frequência mínima exigida</t>
  </si>
  <si>
    <t>Demais regras</t>
  </si>
  <si>
    <t xml:space="preserve">CS011- CIENCIA POLITICA </t>
  </si>
  <si>
    <t>participação em 75% do total da carga horária, aferida pelas assinaturas AUTÊNTICAS na lista de presença das aulas presenciais e pela entrega das APSs via Sigaa.</t>
  </si>
  <si>
    <t>Conforme o Guia de Normatizações da Graduação (https://www.ufpe.br/prograd/guia-de-normatizacoes) e o Edital de Matrícula 2024-2.</t>
  </si>
  <si>
    <t>horas</t>
  </si>
  <si>
    <t>minutos de aula</t>
  </si>
  <si>
    <t>Materiais</t>
  </si>
  <si>
    <t>https://www.dropbox.com/home/UFPE/Gradua%C3%A7%C3%A3o/2024-2/Economia</t>
  </si>
  <si>
    <t>Exercício 1</t>
  </si>
  <si>
    <t>Exercício 2</t>
  </si>
  <si>
    <t>-</t>
  </si>
  <si>
    <t>Judiciário + Burocracia (81 a 129)</t>
  </si>
  <si>
    <t>Executivo + Legislativo (131 a 182)</t>
  </si>
  <si>
    <t>Regulação + Federalismo (183 a 223)</t>
  </si>
  <si>
    <t>Ricardo Borges - Fundamentos</t>
  </si>
  <si>
    <t>Ricardo Borges - Sistemas de governo</t>
  </si>
  <si>
    <t>Descreva algum aspecto do sistema político brasileiro que atualmente esteja diferente do que consta nas leituras desta unidade.  Entregue via sigaa até ..... para obter presença em 2 horas-aula.</t>
  </si>
  <si>
    <t>No Brasil o poder judiciário é político? Justifique sua resposta mobilizando conteúdos da aula 6 e entregue via sigaa até..... para obter presença em 2 horas aula.</t>
  </si>
  <si>
    <t>Como o presidente consegue governar sem maioria no legislativo? Responda mobilizando conteúdos da aula 7 e entregue via sigaa até .... para obter presença em 2 horas aula</t>
  </si>
  <si>
    <t>Qual a relação entre as agências reguladoras e o sistema político brasileiro? Entregue via Sigaa até ............... para obter frequência em 2 horas-aula</t>
  </si>
  <si>
    <t>Exercício 3</t>
  </si>
  <si>
    <t>Prova 3</t>
  </si>
  <si>
    <t>3 provas, com consulta apenas a um resumo manuscrito em até 1 página A4, frente e verso.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</si>
</sst>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5" fillId="0" borderId="0" xfId="0" applyFont="1"/>
    <xf numFmtId="16" fontId="5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horizontal="right" vertical="center"/>
    </xf>
    <xf numFmtId="0" fontId="7" fillId="0" borderId="0" xfId="1" applyAlignment="1">
      <alignment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home/UFPE/Gradua%C3%A7%C3%A3o/2024-2/Econom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75B4-7E6D-4E0E-AFE4-2FCDDD3F7A6C}">
  <dimension ref="A1:I47"/>
  <sheetViews>
    <sheetView tabSelected="1" workbookViewId="0">
      <pane ySplit="1" topLeftCell="A2" activePane="bottomLeft" state="frozen"/>
      <selection pane="bottomLeft" activeCell="J12" sqref="J12"/>
    </sheetView>
  </sheetViews>
  <sheetFormatPr defaultRowHeight="14.5" x14ac:dyDescent="0.35"/>
  <cols>
    <col min="2" max="2" width="11.54296875" bestFit="1" customWidth="1"/>
    <col min="3" max="4" width="9.1796875" style="1"/>
    <col min="5" max="5" width="34.7265625" bestFit="1" customWidth="1"/>
  </cols>
  <sheetData>
    <row r="1" spans="1:6" x14ac:dyDescent="0.35">
      <c r="C1" s="1" t="s">
        <v>44</v>
      </c>
      <c r="D1" s="1" t="s">
        <v>45</v>
      </c>
      <c r="E1" t="s">
        <v>56</v>
      </c>
      <c r="F1" t="s">
        <v>57</v>
      </c>
    </row>
    <row r="2" spans="1:6" s="22" customFormat="1" x14ac:dyDescent="0.35">
      <c r="A2" s="22" t="s">
        <v>46</v>
      </c>
      <c r="B2" s="22">
        <v>11</v>
      </c>
      <c r="C2" s="23" t="s">
        <v>47</v>
      </c>
      <c r="D2" s="23"/>
      <c r="E2" s="22" t="s">
        <v>55</v>
      </c>
      <c r="F2" s="22">
        <v>1</v>
      </c>
    </row>
    <row r="3" spans="1:6" s="22" customFormat="1" x14ac:dyDescent="0.35">
      <c r="B3" s="22">
        <v>14</v>
      </c>
      <c r="C3" s="23"/>
      <c r="D3" s="23" t="s">
        <v>47</v>
      </c>
      <c r="E3" s="22" t="s">
        <v>55</v>
      </c>
      <c r="F3" s="22">
        <v>2</v>
      </c>
    </row>
    <row r="4" spans="1:6" s="22" customFormat="1" x14ac:dyDescent="0.35">
      <c r="B4" s="22">
        <v>18</v>
      </c>
      <c r="C4" s="23" t="s">
        <v>47</v>
      </c>
      <c r="D4" s="23"/>
      <c r="E4" s="22" t="s">
        <v>96</v>
      </c>
      <c r="F4" s="22">
        <v>3</v>
      </c>
    </row>
    <row r="5" spans="1:6" s="22" customFormat="1" x14ac:dyDescent="0.35">
      <c r="B5" s="22">
        <v>21</v>
      </c>
      <c r="C5" s="23"/>
      <c r="D5" s="23" t="s">
        <v>47</v>
      </c>
      <c r="E5" s="22" t="s">
        <v>97</v>
      </c>
      <c r="F5" s="22">
        <v>4</v>
      </c>
    </row>
    <row r="6" spans="1:6" s="22" customFormat="1" x14ac:dyDescent="0.35">
      <c r="B6" s="22">
        <v>25</v>
      </c>
      <c r="C6" s="23" t="s">
        <v>47</v>
      </c>
      <c r="D6" s="23"/>
      <c r="E6" s="22" t="s">
        <v>97</v>
      </c>
      <c r="F6" s="22">
        <v>5</v>
      </c>
    </row>
    <row r="7" spans="1:6" s="22" customFormat="1" x14ac:dyDescent="0.35">
      <c r="B7" s="22">
        <v>28</v>
      </c>
      <c r="C7" s="23"/>
      <c r="D7" s="23" t="s">
        <v>47</v>
      </c>
      <c r="E7" s="27" t="s">
        <v>92</v>
      </c>
      <c r="F7" s="27"/>
    </row>
    <row r="8" spans="1:6" s="22" customFormat="1" x14ac:dyDescent="0.35">
      <c r="A8" s="22" t="s">
        <v>49</v>
      </c>
      <c r="B8" s="22">
        <v>2</v>
      </c>
      <c r="C8" s="23" t="s">
        <v>47</v>
      </c>
      <c r="D8" s="23"/>
      <c r="E8" s="27" t="s">
        <v>92</v>
      </c>
      <c r="F8" s="27"/>
    </row>
    <row r="9" spans="1:6" s="22" customFormat="1" x14ac:dyDescent="0.35">
      <c r="B9" s="22">
        <v>5</v>
      </c>
      <c r="C9" s="23"/>
      <c r="D9" s="23" t="s">
        <v>47</v>
      </c>
      <c r="E9" s="22" t="s">
        <v>93</v>
      </c>
      <c r="F9" s="22">
        <v>6</v>
      </c>
    </row>
    <row r="10" spans="1:6" s="22" customFormat="1" x14ac:dyDescent="0.35">
      <c r="B10" s="22">
        <v>9</v>
      </c>
      <c r="C10" s="23" t="s">
        <v>47</v>
      </c>
      <c r="D10" s="23"/>
      <c r="E10" s="22" t="s">
        <v>94</v>
      </c>
      <c r="F10" s="22">
        <v>7</v>
      </c>
    </row>
    <row r="11" spans="1:6" x14ac:dyDescent="0.35">
      <c r="B11">
        <v>12</v>
      </c>
      <c r="D11" s="1" t="s">
        <v>47</v>
      </c>
      <c r="E11" t="s">
        <v>95</v>
      </c>
      <c r="F11">
        <v>8</v>
      </c>
    </row>
    <row r="12" spans="1:6" x14ac:dyDescent="0.35">
      <c r="B12">
        <v>16</v>
      </c>
      <c r="C12" s="1" t="s">
        <v>47</v>
      </c>
      <c r="E12" t="s">
        <v>90</v>
      </c>
      <c r="F12">
        <v>9</v>
      </c>
    </row>
    <row r="13" spans="1:6" x14ac:dyDescent="0.35">
      <c r="B13">
        <v>19</v>
      </c>
      <c r="D13" s="1" t="s">
        <v>47</v>
      </c>
      <c r="E13" s="13" t="s">
        <v>58</v>
      </c>
      <c r="F13">
        <v>10</v>
      </c>
    </row>
    <row r="14" spans="1:6" x14ac:dyDescent="0.35">
      <c r="A14" s="26" t="s">
        <v>50</v>
      </c>
      <c r="B14" s="26"/>
      <c r="C14" s="26"/>
      <c r="D14" s="26"/>
      <c r="E14" s="26"/>
      <c r="F14" s="26"/>
    </row>
    <row r="15" spans="1:6" x14ac:dyDescent="0.35">
      <c r="A15" t="s">
        <v>51</v>
      </c>
      <c r="B15">
        <v>27</v>
      </c>
      <c r="C15" s="1" t="s">
        <v>47</v>
      </c>
      <c r="F15">
        <v>11</v>
      </c>
    </row>
    <row r="16" spans="1:6" x14ac:dyDescent="0.35">
      <c r="B16">
        <v>30</v>
      </c>
      <c r="D16" s="1" t="s">
        <v>47</v>
      </c>
      <c r="F16">
        <v>12</v>
      </c>
    </row>
    <row r="17" spans="1:6" x14ac:dyDescent="0.35">
      <c r="A17" t="s">
        <v>52</v>
      </c>
      <c r="B17">
        <v>3</v>
      </c>
      <c r="C17" s="26" t="s">
        <v>48</v>
      </c>
      <c r="D17" s="26"/>
      <c r="E17" s="26"/>
      <c r="F17" s="26"/>
    </row>
    <row r="18" spans="1:6" x14ac:dyDescent="0.35">
      <c r="B18">
        <v>6</v>
      </c>
      <c r="C18" s="26" t="s">
        <v>48</v>
      </c>
      <c r="D18" s="26"/>
      <c r="E18" s="26"/>
      <c r="F18" s="26"/>
    </row>
    <row r="19" spans="1:6" x14ac:dyDescent="0.35">
      <c r="B19">
        <v>10</v>
      </c>
      <c r="C19" s="1" t="s">
        <v>47</v>
      </c>
      <c r="F19">
        <v>13</v>
      </c>
    </row>
    <row r="20" spans="1:6" x14ac:dyDescent="0.35">
      <c r="B20">
        <v>13</v>
      </c>
      <c r="D20" s="1" t="s">
        <v>47</v>
      </c>
      <c r="F20">
        <v>14</v>
      </c>
    </row>
    <row r="21" spans="1:6" x14ac:dyDescent="0.35">
      <c r="B21">
        <v>17</v>
      </c>
      <c r="C21" s="1" t="s">
        <v>47</v>
      </c>
      <c r="F21">
        <v>15</v>
      </c>
    </row>
    <row r="22" spans="1:6" x14ac:dyDescent="0.35">
      <c r="B22">
        <v>20</v>
      </c>
      <c r="D22" s="1" t="s">
        <v>47</v>
      </c>
      <c r="F22">
        <v>16</v>
      </c>
    </row>
    <row r="23" spans="1:6" x14ac:dyDescent="0.35">
      <c r="B23">
        <v>24</v>
      </c>
      <c r="C23" s="1" t="s">
        <v>47</v>
      </c>
      <c r="F23">
        <v>17</v>
      </c>
    </row>
    <row r="24" spans="1:6" x14ac:dyDescent="0.35">
      <c r="B24">
        <v>27</v>
      </c>
      <c r="D24" s="1" t="s">
        <v>47</v>
      </c>
      <c r="F24">
        <v>18</v>
      </c>
    </row>
    <row r="25" spans="1:6" x14ac:dyDescent="0.35">
      <c r="A25" t="s">
        <v>53</v>
      </c>
      <c r="B25">
        <v>3</v>
      </c>
      <c r="C25" s="1" t="s">
        <v>47</v>
      </c>
      <c r="E25" t="s">
        <v>91</v>
      </c>
      <c r="F25">
        <v>19</v>
      </c>
    </row>
    <row r="26" spans="1:6" x14ac:dyDescent="0.35">
      <c r="B26">
        <v>6</v>
      </c>
      <c r="D26" s="1" t="s">
        <v>47</v>
      </c>
      <c r="E26" s="13" t="s">
        <v>69</v>
      </c>
      <c r="F26">
        <v>20</v>
      </c>
    </row>
    <row r="27" spans="1:6" x14ac:dyDescent="0.35">
      <c r="B27">
        <v>10</v>
      </c>
      <c r="C27" s="1" t="s">
        <v>47</v>
      </c>
      <c r="F27">
        <v>21</v>
      </c>
    </row>
    <row r="28" spans="1:6" x14ac:dyDescent="0.35">
      <c r="B28">
        <v>13</v>
      </c>
      <c r="D28" s="1" t="s">
        <v>47</v>
      </c>
      <c r="F28">
        <v>22</v>
      </c>
    </row>
    <row r="29" spans="1:6" x14ac:dyDescent="0.35">
      <c r="B29">
        <v>17</v>
      </c>
      <c r="C29" s="1" t="s">
        <v>47</v>
      </c>
      <c r="F29">
        <v>23</v>
      </c>
    </row>
    <row r="30" spans="1:6" x14ac:dyDescent="0.35">
      <c r="B30">
        <v>20</v>
      </c>
      <c r="D30" s="1" t="s">
        <v>47</v>
      </c>
      <c r="F30">
        <v>24</v>
      </c>
    </row>
    <row r="31" spans="1:6" x14ac:dyDescent="0.35">
      <c r="B31">
        <v>24</v>
      </c>
      <c r="C31" s="1" t="s">
        <v>47</v>
      </c>
      <c r="F31">
        <v>25</v>
      </c>
    </row>
    <row r="32" spans="1:6" x14ac:dyDescent="0.35">
      <c r="B32">
        <v>27</v>
      </c>
      <c r="D32" s="1" t="s">
        <v>47</v>
      </c>
      <c r="F32">
        <v>26</v>
      </c>
    </row>
    <row r="33" spans="1:9" x14ac:dyDescent="0.35">
      <c r="B33">
        <v>31</v>
      </c>
      <c r="C33" s="1" t="s">
        <v>47</v>
      </c>
      <c r="F33">
        <v>27</v>
      </c>
    </row>
    <row r="34" spans="1:9" x14ac:dyDescent="0.35">
      <c r="A34" t="s">
        <v>54</v>
      </c>
      <c r="B34">
        <v>3</v>
      </c>
      <c r="D34" s="1" t="s">
        <v>47</v>
      </c>
      <c r="F34">
        <v>28</v>
      </c>
    </row>
    <row r="35" spans="1:9" x14ac:dyDescent="0.35">
      <c r="B35">
        <v>7</v>
      </c>
      <c r="C35" s="1" t="s">
        <v>47</v>
      </c>
      <c r="E35" t="s">
        <v>102</v>
      </c>
      <c r="F35">
        <v>29</v>
      </c>
    </row>
    <row r="36" spans="1:9" x14ac:dyDescent="0.35">
      <c r="B36">
        <v>10</v>
      </c>
      <c r="D36" s="1" t="s">
        <v>47</v>
      </c>
      <c r="E36" s="13" t="s">
        <v>103</v>
      </c>
      <c r="F36">
        <v>30</v>
      </c>
    </row>
    <row r="37" spans="1:9" x14ac:dyDescent="0.35">
      <c r="B37">
        <v>14</v>
      </c>
      <c r="C37" s="1" t="s">
        <v>47</v>
      </c>
      <c r="E37" s="13" t="s">
        <v>70</v>
      </c>
      <c r="F37">
        <v>31</v>
      </c>
    </row>
    <row r="38" spans="1:9" x14ac:dyDescent="0.35">
      <c r="B38">
        <v>17</v>
      </c>
      <c r="D38" s="1" t="s">
        <v>47</v>
      </c>
      <c r="E38" s="13" t="s">
        <v>71</v>
      </c>
      <c r="F38">
        <v>32</v>
      </c>
    </row>
    <row r="39" spans="1:9" x14ac:dyDescent="0.35">
      <c r="B39">
        <v>19</v>
      </c>
      <c r="C39" s="26" t="s">
        <v>59</v>
      </c>
      <c r="D39" s="26"/>
      <c r="E39" s="26"/>
      <c r="F39" s="26"/>
    </row>
    <row r="41" spans="1:9" x14ac:dyDescent="0.35">
      <c r="C41" s="2"/>
      <c r="D41" s="2"/>
      <c r="E41" s="3"/>
      <c r="F41" s="3"/>
    </row>
    <row r="42" spans="1:9" x14ac:dyDescent="0.35">
      <c r="C42" s="4"/>
      <c r="D42" s="5" t="s">
        <v>60</v>
      </c>
      <c r="E42" s="5" t="s">
        <v>61</v>
      </c>
      <c r="F42" s="5" t="s">
        <v>62</v>
      </c>
      <c r="H42" s="18" t="s">
        <v>87</v>
      </c>
      <c r="I42" s="16" t="s">
        <v>86</v>
      </c>
    </row>
    <row r="43" spans="1:9" x14ac:dyDescent="0.35">
      <c r="C43" s="6" t="s">
        <v>63</v>
      </c>
      <c r="D43" s="7">
        <f xml:space="preserve"> F38</f>
        <v>32</v>
      </c>
      <c r="E43" s="8">
        <f xml:space="preserve"> D43*2</f>
        <v>64</v>
      </c>
      <c r="F43" s="9">
        <f xml:space="preserve"> (D43*100)/36</f>
        <v>88.888888888888886</v>
      </c>
      <c r="H43">
        <f xml:space="preserve"> E43*50</f>
        <v>3200</v>
      </c>
      <c r="I43" s="17">
        <f xml:space="preserve"> H43/60</f>
        <v>53.333333333333336</v>
      </c>
    </row>
    <row r="44" spans="1:9" x14ac:dyDescent="0.35">
      <c r="C44" s="6" t="s">
        <v>64</v>
      </c>
      <c r="D44" s="7">
        <f xml:space="preserve"> 36-D43</f>
        <v>4</v>
      </c>
      <c r="E44" s="8">
        <f t="shared" ref="E44:E45" si="0" xml:space="preserve"> D44*2</f>
        <v>8</v>
      </c>
      <c r="F44" s="9">
        <f xml:space="preserve"> (D44*100)/36</f>
        <v>11.111111111111111</v>
      </c>
      <c r="H44">
        <f t="shared" ref="H44:H45" si="1" xml:space="preserve"> E44*50</f>
        <v>400</v>
      </c>
      <c r="I44" s="17">
        <f t="shared" ref="I44:I45" si="2" xml:space="preserve"> H44/60</f>
        <v>6.666666666666667</v>
      </c>
    </row>
    <row r="45" spans="1:9" x14ac:dyDescent="0.35">
      <c r="C45" s="6" t="s">
        <v>65</v>
      </c>
      <c r="D45" s="7">
        <f>SUM(D43:D44)</f>
        <v>36</v>
      </c>
      <c r="E45" s="8">
        <f t="shared" si="0"/>
        <v>72</v>
      </c>
      <c r="F45" s="9">
        <v>100</v>
      </c>
      <c r="H45">
        <f t="shared" si="1"/>
        <v>3600</v>
      </c>
      <c r="I45" s="17">
        <f t="shared" si="2"/>
        <v>60</v>
      </c>
    </row>
    <row r="46" spans="1:9" x14ac:dyDescent="0.35">
      <c r="C46" s="2"/>
      <c r="D46" s="2"/>
      <c r="E46" s="3"/>
      <c r="F46" s="3"/>
    </row>
    <row r="47" spans="1:9" x14ac:dyDescent="0.35">
      <c r="C47" s="2"/>
      <c r="D47" s="2"/>
      <c r="E47" s="3"/>
      <c r="F47" s="3"/>
    </row>
  </sheetData>
  <mergeCells count="6">
    <mergeCell ref="A14:F14"/>
    <mergeCell ref="C39:F39"/>
    <mergeCell ref="E7:F7"/>
    <mergeCell ref="E8:F8"/>
    <mergeCell ref="C17:F17"/>
    <mergeCell ref="C18:F18"/>
  </mergeCells>
  <phoneticPr fontId="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EDE1-4967-42E5-BC7E-B46A5545F345}">
  <dimension ref="A1:A45"/>
  <sheetViews>
    <sheetView view="pageBreakPreview" zoomScale="60" zoomScaleNormal="100" workbookViewId="0">
      <selection sqref="A1:A45"/>
    </sheetView>
  </sheetViews>
  <sheetFormatPr defaultRowHeight="14.5" x14ac:dyDescent="0.35"/>
  <cols>
    <col min="1" max="1" width="105.1796875" customWidth="1"/>
  </cols>
  <sheetData>
    <row r="1" spans="1:1" ht="16" customHeight="1" x14ac:dyDescent="0.35"/>
    <row r="2" spans="1:1" ht="16" customHeight="1" x14ac:dyDescent="0.35">
      <c r="A2" s="20" t="s">
        <v>0</v>
      </c>
    </row>
    <row r="3" spans="1:1" ht="16" customHeight="1" x14ac:dyDescent="0.35">
      <c r="A3" s="21" t="s">
        <v>1</v>
      </c>
    </row>
    <row r="4" spans="1:1" ht="16" customHeight="1" x14ac:dyDescent="0.35">
      <c r="A4" s="21" t="s">
        <v>2</v>
      </c>
    </row>
    <row r="5" spans="1:1" ht="16" customHeight="1" x14ac:dyDescent="0.35">
      <c r="A5" s="21" t="s">
        <v>3</v>
      </c>
    </row>
    <row r="6" spans="1:1" ht="16" customHeight="1" x14ac:dyDescent="0.35">
      <c r="A6" s="21" t="s">
        <v>4</v>
      </c>
    </row>
    <row r="7" spans="1:1" ht="16" customHeight="1" x14ac:dyDescent="0.35">
      <c r="A7" s="21" t="s">
        <v>5</v>
      </c>
    </row>
    <row r="8" spans="1:1" ht="16" customHeight="1" x14ac:dyDescent="0.35">
      <c r="A8" s="21" t="s">
        <v>6</v>
      </c>
    </row>
    <row r="9" spans="1:1" ht="16" customHeight="1" x14ac:dyDescent="0.35">
      <c r="A9" s="21" t="s">
        <v>7</v>
      </c>
    </row>
    <row r="10" spans="1:1" ht="16" customHeight="1" x14ac:dyDescent="0.35">
      <c r="A10" s="21" t="s">
        <v>8</v>
      </c>
    </row>
    <row r="11" spans="1:1" ht="16" customHeight="1" x14ac:dyDescent="0.35">
      <c r="A11" s="21" t="s">
        <v>9</v>
      </c>
    </row>
    <row r="12" spans="1:1" ht="16" customHeight="1" x14ac:dyDescent="0.35">
      <c r="A12" s="21" t="s">
        <v>10</v>
      </c>
    </row>
    <row r="13" spans="1:1" ht="16" customHeight="1" x14ac:dyDescent="0.35">
      <c r="A13" s="21" t="s">
        <v>11</v>
      </c>
    </row>
    <row r="14" spans="1:1" ht="16" customHeight="1" x14ac:dyDescent="0.35">
      <c r="A14" s="21" t="s">
        <v>12</v>
      </c>
    </row>
    <row r="15" spans="1:1" ht="16" customHeight="1" x14ac:dyDescent="0.35">
      <c r="A15" s="21" t="s">
        <v>13</v>
      </c>
    </row>
    <row r="16" spans="1:1" ht="16" customHeight="1" x14ac:dyDescent="0.35">
      <c r="A16" s="21" t="s">
        <v>14</v>
      </c>
    </row>
    <row r="17" spans="1:1" ht="16" customHeight="1" x14ac:dyDescent="0.35">
      <c r="A17" s="21" t="s">
        <v>15</v>
      </c>
    </row>
    <row r="18" spans="1:1" ht="16" customHeight="1" x14ac:dyDescent="0.35">
      <c r="A18" s="21" t="s">
        <v>16</v>
      </c>
    </row>
    <row r="19" spans="1:1" ht="16" customHeight="1" x14ac:dyDescent="0.35">
      <c r="A19" s="21" t="s">
        <v>17</v>
      </c>
    </row>
    <row r="20" spans="1:1" ht="16" customHeight="1" x14ac:dyDescent="0.35">
      <c r="A20" s="21" t="s">
        <v>18</v>
      </c>
    </row>
    <row r="21" spans="1:1" ht="16" customHeight="1" x14ac:dyDescent="0.35">
      <c r="A21" s="21" t="s">
        <v>19</v>
      </c>
    </row>
    <row r="22" spans="1:1" ht="16" customHeight="1" x14ac:dyDescent="0.35">
      <c r="A22" s="21" t="s">
        <v>20</v>
      </c>
    </row>
    <row r="23" spans="1:1" ht="16" customHeight="1" x14ac:dyDescent="0.35">
      <c r="A23" s="21" t="s">
        <v>21</v>
      </c>
    </row>
    <row r="24" spans="1:1" ht="16" customHeight="1" x14ac:dyDescent="0.35">
      <c r="A24" s="21" t="s">
        <v>22</v>
      </c>
    </row>
    <row r="25" spans="1:1" ht="16" customHeight="1" x14ac:dyDescent="0.35">
      <c r="A25" s="21" t="s">
        <v>23</v>
      </c>
    </row>
    <row r="26" spans="1:1" ht="16" customHeight="1" x14ac:dyDescent="0.35">
      <c r="A26" s="21" t="s">
        <v>24</v>
      </c>
    </row>
    <row r="27" spans="1:1" ht="16" customHeight="1" x14ac:dyDescent="0.35">
      <c r="A27" s="21" t="s">
        <v>25</v>
      </c>
    </row>
    <row r="28" spans="1:1" ht="16" customHeight="1" x14ac:dyDescent="0.35">
      <c r="A28" s="21" t="s">
        <v>26</v>
      </c>
    </row>
    <row r="29" spans="1:1" ht="16" customHeight="1" x14ac:dyDescent="0.35">
      <c r="A29" s="21" t="s">
        <v>27</v>
      </c>
    </row>
    <row r="30" spans="1:1" ht="16" customHeight="1" x14ac:dyDescent="0.35">
      <c r="A30" s="21" t="s">
        <v>28</v>
      </c>
    </row>
    <row r="31" spans="1:1" ht="16" customHeight="1" x14ac:dyDescent="0.35">
      <c r="A31" s="21" t="s">
        <v>29</v>
      </c>
    </row>
    <row r="32" spans="1:1" ht="16" customHeight="1" x14ac:dyDescent="0.35">
      <c r="A32" s="21" t="s">
        <v>30</v>
      </c>
    </row>
    <row r="33" spans="1:1" ht="16" customHeight="1" x14ac:dyDescent="0.35">
      <c r="A33" s="21" t="s">
        <v>31</v>
      </c>
    </row>
    <row r="34" spans="1:1" ht="16" customHeight="1" x14ac:dyDescent="0.35">
      <c r="A34" s="21" t="s">
        <v>32</v>
      </c>
    </row>
    <row r="35" spans="1:1" ht="16" customHeight="1" x14ac:dyDescent="0.35">
      <c r="A35" s="21" t="s">
        <v>33</v>
      </c>
    </row>
    <row r="36" spans="1:1" ht="16" customHeight="1" x14ac:dyDescent="0.35">
      <c r="A36" s="21" t="s">
        <v>34</v>
      </c>
    </row>
    <row r="37" spans="1:1" ht="16" customHeight="1" x14ac:dyDescent="0.35">
      <c r="A37" s="21" t="s">
        <v>35</v>
      </c>
    </row>
    <row r="38" spans="1:1" ht="16" customHeight="1" x14ac:dyDescent="0.35">
      <c r="A38" s="21" t="s">
        <v>36</v>
      </c>
    </row>
    <row r="39" spans="1:1" ht="16" customHeight="1" x14ac:dyDescent="0.35">
      <c r="A39" s="21" t="s">
        <v>37</v>
      </c>
    </row>
    <row r="40" spans="1:1" ht="16" customHeight="1" x14ac:dyDescent="0.35">
      <c r="A40" s="21" t="s">
        <v>38</v>
      </c>
    </row>
    <row r="41" spans="1:1" ht="16" customHeight="1" x14ac:dyDescent="0.35">
      <c r="A41" s="21" t="s">
        <v>39</v>
      </c>
    </row>
    <row r="42" spans="1:1" ht="16" customHeight="1" x14ac:dyDescent="0.35">
      <c r="A42" s="21" t="s">
        <v>40</v>
      </c>
    </row>
    <row r="43" spans="1:1" ht="16" customHeight="1" x14ac:dyDescent="0.35">
      <c r="A43" s="21" t="s">
        <v>41</v>
      </c>
    </row>
    <row r="44" spans="1:1" ht="16" customHeight="1" x14ac:dyDescent="0.35">
      <c r="A44" s="21" t="s">
        <v>42</v>
      </c>
    </row>
    <row r="45" spans="1:1" ht="16" customHeight="1" x14ac:dyDescent="0.35">
      <c r="A45" s="21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75E1-F85E-4BD3-8598-650B211CB6B5}">
  <dimension ref="A2:C7"/>
  <sheetViews>
    <sheetView workbookViewId="0">
      <selection activeCell="D9" sqref="D9"/>
    </sheetView>
  </sheetViews>
  <sheetFormatPr defaultRowHeight="14.5" x14ac:dyDescent="0.35"/>
  <cols>
    <col min="1" max="1" width="9.1796875" style="1"/>
    <col min="2" max="2" width="15.1796875" style="10" bestFit="1" customWidth="1"/>
  </cols>
  <sheetData>
    <row r="2" spans="1:3" x14ac:dyDescent="0.35">
      <c r="A2" s="1" t="s">
        <v>66</v>
      </c>
      <c r="B2" s="10" t="s">
        <v>67</v>
      </c>
      <c r="C2" t="s">
        <v>68</v>
      </c>
    </row>
    <row r="3" spans="1:3" s="10" customFormat="1" x14ac:dyDescent="0.35">
      <c r="A3" s="12">
        <v>1</v>
      </c>
      <c r="B3" s="11"/>
      <c r="C3" s="10" t="s">
        <v>98</v>
      </c>
    </row>
    <row r="4" spans="1:3" x14ac:dyDescent="0.35">
      <c r="A4" s="1">
        <v>2</v>
      </c>
      <c r="B4" s="11"/>
      <c r="C4" t="s">
        <v>99</v>
      </c>
    </row>
    <row r="5" spans="1:3" x14ac:dyDescent="0.35">
      <c r="A5" s="1">
        <v>3</v>
      </c>
      <c r="B5" s="11"/>
      <c r="C5" t="s">
        <v>100</v>
      </c>
    </row>
    <row r="6" spans="1:3" x14ac:dyDescent="0.35">
      <c r="A6" s="1">
        <v>4</v>
      </c>
      <c r="B6" s="11"/>
      <c r="C6" t="s">
        <v>101</v>
      </c>
    </row>
    <row r="7" spans="1:3" x14ac:dyDescent="0.35">
      <c r="B7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76A0-9259-44C0-8B8D-FBEAFF10DA06}">
  <dimension ref="A1:B9"/>
  <sheetViews>
    <sheetView workbookViewId="0">
      <selection activeCell="B23" sqref="B23"/>
    </sheetView>
  </sheetViews>
  <sheetFormatPr defaultRowHeight="14.5" x14ac:dyDescent="0.35"/>
  <cols>
    <col min="1" max="1" width="31.7265625" style="15" bestFit="1" customWidth="1"/>
    <col min="2" max="2" width="245.26953125" bestFit="1" customWidth="1"/>
  </cols>
  <sheetData>
    <row r="1" spans="1:2" ht="29.25" customHeight="1" x14ac:dyDescent="0.35">
      <c r="A1" s="15" t="s">
        <v>83</v>
      </c>
    </row>
    <row r="2" spans="1:2" x14ac:dyDescent="0.35">
      <c r="A2" s="15" t="s">
        <v>72</v>
      </c>
      <c r="B2" t="s">
        <v>73</v>
      </c>
    </row>
    <row r="3" spans="1:2" ht="43.5" x14ac:dyDescent="0.35">
      <c r="A3" s="15" t="s">
        <v>75</v>
      </c>
      <c r="B3" s="14" t="s">
        <v>74</v>
      </c>
    </row>
    <row r="4" spans="1:2" ht="58" x14ac:dyDescent="0.35">
      <c r="A4" s="15" t="s">
        <v>76</v>
      </c>
      <c r="B4" s="14" t="s">
        <v>77</v>
      </c>
    </row>
    <row r="5" spans="1:2" x14ac:dyDescent="0.35">
      <c r="A5" s="15" t="s">
        <v>78</v>
      </c>
      <c r="B5" t="s">
        <v>104</v>
      </c>
    </row>
    <row r="6" spans="1:2" x14ac:dyDescent="0.35">
      <c r="A6" s="15" t="s">
        <v>79</v>
      </c>
      <c r="B6" s="14" t="s">
        <v>80</v>
      </c>
    </row>
    <row r="7" spans="1:2" x14ac:dyDescent="0.35">
      <c r="A7" s="15" t="s">
        <v>81</v>
      </c>
      <c r="B7" s="14" t="s">
        <v>84</v>
      </c>
    </row>
    <row r="8" spans="1:2" x14ac:dyDescent="0.35">
      <c r="A8" s="15" t="s">
        <v>82</v>
      </c>
      <c r="B8" t="s">
        <v>85</v>
      </c>
    </row>
    <row r="9" spans="1:2" x14ac:dyDescent="0.35">
      <c r="A9" s="15" t="s">
        <v>88</v>
      </c>
      <c r="B9" s="19" t="s">
        <v>89</v>
      </c>
    </row>
  </sheetData>
  <hyperlinks>
    <hyperlink ref="B9" r:id="rId1" xr:uid="{5283DFF2-E751-4652-92FF-8F0E8B0B3307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8EDE-78BD-4137-A58E-929C48B8CDDC}">
  <dimension ref="A1:D45"/>
  <sheetViews>
    <sheetView workbookViewId="0">
      <selection activeCell="D2" sqref="D2"/>
    </sheetView>
  </sheetViews>
  <sheetFormatPr defaultColWidth="9.1796875" defaultRowHeight="14.5" x14ac:dyDescent="0.35"/>
  <cols>
    <col min="1" max="1" width="34.26953125" bestFit="1" customWidth="1"/>
  </cols>
  <sheetData>
    <row r="1" spans="1:4" x14ac:dyDescent="0.35">
      <c r="B1" s="25">
        <v>45631</v>
      </c>
      <c r="C1" s="25">
        <v>45635</v>
      </c>
      <c r="D1" s="25">
        <v>45638</v>
      </c>
    </row>
    <row r="2" spans="1:4" x14ac:dyDescent="0.35">
      <c r="A2" s="24" t="s">
        <v>2</v>
      </c>
      <c r="B2">
        <v>0</v>
      </c>
      <c r="C2">
        <v>2</v>
      </c>
    </row>
    <row r="3" spans="1:4" x14ac:dyDescent="0.35">
      <c r="A3" s="24" t="s">
        <v>3</v>
      </c>
      <c r="B3">
        <v>0</v>
      </c>
      <c r="C3">
        <v>2</v>
      </c>
    </row>
    <row r="4" spans="1:4" x14ac:dyDescent="0.35">
      <c r="A4" s="24" t="s">
        <v>0</v>
      </c>
      <c r="B4">
        <v>2</v>
      </c>
      <c r="C4">
        <v>2</v>
      </c>
    </row>
    <row r="5" spans="1:4" x14ac:dyDescent="0.35">
      <c r="A5" s="24" t="s">
        <v>4</v>
      </c>
      <c r="B5">
        <v>2</v>
      </c>
      <c r="C5">
        <v>2</v>
      </c>
    </row>
    <row r="6" spans="1:4" x14ac:dyDescent="0.35">
      <c r="A6" s="24" t="s">
        <v>5</v>
      </c>
      <c r="B6">
        <v>0</v>
      </c>
      <c r="C6">
        <v>2</v>
      </c>
    </row>
    <row r="7" spans="1:4" x14ac:dyDescent="0.35">
      <c r="A7" s="24" t="s">
        <v>6</v>
      </c>
      <c r="B7">
        <v>0</v>
      </c>
      <c r="C7">
        <v>2</v>
      </c>
    </row>
    <row r="8" spans="1:4" x14ac:dyDescent="0.35">
      <c r="A8" s="24" t="s">
        <v>7</v>
      </c>
      <c r="B8">
        <v>0</v>
      </c>
      <c r="C8">
        <v>2</v>
      </c>
    </row>
    <row r="9" spans="1:4" x14ac:dyDescent="0.35">
      <c r="A9" s="24" t="s">
        <v>8</v>
      </c>
      <c r="B9">
        <v>0</v>
      </c>
      <c r="C9">
        <v>2</v>
      </c>
    </row>
    <row r="10" spans="1:4" x14ac:dyDescent="0.35">
      <c r="A10" s="24" t="s">
        <v>9</v>
      </c>
      <c r="B10">
        <v>2</v>
      </c>
      <c r="C10">
        <v>2</v>
      </c>
    </row>
    <row r="11" spans="1:4" x14ac:dyDescent="0.35">
      <c r="A11" s="24" t="s">
        <v>10</v>
      </c>
      <c r="B11">
        <v>2</v>
      </c>
      <c r="C11">
        <v>2</v>
      </c>
    </row>
    <row r="12" spans="1:4" x14ac:dyDescent="0.35">
      <c r="A12" s="24" t="s">
        <v>11</v>
      </c>
      <c r="B12">
        <v>0</v>
      </c>
      <c r="C12">
        <v>2</v>
      </c>
    </row>
    <row r="13" spans="1:4" x14ac:dyDescent="0.35">
      <c r="A13" s="24" t="s">
        <v>12</v>
      </c>
      <c r="B13">
        <v>2</v>
      </c>
      <c r="C13">
        <v>2</v>
      </c>
    </row>
    <row r="14" spans="1:4" x14ac:dyDescent="0.35">
      <c r="A14" s="24" t="s">
        <v>13</v>
      </c>
      <c r="B14">
        <v>2</v>
      </c>
      <c r="C14">
        <v>0</v>
      </c>
    </row>
    <row r="15" spans="1:4" x14ac:dyDescent="0.35">
      <c r="A15" s="24" t="s">
        <v>15</v>
      </c>
      <c r="B15">
        <v>2</v>
      </c>
      <c r="C15">
        <v>2</v>
      </c>
    </row>
    <row r="16" spans="1:4" x14ac:dyDescent="0.35">
      <c r="A16" s="24" t="s">
        <v>16</v>
      </c>
      <c r="B16">
        <v>2</v>
      </c>
      <c r="C16">
        <v>2</v>
      </c>
    </row>
    <row r="17" spans="1:3" x14ac:dyDescent="0.35">
      <c r="A17" s="24" t="s">
        <v>14</v>
      </c>
      <c r="B17">
        <v>2</v>
      </c>
      <c r="C17">
        <v>2</v>
      </c>
    </row>
    <row r="18" spans="1:3" x14ac:dyDescent="0.35">
      <c r="A18" s="24" t="s">
        <v>17</v>
      </c>
      <c r="B18">
        <v>2</v>
      </c>
      <c r="C18">
        <v>2</v>
      </c>
    </row>
    <row r="19" spans="1:3" x14ac:dyDescent="0.35">
      <c r="A19" s="24" t="s">
        <v>18</v>
      </c>
      <c r="B19">
        <v>2</v>
      </c>
      <c r="C19">
        <v>2</v>
      </c>
    </row>
    <row r="20" spans="1:3" x14ac:dyDescent="0.35">
      <c r="A20" s="24" t="s">
        <v>19</v>
      </c>
      <c r="B20">
        <v>2</v>
      </c>
      <c r="C20">
        <v>2</v>
      </c>
    </row>
    <row r="21" spans="1:3" x14ac:dyDescent="0.35">
      <c r="A21" s="24" t="s">
        <v>20</v>
      </c>
      <c r="B21">
        <v>0</v>
      </c>
      <c r="C21">
        <v>2</v>
      </c>
    </row>
    <row r="22" spans="1:3" x14ac:dyDescent="0.35">
      <c r="A22" s="24" t="s">
        <v>21</v>
      </c>
      <c r="B22">
        <v>2</v>
      </c>
      <c r="C22">
        <v>2</v>
      </c>
    </row>
    <row r="23" spans="1:3" x14ac:dyDescent="0.35">
      <c r="A23" s="24" t="s">
        <v>22</v>
      </c>
      <c r="B23">
        <v>0</v>
      </c>
      <c r="C23">
        <v>2</v>
      </c>
    </row>
    <row r="24" spans="1:3" x14ac:dyDescent="0.35">
      <c r="A24" s="24" t="s">
        <v>23</v>
      </c>
      <c r="B24">
        <v>2</v>
      </c>
      <c r="C24">
        <v>2</v>
      </c>
    </row>
    <row r="25" spans="1:3" x14ac:dyDescent="0.35">
      <c r="A25" s="24" t="s">
        <v>24</v>
      </c>
      <c r="B25">
        <v>0</v>
      </c>
      <c r="C25">
        <v>2</v>
      </c>
    </row>
    <row r="26" spans="1:3" x14ac:dyDescent="0.35">
      <c r="A26" s="24" t="s">
        <v>25</v>
      </c>
      <c r="B26">
        <v>0</v>
      </c>
      <c r="C26">
        <v>2</v>
      </c>
    </row>
    <row r="27" spans="1:3" x14ac:dyDescent="0.35">
      <c r="A27" s="24" t="s">
        <v>26</v>
      </c>
      <c r="B27">
        <v>0</v>
      </c>
      <c r="C27">
        <v>2</v>
      </c>
    </row>
    <row r="28" spans="1:3" x14ac:dyDescent="0.35">
      <c r="A28" s="24" t="s">
        <v>27</v>
      </c>
      <c r="B28">
        <v>2</v>
      </c>
      <c r="C28">
        <v>2</v>
      </c>
    </row>
    <row r="29" spans="1:3" x14ac:dyDescent="0.35">
      <c r="A29" s="24" t="s">
        <v>28</v>
      </c>
      <c r="B29">
        <v>2</v>
      </c>
      <c r="C29">
        <v>2</v>
      </c>
    </row>
    <row r="30" spans="1:3" x14ac:dyDescent="0.35">
      <c r="A30" s="24" t="s">
        <v>29</v>
      </c>
      <c r="B30">
        <v>0</v>
      </c>
      <c r="C30">
        <v>2</v>
      </c>
    </row>
    <row r="31" spans="1:3" x14ac:dyDescent="0.35">
      <c r="A31" s="24" t="s">
        <v>30</v>
      </c>
      <c r="B31">
        <v>2</v>
      </c>
      <c r="C31">
        <v>2</v>
      </c>
    </row>
    <row r="32" spans="1:3" x14ac:dyDescent="0.35">
      <c r="A32" s="24" t="s">
        <v>31</v>
      </c>
      <c r="B32">
        <v>0</v>
      </c>
      <c r="C32">
        <v>2</v>
      </c>
    </row>
    <row r="33" spans="1:3" x14ac:dyDescent="0.35">
      <c r="A33" s="24" t="s">
        <v>32</v>
      </c>
      <c r="B33">
        <v>0</v>
      </c>
      <c r="C33">
        <v>2</v>
      </c>
    </row>
    <row r="34" spans="1:3" x14ac:dyDescent="0.35">
      <c r="A34" s="24" t="s">
        <v>33</v>
      </c>
      <c r="B34">
        <v>0</v>
      </c>
      <c r="C34">
        <v>2</v>
      </c>
    </row>
    <row r="35" spans="1:3" x14ac:dyDescent="0.35">
      <c r="A35" s="24" t="s">
        <v>1</v>
      </c>
      <c r="B35">
        <v>2</v>
      </c>
      <c r="C35">
        <v>2</v>
      </c>
    </row>
    <row r="36" spans="1:3" x14ac:dyDescent="0.35">
      <c r="A36" s="24" t="s">
        <v>34</v>
      </c>
      <c r="B36">
        <v>2</v>
      </c>
      <c r="C36">
        <v>2</v>
      </c>
    </row>
    <row r="37" spans="1:3" x14ac:dyDescent="0.35">
      <c r="A37" s="24" t="s">
        <v>35</v>
      </c>
      <c r="B37">
        <v>0</v>
      </c>
      <c r="C37">
        <v>2</v>
      </c>
    </row>
    <row r="38" spans="1:3" x14ac:dyDescent="0.35">
      <c r="A38" s="24" t="s">
        <v>36</v>
      </c>
      <c r="B38">
        <v>0</v>
      </c>
      <c r="C38">
        <v>2</v>
      </c>
    </row>
    <row r="39" spans="1:3" x14ac:dyDescent="0.35">
      <c r="A39" s="24" t="s">
        <v>37</v>
      </c>
      <c r="B39">
        <v>2</v>
      </c>
      <c r="C39">
        <v>2</v>
      </c>
    </row>
    <row r="40" spans="1:3" x14ac:dyDescent="0.35">
      <c r="A40" s="24" t="s">
        <v>38</v>
      </c>
      <c r="B40">
        <v>2</v>
      </c>
      <c r="C40">
        <v>0</v>
      </c>
    </row>
    <row r="41" spans="1:3" x14ac:dyDescent="0.35">
      <c r="A41" s="24" t="s">
        <v>39</v>
      </c>
      <c r="B41">
        <v>0</v>
      </c>
      <c r="C41">
        <v>2</v>
      </c>
    </row>
    <row r="42" spans="1:3" x14ac:dyDescent="0.35">
      <c r="A42" s="24" t="s">
        <v>40</v>
      </c>
      <c r="B42">
        <v>2</v>
      </c>
      <c r="C42">
        <v>2</v>
      </c>
    </row>
    <row r="43" spans="1:3" x14ac:dyDescent="0.35">
      <c r="A43" s="24" t="s">
        <v>41</v>
      </c>
      <c r="B43">
        <v>0</v>
      </c>
      <c r="C43">
        <v>2</v>
      </c>
    </row>
    <row r="44" spans="1:3" x14ac:dyDescent="0.35">
      <c r="A44" s="24" t="s">
        <v>42</v>
      </c>
      <c r="B44">
        <v>2</v>
      </c>
      <c r="C44">
        <v>2</v>
      </c>
    </row>
    <row r="45" spans="1:3" x14ac:dyDescent="0.35">
      <c r="A45" s="24" t="s">
        <v>43</v>
      </c>
      <c r="B45">
        <v>0</v>
      </c>
      <c r="C45">
        <v>0</v>
      </c>
    </row>
  </sheetData>
  <sortState xmlns:xlrd2="http://schemas.microsoft.com/office/spreadsheetml/2017/richdata2" ref="A2:C49">
    <sortCondition ref="A2:A4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calendário</vt:lpstr>
      <vt:lpstr>lista</vt:lpstr>
      <vt:lpstr>APSs</vt:lpstr>
      <vt:lpstr>Programa da disciplina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Tarouco</dc:creator>
  <cp:lastModifiedBy>Gabriela Tarouco</cp:lastModifiedBy>
  <cp:lastPrinted>2024-12-03T14:38:25Z</cp:lastPrinted>
  <dcterms:created xsi:type="dcterms:W3CDTF">2024-12-03T12:57:36Z</dcterms:created>
  <dcterms:modified xsi:type="dcterms:W3CDTF">2024-12-10T01:51:45Z</dcterms:modified>
</cp:coreProperties>
</file>