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Página1" sheetId="2" r:id="rId5"/>
  </sheets>
  <definedNames/>
  <calcPr/>
</workbook>
</file>

<file path=xl/sharedStrings.xml><?xml version="1.0" encoding="utf-8"?>
<sst xmlns="http://schemas.openxmlformats.org/spreadsheetml/2006/main" count="108" uniqueCount="56">
  <si>
    <t>Carimbo de data/hora</t>
  </si>
  <si>
    <t>Pergunta sem título</t>
  </si>
  <si>
    <t>X</t>
  </si>
  <si>
    <t>Y</t>
  </si>
  <si>
    <t>X²</t>
  </si>
  <si>
    <t>Y²</t>
  </si>
  <si>
    <t>XY</t>
  </si>
  <si>
    <t>sum(X)</t>
  </si>
  <si>
    <t>sum(Y)</t>
  </si>
  <si>
    <t>sum(X²)</t>
  </si>
  <si>
    <t>sum(Y²)</t>
  </si>
  <si>
    <t>sum(XY)</t>
  </si>
  <si>
    <t>n</t>
  </si>
  <si>
    <t xml:space="preserve">r = </t>
  </si>
  <si>
    <t>45 * 144369900 - 371703 * 10296</t>
  </si>
  <si>
    <t>raiz(45 * 3911799849 - 371703²) * raiz(45 * 4878844 - 10296²)</t>
  </si>
  <si>
    <t>r =</t>
  </si>
  <si>
    <t xml:space="preserve"> </t>
  </si>
  <si>
    <t>B =</t>
  </si>
  <si>
    <t>45 * 114369900 - 371703 * 10296</t>
  </si>
  <si>
    <t>A =</t>
  </si>
  <si>
    <t>10296 - 0,0348 * 371703</t>
  </si>
  <si>
    <t>45 *3911799849 - 371703²</t>
  </si>
  <si>
    <t xml:space="preserve">B = </t>
  </si>
  <si>
    <t>Distribuição</t>
  </si>
  <si>
    <t>K =</t>
  </si>
  <si>
    <t xml:space="preserve">raiz(45) </t>
  </si>
  <si>
    <t>Distribuição de frequência de uma</t>
  </si>
  <si>
    <t>Frequência Simples</t>
  </si>
  <si>
    <t>CLASSE</t>
  </si>
  <si>
    <t>FREQUÊNCIA SIMPES</t>
  </si>
  <si>
    <t>Frequência Acumulada</t>
  </si>
  <si>
    <t>Variavel</t>
  </si>
  <si>
    <t>Absoluta</t>
  </si>
  <si>
    <t>Relativa</t>
  </si>
  <si>
    <t>Intervalos</t>
  </si>
  <si>
    <t xml:space="preserve">AT = </t>
  </si>
  <si>
    <t>1009 - 4</t>
  </si>
  <si>
    <t>Yi</t>
  </si>
  <si>
    <t>Fi</t>
  </si>
  <si>
    <t>fi</t>
  </si>
  <si>
    <t>[L.inf - Lsup]</t>
  </si>
  <si>
    <t>Fi.Acum</t>
  </si>
  <si>
    <t>fi.Acum(%)</t>
  </si>
  <si>
    <t>2.22%</t>
  </si>
  <si>
    <t>[4 - 171,5[</t>
  </si>
  <si>
    <t>AC =</t>
  </si>
  <si>
    <t>167.5</t>
  </si>
  <si>
    <t>4.44%</t>
  </si>
  <si>
    <t>[171.5 - 399[</t>
  </si>
  <si>
    <t>[399 - 506.5]</t>
  </si>
  <si>
    <t>[506.5 - 674[</t>
  </si>
  <si>
    <t>[674 - 841.5[</t>
  </si>
  <si>
    <t>[841.5 - 1009]</t>
  </si>
  <si>
    <t>Σ</t>
  </si>
  <si>
    <t>K = 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</si>
</sst>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sz val="12.0"/>
      <color rgb="FF000000"/>
      <name val="Whitney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right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1" fillId="0" fontId="1" numFmtId="0" xfId="0" applyAlignment="1" applyBorder="1" applyFont="1">
      <alignment horizontal="left" readingOrder="0"/>
    </xf>
    <xf borderId="3" fillId="0" fontId="1" numFmtId="0" xfId="0" applyBorder="1" applyFont="1"/>
    <xf borderId="2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/>
    </xf>
    <xf borderId="7" fillId="0" fontId="2" numFmtId="0" xfId="0" applyBorder="1" applyFont="1"/>
    <xf borderId="8" fillId="0" fontId="1" numFmtId="0" xfId="0" applyAlignment="1" applyBorder="1" applyFont="1">
      <alignment horizontal="center" readingOrder="0"/>
    </xf>
    <xf borderId="9" fillId="0" fontId="2" numFmtId="0" xfId="0" applyBorder="1" applyFont="1"/>
    <xf borderId="10" fillId="0" fontId="2" numFmtId="0" xfId="0" applyBorder="1" applyFont="1"/>
    <xf borderId="0" fillId="0" fontId="2" numFmtId="0" xfId="0" applyAlignment="1" applyFont="1">
      <alignment horizontal="right" readingOrder="0"/>
    </xf>
    <xf borderId="1" fillId="0" fontId="2" numFmtId="0" xfId="0" applyAlignment="1" applyBorder="1" applyFont="1">
      <alignment horizontal="left" readingOrder="0"/>
    </xf>
    <xf borderId="6" fillId="2" fontId="3" numFmtId="0" xfId="0" applyAlignment="1" applyBorder="1" applyFill="1" applyFont="1">
      <alignment horizontal="center" readingOrder="0"/>
    </xf>
    <xf borderId="6" fillId="0" fontId="2" numFmtId="0" xfId="0" applyBorder="1" applyFont="1"/>
    <xf borderId="8" fillId="2" fontId="1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1" fillId="6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11" fillId="4" fontId="1" numFmtId="0" xfId="0" applyAlignment="1" applyBorder="1" applyFont="1">
      <alignment horizontal="center" readingOrder="0" shrinkToFit="0" vertical="center" wrapText="0"/>
    </xf>
    <xf borderId="11" fillId="5" fontId="1" numFmtId="0" xfId="0" applyAlignment="1" applyBorder="1" applyFont="1">
      <alignment horizontal="center" readingOrder="0" vertical="center"/>
    </xf>
    <xf borderId="11" fillId="5" fontId="1" numFmtId="10" xfId="0" applyAlignment="1" applyBorder="1" applyFont="1" applyNumberFormat="1">
      <alignment horizontal="center" readingOrder="0" vertical="center"/>
    </xf>
    <xf borderId="11" fillId="6" fontId="1" numFmtId="0" xfId="0" applyAlignment="1" applyBorder="1" applyFont="1">
      <alignment horizontal="center" readingOrder="0" vertical="center"/>
    </xf>
    <xf borderId="11" fillId="6" fontId="1" numFmtId="10" xfId="0" applyAlignment="1" applyBorder="1" applyFont="1" applyNumberFormat="1">
      <alignment horizontal="center" readingOrder="0" vertical="center"/>
    </xf>
    <xf borderId="12" fillId="0" fontId="2" numFmtId="0" xfId="0" applyBorder="1" applyFont="1"/>
    <xf borderId="11" fillId="0" fontId="2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left" readingOrder="0"/>
    </xf>
    <xf borderId="13" fillId="0" fontId="2" numFmtId="0" xfId="0" applyBorder="1" applyFont="1"/>
    <xf borderId="11" fillId="4" fontId="1" numFmtId="0" xfId="0" applyAlignment="1" applyBorder="1" applyFont="1">
      <alignment horizontal="center" readingOrder="0" vertical="center"/>
    </xf>
    <xf borderId="11" fillId="6" fontId="1" numFmtId="9" xfId="0" applyAlignment="1" applyBorder="1" applyFont="1" applyNumberFormat="1">
      <alignment horizontal="center" readingOrder="0" vertical="center"/>
    </xf>
    <xf borderId="1" fillId="2" fontId="4" numFmtId="0" xfId="0" applyAlignment="1" applyBorder="1" applyFont="1">
      <alignment horizontal="center" readingOrder="0"/>
    </xf>
    <xf borderId="1" fillId="3" fontId="2" numFmtId="9" xfId="0" applyAlignment="1" applyBorder="1" applyFont="1" applyNumberFormat="1">
      <alignment horizontal="center" readingOrder="0"/>
    </xf>
    <xf borderId="1" fillId="5" fontId="2" numFmtId="9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versus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Linha de tendência para Y</c:nam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'Página1'!$A$2:$A$46</c:f>
            </c:numRef>
          </c:xVal>
          <c:yVal>
            <c:numRef>
              <c:f>'Página1'!$B$2:$B$46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9660"/>
        <c:axId val="1748677132"/>
      </c:scatterChart>
      <c:valAx>
        <c:axId val="349996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677132"/>
      </c:valAx>
      <c:valAx>
        <c:axId val="1748677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99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15</xdr:row>
      <xdr:rowOff>190500</xdr:rowOff>
    </xdr:from>
    <xdr:ext cx="57531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</row>
    <row r="2">
      <c r="A2" s="3">
        <v>322.0</v>
      </c>
      <c r="B2" s="3">
        <v>4.0</v>
      </c>
      <c r="C2" s="4">
        <f t="shared" ref="C2:D2" si="1">A2*A2</f>
        <v>103684</v>
      </c>
      <c r="D2" s="4">
        <f t="shared" si="1"/>
        <v>16</v>
      </c>
      <c r="E2" s="4">
        <f t="shared" ref="E2:E46" si="4">A2*B2</f>
        <v>1288</v>
      </c>
      <c r="G2" s="4">
        <f t="shared" ref="G2:K2" si="2">sum(A2:A46)</f>
        <v>371703</v>
      </c>
      <c r="H2" s="4">
        <f t="shared" si="2"/>
        <v>10296</v>
      </c>
      <c r="I2" s="4">
        <f t="shared" si="2"/>
        <v>3911799849</v>
      </c>
      <c r="J2" s="5">
        <f t="shared" si="2"/>
        <v>4878844</v>
      </c>
      <c r="K2" s="4">
        <f t="shared" si="2"/>
        <v>114369900</v>
      </c>
      <c r="L2" s="3">
        <v>45.0</v>
      </c>
    </row>
    <row r="3">
      <c r="A3" s="3">
        <v>408.0</v>
      </c>
      <c r="B3" s="3">
        <v>18.0</v>
      </c>
      <c r="C3" s="4">
        <f t="shared" ref="C3:D3" si="3">A3*A3</f>
        <v>166464</v>
      </c>
      <c r="D3" s="4">
        <f t="shared" si="3"/>
        <v>324</v>
      </c>
      <c r="E3" s="4">
        <f t="shared" si="4"/>
        <v>7344</v>
      </c>
    </row>
    <row r="4">
      <c r="A4" s="3">
        <v>918.0</v>
      </c>
      <c r="B4" s="3">
        <v>52.0</v>
      </c>
      <c r="C4" s="4">
        <f t="shared" ref="C4:D4" si="5">A4*A4</f>
        <v>842724</v>
      </c>
      <c r="D4" s="4">
        <f t="shared" si="5"/>
        <v>2704</v>
      </c>
      <c r="E4" s="4">
        <f t="shared" si="4"/>
        <v>47736</v>
      </c>
      <c r="G4" s="6" t="s">
        <v>13</v>
      </c>
      <c r="H4" s="7" t="s">
        <v>14</v>
      </c>
      <c r="I4" s="8"/>
      <c r="J4" s="8"/>
      <c r="K4" s="9"/>
    </row>
    <row r="5">
      <c r="A5" s="3">
        <v>1380.0</v>
      </c>
      <c r="B5" s="3">
        <v>106.0</v>
      </c>
      <c r="C5" s="4">
        <f t="shared" ref="C5:D5" si="6">A5*A5</f>
        <v>1904400</v>
      </c>
      <c r="D5" s="4">
        <f t="shared" si="6"/>
        <v>11236</v>
      </c>
      <c r="E5" s="4">
        <f t="shared" si="4"/>
        <v>146280</v>
      </c>
      <c r="G5" s="2"/>
      <c r="H5" s="10" t="s">
        <v>15</v>
      </c>
      <c r="I5" s="11"/>
      <c r="J5" s="11"/>
      <c r="K5" s="12"/>
    </row>
    <row r="6">
      <c r="A6" s="3">
        <v>2614.0</v>
      </c>
      <c r="B6" s="3">
        <v>145.0</v>
      </c>
      <c r="C6" s="4">
        <f t="shared" ref="C6:D6" si="7">A6*A6</f>
        <v>6832996</v>
      </c>
      <c r="D6" s="4">
        <f t="shared" si="7"/>
        <v>21025</v>
      </c>
      <c r="E6" s="4">
        <f t="shared" si="4"/>
        <v>379030</v>
      </c>
    </row>
    <row r="7">
      <c r="A7" s="3">
        <v>7485.0</v>
      </c>
      <c r="B7" s="3">
        <v>426.0</v>
      </c>
      <c r="C7" s="4">
        <f t="shared" ref="C7:D7" si="8">A7*A7</f>
        <v>56025225</v>
      </c>
      <c r="D7" s="4">
        <f t="shared" si="8"/>
        <v>181476</v>
      </c>
      <c r="E7" s="4">
        <f t="shared" si="4"/>
        <v>3188610</v>
      </c>
      <c r="G7" s="6" t="s">
        <v>16</v>
      </c>
      <c r="H7" s="13">
        <v>0.636</v>
      </c>
    </row>
    <row r="8">
      <c r="A8" s="3">
        <v>7619.0</v>
      </c>
      <c r="B8" s="3">
        <v>552.0</v>
      </c>
      <c r="C8" s="4">
        <f t="shared" ref="C8:D8" si="9">A8*A8</f>
        <v>58049161</v>
      </c>
      <c r="D8" s="4">
        <f t="shared" si="9"/>
        <v>304704</v>
      </c>
      <c r="E8" s="4">
        <f t="shared" si="4"/>
        <v>4205688</v>
      </c>
    </row>
    <row r="9">
      <c r="A9" s="3">
        <v>10577.0</v>
      </c>
      <c r="B9" s="3">
        <v>694.0</v>
      </c>
      <c r="C9" s="4">
        <f t="shared" ref="C9:D9" si="10">A9*A9</f>
        <v>111872929</v>
      </c>
      <c r="D9" s="4">
        <f t="shared" si="10"/>
        <v>481636</v>
      </c>
      <c r="E9" s="4">
        <f t="shared" si="4"/>
        <v>7340438</v>
      </c>
      <c r="G9" s="11"/>
      <c r="H9" s="11"/>
      <c r="I9" s="11"/>
      <c r="J9" s="11"/>
      <c r="K9" s="11"/>
      <c r="L9" s="11"/>
    </row>
    <row r="10">
      <c r="A10" s="3">
        <v>12566.0</v>
      </c>
      <c r="B10" s="3">
        <v>648.0</v>
      </c>
      <c r="C10" s="4">
        <f t="shared" ref="C10:D10" si="11">A10*A10</f>
        <v>157904356</v>
      </c>
      <c r="D10" s="4">
        <f t="shared" si="11"/>
        <v>419904</v>
      </c>
      <c r="E10" s="4">
        <f t="shared" si="4"/>
        <v>8142768</v>
      </c>
      <c r="G10" s="14"/>
      <c r="H10" s="14"/>
      <c r="I10" s="14"/>
      <c r="J10" s="14"/>
      <c r="K10" s="14"/>
      <c r="L10" s="14"/>
    </row>
    <row r="11">
      <c r="A11" s="3">
        <v>15354.0</v>
      </c>
      <c r="B11" s="3">
        <v>1009.0</v>
      </c>
      <c r="C11" s="4">
        <f t="shared" ref="C11:D11" si="12">A11*A11</f>
        <v>235745316</v>
      </c>
      <c r="D11" s="4">
        <f t="shared" si="12"/>
        <v>1018081</v>
      </c>
      <c r="E11" s="4">
        <f t="shared" si="4"/>
        <v>15492186</v>
      </c>
    </row>
    <row r="12">
      <c r="A12" s="3">
        <v>12807.0</v>
      </c>
      <c r="B12" s="3">
        <v>864.0</v>
      </c>
      <c r="C12" s="4">
        <f t="shared" ref="C12:D12" si="13">A12*A12</f>
        <v>164019249</v>
      </c>
      <c r="D12" s="4">
        <f t="shared" si="13"/>
        <v>746496</v>
      </c>
      <c r="E12" s="4">
        <f t="shared" si="4"/>
        <v>11065248</v>
      </c>
      <c r="F12" s="2" t="s">
        <v>17</v>
      </c>
      <c r="G12" s="6" t="s">
        <v>18</v>
      </c>
      <c r="H12" s="15" t="s">
        <v>19</v>
      </c>
      <c r="I12" s="9"/>
      <c r="J12" s="6" t="s">
        <v>20</v>
      </c>
      <c r="K12" s="7" t="s">
        <v>21</v>
      </c>
      <c r="L12" s="9"/>
    </row>
    <row r="13">
      <c r="A13" s="3">
        <v>15688.0</v>
      </c>
      <c r="B13" s="3">
        <v>689.0</v>
      </c>
      <c r="C13" s="4">
        <f t="shared" ref="C13:D13" si="14">A13*A13</f>
        <v>246113344</v>
      </c>
      <c r="D13" s="4">
        <f t="shared" si="14"/>
        <v>474721</v>
      </c>
      <c r="E13" s="4">
        <f t="shared" si="4"/>
        <v>10809032</v>
      </c>
      <c r="H13" s="16" t="s">
        <v>22</v>
      </c>
      <c r="I13" s="17"/>
      <c r="K13" s="16">
        <v>45.0</v>
      </c>
      <c r="L13" s="17"/>
    </row>
    <row r="14">
      <c r="A14" s="3">
        <v>14498.0</v>
      </c>
      <c r="B14" s="3">
        <v>463.0</v>
      </c>
      <c r="C14" s="4">
        <f t="shared" ref="C14:D14" si="15">A14*A14</f>
        <v>210192004</v>
      </c>
      <c r="D14" s="4">
        <f t="shared" si="15"/>
        <v>214369</v>
      </c>
      <c r="E14" s="4">
        <f t="shared" si="4"/>
        <v>6712574</v>
      </c>
    </row>
    <row r="15">
      <c r="A15" s="3">
        <v>14308.0</v>
      </c>
      <c r="B15" s="3">
        <v>430.0</v>
      </c>
      <c r="C15" s="4">
        <f t="shared" ref="C15:D15" si="16">A15*A15</f>
        <v>204718864</v>
      </c>
      <c r="D15" s="4">
        <f t="shared" si="16"/>
        <v>184900</v>
      </c>
      <c r="E15" s="4">
        <f t="shared" si="4"/>
        <v>6152440</v>
      </c>
      <c r="G15" s="6" t="s">
        <v>23</v>
      </c>
      <c r="H15" s="13">
        <v>0.0348</v>
      </c>
      <c r="J15" s="6" t="s">
        <v>20</v>
      </c>
      <c r="K15" s="13">
        <v>-58.65</v>
      </c>
    </row>
    <row r="16">
      <c r="A16" s="3">
        <v>15006.0</v>
      </c>
      <c r="B16" s="3">
        <v>442.0</v>
      </c>
      <c r="C16" s="4">
        <f t="shared" ref="C16:D16" si="17">A16*A16</f>
        <v>225180036</v>
      </c>
      <c r="D16" s="4">
        <f t="shared" si="17"/>
        <v>195364</v>
      </c>
      <c r="E16" s="4">
        <f t="shared" si="4"/>
        <v>6632652</v>
      </c>
    </row>
    <row r="17">
      <c r="A17" s="3">
        <v>10601.0</v>
      </c>
      <c r="B17" s="3">
        <v>320.0</v>
      </c>
      <c r="C17" s="4">
        <f t="shared" ref="C17:D17" si="18">A17*A17</f>
        <v>112381201</v>
      </c>
      <c r="D17" s="4">
        <f t="shared" si="18"/>
        <v>102400</v>
      </c>
      <c r="E17" s="4">
        <f t="shared" si="4"/>
        <v>3392320</v>
      </c>
    </row>
    <row r="18">
      <c r="A18" s="3">
        <v>15042.0</v>
      </c>
      <c r="B18" s="3">
        <v>303.0</v>
      </c>
      <c r="C18" s="4">
        <f t="shared" ref="C18:D18" si="19">A18*A18</f>
        <v>226261764</v>
      </c>
      <c r="D18" s="4">
        <f t="shared" si="19"/>
        <v>91809</v>
      </c>
      <c r="E18" s="4">
        <f t="shared" si="4"/>
        <v>4557726</v>
      </c>
    </row>
    <row r="19">
      <c r="A19" s="3">
        <v>14201.0</v>
      </c>
      <c r="B19" s="3">
        <v>222.0</v>
      </c>
      <c r="C19" s="4">
        <f t="shared" ref="C19:D19" si="20">A19*A19</f>
        <v>201668401</v>
      </c>
      <c r="D19" s="4">
        <f t="shared" si="20"/>
        <v>49284</v>
      </c>
      <c r="E19" s="4">
        <f t="shared" si="4"/>
        <v>3152622</v>
      </c>
    </row>
    <row r="20">
      <c r="A20" s="3">
        <v>12424.0</v>
      </c>
      <c r="B20" s="3">
        <v>253.0</v>
      </c>
      <c r="C20" s="4">
        <f t="shared" ref="C20:D20" si="21">A20*A20</f>
        <v>154355776</v>
      </c>
      <c r="D20" s="4">
        <f t="shared" si="21"/>
        <v>64009</v>
      </c>
      <c r="E20" s="4">
        <f t="shared" si="4"/>
        <v>3143272</v>
      </c>
    </row>
    <row r="21">
      <c r="A21" s="3">
        <v>9089.0</v>
      </c>
      <c r="B21" s="3">
        <v>178.0</v>
      </c>
      <c r="C21" s="4">
        <f t="shared" ref="C21:D21" si="22">A21*A21</f>
        <v>82609921</v>
      </c>
      <c r="D21" s="4">
        <f t="shared" si="22"/>
        <v>31684</v>
      </c>
      <c r="E21" s="4">
        <f t="shared" si="4"/>
        <v>1617842</v>
      </c>
    </row>
    <row r="22">
      <c r="A22" s="3">
        <v>7017.0</v>
      </c>
      <c r="B22" s="3">
        <v>157.0</v>
      </c>
      <c r="C22" s="4">
        <f t="shared" ref="C22:D22" si="23">A22*A22</f>
        <v>49238289</v>
      </c>
      <c r="D22" s="4">
        <f t="shared" si="23"/>
        <v>24649</v>
      </c>
      <c r="E22" s="4">
        <f t="shared" si="4"/>
        <v>1101669</v>
      </c>
    </row>
    <row r="23">
      <c r="A23" s="3">
        <v>9644.0</v>
      </c>
      <c r="B23" s="3">
        <v>96.0</v>
      </c>
      <c r="C23" s="4">
        <f t="shared" ref="C23:D23" si="24">A23*A23</f>
        <v>93006736</v>
      </c>
      <c r="D23" s="4">
        <f t="shared" si="24"/>
        <v>9216</v>
      </c>
      <c r="E23" s="4">
        <f t="shared" si="4"/>
        <v>925824</v>
      </c>
    </row>
    <row r="24">
      <c r="A24" s="3">
        <v>8026.0</v>
      </c>
      <c r="B24" s="3">
        <v>183.0</v>
      </c>
      <c r="C24" s="4">
        <f t="shared" ref="C24:D24" si="25">A24*A24</f>
        <v>64416676</v>
      </c>
      <c r="D24" s="4">
        <f t="shared" si="25"/>
        <v>33489</v>
      </c>
      <c r="E24" s="4">
        <f t="shared" si="4"/>
        <v>1468758</v>
      </c>
    </row>
    <row r="25">
      <c r="A25" s="3">
        <v>4802.0</v>
      </c>
      <c r="B25" s="3">
        <v>120.0</v>
      </c>
      <c r="C25" s="4">
        <f t="shared" ref="C25:D25" si="26">A25*A25</f>
        <v>23059204</v>
      </c>
      <c r="D25" s="4">
        <f t="shared" si="26"/>
        <v>14400</v>
      </c>
      <c r="E25" s="4">
        <f t="shared" si="4"/>
        <v>576240</v>
      </c>
    </row>
    <row r="26">
      <c r="A26" s="3">
        <v>6511.0</v>
      </c>
      <c r="B26" s="3">
        <v>116.0</v>
      </c>
      <c r="C26" s="4">
        <f t="shared" ref="C26:D26" si="27">A26*A26</f>
        <v>42393121</v>
      </c>
      <c r="D26" s="4">
        <f t="shared" si="27"/>
        <v>13456</v>
      </c>
      <c r="E26" s="4">
        <f t="shared" si="4"/>
        <v>755276</v>
      </c>
    </row>
    <row r="27">
      <c r="A27" s="3">
        <v>4930.0</v>
      </c>
      <c r="B27" s="3">
        <v>112.0</v>
      </c>
      <c r="C27" s="4">
        <f t="shared" ref="C27:D27" si="28">A27*A27</f>
        <v>24304900</v>
      </c>
      <c r="D27" s="4">
        <f t="shared" si="28"/>
        <v>12544</v>
      </c>
      <c r="E27" s="4">
        <f t="shared" si="4"/>
        <v>552160</v>
      </c>
    </row>
    <row r="28">
      <c r="A28" s="3">
        <v>4020.0</v>
      </c>
      <c r="B28" s="3">
        <v>137.0</v>
      </c>
      <c r="C28" s="4">
        <f t="shared" ref="C28:D28" si="29">A28*A28</f>
        <v>16160400</v>
      </c>
      <c r="D28" s="4">
        <f t="shared" si="29"/>
        <v>18769</v>
      </c>
      <c r="E28" s="4">
        <f t="shared" si="4"/>
        <v>550740</v>
      </c>
    </row>
    <row r="29">
      <c r="A29" s="3">
        <v>15943.0</v>
      </c>
      <c r="B29" s="3">
        <v>80.0</v>
      </c>
      <c r="C29" s="4">
        <f t="shared" ref="C29:D29" si="30">A29*A29</f>
        <v>254179249</v>
      </c>
      <c r="D29" s="4">
        <f t="shared" si="30"/>
        <v>6400</v>
      </c>
      <c r="E29" s="4">
        <f t="shared" si="4"/>
        <v>1275440</v>
      </c>
    </row>
    <row r="30">
      <c r="A30" s="3">
        <v>4569.0</v>
      </c>
      <c r="B30" s="3">
        <v>77.0</v>
      </c>
      <c r="C30" s="4">
        <f t="shared" ref="C30:D30" si="31">A30*A30</f>
        <v>20875761</v>
      </c>
      <c r="D30" s="4">
        <f t="shared" si="31"/>
        <v>5929</v>
      </c>
      <c r="E30" s="4">
        <f t="shared" si="4"/>
        <v>351813</v>
      </c>
    </row>
    <row r="31">
      <c r="A31" s="3">
        <v>5039.0</v>
      </c>
      <c r="B31" s="3">
        <v>39.0</v>
      </c>
      <c r="C31" s="4">
        <f t="shared" ref="C31:D31" si="32">A31*A31</f>
        <v>25391521</v>
      </c>
      <c r="D31" s="4">
        <f t="shared" si="32"/>
        <v>1521</v>
      </c>
      <c r="E31" s="4">
        <f t="shared" si="4"/>
        <v>196521</v>
      </c>
    </row>
    <row r="32">
      <c r="A32" s="3">
        <v>4765.0</v>
      </c>
      <c r="B32" s="3">
        <v>107.0</v>
      </c>
      <c r="C32" s="4">
        <f t="shared" ref="C32:D32" si="33">A32*A32</f>
        <v>22705225</v>
      </c>
      <c r="D32" s="4">
        <f t="shared" si="33"/>
        <v>11449</v>
      </c>
      <c r="E32" s="4">
        <f t="shared" si="4"/>
        <v>509855</v>
      </c>
    </row>
    <row r="33">
      <c r="A33" s="3">
        <v>3718.0</v>
      </c>
      <c r="B33" s="3">
        <v>38.0</v>
      </c>
      <c r="C33" s="4">
        <f t="shared" ref="C33:D33" si="34">A33*A33</f>
        <v>13823524</v>
      </c>
      <c r="D33" s="4">
        <f t="shared" si="34"/>
        <v>1444</v>
      </c>
      <c r="E33" s="4">
        <f t="shared" si="4"/>
        <v>141284</v>
      </c>
    </row>
    <row r="34">
      <c r="A34" s="3">
        <v>6137.0</v>
      </c>
      <c r="B34" s="3">
        <v>48.0</v>
      </c>
      <c r="C34" s="4">
        <f t="shared" ref="C34:D34" si="35">A34*A34</f>
        <v>37662769</v>
      </c>
      <c r="D34" s="4">
        <f t="shared" si="35"/>
        <v>2304</v>
      </c>
      <c r="E34" s="4">
        <f t="shared" si="4"/>
        <v>294576</v>
      </c>
    </row>
    <row r="35">
      <c r="A35" s="3">
        <v>6325.0</v>
      </c>
      <c r="B35" s="3">
        <v>48.0</v>
      </c>
      <c r="C35" s="4">
        <f t="shared" ref="C35:D35" si="36">A35*A35</f>
        <v>40005625</v>
      </c>
      <c r="D35" s="4">
        <f t="shared" si="36"/>
        <v>2304</v>
      </c>
      <c r="E35" s="4">
        <f t="shared" si="4"/>
        <v>303600</v>
      </c>
    </row>
    <row r="36">
      <c r="A36" s="3">
        <v>8305.0</v>
      </c>
      <c r="B36" s="3">
        <v>111.0</v>
      </c>
      <c r="C36" s="4">
        <f t="shared" ref="C36:D36" si="37">A36*A36</f>
        <v>68973025</v>
      </c>
      <c r="D36" s="4">
        <f t="shared" si="37"/>
        <v>12321</v>
      </c>
      <c r="E36" s="4">
        <f t="shared" si="4"/>
        <v>921855</v>
      </c>
    </row>
    <row r="37">
      <c r="A37" s="3">
        <v>4993.0</v>
      </c>
      <c r="B37" s="3">
        <v>95.0</v>
      </c>
      <c r="C37" s="4">
        <f t="shared" ref="C37:D37" si="38">A37*A37</f>
        <v>24930049</v>
      </c>
      <c r="D37" s="4">
        <f t="shared" si="38"/>
        <v>9025</v>
      </c>
      <c r="E37" s="4">
        <f t="shared" si="4"/>
        <v>474335</v>
      </c>
    </row>
    <row r="38">
      <c r="A38" s="3">
        <v>9731.0</v>
      </c>
      <c r="B38" s="3">
        <v>81.0</v>
      </c>
      <c r="C38" s="4">
        <f t="shared" ref="C38:D38" si="39">A38*A38</f>
        <v>94692361</v>
      </c>
      <c r="D38" s="4">
        <f t="shared" si="39"/>
        <v>6561</v>
      </c>
      <c r="E38" s="4">
        <f t="shared" si="4"/>
        <v>788211</v>
      </c>
    </row>
    <row r="39">
      <c r="A39" s="3">
        <v>7407.0</v>
      </c>
      <c r="B39" s="3">
        <v>135.0</v>
      </c>
      <c r="C39" s="4">
        <f t="shared" ref="C39:D39" si="40">A39*A39</f>
        <v>54863649</v>
      </c>
      <c r="D39" s="4">
        <f t="shared" si="40"/>
        <v>18225</v>
      </c>
      <c r="E39" s="4">
        <f t="shared" si="4"/>
        <v>999945</v>
      </c>
    </row>
    <row r="40">
      <c r="A40" s="3">
        <v>4838.0</v>
      </c>
      <c r="B40" s="3">
        <v>43.0</v>
      </c>
      <c r="C40" s="4">
        <f t="shared" ref="C40:D40" si="41">A40*A40</f>
        <v>23406244</v>
      </c>
      <c r="D40" s="4">
        <f t="shared" si="41"/>
        <v>1849</v>
      </c>
      <c r="E40" s="4">
        <f t="shared" si="4"/>
        <v>208034</v>
      </c>
    </row>
    <row r="41">
      <c r="A41" s="3">
        <v>8364.0</v>
      </c>
      <c r="B41" s="3">
        <v>63.0</v>
      </c>
      <c r="C41" s="4">
        <f t="shared" ref="C41:D41" si="42">A41*A41</f>
        <v>69956496</v>
      </c>
      <c r="D41" s="4">
        <f t="shared" si="42"/>
        <v>3969</v>
      </c>
      <c r="E41" s="4">
        <f t="shared" si="4"/>
        <v>526932</v>
      </c>
    </row>
    <row r="42">
      <c r="A42" s="3">
        <v>6956.0</v>
      </c>
      <c r="B42" s="3">
        <v>122.0</v>
      </c>
      <c r="C42" s="4">
        <f t="shared" ref="C42:D42" si="43">A42*A42</f>
        <v>48385936</v>
      </c>
      <c r="D42" s="4">
        <f t="shared" si="43"/>
        <v>14884</v>
      </c>
      <c r="E42" s="4">
        <f t="shared" si="4"/>
        <v>848632</v>
      </c>
    </row>
    <row r="43">
      <c r="A43" s="3">
        <v>8238.0</v>
      </c>
      <c r="B43" s="3">
        <v>86.0</v>
      </c>
      <c r="C43" s="4">
        <f t="shared" ref="C43:D43" si="44">A43*A43</f>
        <v>67864644</v>
      </c>
      <c r="D43" s="4">
        <f t="shared" si="44"/>
        <v>7396</v>
      </c>
      <c r="E43" s="4">
        <f t="shared" si="4"/>
        <v>708468</v>
      </c>
    </row>
    <row r="44">
      <c r="A44" s="3">
        <v>8327.0</v>
      </c>
      <c r="B44" s="3">
        <v>97.0</v>
      </c>
      <c r="C44" s="4">
        <f t="shared" ref="C44:D44" si="45">A44*A44</f>
        <v>69338929</v>
      </c>
      <c r="D44" s="4">
        <f t="shared" si="45"/>
        <v>9409</v>
      </c>
      <c r="E44" s="4">
        <f t="shared" si="4"/>
        <v>807719</v>
      </c>
    </row>
    <row r="45">
      <c r="A45" s="3">
        <v>9265.0</v>
      </c>
      <c r="B45" s="3">
        <v>145.0</v>
      </c>
      <c r="C45" s="4">
        <f t="shared" ref="C45:D45" si="46">A45*A45</f>
        <v>85840225</v>
      </c>
      <c r="D45" s="4">
        <f t="shared" si="46"/>
        <v>21025</v>
      </c>
      <c r="E45" s="4">
        <f t="shared" si="4"/>
        <v>1343425</v>
      </c>
    </row>
    <row r="46">
      <c r="A46" s="3">
        <v>10926.0</v>
      </c>
      <c r="B46" s="3">
        <v>142.0</v>
      </c>
      <c r="C46" s="4">
        <f t="shared" ref="C46:D46" si="47">A46*A46</f>
        <v>119377476</v>
      </c>
      <c r="D46" s="4">
        <f t="shared" si="47"/>
        <v>20164</v>
      </c>
      <c r="E46" s="4">
        <f t="shared" si="4"/>
        <v>1551492</v>
      </c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</row>
    <row r="51">
      <c r="A51" s="18" t="s">
        <v>24</v>
      </c>
      <c r="B51" s="19"/>
      <c r="C51" s="19"/>
      <c r="D51" s="19"/>
      <c r="E51" s="19"/>
      <c r="F51" s="19"/>
      <c r="G51" s="19"/>
      <c r="H51" s="19"/>
      <c r="I51" s="20"/>
      <c r="J51" s="21" t="s">
        <v>25</v>
      </c>
      <c r="K51" s="22" t="s">
        <v>26</v>
      </c>
    </row>
    <row r="52">
      <c r="A52" s="18" t="s">
        <v>27</v>
      </c>
      <c r="B52" s="19"/>
      <c r="C52" s="19"/>
      <c r="D52" s="20"/>
      <c r="E52" s="23" t="s">
        <v>17</v>
      </c>
      <c r="F52" s="24"/>
      <c r="G52" s="24"/>
      <c r="H52" s="24"/>
      <c r="I52" s="17"/>
      <c r="J52" s="21" t="s">
        <v>25</v>
      </c>
      <c r="K52" s="22">
        <v>6.0</v>
      </c>
    </row>
    <row r="53">
      <c r="A53" s="4"/>
      <c r="B53" s="4"/>
      <c r="C53" s="18" t="s">
        <v>28</v>
      </c>
      <c r="D53" s="20"/>
      <c r="E53" s="5" t="s">
        <v>29</v>
      </c>
      <c r="F53" s="25" t="s">
        <v>30</v>
      </c>
      <c r="G53" s="20"/>
      <c r="H53" s="18" t="s">
        <v>31</v>
      </c>
      <c r="I53" s="20"/>
    </row>
    <row r="54">
      <c r="A54" s="4"/>
      <c r="B54" s="5" t="s">
        <v>32</v>
      </c>
      <c r="C54" s="26" t="s">
        <v>33</v>
      </c>
      <c r="D54" s="26" t="s">
        <v>34</v>
      </c>
      <c r="E54" s="27" t="s">
        <v>35</v>
      </c>
      <c r="F54" s="28" t="s">
        <v>33</v>
      </c>
      <c r="G54" s="28" t="s">
        <v>34</v>
      </c>
      <c r="H54" s="29" t="s">
        <v>33</v>
      </c>
      <c r="I54" s="29" t="s">
        <v>34</v>
      </c>
      <c r="J54" s="6" t="s">
        <v>36</v>
      </c>
      <c r="K54" s="22" t="s">
        <v>37</v>
      </c>
      <c r="L54" s="30"/>
    </row>
    <row r="55">
      <c r="A55" s="4"/>
      <c r="B55" s="5" t="s">
        <v>38</v>
      </c>
      <c r="C55" s="26" t="s">
        <v>39</v>
      </c>
      <c r="D55" s="26" t="s">
        <v>40</v>
      </c>
      <c r="E55" s="27" t="s">
        <v>41</v>
      </c>
      <c r="F55" s="28" t="s">
        <v>39</v>
      </c>
      <c r="G55" s="28" t="s">
        <v>40</v>
      </c>
      <c r="H55" s="29" t="s">
        <v>42</v>
      </c>
      <c r="I55" s="29" t="s">
        <v>43</v>
      </c>
      <c r="J55" s="21" t="s">
        <v>36</v>
      </c>
      <c r="K55" s="22">
        <v>1005.0</v>
      </c>
    </row>
    <row r="56">
      <c r="A56" s="4"/>
      <c r="B56" s="31">
        <v>4.0</v>
      </c>
      <c r="C56" s="26">
        <v>1.0</v>
      </c>
      <c r="D56" s="26" t="s">
        <v>44</v>
      </c>
      <c r="E56" s="32" t="s">
        <v>45</v>
      </c>
      <c r="F56" s="33">
        <v>29.0</v>
      </c>
      <c r="G56" s="34">
        <v>0.6444</v>
      </c>
      <c r="H56" s="35">
        <v>29.0</v>
      </c>
      <c r="I56" s="36">
        <v>0.6444</v>
      </c>
    </row>
    <row r="57">
      <c r="A57" s="4"/>
      <c r="B57" s="31">
        <v>18.0</v>
      </c>
      <c r="C57" s="26">
        <v>1.0</v>
      </c>
      <c r="D57" s="26" t="s">
        <v>44</v>
      </c>
      <c r="E57" s="37"/>
      <c r="F57" s="37"/>
      <c r="G57" s="37"/>
      <c r="H57" s="37"/>
      <c r="I57" s="37"/>
      <c r="J57" s="6" t="s">
        <v>46</v>
      </c>
      <c r="K57" s="38">
        <v>1005.0</v>
      </c>
    </row>
    <row r="58">
      <c r="A58" s="4"/>
      <c r="B58" s="31">
        <v>38.0</v>
      </c>
      <c r="C58" s="26">
        <v>1.0</v>
      </c>
      <c r="D58" s="26" t="s">
        <v>44</v>
      </c>
      <c r="E58" s="37"/>
      <c r="F58" s="37"/>
      <c r="G58" s="37"/>
      <c r="H58" s="37"/>
      <c r="I58" s="37"/>
      <c r="K58" s="39">
        <v>6.0</v>
      </c>
    </row>
    <row r="59">
      <c r="A59" s="4"/>
      <c r="B59" s="31">
        <v>39.0</v>
      </c>
      <c r="C59" s="26">
        <v>1.0</v>
      </c>
      <c r="D59" s="26" t="s">
        <v>44</v>
      </c>
      <c r="E59" s="37"/>
      <c r="F59" s="37"/>
      <c r="G59" s="37"/>
      <c r="H59" s="37"/>
      <c r="I59" s="37"/>
      <c r="J59" s="21" t="s">
        <v>46</v>
      </c>
      <c r="K59" s="40" t="s">
        <v>47</v>
      </c>
    </row>
    <row r="60">
      <c r="A60" s="4"/>
      <c r="B60" s="31">
        <v>43.0</v>
      </c>
      <c r="C60" s="26">
        <v>1.0</v>
      </c>
      <c r="D60" s="26" t="s">
        <v>44</v>
      </c>
      <c r="E60" s="37"/>
      <c r="F60" s="37"/>
      <c r="G60" s="37"/>
      <c r="H60" s="37"/>
      <c r="I60" s="37"/>
    </row>
    <row r="61">
      <c r="A61" s="4"/>
      <c r="B61" s="31">
        <v>48.0</v>
      </c>
      <c r="C61" s="26">
        <v>2.0</v>
      </c>
      <c r="D61" s="26" t="s">
        <v>48</v>
      </c>
      <c r="E61" s="37"/>
      <c r="F61" s="37"/>
      <c r="G61" s="37"/>
      <c r="H61" s="37"/>
      <c r="I61" s="37"/>
    </row>
    <row r="62">
      <c r="A62" s="4"/>
      <c r="B62" s="31">
        <v>52.0</v>
      </c>
      <c r="C62" s="26">
        <v>1.0</v>
      </c>
      <c r="D62" s="26" t="s">
        <v>44</v>
      </c>
      <c r="E62" s="37"/>
      <c r="F62" s="37"/>
      <c r="G62" s="37"/>
      <c r="H62" s="37"/>
      <c r="I62" s="37"/>
    </row>
    <row r="63">
      <c r="A63" s="4"/>
      <c r="B63" s="31">
        <v>63.0</v>
      </c>
      <c r="C63" s="26">
        <v>1.0</v>
      </c>
      <c r="D63" s="26" t="s">
        <v>44</v>
      </c>
      <c r="E63" s="37"/>
      <c r="F63" s="37"/>
      <c r="G63" s="37"/>
      <c r="H63" s="37"/>
      <c r="I63" s="37"/>
    </row>
    <row r="64">
      <c r="A64" s="4"/>
      <c r="B64" s="31">
        <v>77.0</v>
      </c>
      <c r="C64" s="26">
        <v>1.0</v>
      </c>
      <c r="D64" s="26" t="s">
        <v>44</v>
      </c>
      <c r="E64" s="37"/>
      <c r="F64" s="37"/>
      <c r="G64" s="37"/>
      <c r="H64" s="37"/>
      <c r="I64" s="37"/>
    </row>
    <row r="65">
      <c r="A65" s="4"/>
      <c r="B65" s="31">
        <v>80.0</v>
      </c>
      <c r="C65" s="26">
        <v>1.0</v>
      </c>
      <c r="D65" s="26" t="s">
        <v>44</v>
      </c>
      <c r="E65" s="37"/>
      <c r="F65" s="37"/>
      <c r="G65" s="37"/>
      <c r="H65" s="37"/>
      <c r="I65" s="37"/>
    </row>
    <row r="66">
      <c r="A66" s="4"/>
      <c r="B66" s="31">
        <v>81.0</v>
      </c>
      <c r="C66" s="26">
        <v>1.0</v>
      </c>
      <c r="D66" s="26" t="s">
        <v>44</v>
      </c>
      <c r="E66" s="37"/>
      <c r="F66" s="37"/>
      <c r="G66" s="37"/>
      <c r="H66" s="37"/>
      <c r="I66" s="37"/>
    </row>
    <row r="67">
      <c r="A67" s="4"/>
      <c r="B67" s="31">
        <v>86.0</v>
      </c>
      <c r="C67" s="26">
        <v>1.0</v>
      </c>
      <c r="D67" s="26" t="s">
        <v>44</v>
      </c>
      <c r="E67" s="37"/>
      <c r="F67" s="37"/>
      <c r="G67" s="37"/>
      <c r="H67" s="37"/>
      <c r="I67" s="37"/>
    </row>
    <row r="68">
      <c r="A68" s="4"/>
      <c r="B68" s="31">
        <v>95.0</v>
      </c>
      <c r="C68" s="26">
        <v>1.0</v>
      </c>
      <c r="D68" s="26" t="s">
        <v>44</v>
      </c>
      <c r="E68" s="37"/>
      <c r="F68" s="37"/>
      <c r="G68" s="37"/>
      <c r="H68" s="37"/>
      <c r="I68" s="37"/>
    </row>
    <row r="69">
      <c r="A69" s="4"/>
      <c r="B69" s="31">
        <v>96.0</v>
      </c>
      <c r="C69" s="26">
        <v>1.0</v>
      </c>
      <c r="D69" s="26" t="s">
        <v>44</v>
      </c>
      <c r="E69" s="37"/>
      <c r="F69" s="37"/>
      <c r="G69" s="37"/>
      <c r="H69" s="37"/>
      <c r="I69" s="37"/>
    </row>
    <row r="70">
      <c r="A70" s="4"/>
      <c r="B70" s="31">
        <v>97.0</v>
      </c>
      <c r="C70" s="26">
        <v>1.0</v>
      </c>
      <c r="D70" s="26" t="s">
        <v>44</v>
      </c>
      <c r="E70" s="37"/>
      <c r="F70" s="37"/>
      <c r="G70" s="37"/>
      <c r="H70" s="37"/>
      <c r="I70" s="37"/>
    </row>
    <row r="71">
      <c r="A71" s="4"/>
      <c r="B71" s="31">
        <v>106.0</v>
      </c>
      <c r="C71" s="26">
        <v>1.0</v>
      </c>
      <c r="D71" s="26" t="s">
        <v>44</v>
      </c>
      <c r="E71" s="37"/>
      <c r="F71" s="37"/>
      <c r="G71" s="37"/>
      <c r="H71" s="37"/>
      <c r="I71" s="37"/>
    </row>
    <row r="72">
      <c r="A72" s="4"/>
      <c r="B72" s="31">
        <v>107.0</v>
      </c>
      <c r="C72" s="26">
        <v>1.0</v>
      </c>
      <c r="D72" s="26" t="s">
        <v>44</v>
      </c>
      <c r="E72" s="37"/>
      <c r="F72" s="37"/>
      <c r="G72" s="37"/>
      <c r="H72" s="37"/>
      <c r="I72" s="37"/>
    </row>
    <row r="73">
      <c r="A73" s="4"/>
      <c r="B73" s="31">
        <v>111.0</v>
      </c>
      <c r="C73" s="26">
        <v>1.0</v>
      </c>
      <c r="D73" s="26" t="s">
        <v>44</v>
      </c>
      <c r="E73" s="37"/>
      <c r="F73" s="37"/>
      <c r="G73" s="37"/>
      <c r="H73" s="37"/>
      <c r="I73" s="37"/>
    </row>
    <row r="74">
      <c r="A74" s="4"/>
      <c r="B74" s="31">
        <v>112.0</v>
      </c>
      <c r="C74" s="26">
        <v>1.0</v>
      </c>
      <c r="D74" s="26" t="s">
        <v>44</v>
      </c>
      <c r="E74" s="37"/>
      <c r="F74" s="37"/>
      <c r="G74" s="37"/>
      <c r="H74" s="37"/>
      <c r="I74" s="37"/>
    </row>
    <row r="75">
      <c r="A75" s="4"/>
      <c r="B75" s="31">
        <v>116.0</v>
      </c>
      <c r="C75" s="26">
        <v>1.0</v>
      </c>
      <c r="D75" s="26" t="s">
        <v>44</v>
      </c>
      <c r="E75" s="37"/>
      <c r="F75" s="37"/>
      <c r="G75" s="37"/>
      <c r="H75" s="37"/>
      <c r="I75" s="37"/>
    </row>
    <row r="76">
      <c r="A76" s="4"/>
      <c r="B76" s="31">
        <v>120.0</v>
      </c>
      <c r="C76" s="26">
        <v>1.0</v>
      </c>
      <c r="D76" s="26" t="s">
        <v>44</v>
      </c>
      <c r="E76" s="37"/>
      <c r="F76" s="37"/>
      <c r="G76" s="37"/>
      <c r="H76" s="37"/>
      <c r="I76" s="37"/>
    </row>
    <row r="77">
      <c r="A77" s="4"/>
      <c r="B77" s="31">
        <v>122.0</v>
      </c>
      <c r="C77" s="26">
        <v>1.0</v>
      </c>
      <c r="D77" s="26" t="s">
        <v>44</v>
      </c>
      <c r="E77" s="37"/>
      <c r="F77" s="37"/>
      <c r="G77" s="37"/>
      <c r="H77" s="37"/>
      <c r="I77" s="37"/>
    </row>
    <row r="78">
      <c r="A78" s="4"/>
      <c r="B78" s="31">
        <v>135.0</v>
      </c>
      <c r="C78" s="26">
        <v>1.0</v>
      </c>
      <c r="D78" s="26" t="s">
        <v>44</v>
      </c>
      <c r="E78" s="37"/>
      <c r="F78" s="37"/>
      <c r="G78" s="37"/>
      <c r="H78" s="37"/>
      <c r="I78" s="37"/>
    </row>
    <row r="79">
      <c r="A79" s="4"/>
      <c r="B79" s="31">
        <v>137.0</v>
      </c>
      <c r="C79" s="26">
        <v>1.0</v>
      </c>
      <c r="D79" s="26" t="s">
        <v>44</v>
      </c>
      <c r="E79" s="37"/>
      <c r="F79" s="37"/>
      <c r="G79" s="37"/>
      <c r="H79" s="37"/>
      <c r="I79" s="37"/>
    </row>
    <row r="80">
      <c r="A80" s="4"/>
      <c r="B80" s="31">
        <v>142.0</v>
      </c>
      <c r="C80" s="26">
        <v>1.0</v>
      </c>
      <c r="D80" s="26" t="s">
        <v>44</v>
      </c>
      <c r="E80" s="37"/>
      <c r="F80" s="37"/>
      <c r="G80" s="37"/>
      <c r="H80" s="37"/>
      <c r="I80" s="37"/>
    </row>
    <row r="81">
      <c r="A81" s="4"/>
      <c r="B81" s="31">
        <v>145.0</v>
      </c>
      <c r="C81" s="26">
        <v>2.0</v>
      </c>
      <c r="D81" s="26" t="s">
        <v>48</v>
      </c>
      <c r="E81" s="37"/>
      <c r="F81" s="37"/>
      <c r="G81" s="37"/>
      <c r="H81" s="37"/>
      <c r="I81" s="37"/>
    </row>
    <row r="82">
      <c r="A82" s="4"/>
      <c r="B82" s="31">
        <v>157.0</v>
      </c>
      <c r="C82" s="26">
        <v>1.0</v>
      </c>
      <c r="D82" s="26" t="s">
        <v>44</v>
      </c>
      <c r="E82" s="37"/>
      <c r="F82" s="41"/>
      <c r="G82" s="41"/>
      <c r="H82" s="41"/>
      <c r="I82" s="41"/>
    </row>
    <row r="83">
      <c r="A83" s="4"/>
      <c r="B83" s="31">
        <v>178.0</v>
      </c>
      <c r="C83" s="26">
        <v>1.0</v>
      </c>
      <c r="D83" s="26" t="s">
        <v>44</v>
      </c>
      <c r="E83" s="42" t="s">
        <v>49</v>
      </c>
      <c r="F83" s="33">
        <v>6.0</v>
      </c>
      <c r="G83" s="34">
        <v>0.1333</v>
      </c>
      <c r="H83" s="35">
        <v>35.0</v>
      </c>
      <c r="I83" s="36">
        <v>0.7777</v>
      </c>
    </row>
    <row r="84">
      <c r="A84" s="4"/>
      <c r="B84" s="31">
        <v>183.0</v>
      </c>
      <c r="C84" s="26">
        <v>1.0</v>
      </c>
      <c r="D84" s="26" t="s">
        <v>44</v>
      </c>
      <c r="E84" s="37"/>
      <c r="F84" s="37"/>
      <c r="G84" s="37"/>
      <c r="H84" s="37"/>
      <c r="I84" s="37"/>
    </row>
    <row r="85">
      <c r="A85" s="4"/>
      <c r="B85" s="31">
        <v>222.0</v>
      </c>
      <c r="C85" s="26">
        <v>1.0</v>
      </c>
      <c r="D85" s="26" t="s">
        <v>44</v>
      </c>
      <c r="E85" s="37"/>
      <c r="F85" s="37"/>
      <c r="G85" s="37"/>
      <c r="H85" s="37"/>
      <c r="I85" s="37"/>
    </row>
    <row r="86">
      <c r="A86" s="4"/>
      <c r="B86" s="31">
        <v>253.0</v>
      </c>
      <c r="C86" s="26">
        <v>1.0</v>
      </c>
      <c r="D86" s="26" t="s">
        <v>44</v>
      </c>
      <c r="E86" s="37"/>
      <c r="F86" s="37"/>
      <c r="G86" s="37"/>
      <c r="H86" s="37"/>
      <c r="I86" s="37"/>
    </row>
    <row r="87">
      <c r="A87" s="4"/>
      <c r="B87" s="31">
        <v>303.0</v>
      </c>
      <c r="C87" s="26">
        <v>1.0</v>
      </c>
      <c r="D87" s="26" t="s">
        <v>44</v>
      </c>
      <c r="E87" s="37"/>
      <c r="F87" s="37"/>
      <c r="G87" s="37"/>
      <c r="H87" s="37"/>
      <c r="I87" s="37"/>
    </row>
    <row r="88">
      <c r="A88" s="4"/>
      <c r="B88" s="31">
        <v>320.0</v>
      </c>
      <c r="C88" s="26">
        <v>1.0</v>
      </c>
      <c r="D88" s="26" t="s">
        <v>44</v>
      </c>
      <c r="E88" s="37"/>
      <c r="F88" s="41"/>
      <c r="G88" s="41"/>
      <c r="H88" s="41"/>
      <c r="I88" s="41"/>
    </row>
    <row r="89">
      <c r="A89" s="4"/>
      <c r="B89" s="31">
        <v>426.0</v>
      </c>
      <c r="C89" s="26">
        <v>1.0</v>
      </c>
      <c r="D89" s="26" t="s">
        <v>44</v>
      </c>
      <c r="E89" s="42" t="s">
        <v>50</v>
      </c>
      <c r="F89" s="33">
        <v>4.0</v>
      </c>
      <c r="G89" s="34">
        <v>0.0888</v>
      </c>
      <c r="H89" s="35">
        <v>39.0</v>
      </c>
      <c r="I89" s="36">
        <v>0.8666</v>
      </c>
    </row>
    <row r="90">
      <c r="A90" s="4"/>
      <c r="B90" s="31">
        <v>430.0</v>
      </c>
      <c r="C90" s="26">
        <v>1.0</v>
      </c>
      <c r="D90" s="26" t="s">
        <v>44</v>
      </c>
      <c r="E90" s="37"/>
      <c r="F90" s="37"/>
      <c r="G90" s="37"/>
      <c r="H90" s="37"/>
      <c r="I90" s="37"/>
    </row>
    <row r="91">
      <c r="A91" s="4"/>
      <c r="B91" s="31">
        <v>442.0</v>
      </c>
      <c r="C91" s="26">
        <v>1.0</v>
      </c>
      <c r="D91" s="26" t="s">
        <v>44</v>
      </c>
      <c r="E91" s="37"/>
      <c r="F91" s="37"/>
      <c r="G91" s="37"/>
      <c r="H91" s="37"/>
      <c r="I91" s="37"/>
    </row>
    <row r="92">
      <c r="A92" s="4"/>
      <c r="B92" s="31">
        <v>463.0</v>
      </c>
      <c r="C92" s="26">
        <v>1.0</v>
      </c>
      <c r="D92" s="26" t="s">
        <v>44</v>
      </c>
      <c r="E92" s="37"/>
      <c r="F92" s="41"/>
      <c r="G92" s="41"/>
      <c r="H92" s="41"/>
      <c r="I92" s="41"/>
    </row>
    <row r="93">
      <c r="A93" s="4"/>
      <c r="B93" s="31">
        <v>552.0</v>
      </c>
      <c r="C93" s="26">
        <v>1.0</v>
      </c>
      <c r="D93" s="26" t="s">
        <v>44</v>
      </c>
      <c r="E93" s="42" t="s">
        <v>51</v>
      </c>
      <c r="F93" s="33">
        <v>2.0</v>
      </c>
      <c r="G93" s="34">
        <v>0.0444</v>
      </c>
      <c r="H93" s="35">
        <v>41.0</v>
      </c>
      <c r="I93" s="36">
        <v>0.9111</v>
      </c>
    </row>
    <row r="94">
      <c r="A94" s="4"/>
      <c r="B94" s="31">
        <v>648.0</v>
      </c>
      <c r="C94" s="26">
        <v>1.0</v>
      </c>
      <c r="D94" s="26" t="s">
        <v>44</v>
      </c>
      <c r="E94" s="37"/>
      <c r="F94" s="41"/>
      <c r="G94" s="41"/>
      <c r="H94" s="41"/>
      <c r="I94" s="41"/>
    </row>
    <row r="95">
      <c r="A95" s="4"/>
      <c r="B95" s="31">
        <v>689.0</v>
      </c>
      <c r="C95" s="26">
        <v>1.0</v>
      </c>
      <c r="D95" s="26" t="s">
        <v>44</v>
      </c>
      <c r="E95" s="42" t="s">
        <v>52</v>
      </c>
      <c r="F95" s="33">
        <v>2.0</v>
      </c>
      <c r="G95" s="34">
        <v>0.0444</v>
      </c>
      <c r="H95" s="35">
        <v>43.0</v>
      </c>
      <c r="I95" s="36">
        <v>0.9555</v>
      </c>
    </row>
    <row r="96">
      <c r="A96" s="4"/>
      <c r="B96" s="31">
        <v>694.0</v>
      </c>
      <c r="C96" s="26">
        <v>1.0</v>
      </c>
      <c r="D96" s="26" t="s">
        <v>44</v>
      </c>
      <c r="E96" s="41"/>
      <c r="F96" s="41"/>
      <c r="G96" s="41"/>
      <c r="H96" s="41"/>
      <c r="I96" s="41"/>
    </row>
    <row r="97">
      <c r="A97" s="4"/>
      <c r="B97" s="31">
        <v>864.0</v>
      </c>
      <c r="C97" s="26">
        <v>1.0</v>
      </c>
      <c r="D97" s="26" t="s">
        <v>44</v>
      </c>
      <c r="E97" s="42" t="s">
        <v>53</v>
      </c>
      <c r="F97" s="33">
        <v>2.0</v>
      </c>
      <c r="G97" s="34">
        <v>0.0444</v>
      </c>
      <c r="H97" s="35">
        <v>45.0</v>
      </c>
      <c r="I97" s="43">
        <v>1.0</v>
      </c>
    </row>
    <row r="98">
      <c r="A98" s="4"/>
      <c r="B98" s="31">
        <v>1009.0</v>
      </c>
      <c r="C98" s="26">
        <v>1.0</v>
      </c>
      <c r="D98" s="26" t="s">
        <v>44</v>
      </c>
      <c r="E98" s="41"/>
      <c r="F98" s="41"/>
      <c r="G98" s="41"/>
      <c r="H98" s="41"/>
      <c r="I98" s="41"/>
    </row>
    <row r="99">
      <c r="A99" s="44" t="s">
        <v>54</v>
      </c>
      <c r="B99" s="26">
        <v>10296.0</v>
      </c>
      <c r="C99" s="26">
        <v>45.0</v>
      </c>
      <c r="D99" s="45">
        <v>1.0</v>
      </c>
      <c r="E99" s="27" t="s">
        <v>55</v>
      </c>
      <c r="F99" s="28">
        <v>45.0</v>
      </c>
      <c r="G99" s="46">
        <v>1.0</v>
      </c>
      <c r="H99" s="4"/>
      <c r="I99" s="4"/>
    </row>
  </sheetData>
  <mergeCells count="41">
    <mergeCell ref="E56:E82"/>
    <mergeCell ref="G56:G82"/>
    <mergeCell ref="H89:H92"/>
    <mergeCell ref="H93:H94"/>
    <mergeCell ref="I89:I92"/>
    <mergeCell ref="I93:I94"/>
    <mergeCell ref="I95:I96"/>
    <mergeCell ref="H53:I53"/>
    <mergeCell ref="I56:I82"/>
    <mergeCell ref="I83:I88"/>
    <mergeCell ref="A52:D52"/>
    <mergeCell ref="C53:D53"/>
    <mergeCell ref="F53:G53"/>
    <mergeCell ref="E83:E88"/>
    <mergeCell ref="E95:E96"/>
    <mergeCell ref="F95:F96"/>
    <mergeCell ref="H95:H96"/>
    <mergeCell ref="H4:K4"/>
    <mergeCell ref="H12:I12"/>
    <mergeCell ref="K12:L12"/>
    <mergeCell ref="H13:I13"/>
    <mergeCell ref="K13:L13"/>
    <mergeCell ref="A51:I51"/>
    <mergeCell ref="E52:I52"/>
    <mergeCell ref="E93:E94"/>
    <mergeCell ref="E89:E92"/>
    <mergeCell ref="E97:E98"/>
    <mergeCell ref="F56:F82"/>
    <mergeCell ref="F83:F88"/>
    <mergeCell ref="F89:F92"/>
    <mergeCell ref="F93:F94"/>
    <mergeCell ref="F97:F98"/>
    <mergeCell ref="G83:G88"/>
    <mergeCell ref="G89:G92"/>
    <mergeCell ref="G93:G94"/>
    <mergeCell ref="G95:G96"/>
    <mergeCell ref="G97:G98"/>
    <mergeCell ref="H97:H98"/>
    <mergeCell ref="I97:I98"/>
    <mergeCell ref="H56:H82"/>
    <mergeCell ref="H83:H88"/>
  </mergeCells>
  <drawing r:id="rId1"/>
</worksheet>
</file>