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i\OneDrive\Área de Trabalho\"/>
    </mc:Choice>
  </mc:AlternateContent>
  <xr:revisionPtr revIDLastSave="0" documentId="13_ncr:1_{1EE3C934-41AA-41F9-A730-C9A9B07909F9}" xr6:coauthVersionLast="43" xr6:coauthVersionMax="46" xr10:uidLastSave="{00000000-0000-0000-0000-000000000000}"/>
  <bookViews>
    <workbookView xWindow="-110" yWindow="-110" windowWidth="19420" windowHeight="10300" firstSheet="1" activeTab="5" xr2:uid="{00000000-000D-0000-FFFF-FFFF00000000}"/>
  </bookViews>
  <sheets>
    <sheet name="MÁQUINAS" sheetId="1" r:id="rId1"/>
    <sheet name="MÁQUINAS VJ" sheetId="6" r:id="rId2"/>
    <sheet name="MÁQUINAS VX" sheetId="5" r:id="rId3"/>
    <sheet name="FORNITURA" sheetId="3" r:id="rId4"/>
    <sheet name="PILHAS" sheetId="4" r:id="rId5"/>
    <sheet name="TABELA PILHAS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5" i="4" l="1"/>
  <c r="L25" i="4" s="1"/>
  <c r="K26" i="4"/>
  <c r="L26" i="4" s="1"/>
  <c r="K9" i="4" l="1"/>
  <c r="L9" i="4" s="1"/>
  <c r="K10" i="4" l="1"/>
  <c r="L10" i="4" s="1"/>
  <c r="K15" i="4"/>
  <c r="L15" i="4" s="1"/>
  <c r="K20" i="4" l="1"/>
  <c r="L20" i="4" s="1"/>
  <c r="K12" i="4" l="1"/>
  <c r="L12" i="4" s="1"/>
  <c r="K8" i="4" l="1"/>
  <c r="L8" i="4" s="1"/>
  <c r="K3" i="4" l="1"/>
  <c r="L3" i="4" s="1"/>
  <c r="K6" i="4"/>
  <c r="L6" i="4" s="1"/>
  <c r="K14" i="4"/>
  <c r="L14" i="4" s="1"/>
  <c r="K4" i="4" l="1"/>
  <c r="L4" i="4" s="1"/>
  <c r="K19" i="4" l="1"/>
  <c r="K22" i="4"/>
  <c r="K23" i="4"/>
  <c r="L23" i="4" s="1"/>
  <c r="K5" i="4" l="1"/>
  <c r="L5" i="4" s="1"/>
  <c r="K7" i="4"/>
  <c r="K21" i="4" l="1"/>
  <c r="L21" i="4" s="1"/>
  <c r="L22" i="4"/>
  <c r="K16" i="4"/>
  <c r="L16" i="4" s="1"/>
  <c r="K17" i="4"/>
  <c r="L17" i="4" s="1"/>
  <c r="K18" i="4"/>
  <c r="L18" i="4" s="1"/>
  <c r="K13" i="4" l="1"/>
  <c r="K11" i="4" l="1"/>
  <c r="L11" i="4" s="1"/>
  <c r="L19" i="4"/>
  <c r="K24" i="4" l="1"/>
  <c r="L24" i="4" s="1"/>
  <c r="L7" i="4" l="1"/>
  <c r="L1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</author>
  </authors>
  <commentList>
    <comment ref="L22" authorId="0" shapeId="0" xr:uid="{00000000-0006-0000-0000-000001000000}">
      <text>
        <r>
          <rPr>
            <sz val="9"/>
            <color indexed="81"/>
            <rFont val="Segoe UI"/>
            <family val="2"/>
          </rPr>
          <t xml:space="preserve">10/12/2020
</t>
        </r>
      </text>
    </comment>
    <comment ref="L23" authorId="0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10/12/2020
</t>
        </r>
      </text>
    </comment>
    <comment ref="L49" authorId="0" shapeId="0" xr:uid="{D0D81E6B-68BD-4307-859C-0C45DE5CB553}">
      <text>
        <r>
          <rPr>
            <b/>
            <sz val="9"/>
            <color indexed="81"/>
            <rFont val="Segoe UI"/>
            <charset val="1"/>
          </rPr>
          <t>ATUALIZADO 09/11/21</t>
        </r>
        <r>
          <rPr>
            <sz val="9"/>
            <color indexed="81"/>
            <rFont val="Segoe UI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</author>
  </authors>
  <commentList>
    <comment ref="K9" authorId="0" shapeId="0" xr:uid="{00000000-0006-0000-0200-000001000000}">
      <text>
        <r>
          <rPr>
            <sz val="9"/>
            <color indexed="81"/>
            <rFont val="Segoe UI"/>
            <family val="2"/>
          </rPr>
          <t xml:space="preserve">ATUALIZOU 10/12/2020
</t>
        </r>
      </text>
    </comment>
    <comment ref="K17" authorId="0" shapeId="0" xr:uid="{B08D086D-C27A-406F-8864-3B66FD7CE12C}">
      <text>
        <r>
          <rPr>
            <b/>
            <sz val="9"/>
            <color indexed="81"/>
            <rFont val="Segoe UI"/>
            <charset val="1"/>
          </rPr>
          <t>ATUALIZADO 09/11/21</t>
        </r>
        <r>
          <rPr>
            <sz val="9"/>
            <color indexed="81"/>
            <rFont val="Segoe UI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</author>
  </authors>
  <commentList>
    <comment ref="I5" authorId="0" shapeId="0" xr:uid="{4A0E1E25-532F-4831-9E9A-6C8F8B5B36A4}">
      <text>
        <r>
          <rPr>
            <b/>
            <sz val="9"/>
            <color indexed="81"/>
            <rFont val="Segoe UI"/>
            <charset val="1"/>
          </rPr>
          <t>31/03/22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I8" authorId="0" shapeId="0" xr:uid="{5CC51847-D2B5-444D-B029-EC288AE3F17F}">
      <text>
        <r>
          <rPr>
            <b/>
            <sz val="9"/>
            <color indexed="81"/>
            <rFont val="Segoe UI"/>
            <charset val="1"/>
          </rPr>
          <t>31/03/22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I11" authorId="0" shapeId="0" xr:uid="{462A2B88-3506-4628-81B8-33EFDAB4ACE9}">
      <text>
        <r>
          <rPr>
            <b/>
            <sz val="9"/>
            <color indexed="81"/>
            <rFont val="Segoe UI"/>
            <charset val="1"/>
          </rPr>
          <t>31/03/22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I16" authorId="0" shapeId="0" xr:uid="{D9BB19E8-E6B0-4651-B635-F991F1539C94}">
      <text>
        <r>
          <rPr>
            <b/>
            <sz val="9"/>
            <color indexed="81"/>
            <rFont val="Segoe UI"/>
            <charset val="1"/>
          </rPr>
          <t>31/03/22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I25" authorId="0" shapeId="0" xr:uid="{F37645D0-201A-4434-9579-DC2521EE33CD}">
      <text>
        <r>
          <rPr>
            <b/>
            <sz val="9"/>
            <color indexed="81"/>
            <rFont val="Segoe UI"/>
            <charset val="1"/>
          </rPr>
          <t>31/03/22</t>
        </r>
        <r>
          <rPr>
            <sz val="9"/>
            <color indexed="81"/>
            <rFont val="Segoe UI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<sst xmlns="http://schemas.openxmlformats.org/spreadsheetml/2006/main" count="372" uniqueCount="203">
  <si>
    <t>CUSTO</t>
  </si>
  <si>
    <t>forniturazezinho@terra.com.br</t>
  </si>
  <si>
    <t>MÁQUINA MIYOTA C/ DIGITAL ( T206-02 )</t>
  </si>
  <si>
    <t>MÁQUINA MIYOTA (1S13 ) C/ (CALENDARIO NO 3)</t>
  </si>
  <si>
    <t>MÁQUINA MIYOTA (VX 32)C/ (CALENDARIO NO 3)</t>
  </si>
  <si>
    <t>MÁQUINA MIYOTA (2115) C/ CALENDÁRIO NO 3</t>
  </si>
  <si>
    <t>MÁQUINA MIYOTA (2115) C/ CALENDÁRIO NO 6</t>
  </si>
  <si>
    <t>MÁQUINA PRETA (SL 28) C/ CALENDÁRIO NO 6  OU (2035)</t>
  </si>
  <si>
    <t>MÁQUINA COMPÁTIVEL</t>
  </si>
  <si>
    <t>MIYOTA (2115)C/ CALENDÁRIO</t>
  </si>
  <si>
    <t>MÁQUINA T 208 C/CALENDÁRIO</t>
  </si>
  <si>
    <t>MÁQUINA PUMA(RONDA 515) CALENDÁRIO NO 3</t>
  </si>
  <si>
    <t>MÁQUINA SEIKO(VX11)</t>
  </si>
  <si>
    <t>MÁQUINA ORIENT(VX 42E) CALENDÁRIO NO 3</t>
  </si>
  <si>
    <t>MÁQUINA SL28 C/CALENDÁRIO</t>
  </si>
  <si>
    <t>MÁQUINA MIYOTA (VJ 22B)C/ (CALENDARIO NO 6)</t>
  </si>
  <si>
    <t xml:space="preserve">MÁQUINA ORIENT GL10 C/CALENDÁRIO3 </t>
  </si>
  <si>
    <t xml:space="preserve">MÁQUINA ORIENT FEMEN. JV22A C/CALENDÁRIO3 </t>
  </si>
  <si>
    <t>MIYOTA (1L12)C/ CALENDÁRIO 3</t>
  </si>
  <si>
    <t>MAQUINA SUIÇA (8162)CRONOGRAFO, CALENDÁRIO 4, SEMANA, SEGUNDO</t>
  </si>
  <si>
    <t>MÁQUINA SEIKO (7N 82D)FEMEN. C/CALENDÁRIO3</t>
  </si>
  <si>
    <t>MÁQUINA OAKLAY(RONDA 715) CALENDÁRIO NO 4</t>
  </si>
  <si>
    <t>MIYOTA (VX82E)C/ CALENDÁRIO 3</t>
  </si>
  <si>
    <t>MÁQUINA MIYOTA (GM 10) C/ CALENDÁRIO NO 6</t>
  </si>
  <si>
    <t>MÁQUINA CASIO  (VJ 52A/3) CALENDÁRIO NO 4</t>
  </si>
  <si>
    <t>MÁQUINA MIYOTA (2315) C/ CALENDÁRIO NO 3</t>
  </si>
  <si>
    <t>(SANTARELLI) RUA DIREITA Nº32 CJ. 01 SOBRE LOJA</t>
  </si>
  <si>
    <t>TEL: (11) 3105-0082</t>
  </si>
  <si>
    <t>MÁQUINA ORIENT  (VJ 32 /3) CALENDÁRIO NO 3</t>
  </si>
  <si>
    <t xml:space="preserve">MÁQUINA MIYOTA (OS20)CRONÓGRAFO  ( TECHNOS)   </t>
  </si>
  <si>
    <t xml:space="preserve">MÁQUINA  MIYOTA (OS10/3)CRONÓGRAFO    (SENNA) </t>
  </si>
  <si>
    <t>MÁQUINA MIYOTA (2415/3) C/ CALENDÁRIO NO 3</t>
  </si>
  <si>
    <t>PINO DE RELÓGIO HUBLOT</t>
  </si>
  <si>
    <t>MÁQUINA MIYOTA (VX 12 E)C/ (CALENDARIO NO 3)</t>
  </si>
  <si>
    <t>MÁQUINA MIYOTA (2405) C/ CALENDÁRIO NO 3</t>
  </si>
  <si>
    <t>MÁQUINA MIYOTA (1M12) C/ CALENDÁRIO</t>
  </si>
  <si>
    <t>MÁQUINA MIYOTA ( 1 L12 ) C/ CALENDÁRIO NO 3</t>
  </si>
  <si>
    <t>MIYOTA (2115)C/ CALENDÁRIO 3</t>
  </si>
  <si>
    <t>CHAMPION TROCA PUL. (MAQU. AL32A) C/CALEN. 3</t>
  </si>
  <si>
    <t>MÁQUINA INVICTA(RONDA 5040.D) CALENDÁRIO NO 3</t>
  </si>
  <si>
    <t>FORNITURA 777 = (11) 3104-6554</t>
  </si>
  <si>
    <t>(11) 3107-3773</t>
  </si>
  <si>
    <t>MÁQUINA FERRARI (MIYOTA JS 50)</t>
  </si>
  <si>
    <t>MÁQUINA MIYOTA SIMPLES RODA CANOM MÉDIA 2036</t>
  </si>
  <si>
    <t>MÁQUINA MIYOTA SIMPLES RODA CANOM GRANDE 2039</t>
  </si>
  <si>
    <t xml:space="preserve">MÁQUINA MIYOTA ( 1 L22 ) S/ CALENDÁRIO </t>
  </si>
  <si>
    <t>MÁQUINA ORIENT DOURADO FEMEN. E 4510</t>
  </si>
  <si>
    <t>MÁQUINA SHIOJIRI VX 32</t>
  </si>
  <si>
    <t>MÁQUINA SHIOJIRI VX 11</t>
  </si>
  <si>
    <t>MÁQUINA LORUS DOURADO SHIOJIRI V7 22A</t>
  </si>
  <si>
    <t>FORNITURA NOVA TURUL = (11) 3107-7043</t>
  </si>
  <si>
    <t>(11) 3115-0126</t>
  </si>
  <si>
    <t>MAQUINA SHIOJIRI VX32/3</t>
  </si>
  <si>
    <t>MAQUINA SHIOJIRI VX11</t>
  </si>
  <si>
    <r>
      <rPr>
        <b/>
        <sz val="11"/>
        <color theme="1"/>
        <rFont val="Calibri"/>
        <family val="2"/>
        <scheme val="minor"/>
      </rPr>
      <t>COMERCIAL E FORNITURA ZEZINHO LTDA</t>
    </r>
    <r>
      <rPr>
        <sz val="11"/>
        <color theme="1"/>
        <rFont val="Calibri"/>
        <family val="2"/>
        <scheme val="minor"/>
      </rPr>
      <t xml:space="preserve"> =TELEF:</t>
    </r>
    <r>
      <rPr>
        <b/>
        <sz val="11"/>
        <color theme="1"/>
        <rFont val="Calibri"/>
        <family val="2"/>
        <scheme val="minor"/>
      </rPr>
      <t xml:space="preserve"> (11)3104-3880  =  (11) 3115-3313</t>
    </r>
  </si>
  <si>
    <t>MÁQUINA (RONDA 763) SEM CALENDÁRIO</t>
  </si>
  <si>
    <t>MÁQUINA SEIKO (RONDA 751 MÁQUINA PEQUENA)</t>
  </si>
  <si>
    <t>MAQUINA SHIOJIRI VX52/6</t>
  </si>
  <si>
    <t>MÁQUINA (VD 53B)</t>
  </si>
  <si>
    <t>MÁQUINA RELÓGIO PAREDE SIMPLES  (SEMES)</t>
  </si>
  <si>
    <t xml:space="preserve">MÁQUINA  MIYOTA COM DIGITAL (T200) </t>
  </si>
  <si>
    <t>MÁQUINA (GM 10/6)</t>
  </si>
  <si>
    <t>MÁQUINA CITZEN (6031 A)</t>
  </si>
  <si>
    <t>MÁQUINA HONDA (763)</t>
  </si>
  <si>
    <t>MAQUINA SWATCH (805-121) CALENDÁRIO DUPLO</t>
  </si>
  <si>
    <t>MÁQUINA MIYOTA (GL 30)</t>
  </si>
  <si>
    <t>MÁQUINA CITZEN (6110 A)CALENDÁRIO 3</t>
  </si>
  <si>
    <t>MÁQUINA 1 M12/3</t>
  </si>
  <si>
    <t>MÁQUINA CASIO ( MIYOTA 2960)CALENDÁRIO 3</t>
  </si>
  <si>
    <t>MÁQUINA VJ 32/3</t>
  </si>
  <si>
    <t>MÁQUINA VJ 42/3</t>
  </si>
  <si>
    <t>MÁQUINA MORIOKA (VD 55A)</t>
  </si>
  <si>
    <t>MÁQUINA MIYOTA (VX 3N/VX3R )</t>
  </si>
  <si>
    <t>MÁQUINA  (VX 3-J) MULTIFUNÇÃO)</t>
  </si>
  <si>
    <t xml:space="preserve">MÁQUINA MIYOTA (OS60)CRONÓGRAFO  ( SENNA)   </t>
  </si>
  <si>
    <t xml:space="preserve">MÁQUINA   (VK 63A)CRONÓGRAFO    (SEIKO) </t>
  </si>
  <si>
    <t>MÁQUINA MIYOTA (GM 15) C/ CALENDÁRIO NO 6</t>
  </si>
  <si>
    <t>MÁQUINA MIYOTA (1M15) C/ CALENDÁRIO 6</t>
  </si>
  <si>
    <t>MÁQUINA GM 15/6</t>
  </si>
  <si>
    <t>MÁQUINA (1M 15/6)CALENDÁRIO 6</t>
  </si>
  <si>
    <t>MÁQUINA MIYOTA (VX 43E)C/ (CALENDARIO DUPLO 3)</t>
  </si>
  <si>
    <t>MÁQUINA HY 520</t>
  </si>
  <si>
    <t>MÁQUINA VX51 A</t>
  </si>
  <si>
    <t>MAQUINA VX51 A</t>
  </si>
  <si>
    <t>MAQUINA VX51 E</t>
  </si>
  <si>
    <t>MÁQUINA  (VJ 76 A) CALENDÁRIO NO 12</t>
  </si>
  <si>
    <t xml:space="preserve">MÁQUINA MIYOTA ( 1 L32 ) S/ CALENDÁRIO </t>
  </si>
  <si>
    <t>MÁQUINA MIYOTA (2305) C/ CALENDÁRIO DUPLO</t>
  </si>
  <si>
    <t>MAQUINA MIYOTA 6 P29</t>
  </si>
  <si>
    <t>MÁQUINA (VD 79 A)</t>
  </si>
  <si>
    <t>MÁQUINA MIYOTA C/ DIGITAL ( T 480)</t>
  </si>
  <si>
    <t>MÁQUINA MORIOKA (V 701A)</t>
  </si>
  <si>
    <t>MÁQUINA MORIOKA (V 701A) OU (VX 51)</t>
  </si>
  <si>
    <t>MÁQUINA MIYOTA (GM 10/3)</t>
  </si>
  <si>
    <t>MÁQUINA (VJ 32/3)</t>
  </si>
  <si>
    <t>MÁQUINA ORIENT(VX 43E) CALENDÁRIO NO 3</t>
  </si>
  <si>
    <t>MÁQUINA 1 L12/3</t>
  </si>
  <si>
    <t>MÁQUINA CITZEN (10124)</t>
  </si>
  <si>
    <t>MAQUINA ISA 8171</t>
  </si>
  <si>
    <t>MÁQUINA (VD 75A)</t>
  </si>
  <si>
    <t>MÁQUINA MIYOTA SIMPLES 2030</t>
  </si>
  <si>
    <t>MÁQUINA MIYOTA 2035 SUPER (AMARELA)</t>
  </si>
  <si>
    <t>MÁQUINA BULOWA(RONDA 705) CALENDÁRIO NO 6</t>
  </si>
  <si>
    <t>MAQUINA SHIOJIRI VX12</t>
  </si>
  <si>
    <r>
      <t>MAQUINA SHIOJIRI VX83 (</t>
    </r>
    <r>
      <rPr>
        <sz val="11"/>
        <color rgb="FFFF0000"/>
        <rFont val="Calibri"/>
        <family val="2"/>
        <scheme val="minor"/>
      </rPr>
      <t>SÓ TEM COM CALENDÁRIO DUPLO</t>
    </r>
    <r>
      <rPr>
        <sz val="11"/>
        <color theme="1"/>
        <rFont val="Calibri"/>
        <family val="2"/>
        <scheme val="minor"/>
      </rPr>
      <t>)</t>
    </r>
  </si>
  <si>
    <t>MÁQUINA EPSON (Y121E)</t>
  </si>
  <si>
    <t>MÁQUINA MIYOTA (6 L12E) C/ CALENDÁRIO 3</t>
  </si>
  <si>
    <t>MÁQUINA 6 L12/3</t>
  </si>
  <si>
    <t xml:space="preserve">MÁQUINA MIYOTA ( 6 L32 ) S/ CALENDÁRIO </t>
  </si>
  <si>
    <t>PILHAS</t>
  </si>
  <si>
    <t>TURUL</t>
  </si>
  <si>
    <t>TABELA DE PILHAS</t>
  </si>
  <si>
    <t>DIFER. $$</t>
  </si>
  <si>
    <t>DIFER. %</t>
  </si>
  <si>
    <t>SONY</t>
  </si>
  <si>
    <t>ENERGISER</t>
  </si>
  <si>
    <t>CR 1632</t>
  </si>
  <si>
    <t>MÁQUINA (JS 25/6)</t>
  </si>
  <si>
    <t>PULSEIRAS</t>
  </si>
  <si>
    <t>CASSIO F91</t>
  </si>
  <si>
    <t>MAXEL</t>
  </si>
  <si>
    <t>395/927</t>
  </si>
  <si>
    <t>377/626</t>
  </si>
  <si>
    <t>397/726</t>
  </si>
  <si>
    <t xml:space="preserve">MÁQUINA MIYOTA (2015) C/ CALENDÁRIO NO </t>
  </si>
  <si>
    <t>MÁQUINA ORIENT DOURADO FEMEN. K1710/3</t>
  </si>
  <si>
    <t>MÁQUINA VJ 22/3 ou   1L12/3</t>
  </si>
  <si>
    <t>394/936</t>
  </si>
  <si>
    <t>MAXELL</t>
  </si>
  <si>
    <t>MÁQUINA (1N 12/6)CALENDÁRIO 6</t>
  </si>
  <si>
    <t>JEOVÁ</t>
  </si>
  <si>
    <t>FECHO Z 12mm</t>
  </si>
  <si>
    <t>PINO FINO Nº 20</t>
  </si>
  <si>
    <t>MÁQUINA MIYOTA (GM 00) C/ CALENDÁRIO DUPLO NO 3</t>
  </si>
  <si>
    <t>MÁQUINA  (VX 3N/VX3R )</t>
  </si>
  <si>
    <t>MÁQUINA  (VX 12 E)C/ (CALENDARIO NO 3)</t>
  </si>
  <si>
    <t>MÁQUINA (VX 43E)C/ (CALENDARIO DUPLO 3)</t>
  </si>
  <si>
    <t>MÁQUINA (VX 32)C/ (CALENDARIO NO 3)</t>
  </si>
  <si>
    <t>MAQUINA VX52/6</t>
  </si>
  <si>
    <t>MAQUINA VX11</t>
  </si>
  <si>
    <t>MAQUINA VX12</t>
  </si>
  <si>
    <r>
      <t>MAQUINA VX83 (</t>
    </r>
    <r>
      <rPr>
        <sz val="11"/>
        <color rgb="FFFF0000"/>
        <rFont val="Calibri"/>
        <family val="2"/>
        <scheme val="minor"/>
      </rPr>
      <t>SÓ TEM COM CALENDÁRIO DUPLO</t>
    </r>
    <r>
      <rPr>
        <sz val="11"/>
        <color theme="1"/>
        <rFont val="Calibri"/>
        <family val="2"/>
        <scheme val="minor"/>
      </rPr>
      <t>)</t>
    </r>
  </si>
  <si>
    <t>MÁQUINA (VX 42E) CALENDÁRIO NO 3</t>
  </si>
  <si>
    <t>MÁQUINA  (VX 3-J) MULTIFUNÇÃO</t>
  </si>
  <si>
    <t>MÁQUINAS VX</t>
  </si>
  <si>
    <t>ALONG. 16mm</t>
  </si>
  <si>
    <t>MÁQUINAS VJ</t>
  </si>
  <si>
    <t>MÁQUINA (VJ 52A/3) CALENDÁRIO NO 4</t>
  </si>
  <si>
    <t>MÁQUINA (VJ 42 /3) CALENDÁRIO NO 3</t>
  </si>
  <si>
    <t>MÁQUINA (VJ 32 /3) CALENDÁRIO NO 3</t>
  </si>
  <si>
    <t>MÁQUINA (VJ 22B)C/ (CALENDARIO NO 6)</t>
  </si>
  <si>
    <t>MÁQUINA (VJ 76A) CALENDÁRIO NO 12</t>
  </si>
  <si>
    <t>MÁQUINA (VJ 22B) CALENDARIO NO 3</t>
  </si>
  <si>
    <t>CR 2450</t>
  </si>
  <si>
    <t>ALONG. 22mm</t>
  </si>
  <si>
    <t>FECHO ASA 12/22</t>
  </si>
  <si>
    <t>PUL. AÇO 22/24/26</t>
  </si>
  <si>
    <t>PUL. AÇO 12/20</t>
  </si>
  <si>
    <t>MÁQUINA MIYOTA SIMPLES COMUM 2030</t>
  </si>
  <si>
    <t>MAQUINA PC 21  (PRETINHA)</t>
  </si>
  <si>
    <t>MÁQUINAS RELÓGIOS</t>
  </si>
  <si>
    <t>MÁQUINA (VJ 33A) CALENDÁRIO DUPLO</t>
  </si>
  <si>
    <t>MÁQUINA  (VX 3LA) MULTIFUNÇÃO</t>
  </si>
  <si>
    <t>MÁQUINA (VX 43E) CALENDÁRIO DUPLO NO 12/6</t>
  </si>
  <si>
    <t>LR41</t>
  </si>
  <si>
    <t>LR1130</t>
  </si>
  <si>
    <t>MÁQUINA  (VX 7N E) MULTIFUNÇÃO</t>
  </si>
  <si>
    <t>361/362</t>
  </si>
  <si>
    <t>315/716</t>
  </si>
  <si>
    <t>LR44</t>
  </si>
  <si>
    <t>CR 1620</t>
  </si>
  <si>
    <t>1120/191</t>
  </si>
  <si>
    <t>373/916</t>
  </si>
  <si>
    <r>
      <t>MÁQUINA (VX 42E) CALENDÁRIO NO 3 (</t>
    </r>
    <r>
      <rPr>
        <sz val="11"/>
        <color rgb="FFFF0000"/>
        <rFont val="Calibri"/>
        <family val="2"/>
        <scheme val="minor"/>
      </rPr>
      <t>cano longo)</t>
    </r>
  </si>
  <si>
    <t>MÁQUINA (VD 57B)</t>
  </si>
  <si>
    <t>MÁQUINA  MIYOTA (OS00)CRONÓGRAFO  CALENDÁRIO DUPLO</t>
  </si>
  <si>
    <t>379/521</t>
  </si>
  <si>
    <t>TOSHIBA</t>
  </si>
  <si>
    <t>A23</t>
  </si>
  <si>
    <t>FECHO Z 20mm</t>
  </si>
  <si>
    <t>MÁQUINA GL 30</t>
  </si>
  <si>
    <t>MÁQUINA AKITA 9GBO3 S/ CALENDÁRIO</t>
  </si>
  <si>
    <t>MAQUINA PC 32A/3  (PRETINHA) SL28</t>
  </si>
  <si>
    <t>MAQUINA VX82E/3</t>
  </si>
  <si>
    <t>MÁQUINA MIYOTA (GL10/3) C/ CALENDÁRIO NO 3</t>
  </si>
  <si>
    <t>321/616</t>
  </si>
  <si>
    <t>371/370</t>
  </si>
  <si>
    <t>371/920</t>
  </si>
  <si>
    <t>394/380/936</t>
  </si>
  <si>
    <t>364/621</t>
  </si>
  <si>
    <t>VALOR</t>
  </si>
  <si>
    <t>335/512</t>
  </si>
  <si>
    <t>399/395/927</t>
  </si>
  <si>
    <t>362/361/721</t>
  </si>
  <si>
    <t>CR 1120/191</t>
  </si>
  <si>
    <t>CR 1220</t>
  </si>
  <si>
    <t>CR 2016</t>
  </si>
  <si>
    <t>CR 2025</t>
  </si>
  <si>
    <t>CR 2032</t>
  </si>
  <si>
    <t>CR 2430</t>
  </si>
  <si>
    <t>CR 1616</t>
  </si>
  <si>
    <t>MÁQUINA MIYOTA (6M 12/6) GM12</t>
  </si>
  <si>
    <t>317/516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</si>
</sst>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b/>
      <u/>
      <sz val="11"/>
      <color theme="10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Segoe UI"/>
      <family val="2"/>
    </font>
    <font>
      <sz val="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164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9" xfId="0" applyBorder="1"/>
    <xf numFmtId="0" fontId="0" fillId="0" borderId="10" xfId="0" applyBorder="1"/>
    <xf numFmtId="164" fontId="0" fillId="0" borderId="11" xfId="0" applyNumberForma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7" xfId="1" applyFont="1" applyBorder="1" applyAlignment="1" applyProtection="1">
      <alignment horizontal="center"/>
    </xf>
    <xf numFmtId="0" fontId="5" fillId="0" borderId="0" xfId="1" applyFont="1" applyBorder="1" applyAlignment="1" applyProtection="1">
      <alignment horizontal="center"/>
    </xf>
    <xf numFmtId="164" fontId="6" fillId="0" borderId="4" xfId="0" applyNumberFormat="1" applyFont="1" applyBorder="1" applyAlignment="1">
      <alignment horizontal="center"/>
    </xf>
    <xf numFmtId="164" fontId="7" fillId="0" borderId="4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4" fontId="1" fillId="2" borderId="4" xfId="0" applyNumberFormat="1" applyFon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0" xfId="0" applyFont="1" applyAlignment="1">
      <alignment horizontal="right"/>
    </xf>
    <xf numFmtId="164" fontId="8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left"/>
    </xf>
    <xf numFmtId="0" fontId="8" fillId="0" borderId="4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2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4" fillId="0" borderId="6" xfId="1" applyFont="1" applyBorder="1" applyAlignment="1" applyProtection="1">
      <alignment horizontal="center"/>
    </xf>
    <xf numFmtId="0" fontId="4" fillId="0" borderId="7" xfId="1" applyFont="1" applyBorder="1" applyAlignment="1" applyProtection="1">
      <alignment horizontal="center"/>
    </xf>
    <xf numFmtId="0" fontId="4" fillId="0" borderId="8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5" fillId="0" borderId="7" xfId="1" applyFont="1" applyBorder="1" applyAlignment="1" applyProtection="1">
      <alignment horizontal="center"/>
    </xf>
    <xf numFmtId="0" fontId="5" fillId="0" borderId="8" xfId="1" applyFont="1" applyBorder="1" applyAlignment="1" applyProtection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4" borderId="4" xfId="0" applyFill="1" applyBorder="1"/>
    <xf numFmtId="164" fontId="0" fillId="4" borderId="4" xfId="0" applyNumberFormat="1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../MENU.xlsx#B2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../MENU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400050</xdr:colOff>
      <xdr:row>76</xdr:row>
      <xdr:rowOff>47625</xdr:rowOff>
    </xdr:from>
    <xdr:to>
      <xdr:col>5</xdr:col>
      <xdr:colOff>447675</xdr:colOff>
      <xdr:row>77</xdr:row>
      <xdr:rowOff>171450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8850" y="7286625"/>
          <a:ext cx="657225" cy="3143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314325</xdr:colOff>
      <xdr:row>1</xdr:row>
      <xdr:rowOff>22217</xdr:rowOff>
    </xdr:from>
    <xdr:to>
      <xdr:col>19</xdr:col>
      <xdr:colOff>400050</xdr:colOff>
      <xdr:row>18</xdr:row>
      <xdr:rowOff>1590</xdr:rowOff>
    </xdr:to>
    <xdr:pic>
      <xdr:nvPicPr>
        <xdr:cNvPr id="3" name="Imagem 2" descr="MYIOTA-0S20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058025" y="212717"/>
          <a:ext cx="4352925" cy="3217873"/>
        </a:xfrm>
        <a:prstGeom prst="rect">
          <a:avLst/>
        </a:prstGeom>
      </xdr:spPr>
    </xdr:pic>
    <xdr:clientData/>
  </xdr:twoCellAnchor>
  <xdr:twoCellAnchor>
    <xdr:from>
      <xdr:col>0</xdr:col>
      <xdr:colOff>247648</xdr:colOff>
      <xdr:row>1</xdr:row>
      <xdr:rowOff>66675</xdr:rowOff>
    </xdr:from>
    <xdr:to>
      <xdr:col>2</xdr:col>
      <xdr:colOff>285748</xdr:colOff>
      <xdr:row>3</xdr:row>
      <xdr:rowOff>142875</xdr:rowOff>
    </xdr:to>
    <xdr:sp macro="" textlink="">
      <xdr:nvSpPr>
        <xdr:cNvPr id="4" name="Seta para a direita listrada 3">
          <a:hlinkClick xmlns:r="http://schemas.openxmlformats.org/officeDocument/2006/relationships" r:id="rId3" tooltip="VOLTAR MENU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247648" y="257175"/>
          <a:ext cx="847725" cy="457200"/>
        </a:xfrm>
        <a:prstGeom prst="stripedRightArrow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314325</xdr:colOff>
      <xdr:row>1</xdr:row>
      <xdr:rowOff>22217</xdr:rowOff>
    </xdr:from>
    <xdr:to>
      <xdr:col>18</xdr:col>
      <xdr:colOff>400050</xdr:colOff>
      <xdr:row>18</xdr:row>
      <xdr:rowOff>1590</xdr:rowOff>
    </xdr:to>
    <xdr:pic>
      <xdr:nvPicPr>
        <xdr:cNvPr id="3" name="Imagem 2" descr="MYIOTA-0S20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58025" y="212717"/>
          <a:ext cx="4352925" cy="32178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47625</xdr:colOff>
      <xdr:row>1</xdr:row>
      <xdr:rowOff>22217</xdr:rowOff>
    </xdr:from>
    <xdr:to>
      <xdr:col>20</xdr:col>
      <xdr:colOff>133350</xdr:colOff>
      <xdr:row>18</xdr:row>
      <xdr:rowOff>1590</xdr:rowOff>
    </xdr:to>
    <xdr:pic>
      <xdr:nvPicPr>
        <xdr:cNvPr id="3" name="Imagem 2" descr="MYIOTA-0S20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010525" y="212717"/>
          <a:ext cx="4352925" cy="321787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381000</xdr:colOff>
      <xdr:row>0</xdr:row>
      <xdr:rowOff>155567</xdr:rowOff>
    </xdr:from>
    <xdr:to>
      <xdr:col>19</xdr:col>
      <xdr:colOff>466725</xdr:colOff>
      <xdr:row>17</xdr:row>
      <xdr:rowOff>134940</xdr:rowOff>
    </xdr:to>
    <xdr:pic>
      <xdr:nvPicPr>
        <xdr:cNvPr id="3" name="Imagem 2" descr="MYIOTA-0S20.jp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34300" y="155567"/>
          <a:ext cx="4352925" cy="3217873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76200</xdr:colOff>
      <xdr:row>19</xdr:row>
      <xdr:rowOff>60464</xdr:rowOff>
    </xdr:from>
    <xdr:to>
      <xdr:col>14</xdr:col>
      <xdr:colOff>9525</xdr:colOff>
      <xdr:row>23</xdr:row>
      <xdr:rowOff>1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429500" y="3679964"/>
          <a:ext cx="1152525" cy="701537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76200</xdr:rowOff>
    </xdr:from>
    <xdr:to>
      <xdr:col>2</xdr:col>
      <xdr:colOff>85725</xdr:colOff>
      <xdr:row>4</xdr:row>
      <xdr:rowOff>161925</xdr:rowOff>
    </xdr:to>
    <xdr:sp macro="" textlink="">
      <xdr:nvSpPr>
        <xdr:cNvPr id="2" name="Seta para a direita listrada 1">
          <a:hlinkClick xmlns:r="http://schemas.openxmlformats.org/officeDocument/2006/relationships" r:id="rId1" tooltip="VOLTAR MENU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 rot="10800000">
          <a:off x="457200" y="266700"/>
          <a:ext cx="847725" cy="457200"/>
        </a:xfrm>
        <a:prstGeom prst="stripedRightArrow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tel:(11)%203105-0082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L78"/>
  <sheetViews>
    <sheetView topLeftCell="A64" workbookViewId="0">
      <selection activeCell="L28" sqref="L28"/>
    </sheetView>
  </sheetViews>
  <sheetFormatPr defaultRowHeight="14.5" x14ac:dyDescent="0.35"/>
  <cols>
    <col min="2" max="2" width="3" customWidth="1"/>
    <col min="12" max="12" width="9.7265625" style="1" customWidth="1"/>
  </cols>
  <sheetData>
    <row r="2" spans="4:12" x14ac:dyDescent="0.35">
      <c r="D2" s="31" t="s">
        <v>160</v>
      </c>
      <c r="E2" s="32"/>
      <c r="F2" s="32"/>
      <c r="G2" s="32"/>
      <c r="H2" s="32"/>
      <c r="I2" s="32"/>
      <c r="J2" s="32"/>
      <c r="K2" s="32"/>
      <c r="L2" s="33"/>
    </row>
    <row r="3" spans="4:12" x14ac:dyDescent="0.35">
      <c r="D3" s="27"/>
      <c r="E3" s="27"/>
      <c r="F3" s="27"/>
      <c r="G3" s="27"/>
      <c r="H3" s="27"/>
      <c r="I3" s="27"/>
      <c r="J3" s="27"/>
      <c r="K3" s="27"/>
      <c r="L3" s="7" t="s">
        <v>0</v>
      </c>
    </row>
    <row r="4" spans="4:12" x14ac:dyDescent="0.35">
      <c r="D4" s="27" t="s">
        <v>34</v>
      </c>
      <c r="E4" s="27"/>
      <c r="F4" s="27"/>
      <c r="G4" s="27"/>
      <c r="H4" s="27"/>
      <c r="I4" s="27"/>
      <c r="J4" s="27"/>
      <c r="K4" s="27"/>
      <c r="L4" s="2">
        <v>20</v>
      </c>
    </row>
    <row r="5" spans="4:12" x14ac:dyDescent="0.35">
      <c r="D5" s="27" t="s">
        <v>36</v>
      </c>
      <c r="E5" s="27"/>
      <c r="F5" s="27"/>
      <c r="G5" s="27"/>
      <c r="H5" s="27"/>
      <c r="I5" s="27"/>
      <c r="J5" s="27"/>
      <c r="K5" s="27"/>
      <c r="L5" s="2">
        <v>30</v>
      </c>
    </row>
    <row r="6" spans="4:12" x14ac:dyDescent="0.35">
      <c r="D6" s="27" t="s">
        <v>45</v>
      </c>
      <c r="E6" s="27"/>
      <c r="F6" s="27"/>
      <c r="G6" s="27"/>
      <c r="H6" s="27"/>
      <c r="I6" s="27"/>
      <c r="J6" s="27"/>
      <c r="K6" s="27"/>
      <c r="L6" s="2">
        <v>24</v>
      </c>
    </row>
    <row r="7" spans="4:12" x14ac:dyDescent="0.35">
      <c r="D7" s="27" t="s">
        <v>86</v>
      </c>
      <c r="E7" s="27"/>
      <c r="F7" s="27"/>
      <c r="G7" s="27"/>
      <c r="H7" s="27"/>
      <c r="I7" s="27"/>
      <c r="J7" s="27"/>
      <c r="K7" s="27"/>
      <c r="L7" s="2">
        <v>17</v>
      </c>
    </row>
    <row r="8" spans="4:12" x14ac:dyDescent="0.35">
      <c r="D8" s="27" t="s">
        <v>108</v>
      </c>
      <c r="E8" s="27"/>
      <c r="F8" s="27"/>
      <c r="G8" s="27"/>
      <c r="H8" s="27"/>
      <c r="I8" s="27"/>
      <c r="J8" s="27"/>
      <c r="K8" s="27"/>
      <c r="L8" s="2"/>
    </row>
    <row r="9" spans="4:12" x14ac:dyDescent="0.35">
      <c r="D9" s="27" t="s">
        <v>35</v>
      </c>
      <c r="E9" s="27"/>
      <c r="F9" s="27"/>
      <c r="G9" s="27"/>
      <c r="H9" s="27"/>
      <c r="I9" s="27"/>
      <c r="J9" s="27"/>
      <c r="K9" s="27"/>
      <c r="L9" s="2">
        <v>25</v>
      </c>
    </row>
    <row r="10" spans="4:12" x14ac:dyDescent="0.35">
      <c r="D10" s="27" t="s">
        <v>77</v>
      </c>
      <c r="E10" s="27"/>
      <c r="F10" s="27"/>
      <c r="G10" s="27"/>
      <c r="H10" s="27"/>
      <c r="I10" s="27"/>
      <c r="J10" s="27"/>
      <c r="K10" s="27"/>
      <c r="L10" s="2">
        <v>20</v>
      </c>
    </row>
    <row r="11" spans="4:12" x14ac:dyDescent="0.35">
      <c r="D11" s="27" t="s">
        <v>106</v>
      </c>
      <c r="E11" s="27"/>
      <c r="F11" s="27"/>
      <c r="G11" s="27"/>
      <c r="H11" s="27"/>
      <c r="I11" s="27"/>
      <c r="J11" s="27"/>
      <c r="K11" s="27"/>
      <c r="L11" s="2"/>
    </row>
    <row r="12" spans="4:12" x14ac:dyDescent="0.35">
      <c r="D12" s="27" t="s">
        <v>3</v>
      </c>
      <c r="E12" s="27"/>
      <c r="F12" s="27"/>
      <c r="G12" s="27"/>
      <c r="H12" s="27"/>
      <c r="I12" s="27"/>
      <c r="J12" s="27"/>
      <c r="K12" s="27"/>
      <c r="L12" s="2">
        <v>24</v>
      </c>
    </row>
    <row r="13" spans="4:12" x14ac:dyDescent="0.35">
      <c r="D13" s="27" t="s">
        <v>15</v>
      </c>
      <c r="E13" s="27"/>
      <c r="F13" s="27"/>
      <c r="G13" s="27"/>
      <c r="H13" s="27"/>
      <c r="I13" s="27"/>
      <c r="J13" s="27"/>
      <c r="K13" s="27"/>
      <c r="L13" s="2">
        <v>20</v>
      </c>
    </row>
    <row r="14" spans="4:12" x14ac:dyDescent="0.35">
      <c r="D14" s="27" t="s">
        <v>4</v>
      </c>
      <c r="E14" s="27"/>
      <c r="F14" s="27"/>
      <c r="G14" s="27"/>
      <c r="H14" s="27"/>
      <c r="I14" s="27"/>
      <c r="J14" s="27"/>
      <c r="K14" s="27"/>
      <c r="L14" s="2">
        <v>22</v>
      </c>
    </row>
    <row r="15" spans="4:12" x14ac:dyDescent="0.35">
      <c r="D15" s="27" t="s">
        <v>80</v>
      </c>
      <c r="E15" s="27"/>
      <c r="F15" s="27"/>
      <c r="G15" s="27"/>
      <c r="H15" s="27"/>
      <c r="I15" s="27"/>
      <c r="J15" s="27"/>
      <c r="K15" s="27"/>
      <c r="L15" s="2">
        <v>22</v>
      </c>
    </row>
    <row r="16" spans="4:12" x14ac:dyDescent="0.35">
      <c r="D16" s="27" t="s">
        <v>33</v>
      </c>
      <c r="E16" s="27"/>
      <c r="F16" s="27"/>
      <c r="G16" s="27"/>
      <c r="H16" s="27"/>
      <c r="I16" s="27"/>
      <c r="J16" s="27"/>
      <c r="K16" s="27"/>
      <c r="L16" s="2">
        <v>20</v>
      </c>
    </row>
    <row r="17" spans="4:12" x14ac:dyDescent="0.35">
      <c r="D17" s="27" t="s">
        <v>72</v>
      </c>
      <c r="E17" s="27"/>
      <c r="F17" s="27"/>
      <c r="G17" s="27"/>
      <c r="H17" s="27"/>
      <c r="I17" s="27"/>
      <c r="J17" s="27"/>
      <c r="K17" s="27"/>
      <c r="L17" s="2">
        <v>50</v>
      </c>
    </row>
    <row r="18" spans="4:12" x14ac:dyDescent="0.35">
      <c r="D18" s="27" t="s">
        <v>73</v>
      </c>
      <c r="E18" s="27"/>
      <c r="F18" s="27"/>
      <c r="G18" s="27"/>
      <c r="H18" s="27"/>
      <c r="I18" s="27"/>
      <c r="J18" s="27"/>
      <c r="K18" s="27"/>
      <c r="L18" s="2">
        <v>70</v>
      </c>
    </row>
    <row r="19" spans="4:12" x14ac:dyDescent="0.35">
      <c r="D19" s="30" t="s">
        <v>2</v>
      </c>
      <c r="E19" s="30"/>
      <c r="F19" s="30"/>
      <c r="G19" s="30"/>
      <c r="H19" s="30"/>
      <c r="I19" s="30"/>
      <c r="J19" s="30"/>
      <c r="K19" s="30"/>
      <c r="L19" s="2">
        <v>60</v>
      </c>
    </row>
    <row r="20" spans="4:12" x14ac:dyDescent="0.35">
      <c r="D20" s="30" t="s">
        <v>90</v>
      </c>
      <c r="E20" s="30"/>
      <c r="F20" s="30"/>
      <c r="G20" s="30"/>
      <c r="H20" s="30"/>
      <c r="I20" s="30"/>
      <c r="J20" s="30"/>
      <c r="K20" s="30"/>
      <c r="L20" s="2">
        <v>90</v>
      </c>
    </row>
    <row r="21" spans="4:12" x14ac:dyDescent="0.35">
      <c r="D21" s="27" t="s">
        <v>124</v>
      </c>
      <c r="E21" s="27"/>
      <c r="F21" s="27"/>
      <c r="G21" s="27"/>
      <c r="H21" s="27"/>
      <c r="I21" s="27"/>
      <c r="J21" s="27"/>
      <c r="K21" s="27"/>
      <c r="L21" s="2">
        <v>18</v>
      </c>
    </row>
    <row r="22" spans="4:12" x14ac:dyDescent="0.35">
      <c r="D22" s="27" t="s">
        <v>5</v>
      </c>
      <c r="E22" s="27"/>
      <c r="F22" s="27"/>
      <c r="G22" s="27"/>
      <c r="H22" s="27"/>
      <c r="I22" s="27"/>
      <c r="J22" s="27"/>
      <c r="K22" s="27"/>
      <c r="L22" s="2">
        <v>25</v>
      </c>
    </row>
    <row r="23" spans="4:12" x14ac:dyDescent="0.35">
      <c r="D23" s="27" t="s">
        <v>6</v>
      </c>
      <c r="E23" s="27"/>
      <c r="F23" s="27"/>
      <c r="G23" s="27"/>
      <c r="H23" s="27"/>
      <c r="I23" s="27"/>
      <c r="J23" s="27"/>
      <c r="K23" s="27"/>
      <c r="L23" s="2">
        <v>25</v>
      </c>
    </row>
    <row r="24" spans="4:12" x14ac:dyDescent="0.35">
      <c r="D24" s="27" t="s">
        <v>25</v>
      </c>
      <c r="E24" s="27"/>
      <c r="F24" s="27"/>
      <c r="G24" s="27"/>
      <c r="H24" s="27"/>
      <c r="I24" s="27"/>
      <c r="J24" s="27"/>
      <c r="K24" s="27"/>
      <c r="L24" s="2">
        <v>19</v>
      </c>
    </row>
    <row r="25" spans="4:12" x14ac:dyDescent="0.35">
      <c r="D25" s="27" t="s">
        <v>87</v>
      </c>
      <c r="E25" s="27"/>
      <c r="F25" s="27"/>
      <c r="G25" s="27"/>
      <c r="H25" s="27"/>
      <c r="I25" s="27"/>
      <c r="J25" s="27"/>
      <c r="K25" s="27"/>
      <c r="L25" s="2">
        <v>17</v>
      </c>
    </row>
    <row r="26" spans="4:12" x14ac:dyDescent="0.35">
      <c r="D26" s="27" t="s">
        <v>31</v>
      </c>
      <c r="E26" s="27"/>
      <c r="F26" s="27"/>
      <c r="G26" s="27"/>
      <c r="H26" s="27"/>
      <c r="I26" s="27"/>
      <c r="J26" s="27"/>
      <c r="K26" s="27"/>
      <c r="L26" s="2">
        <v>21</v>
      </c>
    </row>
    <row r="27" spans="4:12" x14ac:dyDescent="0.35">
      <c r="D27" s="27" t="s">
        <v>184</v>
      </c>
      <c r="E27" s="27"/>
      <c r="F27" s="27"/>
      <c r="G27" s="27"/>
      <c r="H27" s="27"/>
      <c r="I27" s="27"/>
      <c r="J27" s="27"/>
      <c r="K27" s="27"/>
      <c r="L27" s="2">
        <v>30</v>
      </c>
    </row>
    <row r="28" spans="4:12" x14ac:dyDescent="0.35">
      <c r="D28" s="27" t="s">
        <v>133</v>
      </c>
      <c r="E28" s="27"/>
      <c r="F28" s="27"/>
      <c r="G28" s="27"/>
      <c r="H28" s="27"/>
      <c r="I28" s="27"/>
      <c r="J28" s="27"/>
      <c r="K28" s="27"/>
      <c r="L28" s="2">
        <v>25</v>
      </c>
    </row>
    <row r="29" spans="4:12" x14ac:dyDescent="0.35">
      <c r="D29" s="27" t="s">
        <v>23</v>
      </c>
      <c r="E29" s="27"/>
      <c r="F29" s="27"/>
      <c r="G29" s="27"/>
      <c r="H29" s="27"/>
      <c r="I29" s="27"/>
      <c r="J29" s="27"/>
      <c r="K29" s="27"/>
      <c r="L29" s="2">
        <v>23</v>
      </c>
    </row>
    <row r="30" spans="4:12" x14ac:dyDescent="0.35">
      <c r="D30" s="27" t="s">
        <v>76</v>
      </c>
      <c r="E30" s="27"/>
      <c r="F30" s="27"/>
      <c r="G30" s="27"/>
      <c r="H30" s="27"/>
      <c r="I30" s="27"/>
      <c r="J30" s="27"/>
      <c r="K30" s="27"/>
      <c r="L30" s="2">
        <v>19</v>
      </c>
    </row>
    <row r="31" spans="4:12" x14ac:dyDescent="0.35">
      <c r="D31" s="27" t="s">
        <v>7</v>
      </c>
      <c r="E31" s="27"/>
      <c r="F31" s="27"/>
      <c r="G31" s="27"/>
      <c r="H31" s="27"/>
      <c r="I31" s="27"/>
      <c r="J31" s="27"/>
      <c r="K31" s="27"/>
      <c r="L31" s="2">
        <v>12</v>
      </c>
    </row>
    <row r="32" spans="4:12" x14ac:dyDescent="0.35">
      <c r="D32" s="27" t="s">
        <v>28</v>
      </c>
      <c r="E32" s="27"/>
      <c r="F32" s="27"/>
      <c r="G32" s="27"/>
      <c r="H32" s="27"/>
      <c r="I32" s="27"/>
      <c r="J32" s="27"/>
      <c r="K32" s="27"/>
      <c r="L32" s="2">
        <v>20</v>
      </c>
    </row>
    <row r="33" spans="4:12" x14ac:dyDescent="0.35">
      <c r="D33" s="27" t="s">
        <v>24</v>
      </c>
      <c r="E33" s="27"/>
      <c r="F33" s="27"/>
      <c r="G33" s="27"/>
      <c r="H33" s="27"/>
      <c r="I33" s="27"/>
      <c r="J33" s="27"/>
      <c r="K33" s="27"/>
      <c r="L33" s="2">
        <v>20</v>
      </c>
    </row>
    <row r="34" spans="4:12" x14ac:dyDescent="0.35">
      <c r="D34" s="27" t="s">
        <v>85</v>
      </c>
      <c r="E34" s="27"/>
      <c r="F34" s="27"/>
      <c r="G34" s="27"/>
      <c r="H34" s="27"/>
      <c r="I34" s="27"/>
      <c r="J34" s="27"/>
      <c r="K34" s="27"/>
      <c r="L34" s="2">
        <v>45</v>
      </c>
    </row>
    <row r="35" spans="4:12" x14ac:dyDescent="0.35">
      <c r="D35" s="30" t="s">
        <v>11</v>
      </c>
      <c r="E35" s="30"/>
      <c r="F35" s="30"/>
      <c r="G35" s="30"/>
      <c r="H35" s="30"/>
      <c r="I35" s="30"/>
      <c r="J35" s="30"/>
      <c r="K35" s="30"/>
      <c r="L35" s="6">
        <v>37</v>
      </c>
    </row>
    <row r="36" spans="4:12" x14ac:dyDescent="0.35">
      <c r="D36" s="30" t="s">
        <v>39</v>
      </c>
      <c r="E36" s="30"/>
      <c r="F36" s="30"/>
      <c r="G36" s="30"/>
      <c r="H36" s="30"/>
      <c r="I36" s="30"/>
      <c r="J36" s="30"/>
      <c r="K36" s="30"/>
      <c r="L36" s="6">
        <v>180</v>
      </c>
    </row>
    <row r="37" spans="4:12" x14ac:dyDescent="0.35">
      <c r="D37" s="30" t="s">
        <v>102</v>
      </c>
      <c r="E37" s="30"/>
      <c r="F37" s="30"/>
      <c r="G37" s="30"/>
      <c r="H37" s="30"/>
      <c r="I37" s="30"/>
      <c r="J37" s="30"/>
      <c r="K37" s="30"/>
      <c r="L37" s="6">
        <v>45</v>
      </c>
    </row>
    <row r="38" spans="4:12" x14ac:dyDescent="0.35">
      <c r="D38" s="30" t="s">
        <v>21</v>
      </c>
      <c r="E38" s="30"/>
      <c r="F38" s="30"/>
      <c r="G38" s="30"/>
      <c r="H38" s="30"/>
      <c r="I38" s="30"/>
      <c r="J38" s="30"/>
      <c r="K38" s="30"/>
      <c r="L38" s="6">
        <v>45</v>
      </c>
    </row>
    <row r="39" spans="4:12" x14ac:dyDescent="0.35">
      <c r="D39" s="30" t="s">
        <v>55</v>
      </c>
      <c r="E39" s="30"/>
      <c r="F39" s="30"/>
      <c r="G39" s="30"/>
      <c r="H39" s="30"/>
      <c r="I39" s="30"/>
      <c r="J39" s="30"/>
      <c r="K39" s="30"/>
      <c r="L39" s="6">
        <v>19.5</v>
      </c>
    </row>
    <row r="40" spans="4:12" x14ac:dyDescent="0.35">
      <c r="D40" s="30" t="s">
        <v>42</v>
      </c>
      <c r="E40" s="30"/>
      <c r="F40" s="30"/>
      <c r="G40" s="30"/>
      <c r="H40" s="30"/>
      <c r="I40" s="30"/>
      <c r="J40" s="30"/>
      <c r="K40" s="30"/>
      <c r="L40" s="6">
        <v>97</v>
      </c>
    </row>
    <row r="41" spans="4:12" x14ac:dyDescent="0.35">
      <c r="D41" s="27" t="s">
        <v>12</v>
      </c>
      <c r="E41" s="27"/>
      <c r="F41" s="27"/>
      <c r="G41" s="27"/>
      <c r="H41" s="27"/>
      <c r="I41" s="27"/>
      <c r="J41" s="27"/>
      <c r="K41" s="27"/>
      <c r="L41" s="2">
        <v>15</v>
      </c>
    </row>
    <row r="42" spans="4:12" x14ac:dyDescent="0.35">
      <c r="D42" s="27" t="s">
        <v>56</v>
      </c>
      <c r="E42" s="27"/>
      <c r="F42" s="27"/>
      <c r="G42" s="27"/>
      <c r="H42" s="27"/>
      <c r="I42" s="27"/>
      <c r="J42" s="27"/>
      <c r="K42" s="27"/>
      <c r="L42" s="2">
        <v>32</v>
      </c>
    </row>
    <row r="43" spans="4:12" x14ac:dyDescent="0.35">
      <c r="D43" s="27" t="s">
        <v>13</v>
      </c>
      <c r="E43" s="27"/>
      <c r="F43" s="27"/>
      <c r="G43" s="27"/>
      <c r="H43" s="27"/>
      <c r="I43" s="27"/>
      <c r="J43" s="27"/>
      <c r="K43" s="27"/>
      <c r="L43" s="2">
        <v>16</v>
      </c>
    </row>
    <row r="44" spans="4:12" x14ac:dyDescent="0.35">
      <c r="D44" s="27" t="s">
        <v>95</v>
      </c>
      <c r="E44" s="27"/>
      <c r="F44" s="27"/>
      <c r="G44" s="27"/>
      <c r="H44" s="27"/>
      <c r="I44" s="27"/>
      <c r="J44" s="27"/>
      <c r="K44" s="27"/>
      <c r="L44" s="2">
        <v>24</v>
      </c>
    </row>
    <row r="45" spans="4:12" x14ac:dyDescent="0.35">
      <c r="D45" s="27" t="s">
        <v>65</v>
      </c>
      <c r="E45" s="27"/>
      <c r="F45" s="27"/>
      <c r="G45" s="27"/>
      <c r="H45" s="27"/>
      <c r="I45" s="27"/>
      <c r="J45" s="27"/>
      <c r="K45" s="27"/>
      <c r="L45" s="2">
        <v>18</v>
      </c>
    </row>
    <row r="46" spans="4:12" x14ac:dyDescent="0.35">
      <c r="D46" s="29" t="s">
        <v>158</v>
      </c>
      <c r="E46" s="29"/>
      <c r="F46" s="29"/>
      <c r="G46" s="29"/>
      <c r="H46" s="29"/>
      <c r="I46" s="29"/>
      <c r="J46" s="29"/>
      <c r="K46" s="29"/>
      <c r="L46" s="12">
        <v>8.66</v>
      </c>
    </row>
    <row r="47" spans="4:12" x14ac:dyDescent="0.35">
      <c r="D47" s="29" t="s">
        <v>43</v>
      </c>
      <c r="E47" s="29"/>
      <c r="F47" s="29"/>
      <c r="G47" s="29"/>
      <c r="H47" s="29"/>
      <c r="I47" s="29"/>
      <c r="J47" s="29"/>
      <c r="K47" s="29"/>
      <c r="L47" s="12">
        <v>19</v>
      </c>
    </row>
    <row r="48" spans="4:12" x14ac:dyDescent="0.35">
      <c r="D48" s="29" t="s">
        <v>44</v>
      </c>
      <c r="E48" s="29"/>
      <c r="F48" s="29"/>
      <c r="G48" s="29"/>
      <c r="H48" s="29"/>
      <c r="I48" s="29"/>
      <c r="J48" s="29"/>
      <c r="K48" s="29"/>
      <c r="L48" s="12">
        <v>19</v>
      </c>
    </row>
    <row r="49" spans="4:12" x14ac:dyDescent="0.35">
      <c r="D49" s="30" t="s">
        <v>29</v>
      </c>
      <c r="E49" s="30"/>
      <c r="F49" s="30"/>
      <c r="G49" s="30"/>
      <c r="H49" s="30"/>
      <c r="I49" s="30"/>
      <c r="J49" s="30"/>
      <c r="K49" s="30"/>
      <c r="L49" s="6">
        <v>150</v>
      </c>
    </row>
    <row r="50" spans="4:12" x14ac:dyDescent="0.35">
      <c r="D50" s="30" t="s">
        <v>74</v>
      </c>
      <c r="E50" s="30"/>
      <c r="F50" s="30"/>
      <c r="G50" s="30"/>
      <c r="H50" s="30"/>
      <c r="I50" s="30"/>
      <c r="J50" s="30"/>
      <c r="K50" s="30"/>
      <c r="L50" s="6">
        <v>95</v>
      </c>
    </row>
    <row r="51" spans="4:12" x14ac:dyDescent="0.35">
      <c r="D51" s="30" t="s">
        <v>30</v>
      </c>
      <c r="E51" s="30"/>
      <c r="F51" s="30"/>
      <c r="G51" s="30"/>
      <c r="H51" s="30"/>
      <c r="I51" s="30"/>
      <c r="J51" s="30"/>
      <c r="K51" s="30"/>
      <c r="L51" s="6">
        <v>90</v>
      </c>
    </row>
    <row r="52" spans="4:12" x14ac:dyDescent="0.35">
      <c r="D52" s="30" t="s">
        <v>175</v>
      </c>
      <c r="E52" s="30"/>
      <c r="F52" s="30"/>
      <c r="G52" s="30"/>
      <c r="H52" s="30"/>
      <c r="I52" s="30"/>
      <c r="J52" s="30"/>
      <c r="K52" s="30"/>
      <c r="L52" s="6">
        <v>178</v>
      </c>
    </row>
    <row r="53" spans="4:12" x14ac:dyDescent="0.35">
      <c r="D53" s="30" t="s">
        <v>75</v>
      </c>
      <c r="E53" s="30"/>
      <c r="F53" s="30"/>
      <c r="G53" s="30"/>
      <c r="H53" s="30"/>
      <c r="I53" s="30"/>
      <c r="J53" s="30"/>
      <c r="K53" s="30"/>
      <c r="L53" s="6">
        <v>80</v>
      </c>
    </row>
    <row r="54" spans="4:12" x14ac:dyDescent="0.35">
      <c r="D54" s="30" t="s">
        <v>60</v>
      </c>
      <c r="E54" s="30"/>
      <c r="F54" s="30"/>
      <c r="G54" s="30"/>
      <c r="H54" s="30"/>
      <c r="I54" s="30"/>
      <c r="J54" s="30"/>
      <c r="K54" s="30"/>
      <c r="L54" s="6">
        <v>80</v>
      </c>
    </row>
    <row r="55" spans="4:12" x14ac:dyDescent="0.35">
      <c r="D55" s="27" t="s">
        <v>19</v>
      </c>
      <c r="E55" s="27"/>
      <c r="F55" s="27"/>
      <c r="G55" s="27"/>
      <c r="H55" s="27"/>
      <c r="I55" s="27"/>
      <c r="J55" s="27"/>
      <c r="K55" s="27"/>
      <c r="L55" s="2">
        <v>120</v>
      </c>
    </row>
    <row r="56" spans="4:12" x14ac:dyDescent="0.35">
      <c r="D56" s="30" t="s">
        <v>64</v>
      </c>
      <c r="E56" s="30"/>
      <c r="F56" s="30"/>
      <c r="G56" s="30"/>
      <c r="H56" s="30"/>
      <c r="I56" s="30"/>
      <c r="J56" s="30"/>
      <c r="K56" s="30"/>
      <c r="L56" s="6">
        <v>58</v>
      </c>
    </row>
    <row r="57" spans="4:12" x14ac:dyDescent="0.35">
      <c r="D57" s="27" t="s">
        <v>98</v>
      </c>
      <c r="E57" s="27"/>
      <c r="F57" s="27"/>
      <c r="G57" s="27"/>
      <c r="H57" s="27"/>
      <c r="I57" s="27"/>
      <c r="J57" s="27"/>
      <c r="K57" s="27"/>
      <c r="L57" s="11">
        <v>79</v>
      </c>
    </row>
    <row r="58" spans="4:12" x14ac:dyDescent="0.35">
      <c r="D58" s="27" t="s">
        <v>83</v>
      </c>
      <c r="E58" s="27"/>
      <c r="F58" s="27"/>
      <c r="G58" s="27"/>
      <c r="H58" s="27"/>
      <c r="I58" s="27"/>
      <c r="J58" s="27"/>
      <c r="K58" s="27"/>
      <c r="L58" s="11">
        <v>15</v>
      </c>
    </row>
    <row r="59" spans="4:12" x14ac:dyDescent="0.35">
      <c r="D59" s="27" t="s">
        <v>88</v>
      </c>
      <c r="E59" s="27"/>
      <c r="F59" s="27"/>
      <c r="G59" s="27"/>
      <c r="H59" s="27"/>
      <c r="I59" s="27"/>
      <c r="J59" s="27"/>
      <c r="K59" s="27"/>
      <c r="L59" s="11">
        <v>45</v>
      </c>
    </row>
    <row r="60" spans="4:12" x14ac:dyDescent="0.35">
      <c r="D60" s="28" t="s">
        <v>182</v>
      </c>
      <c r="E60" s="28"/>
      <c r="F60" s="28"/>
      <c r="G60" s="28"/>
      <c r="H60" s="28"/>
      <c r="I60" s="28"/>
      <c r="J60" s="28"/>
      <c r="K60" s="28"/>
      <c r="L60" s="23">
        <v>16</v>
      </c>
    </row>
    <row r="61" spans="4:12" x14ac:dyDescent="0.35">
      <c r="D61" s="28" t="s">
        <v>159</v>
      </c>
      <c r="E61" s="28"/>
      <c r="F61" s="28"/>
      <c r="G61" s="28"/>
      <c r="H61" s="28"/>
      <c r="I61" s="28"/>
      <c r="J61" s="28"/>
      <c r="K61" s="28"/>
      <c r="L61" s="23">
        <v>4.8</v>
      </c>
    </row>
    <row r="62" spans="4:12" x14ac:dyDescent="0.35">
      <c r="D62" s="27" t="s">
        <v>84</v>
      </c>
      <c r="E62" s="27"/>
      <c r="F62" s="27"/>
      <c r="G62" s="27"/>
      <c r="H62" s="27"/>
      <c r="I62" s="27"/>
      <c r="J62" s="27"/>
      <c r="K62" s="27"/>
      <c r="L62" s="11">
        <v>15</v>
      </c>
    </row>
    <row r="63" spans="4:12" x14ac:dyDescent="0.35">
      <c r="D63" s="27" t="s">
        <v>52</v>
      </c>
      <c r="E63" s="27"/>
      <c r="F63" s="27"/>
      <c r="G63" s="27"/>
      <c r="H63" s="27"/>
      <c r="I63" s="27"/>
      <c r="J63" s="27"/>
      <c r="K63" s="27"/>
      <c r="L63" s="2">
        <v>22</v>
      </c>
    </row>
    <row r="64" spans="4:12" x14ac:dyDescent="0.35">
      <c r="D64" s="27" t="s">
        <v>57</v>
      </c>
      <c r="E64" s="27"/>
      <c r="F64" s="27"/>
      <c r="G64" s="27"/>
      <c r="H64" s="27"/>
      <c r="I64" s="27"/>
      <c r="J64" s="27"/>
      <c r="K64" s="27"/>
      <c r="L64" s="2">
        <v>15</v>
      </c>
    </row>
    <row r="65" spans="4:12" x14ac:dyDescent="0.35">
      <c r="D65" s="27" t="s">
        <v>53</v>
      </c>
      <c r="E65" s="27"/>
      <c r="F65" s="27"/>
      <c r="G65" s="27"/>
      <c r="H65" s="27"/>
      <c r="I65" s="27"/>
      <c r="J65" s="27"/>
      <c r="K65" s="27"/>
      <c r="L65" s="2">
        <v>24</v>
      </c>
    </row>
    <row r="66" spans="4:12" x14ac:dyDescent="0.35">
      <c r="D66" s="27" t="s">
        <v>103</v>
      </c>
      <c r="E66" s="27"/>
      <c r="F66" s="27"/>
      <c r="G66" s="27"/>
      <c r="H66" s="27"/>
      <c r="I66" s="27"/>
      <c r="J66" s="27"/>
      <c r="K66" s="27"/>
      <c r="L66" s="2">
        <v>19</v>
      </c>
    </row>
    <row r="67" spans="4:12" x14ac:dyDescent="0.35">
      <c r="D67" s="27" t="s">
        <v>104</v>
      </c>
      <c r="E67" s="27"/>
      <c r="F67" s="27"/>
      <c r="G67" s="27"/>
      <c r="H67" s="27"/>
      <c r="I67" s="27"/>
      <c r="J67" s="27"/>
      <c r="K67" s="27"/>
      <c r="L67" s="2">
        <v>20</v>
      </c>
    </row>
    <row r="68" spans="4:12" x14ac:dyDescent="0.35">
      <c r="D68" s="27" t="s">
        <v>92</v>
      </c>
      <c r="E68" s="27"/>
      <c r="F68" s="27"/>
      <c r="G68" s="27"/>
      <c r="H68" s="27"/>
      <c r="I68" s="27"/>
      <c r="J68" s="27"/>
      <c r="K68" s="27"/>
      <c r="L68" s="2">
        <v>16</v>
      </c>
    </row>
    <row r="69" spans="4:12" x14ac:dyDescent="0.35">
      <c r="D69" s="27" t="s">
        <v>105</v>
      </c>
      <c r="E69" s="27"/>
      <c r="F69" s="27"/>
      <c r="G69" s="27"/>
      <c r="H69" s="27"/>
      <c r="I69" s="27"/>
      <c r="J69" s="27"/>
      <c r="K69" s="27"/>
      <c r="L69" s="2">
        <v>9</v>
      </c>
    </row>
    <row r="70" spans="4:12" x14ac:dyDescent="0.35">
      <c r="D70" s="27" t="s">
        <v>117</v>
      </c>
      <c r="E70" s="27"/>
      <c r="F70" s="27"/>
      <c r="G70" s="27"/>
      <c r="H70" s="27"/>
      <c r="I70" s="27"/>
      <c r="J70" s="27"/>
      <c r="K70" s="27"/>
      <c r="L70" s="2">
        <v>62</v>
      </c>
    </row>
    <row r="71" spans="4:12" x14ac:dyDescent="0.35">
      <c r="D71" s="27" t="s">
        <v>58</v>
      </c>
      <c r="E71" s="27"/>
      <c r="F71" s="27"/>
      <c r="G71" s="27"/>
      <c r="H71" s="27"/>
      <c r="I71" s="27"/>
      <c r="J71" s="27"/>
      <c r="K71" s="27"/>
      <c r="L71" s="2">
        <v>75</v>
      </c>
    </row>
    <row r="72" spans="4:12" x14ac:dyDescent="0.35">
      <c r="D72" s="27" t="s">
        <v>71</v>
      </c>
      <c r="E72" s="27"/>
      <c r="F72" s="27"/>
      <c r="G72" s="27"/>
      <c r="H72" s="27"/>
      <c r="I72" s="27"/>
      <c r="J72" s="27"/>
      <c r="K72" s="27"/>
      <c r="L72" s="2">
        <v>80</v>
      </c>
    </row>
    <row r="73" spans="4:12" x14ac:dyDescent="0.35">
      <c r="D73" s="27" t="s">
        <v>174</v>
      </c>
      <c r="E73" s="27"/>
      <c r="F73" s="27"/>
      <c r="G73" s="27"/>
      <c r="H73" s="27"/>
      <c r="I73" s="27"/>
      <c r="J73" s="27"/>
      <c r="K73" s="27"/>
      <c r="L73" s="2">
        <v>104</v>
      </c>
    </row>
    <row r="74" spans="4:12" x14ac:dyDescent="0.35">
      <c r="D74" s="27" t="s">
        <v>99</v>
      </c>
      <c r="E74" s="27"/>
      <c r="F74" s="27"/>
      <c r="G74" s="27"/>
      <c r="H74" s="27"/>
      <c r="I74" s="27"/>
      <c r="J74" s="27"/>
      <c r="K74" s="27"/>
      <c r="L74" s="2">
        <v>40</v>
      </c>
    </row>
    <row r="75" spans="4:12" x14ac:dyDescent="0.35">
      <c r="D75" s="27" t="s">
        <v>89</v>
      </c>
      <c r="E75" s="27"/>
      <c r="F75" s="27"/>
      <c r="G75" s="27"/>
      <c r="H75" s="27"/>
      <c r="I75" s="27"/>
      <c r="J75" s="27"/>
      <c r="K75" s="27"/>
      <c r="L75" s="2">
        <v>38</v>
      </c>
    </row>
    <row r="76" spans="4:12" x14ac:dyDescent="0.35">
      <c r="D76" s="27" t="s">
        <v>59</v>
      </c>
      <c r="E76" s="27"/>
      <c r="F76" s="27"/>
      <c r="G76" s="27"/>
      <c r="H76" s="27"/>
      <c r="I76" s="27"/>
      <c r="J76" s="27"/>
      <c r="K76" s="27"/>
      <c r="L76" s="2">
        <v>3.2</v>
      </c>
    </row>
    <row r="77" spans="4:12" x14ac:dyDescent="0.35">
      <c r="D77" s="27"/>
      <c r="E77" s="27"/>
      <c r="F77" s="27"/>
      <c r="G77" s="27"/>
      <c r="H77" s="27"/>
      <c r="I77" s="27"/>
      <c r="J77" s="27"/>
      <c r="K77" s="27"/>
      <c r="L77" s="2"/>
    </row>
    <row r="78" spans="4:12" x14ac:dyDescent="0.35">
      <c r="D78" s="34" t="s">
        <v>32</v>
      </c>
      <c r="E78" s="34"/>
      <c r="F78" s="34"/>
      <c r="G78" s="34"/>
      <c r="H78" s="34"/>
      <c r="I78" s="34"/>
      <c r="J78" s="34"/>
      <c r="K78" s="34"/>
      <c r="L78" s="2">
        <v>12.5</v>
      </c>
    </row>
  </sheetData>
  <mergeCells count="77">
    <mergeCell ref="D52:K52"/>
    <mergeCell ref="D59:K59"/>
    <mergeCell ref="D11:K11"/>
    <mergeCell ref="D56:K56"/>
    <mergeCell ref="D45:K45"/>
    <mergeCell ref="D50:K50"/>
    <mergeCell ref="D53:K53"/>
    <mergeCell ref="D58:K58"/>
    <mergeCell ref="D57:K57"/>
    <mergeCell ref="D33:K33"/>
    <mergeCell ref="D49:K49"/>
    <mergeCell ref="D51:K51"/>
    <mergeCell ref="D55:K55"/>
    <mergeCell ref="D43:K43"/>
    <mergeCell ref="D41:K41"/>
    <mergeCell ref="D54:K54"/>
    <mergeCell ref="D47:K47"/>
    <mergeCell ref="D74:K74"/>
    <mergeCell ref="D72:K72"/>
    <mergeCell ref="D60:K60"/>
    <mergeCell ref="D78:K78"/>
    <mergeCell ref="D63:K63"/>
    <mergeCell ref="D65:K65"/>
    <mergeCell ref="D71:K71"/>
    <mergeCell ref="D77:K77"/>
    <mergeCell ref="D62:K62"/>
    <mergeCell ref="D75:K75"/>
    <mergeCell ref="D68:K68"/>
    <mergeCell ref="D64:K64"/>
    <mergeCell ref="D76:K76"/>
    <mergeCell ref="D67:K67"/>
    <mergeCell ref="D66:K66"/>
    <mergeCell ref="D32:K32"/>
    <mergeCell ref="D34:K34"/>
    <mergeCell ref="D23:K23"/>
    <mergeCell ref="D29:K29"/>
    <mergeCell ref="D30:K30"/>
    <mergeCell ref="D25:K25"/>
    <mergeCell ref="D26:K26"/>
    <mergeCell ref="D31:K31"/>
    <mergeCell ref="D28:K28"/>
    <mergeCell ref="D2:L2"/>
    <mergeCell ref="D4:K4"/>
    <mergeCell ref="D5:K5"/>
    <mergeCell ref="D9:K9"/>
    <mergeCell ref="D3:K3"/>
    <mergeCell ref="D7:K7"/>
    <mergeCell ref="D6:K6"/>
    <mergeCell ref="D8:K8"/>
    <mergeCell ref="D10:K10"/>
    <mergeCell ref="D15:K15"/>
    <mergeCell ref="D16:K16"/>
    <mergeCell ref="D12:K12"/>
    <mergeCell ref="D27:K27"/>
    <mergeCell ref="D20:K20"/>
    <mergeCell ref="D13:K13"/>
    <mergeCell ref="D14:K14"/>
    <mergeCell ref="D19:K19"/>
    <mergeCell ref="D17:K17"/>
    <mergeCell ref="D18:K18"/>
    <mergeCell ref="D24:K24"/>
    <mergeCell ref="D73:K73"/>
    <mergeCell ref="D61:K61"/>
    <mergeCell ref="D21:K21"/>
    <mergeCell ref="D70:K70"/>
    <mergeCell ref="D48:K48"/>
    <mergeCell ref="D42:K42"/>
    <mergeCell ref="D39:K39"/>
    <mergeCell ref="D46:K46"/>
    <mergeCell ref="D44:K44"/>
    <mergeCell ref="D40:K40"/>
    <mergeCell ref="D69:K69"/>
    <mergeCell ref="D37:K37"/>
    <mergeCell ref="D22:K22"/>
    <mergeCell ref="D38:K38"/>
    <mergeCell ref="D36:K36"/>
    <mergeCell ref="D35:K35"/>
  </mergeCells>
  <phoneticPr fontId="10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K12"/>
  <sheetViews>
    <sheetView workbookViewId="0">
      <selection activeCell="J16" sqref="J16"/>
    </sheetView>
  </sheetViews>
  <sheetFormatPr defaultRowHeight="14.5" x14ac:dyDescent="0.35"/>
  <cols>
    <col min="11" max="11" width="9.7265625" style="1" customWidth="1"/>
  </cols>
  <sheetData>
    <row r="2" spans="3:11" x14ac:dyDescent="0.35">
      <c r="C2" s="31" t="s">
        <v>146</v>
      </c>
      <c r="D2" s="32"/>
      <c r="E2" s="32"/>
      <c r="F2" s="32"/>
      <c r="G2" s="32"/>
      <c r="H2" s="32"/>
      <c r="I2" s="32"/>
      <c r="J2" s="32"/>
      <c r="K2" s="33"/>
    </row>
    <row r="3" spans="3:11" x14ac:dyDescent="0.35">
      <c r="C3" s="41"/>
      <c r="D3" s="42"/>
      <c r="E3" s="42"/>
      <c r="F3" s="42"/>
      <c r="G3" s="42"/>
      <c r="H3" s="42"/>
      <c r="I3" s="42"/>
      <c r="J3" s="43"/>
      <c r="K3" s="7" t="s">
        <v>0</v>
      </c>
    </row>
    <row r="4" spans="3:11" x14ac:dyDescent="0.35">
      <c r="C4" s="38" t="s">
        <v>150</v>
      </c>
      <c r="D4" s="39"/>
      <c r="E4" s="39"/>
      <c r="F4" s="39"/>
      <c r="G4" s="39"/>
      <c r="H4" s="39"/>
      <c r="I4" s="39"/>
      <c r="J4" s="40"/>
      <c r="K4" s="2">
        <v>20</v>
      </c>
    </row>
    <row r="5" spans="3:11" x14ac:dyDescent="0.35">
      <c r="C5" s="38" t="s">
        <v>152</v>
      </c>
      <c r="D5" s="39"/>
      <c r="E5" s="39"/>
      <c r="F5" s="39"/>
      <c r="G5" s="39"/>
      <c r="H5" s="39"/>
      <c r="I5" s="39"/>
      <c r="J5" s="40"/>
      <c r="K5" s="2"/>
    </row>
    <row r="6" spans="3:11" x14ac:dyDescent="0.35">
      <c r="C6" s="38" t="s">
        <v>149</v>
      </c>
      <c r="D6" s="39"/>
      <c r="E6" s="39"/>
      <c r="F6" s="39"/>
      <c r="G6" s="39"/>
      <c r="H6" s="39"/>
      <c r="I6" s="39"/>
      <c r="J6" s="40"/>
      <c r="K6" s="2">
        <v>20</v>
      </c>
    </row>
    <row r="7" spans="3:11" x14ac:dyDescent="0.35">
      <c r="C7" s="38" t="s">
        <v>161</v>
      </c>
      <c r="D7" s="39"/>
      <c r="E7" s="39"/>
      <c r="F7" s="39"/>
      <c r="G7" s="39"/>
      <c r="H7" s="39"/>
      <c r="I7" s="39"/>
      <c r="J7" s="40"/>
      <c r="K7" s="2">
        <v>28</v>
      </c>
    </row>
    <row r="8" spans="3:11" x14ac:dyDescent="0.35">
      <c r="C8" s="38" t="s">
        <v>148</v>
      </c>
      <c r="D8" s="39"/>
      <c r="E8" s="39"/>
      <c r="F8" s="39"/>
      <c r="G8" s="39"/>
      <c r="H8" s="39"/>
      <c r="I8" s="39"/>
      <c r="J8" s="40"/>
      <c r="K8" s="2"/>
    </row>
    <row r="9" spans="3:11" x14ac:dyDescent="0.35">
      <c r="C9" s="38" t="s">
        <v>147</v>
      </c>
      <c r="D9" s="39"/>
      <c r="E9" s="39"/>
      <c r="F9" s="39"/>
      <c r="G9" s="39"/>
      <c r="H9" s="39"/>
      <c r="I9" s="39"/>
      <c r="J9" s="40"/>
      <c r="K9" s="2">
        <v>20</v>
      </c>
    </row>
    <row r="10" spans="3:11" x14ac:dyDescent="0.35">
      <c r="C10" s="38" t="s">
        <v>151</v>
      </c>
      <c r="D10" s="39"/>
      <c r="E10" s="39"/>
      <c r="F10" s="39"/>
      <c r="G10" s="39"/>
      <c r="H10" s="39"/>
      <c r="I10" s="39"/>
      <c r="J10" s="40"/>
      <c r="K10" s="2">
        <v>45</v>
      </c>
    </row>
    <row r="11" spans="3:11" x14ac:dyDescent="0.35">
      <c r="C11" s="38"/>
      <c r="D11" s="39"/>
      <c r="E11" s="39"/>
      <c r="F11" s="39"/>
      <c r="G11" s="39"/>
      <c r="H11" s="39"/>
      <c r="I11" s="39"/>
      <c r="J11" s="40"/>
      <c r="K11" s="2"/>
    </row>
    <row r="12" spans="3:11" x14ac:dyDescent="0.35">
      <c r="C12" s="35"/>
      <c r="D12" s="36"/>
      <c r="E12" s="36"/>
      <c r="F12" s="36"/>
      <c r="G12" s="36"/>
      <c r="H12" s="36"/>
      <c r="I12" s="36"/>
      <c r="J12" s="37"/>
      <c r="K12" s="2"/>
    </row>
  </sheetData>
  <mergeCells count="11">
    <mergeCell ref="C5:J5"/>
    <mergeCell ref="C8:J8"/>
    <mergeCell ref="C4:J4"/>
    <mergeCell ref="C2:K2"/>
    <mergeCell ref="C3:J3"/>
    <mergeCell ref="C7:J7"/>
    <mergeCell ref="C12:J12"/>
    <mergeCell ref="C11:J11"/>
    <mergeCell ref="C9:J9"/>
    <mergeCell ref="C10:J10"/>
    <mergeCell ref="C6:J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K24"/>
  <sheetViews>
    <sheetView workbookViewId="0">
      <selection activeCell="C17" sqref="C17:J17"/>
    </sheetView>
  </sheetViews>
  <sheetFormatPr defaultRowHeight="14.5" x14ac:dyDescent="0.35"/>
  <cols>
    <col min="11" max="11" width="9.7265625" style="1" customWidth="1"/>
  </cols>
  <sheetData>
    <row r="2" spans="3:11" x14ac:dyDescent="0.35">
      <c r="C2" s="31" t="s">
        <v>144</v>
      </c>
      <c r="D2" s="32"/>
      <c r="E2" s="32"/>
      <c r="F2" s="32"/>
      <c r="G2" s="32"/>
      <c r="H2" s="32"/>
      <c r="I2" s="32"/>
      <c r="J2" s="32"/>
      <c r="K2" s="33"/>
    </row>
    <row r="3" spans="3:11" x14ac:dyDescent="0.35">
      <c r="C3" s="41"/>
      <c r="D3" s="42"/>
      <c r="E3" s="42"/>
      <c r="F3" s="42"/>
      <c r="G3" s="42"/>
      <c r="H3" s="42"/>
      <c r="I3" s="42"/>
      <c r="J3" s="43"/>
      <c r="K3" s="7" t="s">
        <v>0</v>
      </c>
    </row>
    <row r="4" spans="3:11" x14ac:dyDescent="0.35">
      <c r="C4" s="38" t="s">
        <v>137</v>
      </c>
      <c r="D4" s="39"/>
      <c r="E4" s="39"/>
      <c r="F4" s="39"/>
      <c r="G4" s="39"/>
      <c r="H4" s="39"/>
      <c r="I4" s="39"/>
      <c r="J4" s="40"/>
      <c r="K4" s="2">
        <v>22</v>
      </c>
    </row>
    <row r="5" spans="3:11" x14ac:dyDescent="0.35">
      <c r="C5" s="38" t="s">
        <v>136</v>
      </c>
      <c r="D5" s="39"/>
      <c r="E5" s="39"/>
      <c r="F5" s="39"/>
      <c r="G5" s="39"/>
      <c r="H5" s="39"/>
      <c r="I5" s="39"/>
      <c r="J5" s="40"/>
      <c r="K5" s="2">
        <v>22</v>
      </c>
    </row>
    <row r="6" spans="3:11" x14ac:dyDescent="0.35">
      <c r="C6" s="38" t="s">
        <v>135</v>
      </c>
      <c r="D6" s="39"/>
      <c r="E6" s="39"/>
      <c r="F6" s="39"/>
      <c r="G6" s="39"/>
      <c r="H6" s="39"/>
      <c r="I6" s="39"/>
      <c r="J6" s="40"/>
      <c r="K6" s="2">
        <v>20</v>
      </c>
    </row>
    <row r="7" spans="3:11" x14ac:dyDescent="0.35">
      <c r="C7" s="38" t="s">
        <v>134</v>
      </c>
      <c r="D7" s="39"/>
      <c r="E7" s="39"/>
      <c r="F7" s="39"/>
      <c r="G7" s="39"/>
      <c r="H7" s="39"/>
      <c r="I7" s="39"/>
      <c r="J7" s="40"/>
      <c r="K7" s="2">
        <v>50</v>
      </c>
    </row>
    <row r="8" spans="3:11" x14ac:dyDescent="0.35">
      <c r="C8" s="38" t="s">
        <v>143</v>
      </c>
      <c r="D8" s="39"/>
      <c r="E8" s="39"/>
      <c r="F8" s="39"/>
      <c r="G8" s="39"/>
      <c r="H8" s="39"/>
      <c r="I8" s="39"/>
      <c r="J8" s="40"/>
      <c r="K8" s="2">
        <v>70</v>
      </c>
    </row>
    <row r="9" spans="3:11" x14ac:dyDescent="0.35">
      <c r="C9" s="38" t="s">
        <v>162</v>
      </c>
      <c r="D9" s="39"/>
      <c r="E9" s="39"/>
      <c r="F9" s="39"/>
      <c r="G9" s="39"/>
      <c r="H9" s="39"/>
      <c r="I9" s="39"/>
      <c r="J9" s="40"/>
      <c r="K9" s="2">
        <v>66</v>
      </c>
    </row>
    <row r="10" spans="3:11" x14ac:dyDescent="0.35">
      <c r="C10" s="38" t="s">
        <v>166</v>
      </c>
      <c r="D10" s="39"/>
      <c r="E10" s="39"/>
      <c r="F10" s="39"/>
      <c r="G10" s="39"/>
      <c r="H10" s="39"/>
      <c r="I10" s="39"/>
      <c r="J10" s="40"/>
      <c r="K10" s="2">
        <v>62</v>
      </c>
    </row>
    <row r="11" spans="3:11" x14ac:dyDescent="0.35">
      <c r="C11" s="38" t="s">
        <v>142</v>
      </c>
      <c r="D11" s="39"/>
      <c r="E11" s="39"/>
      <c r="F11" s="39"/>
      <c r="G11" s="39"/>
      <c r="H11" s="39"/>
      <c r="I11" s="39"/>
      <c r="J11" s="40"/>
      <c r="K11" s="2">
        <v>16</v>
      </c>
    </row>
    <row r="12" spans="3:11" x14ac:dyDescent="0.35">
      <c r="C12" s="38" t="s">
        <v>173</v>
      </c>
      <c r="D12" s="39"/>
      <c r="E12" s="39"/>
      <c r="F12" s="39"/>
      <c r="G12" s="39"/>
      <c r="H12" s="39"/>
      <c r="I12" s="39"/>
      <c r="J12" s="40"/>
      <c r="K12" s="2">
        <v>25</v>
      </c>
    </row>
    <row r="13" spans="3:11" x14ac:dyDescent="0.35">
      <c r="C13" s="38" t="s">
        <v>163</v>
      </c>
      <c r="D13" s="39"/>
      <c r="E13" s="39"/>
      <c r="F13" s="39"/>
      <c r="G13" s="39"/>
      <c r="H13" s="39"/>
      <c r="I13" s="39"/>
      <c r="J13" s="40"/>
      <c r="K13" s="2">
        <v>31</v>
      </c>
    </row>
    <row r="14" spans="3:11" x14ac:dyDescent="0.35">
      <c r="C14" s="38" t="s">
        <v>83</v>
      </c>
      <c r="D14" s="39"/>
      <c r="E14" s="39"/>
      <c r="F14" s="39"/>
      <c r="G14" s="39"/>
      <c r="H14" s="39"/>
      <c r="I14" s="39"/>
      <c r="J14" s="40"/>
      <c r="K14" s="11">
        <v>15</v>
      </c>
    </row>
    <row r="15" spans="3:11" x14ac:dyDescent="0.35">
      <c r="C15" s="38" t="s">
        <v>84</v>
      </c>
      <c r="D15" s="39"/>
      <c r="E15" s="39"/>
      <c r="F15" s="39"/>
      <c r="G15" s="39"/>
      <c r="H15" s="39"/>
      <c r="I15" s="39"/>
      <c r="J15" s="40"/>
      <c r="K15" s="11">
        <v>15</v>
      </c>
    </row>
    <row r="16" spans="3:11" x14ac:dyDescent="0.35">
      <c r="C16" s="38" t="s">
        <v>138</v>
      </c>
      <c r="D16" s="39"/>
      <c r="E16" s="39"/>
      <c r="F16" s="39"/>
      <c r="G16" s="39"/>
      <c r="H16" s="39"/>
      <c r="I16" s="39"/>
      <c r="J16" s="40"/>
      <c r="K16" s="2">
        <v>22</v>
      </c>
    </row>
    <row r="17" spans="3:11" x14ac:dyDescent="0.35">
      <c r="C17" s="38" t="s">
        <v>183</v>
      </c>
      <c r="D17" s="39"/>
      <c r="E17" s="39"/>
      <c r="F17" s="39"/>
      <c r="G17" s="39"/>
      <c r="H17" s="39"/>
      <c r="I17" s="39"/>
      <c r="J17" s="40"/>
      <c r="K17" s="2">
        <v>30</v>
      </c>
    </row>
    <row r="18" spans="3:11" x14ac:dyDescent="0.35">
      <c r="C18" s="38" t="s">
        <v>139</v>
      </c>
      <c r="D18" s="39"/>
      <c r="E18" s="39"/>
      <c r="F18" s="39"/>
      <c r="G18" s="39"/>
      <c r="H18" s="39"/>
      <c r="I18" s="39"/>
      <c r="J18" s="40"/>
      <c r="K18" s="2">
        <v>15</v>
      </c>
    </row>
    <row r="19" spans="3:11" x14ac:dyDescent="0.35">
      <c r="C19" s="38" t="s">
        <v>140</v>
      </c>
      <c r="D19" s="39"/>
      <c r="E19" s="39"/>
      <c r="F19" s="39"/>
      <c r="G19" s="39"/>
      <c r="H19" s="39"/>
      <c r="I19" s="39"/>
      <c r="J19" s="40"/>
      <c r="K19" s="2">
        <v>26</v>
      </c>
    </row>
    <row r="20" spans="3:11" x14ac:dyDescent="0.35">
      <c r="C20" s="38" t="s">
        <v>141</v>
      </c>
      <c r="D20" s="39"/>
      <c r="E20" s="39"/>
      <c r="F20" s="39"/>
      <c r="G20" s="39"/>
      <c r="H20" s="39"/>
      <c r="I20" s="39"/>
      <c r="J20" s="40"/>
      <c r="K20" s="2">
        <v>19</v>
      </c>
    </row>
    <row r="21" spans="3:11" x14ac:dyDescent="0.35">
      <c r="C21" s="38" t="s">
        <v>92</v>
      </c>
      <c r="D21" s="39"/>
      <c r="E21" s="39"/>
      <c r="F21" s="39"/>
      <c r="G21" s="39"/>
      <c r="H21" s="39"/>
      <c r="I21" s="39"/>
      <c r="J21" s="40"/>
      <c r="K21" s="2">
        <v>20</v>
      </c>
    </row>
    <row r="22" spans="3:11" x14ac:dyDescent="0.35">
      <c r="C22" s="38"/>
      <c r="D22" s="39"/>
      <c r="E22" s="39"/>
      <c r="F22" s="39"/>
      <c r="G22" s="39"/>
      <c r="H22" s="39"/>
      <c r="I22" s="39"/>
      <c r="J22" s="40"/>
      <c r="K22" s="2">
        <v>16</v>
      </c>
    </row>
    <row r="23" spans="3:11" x14ac:dyDescent="0.35">
      <c r="C23" s="35"/>
      <c r="D23" s="36"/>
      <c r="E23" s="36"/>
      <c r="F23" s="36"/>
      <c r="G23" s="36"/>
      <c r="H23" s="36"/>
      <c r="I23" s="36"/>
      <c r="J23" s="37"/>
      <c r="K23" s="2"/>
    </row>
    <row r="24" spans="3:11" x14ac:dyDescent="0.35">
      <c r="K24" s="2">
        <v>12.5</v>
      </c>
    </row>
  </sheetData>
  <mergeCells count="22">
    <mergeCell ref="C17:J17"/>
    <mergeCell ref="C23:J23"/>
    <mergeCell ref="C22:J22"/>
    <mergeCell ref="C18:J18"/>
    <mergeCell ref="C19:J19"/>
    <mergeCell ref="C20:J20"/>
    <mergeCell ref="C21:J21"/>
    <mergeCell ref="C7:J7"/>
    <mergeCell ref="C8:J8"/>
    <mergeCell ref="C14:J14"/>
    <mergeCell ref="C15:J15"/>
    <mergeCell ref="C16:J16"/>
    <mergeCell ref="C11:J11"/>
    <mergeCell ref="C13:J13"/>
    <mergeCell ref="C9:J9"/>
    <mergeCell ref="C10:J10"/>
    <mergeCell ref="C12:J12"/>
    <mergeCell ref="C2:K2"/>
    <mergeCell ref="C3:J3"/>
    <mergeCell ref="C4:J4"/>
    <mergeCell ref="C5:J5"/>
    <mergeCell ref="C6:J6"/>
  </mergeCells>
  <phoneticPr fontId="10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O39"/>
  <sheetViews>
    <sheetView topLeftCell="A13" workbookViewId="0">
      <selection activeCell="C25" sqref="C25:G25"/>
    </sheetView>
  </sheetViews>
  <sheetFormatPr defaultRowHeight="14.5" x14ac:dyDescent="0.35"/>
  <cols>
    <col min="11" max="11" width="9.7265625" style="1" customWidth="1"/>
  </cols>
  <sheetData>
    <row r="2" spans="3:12" x14ac:dyDescent="0.35">
      <c r="D2" s="3" t="s">
        <v>54</v>
      </c>
      <c r="E2" s="4"/>
      <c r="F2" s="4"/>
      <c r="G2" s="4"/>
      <c r="H2" s="4"/>
      <c r="I2" s="4"/>
      <c r="J2" s="4"/>
      <c r="K2" s="5"/>
    </row>
    <row r="3" spans="3:12" x14ac:dyDescent="0.35">
      <c r="D3" s="35" t="s">
        <v>1</v>
      </c>
      <c r="E3" s="36"/>
      <c r="F3" s="36"/>
      <c r="G3" s="36"/>
      <c r="H3" s="36"/>
      <c r="I3" s="36"/>
      <c r="J3" s="36"/>
      <c r="K3" s="37"/>
    </row>
    <row r="4" spans="3:12" x14ac:dyDescent="0.35">
      <c r="D4" s="8"/>
      <c r="E4" s="8"/>
      <c r="F4" s="8"/>
      <c r="G4" s="8"/>
      <c r="H4" s="8"/>
      <c r="I4" s="8"/>
      <c r="J4" s="8"/>
      <c r="K4" s="8"/>
    </row>
    <row r="5" spans="3:12" x14ac:dyDescent="0.35">
      <c r="D5" s="44" t="s">
        <v>26</v>
      </c>
      <c r="E5" s="45"/>
      <c r="F5" s="45"/>
      <c r="G5" s="45"/>
      <c r="H5" s="45"/>
      <c r="I5" s="45"/>
      <c r="J5" s="45"/>
      <c r="K5" s="46"/>
    </row>
    <row r="6" spans="3:12" x14ac:dyDescent="0.35">
      <c r="D6" s="47" t="s">
        <v>27</v>
      </c>
      <c r="E6" s="48"/>
      <c r="F6" s="48"/>
      <c r="G6" s="48"/>
      <c r="H6" s="48"/>
      <c r="I6" s="48"/>
      <c r="J6" s="48"/>
      <c r="K6" s="49"/>
    </row>
    <row r="8" spans="3:12" x14ac:dyDescent="0.35">
      <c r="D8" s="44" t="s">
        <v>40</v>
      </c>
      <c r="E8" s="45"/>
      <c r="F8" s="45"/>
      <c r="G8" s="45"/>
      <c r="H8" s="45"/>
      <c r="I8" s="45"/>
      <c r="J8" s="45"/>
      <c r="K8" s="46"/>
    </row>
    <row r="9" spans="3:12" x14ac:dyDescent="0.35">
      <c r="D9" s="50" t="s">
        <v>41</v>
      </c>
      <c r="E9" s="51"/>
      <c r="F9" s="51"/>
      <c r="G9" s="51"/>
      <c r="H9" s="51"/>
      <c r="I9" s="51"/>
      <c r="J9" s="51"/>
      <c r="K9" s="52"/>
    </row>
    <row r="11" spans="3:12" x14ac:dyDescent="0.35">
      <c r="D11" s="44" t="s">
        <v>50</v>
      </c>
      <c r="E11" s="45"/>
      <c r="F11" s="45"/>
      <c r="G11" s="45"/>
      <c r="H11" s="45"/>
      <c r="I11" s="45"/>
      <c r="J11" s="45"/>
      <c r="K11" s="46"/>
    </row>
    <row r="12" spans="3:12" x14ac:dyDescent="0.35">
      <c r="D12" s="50" t="s">
        <v>51</v>
      </c>
      <c r="E12" s="51"/>
      <c r="F12" s="51"/>
      <c r="G12" s="51"/>
      <c r="H12" s="51"/>
      <c r="I12" s="51"/>
      <c r="J12" s="51"/>
      <c r="K12" s="52"/>
    </row>
    <row r="13" spans="3:12" x14ac:dyDescent="0.35">
      <c r="D13" s="10"/>
      <c r="E13" s="9"/>
      <c r="F13" s="9"/>
      <c r="G13" s="9"/>
      <c r="H13" s="9"/>
      <c r="I13" s="9"/>
      <c r="J13" s="9"/>
      <c r="K13" s="10"/>
    </row>
    <row r="14" spans="3:12" x14ac:dyDescent="0.35">
      <c r="E14" s="31" t="s">
        <v>8</v>
      </c>
      <c r="F14" s="32"/>
      <c r="G14" s="32"/>
      <c r="H14" s="32"/>
      <c r="I14" s="32"/>
      <c r="J14" s="33"/>
    </row>
    <row r="16" spans="3:12" x14ac:dyDescent="0.35">
      <c r="C16" s="34" t="s">
        <v>10</v>
      </c>
      <c r="D16" s="34"/>
      <c r="E16" s="34"/>
      <c r="F16" s="34"/>
      <c r="G16" s="34"/>
      <c r="H16" s="34" t="s">
        <v>9</v>
      </c>
      <c r="I16" s="34"/>
      <c r="J16" s="34"/>
      <c r="K16" s="34"/>
      <c r="L16" s="34"/>
    </row>
    <row r="17" spans="3:15" x14ac:dyDescent="0.35">
      <c r="C17" s="34" t="s">
        <v>14</v>
      </c>
      <c r="D17" s="34"/>
      <c r="E17" s="34"/>
      <c r="F17" s="34"/>
      <c r="G17" s="34"/>
      <c r="H17" s="34" t="s">
        <v>9</v>
      </c>
      <c r="I17" s="34"/>
      <c r="J17" s="34"/>
      <c r="K17" s="34"/>
      <c r="L17" s="34"/>
    </row>
    <row r="18" spans="3:15" x14ac:dyDescent="0.35">
      <c r="C18" s="34" t="s">
        <v>16</v>
      </c>
      <c r="D18" s="34"/>
      <c r="E18" s="34"/>
      <c r="F18" s="34"/>
      <c r="G18" s="34"/>
      <c r="H18" s="34" t="s">
        <v>18</v>
      </c>
      <c r="I18" s="34"/>
      <c r="J18" s="34"/>
      <c r="K18" s="34"/>
      <c r="L18" s="34"/>
    </row>
    <row r="19" spans="3:15" x14ac:dyDescent="0.35">
      <c r="C19" s="34" t="s">
        <v>17</v>
      </c>
      <c r="D19" s="34"/>
      <c r="E19" s="34"/>
      <c r="F19" s="34"/>
      <c r="G19" s="34"/>
      <c r="H19" s="34" t="s">
        <v>18</v>
      </c>
      <c r="I19" s="34"/>
      <c r="J19" s="34"/>
      <c r="K19" s="34"/>
      <c r="L19" s="34"/>
    </row>
    <row r="20" spans="3:15" x14ac:dyDescent="0.35">
      <c r="C20" s="34" t="s">
        <v>20</v>
      </c>
      <c r="D20" s="34"/>
      <c r="E20" s="34"/>
      <c r="F20" s="34"/>
      <c r="G20" s="34"/>
      <c r="H20" s="34" t="s">
        <v>22</v>
      </c>
      <c r="I20" s="34"/>
      <c r="J20" s="34"/>
      <c r="K20" s="34"/>
      <c r="L20" s="34"/>
    </row>
    <row r="21" spans="3:15" x14ac:dyDescent="0.35">
      <c r="C21" s="34" t="s">
        <v>38</v>
      </c>
      <c r="D21" s="34"/>
      <c r="E21" s="34"/>
      <c r="F21" s="34"/>
      <c r="G21" s="34"/>
      <c r="H21" s="34" t="s">
        <v>37</v>
      </c>
      <c r="I21" s="34"/>
      <c r="J21" s="34"/>
      <c r="K21" s="34"/>
      <c r="L21" s="34"/>
    </row>
    <row r="22" spans="3:15" x14ac:dyDescent="0.35">
      <c r="C22" s="34" t="s">
        <v>46</v>
      </c>
      <c r="D22" s="34"/>
      <c r="E22" s="34"/>
      <c r="F22" s="34"/>
      <c r="G22" s="34"/>
      <c r="H22" s="34" t="s">
        <v>48</v>
      </c>
      <c r="I22" s="34"/>
      <c r="J22" s="34"/>
      <c r="K22" s="34"/>
      <c r="L22" s="34"/>
      <c r="O22" t="s">
        <v>32</v>
      </c>
    </row>
    <row r="23" spans="3:15" x14ac:dyDescent="0.35">
      <c r="C23" s="34" t="s">
        <v>125</v>
      </c>
      <c r="D23" s="34"/>
      <c r="E23" s="34"/>
      <c r="F23" s="34"/>
      <c r="G23" s="34"/>
      <c r="H23" s="34" t="s">
        <v>126</v>
      </c>
      <c r="I23" s="34"/>
      <c r="J23" s="34"/>
      <c r="K23" s="34"/>
      <c r="L23" s="34"/>
    </row>
    <row r="24" spans="3:15" x14ac:dyDescent="0.35">
      <c r="C24" s="34" t="s">
        <v>49</v>
      </c>
      <c r="D24" s="34"/>
      <c r="E24" s="34"/>
      <c r="F24" s="34"/>
      <c r="G24" s="34"/>
      <c r="H24" s="34" t="s">
        <v>47</v>
      </c>
      <c r="I24" s="34"/>
      <c r="J24" s="34"/>
      <c r="K24" s="34"/>
      <c r="L24" s="34"/>
    </row>
    <row r="25" spans="3:15" x14ac:dyDescent="0.35">
      <c r="C25" s="34" t="s">
        <v>201</v>
      </c>
      <c r="D25" s="34"/>
      <c r="E25" s="34"/>
      <c r="F25" s="34"/>
      <c r="G25" s="34"/>
      <c r="H25" s="34" t="s">
        <v>61</v>
      </c>
      <c r="I25" s="34"/>
      <c r="J25" s="34"/>
      <c r="K25" s="34"/>
      <c r="L25" s="34"/>
    </row>
    <row r="26" spans="3:15" x14ac:dyDescent="0.35">
      <c r="C26" s="34" t="s">
        <v>101</v>
      </c>
      <c r="D26" s="34"/>
      <c r="E26" s="34"/>
      <c r="F26" s="34"/>
      <c r="G26" s="34"/>
      <c r="H26" s="34" t="s">
        <v>100</v>
      </c>
      <c r="I26" s="34"/>
      <c r="J26" s="34"/>
      <c r="K26" s="34"/>
      <c r="L26" s="34"/>
    </row>
    <row r="27" spans="3:15" x14ac:dyDescent="0.35">
      <c r="C27" s="34" t="s">
        <v>93</v>
      </c>
      <c r="D27" s="34"/>
      <c r="E27" s="34"/>
      <c r="F27" s="34"/>
      <c r="G27" s="34"/>
      <c r="H27" s="34" t="s">
        <v>94</v>
      </c>
      <c r="I27" s="34"/>
      <c r="J27" s="34"/>
      <c r="K27" s="34"/>
      <c r="L27" s="34"/>
    </row>
    <row r="28" spans="3:15" x14ac:dyDescent="0.35">
      <c r="C28" s="34" t="s">
        <v>62</v>
      </c>
      <c r="D28" s="34"/>
      <c r="E28" s="34"/>
      <c r="F28" s="34"/>
      <c r="G28" s="34"/>
      <c r="H28" s="34" t="s">
        <v>63</v>
      </c>
      <c r="I28" s="34"/>
      <c r="J28" s="34"/>
      <c r="K28" s="34"/>
      <c r="L28" s="34"/>
    </row>
    <row r="29" spans="3:15" x14ac:dyDescent="0.35">
      <c r="C29" s="53" t="s">
        <v>64</v>
      </c>
      <c r="D29" s="54"/>
      <c r="E29" s="54"/>
      <c r="F29" s="54"/>
      <c r="G29" s="55"/>
      <c r="H29" s="34"/>
      <c r="I29" s="34"/>
      <c r="J29" s="34"/>
      <c r="K29" s="34"/>
      <c r="L29" s="34"/>
    </row>
    <row r="30" spans="3:15" x14ac:dyDescent="0.35">
      <c r="C30" s="34" t="s">
        <v>66</v>
      </c>
      <c r="D30" s="34"/>
      <c r="E30" s="34"/>
      <c r="F30" s="34"/>
      <c r="G30" s="34"/>
      <c r="H30" s="34" t="s">
        <v>67</v>
      </c>
      <c r="I30" s="34"/>
      <c r="J30" s="34"/>
      <c r="K30" s="34"/>
      <c r="L30" s="34"/>
    </row>
    <row r="31" spans="3:15" x14ac:dyDescent="0.35">
      <c r="C31" s="34" t="s">
        <v>68</v>
      </c>
      <c r="D31" s="34"/>
      <c r="E31" s="34"/>
      <c r="F31" s="34"/>
      <c r="G31" s="34"/>
      <c r="H31" s="34" t="s">
        <v>69</v>
      </c>
      <c r="I31" s="34"/>
      <c r="J31" s="34"/>
      <c r="K31" s="34"/>
      <c r="L31" s="34"/>
    </row>
    <row r="32" spans="3:15" x14ac:dyDescent="0.35">
      <c r="C32" s="34" t="s">
        <v>79</v>
      </c>
      <c r="D32" s="34"/>
      <c r="E32" s="34"/>
      <c r="F32" s="34"/>
      <c r="G32" s="34"/>
      <c r="H32" s="34" t="s">
        <v>78</v>
      </c>
      <c r="I32" s="34"/>
      <c r="J32" s="34"/>
      <c r="K32" s="34"/>
      <c r="L32" s="34"/>
    </row>
    <row r="33" spans="3:12" x14ac:dyDescent="0.35">
      <c r="C33" s="34" t="s">
        <v>129</v>
      </c>
      <c r="D33" s="34"/>
      <c r="E33" s="34"/>
      <c r="F33" s="34"/>
      <c r="G33" s="34"/>
      <c r="H33" s="34"/>
      <c r="I33" s="34"/>
      <c r="J33" s="34"/>
      <c r="K33" s="34"/>
      <c r="L33" s="34"/>
    </row>
    <row r="34" spans="3:12" x14ac:dyDescent="0.35">
      <c r="C34" s="34" t="s">
        <v>70</v>
      </c>
      <c r="D34" s="34"/>
      <c r="E34" s="34"/>
      <c r="F34" s="34"/>
      <c r="G34" s="34"/>
      <c r="H34" s="34"/>
      <c r="I34" s="34"/>
      <c r="J34" s="34"/>
      <c r="K34" s="34"/>
      <c r="L34" s="34"/>
    </row>
    <row r="35" spans="3:12" x14ac:dyDescent="0.35">
      <c r="C35" s="34" t="s">
        <v>81</v>
      </c>
      <c r="D35" s="34"/>
      <c r="E35" s="34"/>
      <c r="F35" s="34"/>
      <c r="G35" s="34"/>
      <c r="H35" s="34" t="s">
        <v>82</v>
      </c>
      <c r="I35" s="34"/>
      <c r="J35" s="34"/>
      <c r="K35" s="34"/>
      <c r="L35" s="34"/>
    </row>
    <row r="36" spans="3:12" x14ac:dyDescent="0.35">
      <c r="C36" s="34" t="s">
        <v>91</v>
      </c>
      <c r="D36" s="34"/>
      <c r="E36" s="34"/>
      <c r="F36" s="34"/>
      <c r="G36" s="34"/>
      <c r="H36" s="34" t="s">
        <v>82</v>
      </c>
      <c r="I36" s="34"/>
      <c r="J36" s="34"/>
      <c r="K36" s="34"/>
      <c r="L36" s="34"/>
    </row>
    <row r="37" spans="3:12" x14ac:dyDescent="0.35">
      <c r="C37" s="34" t="s">
        <v>97</v>
      </c>
      <c r="D37" s="34"/>
      <c r="E37" s="34"/>
      <c r="F37" s="34"/>
      <c r="G37" s="34"/>
      <c r="H37" s="34" t="s">
        <v>96</v>
      </c>
      <c r="I37" s="34"/>
      <c r="J37" s="34"/>
      <c r="K37" s="34"/>
      <c r="L37" s="34"/>
    </row>
    <row r="38" spans="3:12" x14ac:dyDescent="0.35">
      <c r="C38" s="34" t="s">
        <v>107</v>
      </c>
      <c r="D38" s="34"/>
      <c r="E38" s="34"/>
      <c r="F38" s="34"/>
      <c r="G38" s="34"/>
      <c r="H38" s="34" t="s">
        <v>96</v>
      </c>
      <c r="I38" s="34"/>
      <c r="J38" s="34"/>
      <c r="K38" s="34"/>
      <c r="L38" s="34"/>
    </row>
    <row r="39" spans="3:12" x14ac:dyDescent="0.35">
      <c r="C39" s="34" t="s">
        <v>181</v>
      </c>
      <c r="D39" s="34"/>
      <c r="E39" s="34"/>
      <c r="F39" s="34"/>
      <c r="G39" s="34"/>
      <c r="H39" s="34" t="s">
        <v>180</v>
      </c>
      <c r="I39" s="34"/>
      <c r="J39" s="34"/>
      <c r="K39" s="34"/>
      <c r="L39" s="34"/>
    </row>
  </sheetData>
  <mergeCells count="56">
    <mergeCell ref="C39:G39"/>
    <mergeCell ref="H39:L39"/>
    <mergeCell ref="C33:G33"/>
    <mergeCell ref="H33:L33"/>
    <mergeCell ref="H36:L36"/>
    <mergeCell ref="C38:G38"/>
    <mergeCell ref="H38:L38"/>
    <mergeCell ref="C35:G35"/>
    <mergeCell ref="H35:L35"/>
    <mergeCell ref="C37:G37"/>
    <mergeCell ref="H37:L37"/>
    <mergeCell ref="C36:G36"/>
    <mergeCell ref="H20:L20"/>
    <mergeCell ref="D11:K11"/>
    <mergeCell ref="C21:G21"/>
    <mergeCell ref="H21:L21"/>
    <mergeCell ref="C22:G22"/>
    <mergeCell ref="H22:L22"/>
    <mergeCell ref="D12:K12"/>
    <mergeCell ref="E14:J14"/>
    <mergeCell ref="C16:G16"/>
    <mergeCell ref="H16:L16"/>
    <mergeCell ref="C17:G17"/>
    <mergeCell ref="H17:L17"/>
    <mergeCell ref="C30:G30"/>
    <mergeCell ref="H30:L30"/>
    <mergeCell ref="D3:K3"/>
    <mergeCell ref="D5:K5"/>
    <mergeCell ref="D6:K6"/>
    <mergeCell ref="D8:K8"/>
    <mergeCell ref="D9:K9"/>
    <mergeCell ref="C27:G27"/>
    <mergeCell ref="H27:L27"/>
    <mergeCell ref="C18:G18"/>
    <mergeCell ref="H18:L18"/>
    <mergeCell ref="C29:G29"/>
    <mergeCell ref="H29:L29"/>
    <mergeCell ref="C19:G19"/>
    <mergeCell ref="H19:L19"/>
    <mergeCell ref="C20:G20"/>
    <mergeCell ref="C28:G28"/>
    <mergeCell ref="H28:L28"/>
    <mergeCell ref="C25:G25"/>
    <mergeCell ref="C23:G23"/>
    <mergeCell ref="H23:L23"/>
    <mergeCell ref="H25:L25"/>
    <mergeCell ref="C26:G26"/>
    <mergeCell ref="H26:L26"/>
    <mergeCell ref="C24:G24"/>
    <mergeCell ref="H24:L24"/>
    <mergeCell ref="C31:G31"/>
    <mergeCell ref="H31:L31"/>
    <mergeCell ref="C34:G34"/>
    <mergeCell ref="H34:L34"/>
    <mergeCell ref="C32:G32"/>
    <mergeCell ref="H32:L32"/>
  </mergeCells>
  <hyperlinks>
    <hyperlink ref="D6" r:id="rId1" display="TEL:(11) 3105-0082" xr:uid="{00000000-0004-0000-0300-000000000000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1:U35"/>
  <sheetViews>
    <sheetView workbookViewId="0">
      <selection activeCell="G14" sqref="G14"/>
    </sheetView>
  </sheetViews>
  <sheetFormatPr defaultRowHeight="14.5" x14ac:dyDescent="0.35"/>
  <cols>
    <col min="4" max="4" width="11.1796875" style="22" customWidth="1"/>
    <col min="5" max="5" width="11" style="8" customWidth="1"/>
    <col min="6" max="6" width="1.26953125" customWidth="1"/>
    <col min="7" max="7" width="9.1796875" style="1"/>
    <col min="8" max="8" width="3.26953125" customWidth="1"/>
    <col min="9" max="9" width="9.1796875" style="1"/>
    <col min="10" max="10" width="5.54296875" customWidth="1"/>
    <col min="11" max="11" width="9.1796875" style="1"/>
    <col min="12" max="12" width="10.7265625" style="21" customWidth="1"/>
    <col min="15" max="15" width="20.7265625" style="13" customWidth="1"/>
    <col min="17" max="17" width="2.7265625" customWidth="1"/>
  </cols>
  <sheetData>
    <row r="1" spans="4:21" x14ac:dyDescent="0.35">
      <c r="E1" s="56" t="s">
        <v>111</v>
      </c>
      <c r="F1" s="56"/>
      <c r="G1" s="56"/>
      <c r="H1" s="56"/>
      <c r="I1" s="56"/>
      <c r="J1" s="56"/>
      <c r="K1" s="56"/>
      <c r="L1" s="56"/>
      <c r="N1" s="56" t="s">
        <v>118</v>
      </c>
      <c r="O1" s="56"/>
      <c r="P1" s="56"/>
      <c r="Q1" s="56"/>
      <c r="R1" s="56"/>
      <c r="S1" s="56"/>
      <c r="T1" s="56"/>
      <c r="U1" s="56"/>
    </row>
    <row r="2" spans="4:21" x14ac:dyDescent="0.35">
      <c r="E2" s="13" t="s">
        <v>109</v>
      </c>
      <c r="F2" s="14"/>
      <c r="G2" s="15" t="s">
        <v>110</v>
      </c>
      <c r="H2" s="14"/>
      <c r="I2" s="17" t="s">
        <v>130</v>
      </c>
      <c r="K2" s="19" t="s">
        <v>112</v>
      </c>
      <c r="L2" s="20" t="s">
        <v>113</v>
      </c>
      <c r="P2" s="15" t="s">
        <v>110</v>
      </c>
      <c r="Q2" s="14"/>
      <c r="R2" s="17" t="s">
        <v>130</v>
      </c>
    </row>
    <row r="3" spans="4:21" x14ac:dyDescent="0.35">
      <c r="D3" s="22" t="s">
        <v>115</v>
      </c>
      <c r="E3" s="13" t="s">
        <v>168</v>
      </c>
      <c r="F3" s="14"/>
      <c r="G3" s="15"/>
      <c r="H3" s="14"/>
      <c r="I3" s="18">
        <v>4.75</v>
      </c>
      <c r="K3" s="1">
        <f t="shared" ref="K3:K16" si="0">I3-G3</f>
        <v>4.75</v>
      </c>
      <c r="L3" s="21" t="e">
        <f t="shared" ref="L3:L16" si="1">K3/G3</f>
        <v>#DIV/0!</v>
      </c>
      <c r="P3" s="15"/>
      <c r="Q3" s="14"/>
      <c r="R3" s="17"/>
    </row>
    <row r="4" spans="4:21" ht="14.25" customHeight="1" x14ac:dyDescent="0.35">
      <c r="D4" s="22" t="s">
        <v>115</v>
      </c>
      <c r="E4" s="13">
        <v>319</v>
      </c>
      <c r="G4" s="16"/>
      <c r="I4" s="18">
        <v>4.5</v>
      </c>
      <c r="K4" s="1">
        <f t="shared" si="0"/>
        <v>4.5</v>
      </c>
      <c r="L4" s="21" t="e">
        <f t="shared" si="1"/>
        <v>#DIV/0!</v>
      </c>
      <c r="P4" s="16"/>
      <c r="R4" s="18"/>
    </row>
    <row r="5" spans="4:21" ht="14.25" customHeight="1" x14ac:dyDescent="0.35">
      <c r="D5" s="22" t="s">
        <v>128</v>
      </c>
      <c r="E5" s="13" t="s">
        <v>185</v>
      </c>
      <c r="G5" s="16"/>
      <c r="I5" s="18">
        <v>4.5</v>
      </c>
      <c r="K5" s="1">
        <f t="shared" si="0"/>
        <v>4.5</v>
      </c>
      <c r="L5" s="21" t="e">
        <f t="shared" si="1"/>
        <v>#DIV/0!</v>
      </c>
      <c r="O5" s="13" t="s">
        <v>119</v>
      </c>
      <c r="P5" s="16">
        <v>4.9000000000000004</v>
      </c>
      <c r="R5" s="18"/>
    </row>
    <row r="6" spans="4:21" ht="14.25" customHeight="1" x14ac:dyDescent="0.35">
      <c r="D6" s="22" t="s">
        <v>115</v>
      </c>
      <c r="E6" s="13" t="s">
        <v>167</v>
      </c>
      <c r="G6" s="16"/>
      <c r="I6" s="18">
        <v>4.5</v>
      </c>
      <c r="K6" s="1">
        <f t="shared" si="0"/>
        <v>4.5</v>
      </c>
      <c r="L6" s="21" t="e">
        <f t="shared" si="1"/>
        <v>#DIV/0!</v>
      </c>
      <c r="P6" s="16"/>
      <c r="R6" s="18"/>
    </row>
    <row r="7" spans="4:21" ht="14.25" customHeight="1" x14ac:dyDescent="0.35">
      <c r="D7" s="22" t="s">
        <v>128</v>
      </c>
      <c r="E7" s="13">
        <v>364</v>
      </c>
      <c r="G7" s="16">
        <v>1.18</v>
      </c>
      <c r="I7" s="18">
        <v>2.2000000000000002</v>
      </c>
      <c r="K7" s="1">
        <f t="shared" si="0"/>
        <v>1.0200000000000002</v>
      </c>
      <c r="L7" s="21">
        <f t="shared" si="1"/>
        <v>0.8644067796610172</v>
      </c>
      <c r="P7" s="16"/>
      <c r="R7" s="18"/>
    </row>
    <row r="8" spans="4:21" ht="14.25" customHeight="1" x14ac:dyDescent="0.35">
      <c r="D8" s="22" t="s">
        <v>115</v>
      </c>
      <c r="E8" s="13">
        <v>364</v>
      </c>
      <c r="G8" s="16">
        <v>1.44</v>
      </c>
      <c r="I8" s="18">
        <v>2.2000000000000002</v>
      </c>
      <c r="K8" s="1">
        <f t="shared" si="0"/>
        <v>0.76000000000000023</v>
      </c>
      <c r="L8" s="21">
        <f t="shared" si="1"/>
        <v>0.52777777777777801</v>
      </c>
      <c r="P8" s="16"/>
      <c r="R8" s="18"/>
    </row>
    <row r="9" spans="4:21" ht="14.25" customHeight="1" x14ac:dyDescent="0.35">
      <c r="D9" s="22" t="s">
        <v>114</v>
      </c>
      <c r="E9" s="13">
        <v>364</v>
      </c>
      <c r="G9" s="16">
        <v>1.61</v>
      </c>
      <c r="I9" s="18"/>
      <c r="K9" s="1">
        <f>I9-G9</f>
        <v>-1.61</v>
      </c>
      <c r="L9" s="21">
        <f t="shared" si="1"/>
        <v>-1</v>
      </c>
      <c r="P9" s="16"/>
      <c r="R9" s="18"/>
    </row>
    <row r="10" spans="4:21" ht="14.25" customHeight="1" x14ac:dyDescent="0.35">
      <c r="D10" s="22" t="s">
        <v>128</v>
      </c>
      <c r="E10" s="13">
        <v>371</v>
      </c>
      <c r="G10" s="16">
        <v>3</v>
      </c>
      <c r="I10" s="18">
        <v>4</v>
      </c>
      <c r="K10" s="1">
        <f t="shared" si="0"/>
        <v>1</v>
      </c>
      <c r="L10" s="21">
        <f t="shared" si="1"/>
        <v>0.33333333333333331</v>
      </c>
      <c r="P10" s="16"/>
      <c r="R10" s="18"/>
    </row>
    <row r="11" spans="4:21" ht="14.25" customHeight="1" x14ac:dyDescent="0.35">
      <c r="D11" s="22" t="s">
        <v>115</v>
      </c>
      <c r="E11" s="13" t="s">
        <v>186</v>
      </c>
      <c r="G11" s="16"/>
      <c r="I11" s="18">
        <v>4.2</v>
      </c>
      <c r="K11" s="1">
        <f t="shared" si="0"/>
        <v>4.2</v>
      </c>
      <c r="L11" s="21" t="e">
        <f t="shared" si="1"/>
        <v>#DIV/0!</v>
      </c>
      <c r="O11" s="13" t="s">
        <v>131</v>
      </c>
      <c r="P11" s="16">
        <v>2.08</v>
      </c>
      <c r="R11" s="18">
        <v>4.5</v>
      </c>
    </row>
    <row r="12" spans="4:21" ht="14.25" customHeight="1" x14ac:dyDescent="0.35">
      <c r="D12" s="22" t="s">
        <v>115</v>
      </c>
      <c r="E12" s="13" t="s">
        <v>172</v>
      </c>
      <c r="G12" s="16">
        <v>4.54</v>
      </c>
      <c r="I12" s="18">
        <v>5</v>
      </c>
      <c r="K12" s="1">
        <f t="shared" si="0"/>
        <v>0.45999999999999996</v>
      </c>
      <c r="L12" s="21">
        <f t="shared" si="1"/>
        <v>0.1013215859030837</v>
      </c>
      <c r="O12" s="13" t="s">
        <v>179</v>
      </c>
      <c r="P12" s="16"/>
      <c r="R12" s="18">
        <v>4.5</v>
      </c>
    </row>
    <row r="13" spans="4:21" x14ac:dyDescent="0.35">
      <c r="D13" s="22" t="s">
        <v>114</v>
      </c>
      <c r="E13" s="13" t="s">
        <v>122</v>
      </c>
      <c r="G13" s="16">
        <v>2.1</v>
      </c>
      <c r="I13" s="18">
        <v>2.2000000000000002</v>
      </c>
      <c r="K13" s="1">
        <f t="shared" si="0"/>
        <v>0.10000000000000009</v>
      </c>
      <c r="L13" s="21">
        <f t="shared" si="1"/>
        <v>4.7619047619047658E-2</v>
      </c>
      <c r="O13" s="13" t="s">
        <v>155</v>
      </c>
      <c r="P13" s="16">
        <v>2.97</v>
      </c>
      <c r="R13" s="18"/>
    </row>
    <row r="14" spans="4:21" x14ac:dyDescent="0.35">
      <c r="D14" s="22" t="s">
        <v>115</v>
      </c>
      <c r="E14" s="13" t="s">
        <v>122</v>
      </c>
      <c r="G14" s="16">
        <v>1.58</v>
      </c>
      <c r="I14" s="18">
        <v>1.95</v>
      </c>
      <c r="K14" s="1">
        <f t="shared" si="0"/>
        <v>0.36999999999999988</v>
      </c>
      <c r="L14" s="21">
        <f t="shared" si="1"/>
        <v>0.23417721518987333</v>
      </c>
      <c r="P14" s="16"/>
      <c r="R14" s="18"/>
    </row>
    <row r="15" spans="4:21" x14ac:dyDescent="0.35">
      <c r="D15" s="22" t="s">
        <v>114</v>
      </c>
      <c r="E15" s="13" t="s">
        <v>176</v>
      </c>
      <c r="G15" s="16"/>
      <c r="I15" s="18">
        <v>4</v>
      </c>
      <c r="K15" s="1">
        <f t="shared" si="0"/>
        <v>4</v>
      </c>
      <c r="L15" s="21" t="e">
        <f t="shared" si="1"/>
        <v>#DIV/0!</v>
      </c>
      <c r="P15" s="16"/>
      <c r="R15" s="18"/>
    </row>
    <row r="16" spans="4:21" x14ac:dyDescent="0.35">
      <c r="D16" s="22" t="s">
        <v>128</v>
      </c>
      <c r="E16" s="13" t="s">
        <v>127</v>
      </c>
      <c r="G16" s="16"/>
      <c r="I16" s="18">
        <v>6.5</v>
      </c>
      <c r="K16" s="1">
        <f t="shared" si="0"/>
        <v>6.5</v>
      </c>
      <c r="L16" s="21" t="e">
        <f t="shared" si="1"/>
        <v>#DIV/0!</v>
      </c>
      <c r="O16" s="13" t="s">
        <v>132</v>
      </c>
      <c r="P16" s="16"/>
      <c r="R16" s="18">
        <v>13</v>
      </c>
    </row>
    <row r="17" spans="4:18" x14ac:dyDescent="0.35">
      <c r="D17" s="22" t="s">
        <v>115</v>
      </c>
      <c r="E17" s="13" t="s">
        <v>121</v>
      </c>
      <c r="G17" s="16">
        <v>4.01</v>
      </c>
      <c r="I17" s="18">
        <v>5.2</v>
      </c>
      <c r="K17" s="1">
        <f t="shared" ref="K17:K18" si="2">I17-G17</f>
        <v>1.1900000000000004</v>
      </c>
      <c r="L17" s="21">
        <f t="shared" ref="L17:L18" si="3">K17/G17</f>
        <v>0.29675810473815473</v>
      </c>
      <c r="O17" s="13" t="s">
        <v>145</v>
      </c>
      <c r="P17" s="16"/>
      <c r="R17" s="18">
        <v>6</v>
      </c>
    </row>
    <row r="18" spans="4:18" x14ac:dyDescent="0.35">
      <c r="D18" s="22" t="s">
        <v>128</v>
      </c>
      <c r="E18" s="13" t="s">
        <v>121</v>
      </c>
      <c r="G18" s="16">
        <v>4.5</v>
      </c>
      <c r="I18" s="18">
        <v>5</v>
      </c>
      <c r="K18" s="1">
        <f t="shared" si="2"/>
        <v>0.5</v>
      </c>
      <c r="L18" s="21">
        <f t="shared" si="3"/>
        <v>0.1111111111111111</v>
      </c>
      <c r="O18" s="13" t="s">
        <v>154</v>
      </c>
      <c r="P18" s="16">
        <v>2.2599999999999998</v>
      </c>
      <c r="R18" s="18"/>
    </row>
    <row r="19" spans="4:18" x14ac:dyDescent="0.35">
      <c r="D19" s="22" t="s">
        <v>115</v>
      </c>
      <c r="E19" s="13" t="s">
        <v>123</v>
      </c>
      <c r="G19" s="16">
        <v>2.72</v>
      </c>
      <c r="I19" s="18"/>
      <c r="K19" s="1">
        <f>I19-G19</f>
        <v>-2.72</v>
      </c>
      <c r="L19" s="21">
        <f t="shared" ref="L19:L20" si="4">K19/G19</f>
        <v>-1</v>
      </c>
      <c r="P19" s="16"/>
      <c r="R19" s="18"/>
    </row>
    <row r="20" spans="4:18" x14ac:dyDescent="0.35">
      <c r="E20" s="13" t="s">
        <v>171</v>
      </c>
      <c r="G20" s="16">
        <v>1.65</v>
      </c>
      <c r="I20" s="18"/>
      <c r="K20" s="1">
        <f>I20-G20</f>
        <v>-1.65</v>
      </c>
      <c r="L20" s="21">
        <f t="shared" si="4"/>
        <v>-1</v>
      </c>
      <c r="P20" s="16"/>
      <c r="R20" s="18"/>
    </row>
    <row r="21" spans="4:18" x14ac:dyDescent="0.35">
      <c r="E21" s="13">
        <v>1220</v>
      </c>
      <c r="G21" s="16">
        <v>3.3</v>
      </c>
      <c r="I21" s="18"/>
      <c r="K21" s="1">
        <f t="shared" ref="K21:K23" si="5">I21-G21</f>
        <v>-3.3</v>
      </c>
      <c r="L21" s="21">
        <f t="shared" ref="L21:L23" si="6">K21/G21</f>
        <v>-1</v>
      </c>
      <c r="O21" s="13" t="s">
        <v>157</v>
      </c>
      <c r="P21" s="16">
        <v>6.09</v>
      </c>
      <c r="R21" s="18"/>
    </row>
    <row r="22" spans="4:18" x14ac:dyDescent="0.35">
      <c r="D22" s="22" t="s">
        <v>120</v>
      </c>
      <c r="E22" s="13">
        <v>2016</v>
      </c>
      <c r="G22" s="16">
        <v>1.23</v>
      </c>
      <c r="I22" s="18">
        <v>2.2000000000000002</v>
      </c>
      <c r="K22" s="1">
        <f>I22-G22</f>
        <v>0.9700000000000002</v>
      </c>
      <c r="L22" s="21">
        <f t="shared" si="6"/>
        <v>0.78861788617886197</v>
      </c>
      <c r="O22" s="13" t="s">
        <v>156</v>
      </c>
      <c r="P22" s="16">
        <v>9.36</v>
      </c>
      <c r="R22" s="18"/>
    </row>
    <row r="23" spans="4:18" x14ac:dyDescent="0.35">
      <c r="D23" s="22" t="s">
        <v>120</v>
      </c>
      <c r="E23" s="13">
        <v>2025</v>
      </c>
      <c r="G23" s="16"/>
      <c r="I23" s="18">
        <v>1.65</v>
      </c>
      <c r="K23" s="1">
        <f t="shared" si="5"/>
        <v>1.65</v>
      </c>
      <c r="L23" s="21" t="e">
        <f t="shared" si="6"/>
        <v>#DIV/0!</v>
      </c>
      <c r="P23" s="16"/>
      <c r="R23" s="18"/>
    </row>
    <row r="24" spans="4:18" x14ac:dyDescent="0.35">
      <c r="D24" s="22" t="s">
        <v>120</v>
      </c>
      <c r="E24" s="13">
        <v>2032</v>
      </c>
      <c r="G24" s="16">
        <v>1.71</v>
      </c>
      <c r="I24" s="18">
        <v>2.2000000000000002</v>
      </c>
      <c r="K24" s="1">
        <f t="shared" ref="K24" si="7">I24-G24</f>
        <v>0.49000000000000021</v>
      </c>
      <c r="L24" s="21">
        <f>K24/G24</f>
        <v>0.28654970760233933</v>
      </c>
      <c r="P24" s="16"/>
      <c r="R24" s="18"/>
    </row>
    <row r="25" spans="4:18" x14ac:dyDescent="0.35">
      <c r="D25" s="22" t="s">
        <v>115</v>
      </c>
      <c r="E25" s="13">
        <v>2032</v>
      </c>
      <c r="G25" s="16"/>
      <c r="I25" s="18">
        <v>2.2000000000000002</v>
      </c>
      <c r="K25" s="1">
        <f t="shared" ref="K25:K26" si="8">I25-G25</f>
        <v>2.2000000000000002</v>
      </c>
      <c r="L25" s="21" t="e">
        <f t="shared" ref="L25:L26" si="9">K25/G25</f>
        <v>#DIV/0!</v>
      </c>
      <c r="P25" s="16"/>
      <c r="R25" s="18"/>
    </row>
    <row r="26" spans="4:18" x14ac:dyDescent="0.35">
      <c r="D26" s="22" t="s">
        <v>114</v>
      </c>
      <c r="E26" s="13">
        <v>2430</v>
      </c>
      <c r="G26" s="16"/>
      <c r="I26" s="18">
        <v>7</v>
      </c>
      <c r="K26" s="1">
        <f t="shared" si="8"/>
        <v>7</v>
      </c>
      <c r="L26" s="21" t="e">
        <f t="shared" si="9"/>
        <v>#DIV/0!</v>
      </c>
      <c r="P26" s="16"/>
      <c r="R26" s="18"/>
    </row>
    <row r="27" spans="4:18" x14ac:dyDescent="0.35">
      <c r="E27" s="13">
        <v>1616</v>
      </c>
      <c r="G27" s="16">
        <v>2.95</v>
      </c>
      <c r="I27" s="18"/>
      <c r="P27" s="16"/>
      <c r="R27" s="18"/>
    </row>
    <row r="28" spans="4:18" x14ac:dyDescent="0.35">
      <c r="E28" s="13" t="s">
        <v>170</v>
      </c>
      <c r="G28" s="16"/>
      <c r="I28" s="18">
        <v>3.5</v>
      </c>
      <c r="P28" s="16"/>
      <c r="R28" s="18"/>
    </row>
    <row r="29" spans="4:18" x14ac:dyDescent="0.35">
      <c r="E29" s="13" t="s">
        <v>116</v>
      </c>
      <c r="G29" s="16"/>
      <c r="I29" s="18"/>
      <c r="P29" s="16"/>
      <c r="R29" s="18"/>
    </row>
    <row r="30" spans="4:18" x14ac:dyDescent="0.35">
      <c r="E30" s="13" t="s">
        <v>153</v>
      </c>
      <c r="G30" s="16">
        <v>7.2</v>
      </c>
      <c r="I30" s="18">
        <v>5.5</v>
      </c>
      <c r="P30" s="16"/>
      <c r="R30" s="18"/>
    </row>
    <row r="31" spans="4:18" x14ac:dyDescent="0.35">
      <c r="E31" s="13" t="s">
        <v>164</v>
      </c>
      <c r="G31" s="16"/>
      <c r="I31" s="18">
        <v>1.35</v>
      </c>
      <c r="P31" s="16"/>
      <c r="R31" s="18"/>
    </row>
    <row r="32" spans="4:18" x14ac:dyDescent="0.35">
      <c r="D32" s="22" t="s">
        <v>177</v>
      </c>
      <c r="E32" s="13" t="s">
        <v>169</v>
      </c>
      <c r="G32" s="16"/>
      <c r="I32" s="18">
        <v>1.4</v>
      </c>
      <c r="P32" s="16"/>
      <c r="R32" s="18"/>
    </row>
    <row r="33" spans="4:18" x14ac:dyDescent="0.35">
      <c r="E33" s="13" t="s">
        <v>165</v>
      </c>
      <c r="G33" s="16"/>
      <c r="I33" s="18">
        <v>1.35</v>
      </c>
      <c r="P33" s="16"/>
      <c r="R33" s="18"/>
    </row>
    <row r="34" spans="4:18" x14ac:dyDescent="0.35">
      <c r="D34" s="22" t="s">
        <v>115</v>
      </c>
      <c r="E34" s="13" t="s">
        <v>178</v>
      </c>
      <c r="G34" s="16"/>
      <c r="I34" s="18">
        <v>3.2</v>
      </c>
      <c r="P34" s="16"/>
      <c r="R34" s="18"/>
    </row>
    <row r="35" spans="4:18" x14ac:dyDescent="0.35">
      <c r="E35" s="13"/>
      <c r="G35" s="16"/>
      <c r="I35" s="18"/>
      <c r="P35" s="16"/>
      <c r="R35" s="18"/>
    </row>
  </sheetData>
  <mergeCells count="2">
    <mergeCell ref="E1:L1"/>
    <mergeCell ref="N1:U1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K21:K23 K13 K7 K5 K11 K16:K19" emptyCellReference="1"/>
    <ignoredError sqref="L21:L22 L13 L7 L5 L11 L16:L19" evalError="1" emptyCellReference="1"/>
    <ignoredError sqref="L24" evalError="1"/>
  </ignoredError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6F605-23BF-4C15-9A70-B5817A1123EC}">
  <dimension ref="F1:H35"/>
  <sheetViews>
    <sheetView showGridLines="0" tabSelected="1" workbookViewId="0">
      <selection activeCell="F1" sqref="F1:H1"/>
    </sheetView>
  </sheetViews>
  <sheetFormatPr defaultRowHeight="14.5" x14ac:dyDescent="0.35"/>
  <cols>
    <col min="6" max="6" width="15.54296875" style="8" customWidth="1"/>
    <col min="7" max="7" width="5" customWidth="1"/>
    <col min="8" max="8" width="9.1796875" style="1"/>
  </cols>
  <sheetData>
    <row r="1" spans="6:8" x14ac:dyDescent="0.35">
      <c r="F1" s="57" t="s">
        <v>109</v>
      </c>
      <c r="G1" s="58"/>
      <c r="H1" s="59" t="s">
        <v>190</v>
      </c>
    </row>
    <row r="2" spans="6:8" x14ac:dyDescent="0.35">
      <c r="F2" s="25"/>
      <c r="G2" s="26"/>
      <c r="H2" s="2"/>
    </row>
    <row r="3" spans="6:8" x14ac:dyDescent="0.35">
      <c r="F3" s="25" t="s">
        <v>168</v>
      </c>
      <c r="G3" s="26"/>
      <c r="H3" s="2">
        <v>20</v>
      </c>
    </row>
    <row r="4" spans="6:8" x14ac:dyDescent="0.35">
      <c r="F4" s="25" t="s">
        <v>202</v>
      </c>
      <c r="G4" s="26"/>
      <c r="H4" s="2">
        <v>20</v>
      </c>
    </row>
    <row r="5" spans="6:8" x14ac:dyDescent="0.35">
      <c r="F5" s="25">
        <v>319</v>
      </c>
      <c r="G5" s="26"/>
      <c r="H5" s="2"/>
    </row>
    <row r="6" spans="6:8" x14ac:dyDescent="0.35">
      <c r="F6" s="25" t="s">
        <v>185</v>
      </c>
      <c r="G6" s="26"/>
      <c r="H6" s="2">
        <v>18</v>
      </c>
    </row>
    <row r="7" spans="6:8" x14ac:dyDescent="0.35">
      <c r="F7" s="25" t="s">
        <v>191</v>
      </c>
      <c r="G7" s="26"/>
      <c r="H7" s="2"/>
    </row>
    <row r="8" spans="6:8" x14ac:dyDescent="0.35">
      <c r="F8" s="25" t="s">
        <v>193</v>
      </c>
      <c r="G8" s="26"/>
      <c r="H8" s="2"/>
    </row>
    <row r="9" spans="6:8" x14ac:dyDescent="0.35">
      <c r="F9" s="25" t="s">
        <v>189</v>
      </c>
      <c r="G9" s="26"/>
      <c r="H9" s="2">
        <v>12</v>
      </c>
    </row>
    <row r="10" spans="6:8" x14ac:dyDescent="0.35">
      <c r="F10" s="25" t="s">
        <v>187</v>
      </c>
      <c r="G10" s="26"/>
      <c r="H10" s="2">
        <v>18</v>
      </c>
    </row>
    <row r="11" spans="6:8" x14ac:dyDescent="0.35">
      <c r="F11" s="25" t="s">
        <v>172</v>
      </c>
      <c r="G11" s="26"/>
      <c r="H11" s="2">
        <v>20</v>
      </c>
    </row>
    <row r="12" spans="6:8" x14ac:dyDescent="0.35">
      <c r="F12" s="25" t="s">
        <v>122</v>
      </c>
      <c r="G12" s="26"/>
      <c r="H12" s="2">
        <v>12</v>
      </c>
    </row>
    <row r="13" spans="6:8" x14ac:dyDescent="0.35">
      <c r="F13" s="25" t="s">
        <v>176</v>
      </c>
      <c r="G13" s="26"/>
      <c r="H13" s="2">
        <v>20</v>
      </c>
    </row>
    <row r="14" spans="6:8" x14ac:dyDescent="0.35">
      <c r="F14" s="25" t="s">
        <v>121</v>
      </c>
      <c r="G14" s="26"/>
      <c r="H14" s="2">
        <v>20</v>
      </c>
    </row>
    <row r="15" spans="6:8" x14ac:dyDescent="0.35">
      <c r="F15" s="25" t="s">
        <v>188</v>
      </c>
      <c r="G15" s="26"/>
      <c r="H15" s="2">
        <v>20</v>
      </c>
    </row>
    <row r="16" spans="6:8" x14ac:dyDescent="0.35">
      <c r="F16" s="25" t="s">
        <v>192</v>
      </c>
      <c r="G16" s="26"/>
      <c r="H16" s="2">
        <v>18</v>
      </c>
    </row>
    <row r="17" spans="6:8" x14ac:dyDescent="0.35">
      <c r="F17" s="25" t="s">
        <v>123</v>
      </c>
      <c r="G17" s="26"/>
      <c r="H17" s="2">
        <v>18</v>
      </c>
    </row>
    <row r="18" spans="6:8" x14ac:dyDescent="0.35">
      <c r="F18" s="25" t="s">
        <v>194</v>
      </c>
      <c r="G18" s="26"/>
      <c r="H18" s="2"/>
    </row>
    <row r="19" spans="6:8" x14ac:dyDescent="0.35">
      <c r="F19" s="25" t="s">
        <v>195</v>
      </c>
      <c r="G19" s="26"/>
      <c r="H19" s="2">
        <v>20</v>
      </c>
    </row>
    <row r="20" spans="6:8" x14ac:dyDescent="0.35">
      <c r="F20" s="25" t="s">
        <v>196</v>
      </c>
      <c r="G20" s="26"/>
      <c r="H20" s="2">
        <v>18</v>
      </c>
    </row>
    <row r="21" spans="6:8" x14ac:dyDescent="0.35">
      <c r="F21" s="25" t="s">
        <v>197</v>
      </c>
      <c r="G21" s="26"/>
      <c r="H21" s="2">
        <v>15</v>
      </c>
    </row>
    <row r="22" spans="6:8" x14ac:dyDescent="0.35">
      <c r="F22" s="25" t="s">
        <v>198</v>
      </c>
      <c r="G22" s="26"/>
      <c r="H22" s="2">
        <v>15</v>
      </c>
    </row>
    <row r="23" spans="6:8" x14ac:dyDescent="0.35">
      <c r="F23" s="25" t="s">
        <v>199</v>
      </c>
      <c r="G23" s="26"/>
      <c r="H23" s="2"/>
    </row>
    <row r="24" spans="6:8" x14ac:dyDescent="0.35">
      <c r="F24" s="25" t="s">
        <v>200</v>
      </c>
      <c r="G24" s="26"/>
      <c r="H24" s="2"/>
    </row>
    <row r="25" spans="6:8" x14ac:dyDescent="0.35">
      <c r="F25" s="25" t="s">
        <v>170</v>
      </c>
      <c r="G25" s="26"/>
      <c r="H25" s="2"/>
    </row>
    <row r="26" spans="6:8" x14ac:dyDescent="0.35">
      <c r="F26" s="25" t="s">
        <v>116</v>
      </c>
      <c r="G26" s="26"/>
      <c r="H26" s="2"/>
    </row>
    <row r="27" spans="6:8" x14ac:dyDescent="0.35">
      <c r="F27" s="25" t="s">
        <v>153</v>
      </c>
      <c r="G27" s="26"/>
      <c r="H27" s="2"/>
    </row>
    <row r="28" spans="6:8" x14ac:dyDescent="0.35">
      <c r="F28" s="25" t="s">
        <v>164</v>
      </c>
      <c r="G28" s="26"/>
      <c r="H28" s="2"/>
    </row>
    <row r="29" spans="6:8" x14ac:dyDescent="0.35">
      <c r="F29" s="25" t="s">
        <v>169</v>
      </c>
      <c r="G29" s="26"/>
      <c r="H29" s="2"/>
    </row>
    <row r="30" spans="6:8" x14ac:dyDescent="0.35">
      <c r="F30" s="25" t="s">
        <v>165</v>
      </c>
      <c r="G30" s="26"/>
      <c r="H30" s="2">
        <v>18</v>
      </c>
    </row>
    <row r="31" spans="6:8" x14ac:dyDescent="0.35">
      <c r="F31" s="25" t="s">
        <v>178</v>
      </c>
      <c r="G31" s="26"/>
      <c r="H31" s="2"/>
    </row>
    <row r="32" spans="6:8" x14ac:dyDescent="0.35">
      <c r="F32" s="25"/>
      <c r="G32" s="26"/>
      <c r="H32" s="2"/>
    </row>
    <row r="33" spans="6:8" x14ac:dyDescent="0.35">
      <c r="F33" s="24"/>
      <c r="G33" s="26"/>
      <c r="H33" s="2"/>
    </row>
    <row r="34" spans="6:8" x14ac:dyDescent="0.35">
      <c r="F34" s="24"/>
      <c r="G34" s="26"/>
      <c r="H34" s="2"/>
    </row>
    <row r="35" spans="6:8" x14ac:dyDescent="0.35">
      <c r="F35" s="24"/>
      <c r="G35" s="26"/>
      <c r="H35" s="2"/>
    </row>
  </sheetData>
  <phoneticPr fontId="10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MÁQUINAS</vt:lpstr>
      <vt:lpstr>MÁQUINAS VJ</vt:lpstr>
      <vt:lpstr>MÁQUINAS VX</vt:lpstr>
      <vt:lpstr>FORNITURA</vt:lpstr>
      <vt:lpstr>PILHAS</vt:lpstr>
      <vt:lpstr>TABELA PILHAS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Paulinho Jóias The Winner</cp:lastModifiedBy>
  <dcterms:created xsi:type="dcterms:W3CDTF">2013-06-20T13:12:58Z</dcterms:created>
  <dcterms:modified xsi:type="dcterms:W3CDTF">2022-09-08T16:47:30Z</dcterms:modified>
</cp:coreProperties>
</file>