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8" firstSheet="0" showHorizontalScroll="true" showSheetTabs="true" showVerticalScroll="true" tabRatio="599" windowHeight="8192" windowWidth="16384" xWindow="0" yWindow="0"/>
  </bookViews>
  <sheets>
    <sheet name="rov" sheetId="1" state="visible" r:id="rId2"/>
    <sheet name="divers" sheetId="2" state="visible" r:id="rId3"/>
    <sheet name="cable_burial" sheetId="3" state="visible" r:id="rId4"/>
    <sheet name="excavating" sheetId="4" state="visible" r:id="rId5"/>
    <sheet name="mattress" sheetId="5" state="visible" r:id="rId6"/>
    <sheet name="rock_filter_bags" sheetId="6" state="visible" r:id="rId7"/>
    <sheet name="split_pipe" sheetId="7" state="visible" r:id="rId8"/>
    <sheet name="hammer" sheetId="8" state="visible" r:id="rId9"/>
    <sheet name="drilling_rigs" sheetId="9" state="visible" r:id="rId10"/>
    <sheet name="vibro_driver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<sst xmlns="http://schemas.openxmlformats.org/spreadsheetml/2006/main" count="168" uniqueCount="115">
  <si>
    <t>ROV class [-]</t>
  </si>
  <si>
    <t>Depth rating [m]</t>
  </si>
  <si>
    <t>Length [m]</t>
  </si>
  <si>
    <t>Width [m]</t>
  </si>
  <si>
    <t>Height [m]</t>
  </si>
  <si>
    <t>Weight [t]</t>
  </si>
  <si>
    <t>Payload [t]</t>
  </si>
  <si>
    <t>Horse power [hp]</t>
  </si>
  <si>
    <t>BP forward [kgf]</t>
  </si>
  <si>
    <t>BP lateral [kgf]</t>
  </si>
  <si>
    <t>BP vertical [kgf]</t>
  </si>
  <si>
    <t>Manipulator number [-]</t>
  </si>
  <si>
    <t>Manipulator grip force [-]</t>
  </si>
  <si>
    <t>Manipulator wirst torque [-]</t>
  </si>
  <si>
    <t>AE footprint [m^2]</t>
  </si>
  <si>
    <t>AE weight [t]</t>
  </si>
  <si>
    <t>AE supervisor [-]</t>
  </si>
  <si>
    <t>AE technician [-]</t>
  </si>
  <si>
    <t>ROV day rate [EURO/day]</t>
  </si>
  <si>
    <t>Supervisor rate [EURO/12h]</t>
  </si>
  <si>
    <t>Technician rate [EURO/12h]</t>
  </si>
  <si>
    <t>Inspection class</t>
  </si>
  <si>
    <t>NA</t>
  </si>
  <si>
    <t>Workclass</t>
  </si>
  <si>
    <t>Type diving [-]</t>
  </si>
  <si>
    <t>Max operating depth [m]</t>
  </si>
  <si>
    <t>Deployment eq. footprint [m^2]</t>
  </si>
  <si>
    <t>Deployment eq. weight [t]</t>
  </si>
  <si>
    <t>Nr supervisors [-]</t>
  </si>
  <si>
    <t>Nr divers [-]</t>
  </si>
  <si>
    <t>Nr tenders [-]</t>
  </si>
  <si>
    <t>Nr technicians [-]</t>
  </si>
  <si>
    <t>Nr support technicians [-]</t>
  </si>
  <si>
    <t>Deployment eq. day rate [EURO/day]</t>
  </si>
  <si>
    <t>Supervisor day rate [EURO/day]</t>
  </si>
  <si>
    <t>Divers day rate [EURO/day]</t>
  </si>
  <si>
    <t>Tenders day rate [EURO/day]</t>
  </si>
  <si>
    <t>Technicians day rate [EURO/day]</t>
  </si>
  <si>
    <t>Life support day rate [EURO/day]</t>
  </si>
  <si>
    <t>Total day rate [EURO/day]</t>
  </si>
  <si>
    <t>Surface supplied air</t>
  </si>
  <si>
    <t>Burial tool type [-]</t>
  </si>
  <si>
    <t>Tow force required [t]</t>
  </si>
  <si>
    <t>Jetting capability [yes/no]</t>
  </si>
  <si>
    <t>Ploughing capability [yes/no]</t>
  </si>
  <si>
    <t>Cutting capability [yes/no]</t>
  </si>
  <si>
    <t>Jetting trench depth [m]</t>
  </si>
  <si>
    <t>Ploughing  trench depth [m]</t>
  </si>
  <si>
    <t>Cutting  trench depth [m]</t>
  </si>
  <si>
    <t>Max cable diameter [mm]</t>
  </si>
  <si>
    <t>Min cable bending radius [m]</t>
  </si>
  <si>
    <t>Burial tool day rate [EURO/day]</t>
  </si>
  <si>
    <t>Personnel day rate [EURO/12h]</t>
  </si>
  <si>
    <t>Plough</t>
  </si>
  <si>
    <t>No</t>
  </si>
  <si>
    <t>Yes</t>
  </si>
  <si>
    <t>1.5</t>
  </si>
  <si>
    <t>ROV</t>
  </si>
  <si>
    <t>Tracked</t>
  </si>
  <si>
    <t>Lenght or diameter [m]</t>
  </si>
  <si>
    <t>Nozzle diameter [m]</t>
  </si>
  <si>
    <t>Max pressure [bar]</t>
  </si>
  <si>
    <t>Max flow rate [bar]</t>
  </si>
  <si>
    <t>Max torque [bar]</t>
  </si>
  <si>
    <t>Thrust [t]</t>
  </si>
  <si>
    <t>Propeller speed [rpm]</t>
  </si>
  <si>
    <t>Excavator day rate [EURO/day]</t>
  </si>
  <si>
    <t>Concrete resistance [N/mm^2]</t>
  </si>
  <si>
    <t>Concrete density [kg/m^3]</t>
  </si>
  <si>
    <t>Unit lenght [m]</t>
  </si>
  <si>
    <t>Unit width [m]</t>
  </si>
  <si>
    <t>Unit thickness [m]</t>
  </si>
  <si>
    <t>Unit weight air [m]</t>
  </si>
  <si>
    <t>Unit weight water [m]</t>
  </si>
  <si>
    <t>Nr looped ropes [-]</t>
  </si>
  <si>
    <t>Ropes diameter [mm]</t>
  </si>
  <si>
    <t>Cost per unit [EURO]</t>
  </si>
  <si>
    <t>Particle diameter [mm]</t>
  </si>
  <si>
    <t>Mesh size [mm]</t>
  </si>
  <si>
    <t>Diameter [m]</t>
  </si>
  <si>
    <t>Volume [m]</t>
  </si>
  <si>
    <t>Velocity unit [m/s]</t>
  </si>
  <si>
    <t>Velocity grouped [m/s]</t>
  </si>
  <si>
    <t>Material [-]</t>
  </si>
  <si>
    <t>Unit weight air [kg]</t>
  </si>
  <si>
    <t>Unit weight water [kg]</t>
  </si>
  <si>
    <t>Unit length [mm]</t>
  </si>
  <si>
    <t>Unit wall thichness [mm]</t>
  </si>
  <si>
    <t>Unit inner diameter [mm]</t>
  </si>
  <si>
    <t>Unit outer diameter [mm]</t>
  </si>
  <si>
    <t>Max cable size [mm]</t>
  </si>
  <si>
    <t>Min bending radius [m]</t>
  </si>
  <si>
    <t>Weight in air [t]</t>
  </si>
  <si>
    <t>Min pile diameter [mm]</t>
  </si>
  <si>
    <t>Max pile diameter [mm]</t>
  </si>
  <si>
    <t>Max blow energy [kJ]</t>
  </si>
  <si>
    <t>Min blow energy [kJ]</t>
  </si>
  <si>
    <t>Blow rate at max blow energy [bl/min]</t>
  </si>
  <si>
    <t>Hammer day rate [EURO/day]</t>
  </si>
  <si>
    <t>Drilling diameter range [m]</t>
  </si>
  <si>
    <t>Max drilling depth [m]</t>
  </si>
  <si>
    <t>Max water depth [m]</t>
  </si>
  <si>
    <t>Torque [kJ]</t>
  </si>
  <si>
    <t>Pull back [t]</t>
  </si>
  <si>
    <t>Drill rig day rate [EURO/day]</t>
  </si>
  <si>
    <t>Personnel day rate [EURO/day]</t>
  </si>
  <si>
    <t>Vibro driver weight [m]</t>
  </si>
  <si>
    <t>Clamp weight [m]</t>
  </si>
  <si>
    <t>Eccentric moment [m.kg]</t>
  </si>
  <si>
    <t>Max frequency [hz]</t>
  </si>
  <si>
    <t>Max centrifugal force [kN]</t>
  </si>
  <si>
    <t>Max line pull [kN]</t>
  </si>
  <si>
    <t>Max pile weight [t]</t>
  </si>
  <si>
    <t>Power [kW]</t>
  </si>
  <si>
    <t>Oil flow [l/min]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</si>
</sst>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M/D/YYYY" numFmtId="166"/>
  </numFmts>
  <fonts count="11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2"/>
    </font>
    <font>
      <name val="Calibri"/>
      <charset val="1"/>
      <family val="2"/>
      <sz val="11"/>
    </font>
    <font>
      <name val="Calibri"/>
      <charset val="1"/>
      <family val="2"/>
      <sz val="12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b val="true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FF"/>
      <sz val="11"/>
      <u val="single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 style="thick"/>
      <right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</xf>
    <xf applyAlignment="true" applyBorder="true" applyFont="true" applyProtection="tru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5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</xf>
    <xf applyAlignment="true" applyBorder="true" applyFont="false" applyProtection="tru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2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true" applyFont="false" applyProtection="true" borderId="2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true" borderId="3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4" xfId="0">
      <alignment horizontal="general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8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9" numFmtId="164" xfId="0">
      <alignment horizontal="center" indent="0" shrinkToFit="false" textRotation="0" vertical="center" wrapText="true"/>
    </xf>
    <xf applyAlignment="true" applyBorder="true" applyFont="true" applyProtection="tru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4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4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true" applyFont="true" applyProtection="true" borderId="0" fillId="0" fontId="1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6" xfId="0">
      <alignment horizontal="center" indent="0" shrinkToFit="false" textRotation="0" vertical="bottom" wrapText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"/>
  <sheetViews>
    <sheetView colorId="64" defaultGridColor="true" rightToLeft="false" showFormulas="false" showGridLines="true" showOutlineSymbols="true" showRowColHeaders="true" showZeros="true" tabSelected="false" topLeftCell="K1" view="normal" windowProtection="false" workbookViewId="0" zoomScale="100" zoomScaleNormal="100" zoomScalePageLayoutView="100">
      <selection activeCell="P12" activeCellId="0" pane="topLeft" sqref="P12"/>
    </sheetView>
  </sheetViews>
  <cols>
    <col collapsed="false" hidden="false" max="1" min="1" style="0" width="9.3921568627451"/>
    <col collapsed="false" hidden="false" max="2" min="2" style="0" width="16.921568627451"/>
    <col collapsed="false" hidden="false" max="3" min="3" style="0" width="14.3137254901961"/>
    <col collapsed="false" hidden="false" max="4" min="4" style="0" width="13.3098039215686"/>
    <col collapsed="false" hidden="false" max="5" min="5" style="0" width="13.7411764705882"/>
    <col collapsed="false" hidden="false" max="6" min="6" style="0" width="13.3098039215686"/>
    <col collapsed="false" hidden="false" max="7" min="7" style="0" width="12.1490196078431"/>
    <col collapsed="false" hidden="false" max="8" min="8" style="0" width="12.721568627451"/>
    <col collapsed="false" hidden="false" max="9" min="9" style="0" width="12.1490196078431"/>
    <col collapsed="false" hidden="false" max="12" min="10" style="0" width="9.3921568627451"/>
    <col collapsed="false" hidden="false" max="13" min="13" style="0" width="13.4470588235294"/>
    <col collapsed="false" hidden="false" max="14" min="14" style="0" width="14.7490196078431"/>
    <col collapsed="false" hidden="false" max="15" min="15" style="0" width="16.4862745098039"/>
    <col collapsed="false" hidden="false" max="16" min="16" style="0" width="14.6"/>
    <col collapsed="false" hidden="false" max="17" min="17" style="0" width="11.5725490196078"/>
    <col collapsed="false" hidden="false" max="19" min="18" style="0" width="11.4235294117647"/>
    <col collapsed="false" hidden="false" max="20" min="20" style="0" width="13.4470588235294"/>
    <col collapsed="false" hidden="false" max="21" min="21" style="0" width="14.1686274509804"/>
    <col collapsed="false" hidden="false" max="22" min="22" style="0" width="13.7411764705882"/>
    <col collapsed="false" hidden="false" max="972" min="23" style="0" width="9.3921568627451"/>
    <col collapsed="false" hidden="false" max="1025" min="973" style="0" width="8.63921568627451"/>
  </cols>
  <sheetData>
    <row collapsed="false" customFormat="false" customHeight="true" hidden="false" ht="86.25" outlineLevel="0"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ollapsed="false" customFormat="false" customHeight="false" hidden="false" ht="15.65" outlineLevel="0" r="2">
      <c r="A2" s="4" t="n">
        <v>1</v>
      </c>
      <c r="B2" s="5" t="s">
        <v>21</v>
      </c>
      <c r="C2" s="4" t="n">
        <v>300</v>
      </c>
      <c r="D2" s="4" t="n">
        <v>1.8</v>
      </c>
      <c r="E2" s="4" t="n">
        <v>1.2</v>
      </c>
      <c r="F2" s="4" t="n">
        <v>1</v>
      </c>
      <c r="G2" s="4" t="n">
        <v>0.5</v>
      </c>
      <c r="H2" s="4" t="s">
        <v>22</v>
      </c>
      <c r="I2" s="4" t="n">
        <v>100</v>
      </c>
      <c r="J2" s="4" t="n">
        <v>848</v>
      </c>
      <c r="K2" s="4" t="n">
        <v>804</v>
      </c>
      <c r="L2" s="4" t="n">
        <v>760</v>
      </c>
      <c r="M2" s="4"/>
      <c r="N2" s="4"/>
      <c r="O2" s="4"/>
      <c r="P2" s="4" t="n">
        <v>0</v>
      </c>
      <c r="Q2" s="4" t="n">
        <v>0</v>
      </c>
      <c r="R2" s="4" t="n">
        <v>1</v>
      </c>
      <c r="S2" s="4" t="n">
        <v>1</v>
      </c>
      <c r="T2" s="4"/>
      <c r="U2" s="4"/>
      <c r="V2" s="4"/>
    </row>
    <row collapsed="false" customFormat="false" customHeight="false" hidden="false" ht="14.9" outlineLevel="0" r="3">
      <c r="A3" s="4" t="n">
        <v>2</v>
      </c>
      <c r="B3" s="6" t="s">
        <v>21</v>
      </c>
      <c r="C3" s="7" t="n">
        <v>1500</v>
      </c>
      <c r="D3" s="7" t="n">
        <v>1.5</v>
      </c>
      <c r="E3" s="7" t="n">
        <v>0.815</v>
      </c>
      <c r="F3" s="7" t="n">
        <v>0.605</v>
      </c>
      <c r="G3" s="7" t="n">
        <v>0.2</v>
      </c>
      <c r="H3" s="7" t="n">
        <v>0.034</v>
      </c>
      <c r="I3" s="6"/>
      <c r="J3" s="7" t="n">
        <v>66</v>
      </c>
      <c r="K3" s="7" t="n">
        <v>47</v>
      </c>
      <c r="L3" s="7" t="n">
        <v>43</v>
      </c>
      <c r="M3" s="7"/>
      <c r="N3" s="7"/>
      <c r="O3" s="7"/>
      <c r="P3" s="8" t="n">
        <v>29.0671</v>
      </c>
      <c r="Q3" s="8" t="n">
        <v>27.718</v>
      </c>
      <c r="R3" s="7" t="n">
        <v>1</v>
      </c>
      <c r="S3" s="7" t="n">
        <v>1</v>
      </c>
      <c r="T3" s="7" t="n">
        <v>2300</v>
      </c>
      <c r="U3" s="7" t="n">
        <v>1370</v>
      </c>
      <c r="V3" s="7" t="n">
        <v>1247</v>
      </c>
    </row>
    <row collapsed="false" customFormat="false" customHeight="false" hidden="false" ht="15.65" outlineLevel="0" r="4">
      <c r="A4" s="4" t="n">
        <v>3</v>
      </c>
      <c r="B4" s="5" t="s">
        <v>21</v>
      </c>
      <c r="C4" s="4" t="n">
        <v>2000</v>
      </c>
      <c r="D4" s="4" t="n">
        <v>1.4</v>
      </c>
      <c r="E4" s="4" t="n">
        <v>0.9</v>
      </c>
      <c r="F4" s="4" t="n">
        <v>0.85</v>
      </c>
      <c r="G4" s="4" t="n">
        <v>0.29</v>
      </c>
      <c r="H4" s="4" t="n">
        <v>0.045</v>
      </c>
      <c r="I4" s="4"/>
      <c r="J4" s="4" t="n">
        <v>117</v>
      </c>
      <c r="K4" s="4" t="n">
        <v>88</v>
      </c>
      <c r="L4" s="4" t="n">
        <v>78</v>
      </c>
      <c r="M4" s="4"/>
      <c r="N4" s="4"/>
      <c r="O4" s="4"/>
      <c r="P4" s="9" t="n">
        <v>28.2</v>
      </c>
      <c r="Q4" s="9" t="n">
        <v>22.5</v>
      </c>
      <c r="R4" s="4" t="n">
        <v>1</v>
      </c>
      <c r="S4" s="4" t="n">
        <v>1</v>
      </c>
      <c r="T4" s="4" t="n">
        <v>2000</v>
      </c>
      <c r="U4" s="4" t="n">
        <v>1900</v>
      </c>
      <c r="V4" s="4" t="n">
        <v>1800</v>
      </c>
    </row>
    <row collapsed="false" customFormat="false" customHeight="false" hidden="false" ht="15.65" outlineLevel="0" r="5">
      <c r="A5" s="4" t="n">
        <v>4</v>
      </c>
      <c r="B5" s="5" t="s">
        <v>23</v>
      </c>
      <c r="C5" s="4" t="n">
        <v>3000</v>
      </c>
      <c r="D5" s="4" t="n">
        <v>2.59</v>
      </c>
      <c r="E5" s="4" t="n">
        <v>1.4</v>
      </c>
      <c r="F5" s="4" t="n">
        <v>1.8</v>
      </c>
      <c r="G5" s="4" t="n">
        <v>2.54</v>
      </c>
      <c r="H5" s="4" t="n">
        <v>0.226</v>
      </c>
      <c r="I5" s="4" t="n">
        <v>100</v>
      </c>
      <c r="J5" s="4" t="n">
        <v>566</v>
      </c>
      <c r="K5" s="4" t="n">
        <v>537</v>
      </c>
      <c r="L5" s="4" t="n">
        <v>453</v>
      </c>
      <c r="M5" s="4"/>
      <c r="N5" s="4"/>
      <c r="O5" s="4"/>
      <c r="P5" s="9" t="n">
        <v>82.9</v>
      </c>
      <c r="Q5" s="9" t="n">
        <v>66.4</v>
      </c>
      <c r="R5" s="4" t="n">
        <v>1</v>
      </c>
      <c r="S5" s="4" t="n">
        <v>2</v>
      </c>
      <c r="T5" s="4" t="n">
        <v>5000</v>
      </c>
      <c r="U5" s="4" t="n">
        <v>1900</v>
      </c>
      <c r="V5" s="4" t="n">
        <v>1800</v>
      </c>
    </row>
    <row collapsed="false" customFormat="false" customHeight="false" hidden="false" ht="15.65" outlineLevel="0" r="6">
      <c r="A6" s="4" t="n">
        <v>5</v>
      </c>
      <c r="B6" s="5" t="s">
        <v>23</v>
      </c>
      <c r="C6" s="4" t="n">
        <v>3000</v>
      </c>
      <c r="D6" s="4" t="n">
        <v>3.315</v>
      </c>
      <c r="E6" s="4" t="n">
        <v>1.73</v>
      </c>
      <c r="F6" s="4" t="n">
        <v>1.73</v>
      </c>
      <c r="G6" s="4" t="n">
        <v>4.2</v>
      </c>
      <c r="H6" s="4" t="n">
        <v>0.4</v>
      </c>
      <c r="I6" s="4" t="n">
        <v>150</v>
      </c>
      <c r="J6" s="4" t="n">
        <v>800</v>
      </c>
      <c r="K6" s="4" t="n">
        <v>800</v>
      </c>
      <c r="L6" s="4" t="n">
        <v>800</v>
      </c>
      <c r="M6" s="4"/>
      <c r="N6" s="4"/>
      <c r="O6" s="4"/>
      <c r="P6" s="9" t="n">
        <v>67.574</v>
      </c>
      <c r="Q6" s="9" t="n">
        <v>69.5</v>
      </c>
      <c r="R6" s="4" t="n">
        <v>1</v>
      </c>
      <c r="S6" s="4" t="n">
        <v>2</v>
      </c>
      <c r="T6" s="7" t="n">
        <v>7000</v>
      </c>
      <c r="U6" s="7" t="n">
        <v>2000</v>
      </c>
      <c r="V6" s="7" t="n">
        <f aca="false">1100*4</f>
        <v>4400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"/>
  <sheetViews>
    <sheetView colorId="64" defaultGridColor="true" rightToLeft="false" showFormulas="false" showGridLines="true" showOutlineSymbols="true" showRowColHeaders="true" showZeros="true" tabSelected="false" topLeftCell="G1" view="normal" windowProtection="false" workbookViewId="0" zoomScale="100" zoomScaleNormal="100" zoomScalePageLayoutView="100">
      <selection activeCell="M1" activeCellId="0" pane="topLeft" sqref="M1"/>
    </sheetView>
  </sheetViews>
  <cols>
    <col collapsed="false" hidden="false" max="1" min="1" style="0" width="8.63921568627451"/>
    <col collapsed="false" hidden="false" max="2" min="2" style="0" width="16.921568627451"/>
    <col collapsed="false" hidden="false" max="3" min="3" style="0" width="16.4862745098039"/>
    <col collapsed="false" hidden="false" max="4" min="4" style="0" width="15.4745098039216"/>
    <col collapsed="false" hidden="false" max="5" min="5" style="0" width="18.9450980392157"/>
    <col collapsed="false" hidden="false" max="6" min="6" style="0" width="14.8941176470588"/>
    <col collapsed="false" hidden="false" max="7" min="7" style="0" width="13.3098039215686"/>
    <col collapsed="false" hidden="false" max="8" min="8" style="0" width="14.3137254901961"/>
    <col collapsed="false" hidden="false" max="10" min="9" style="0" width="18.8078431372549"/>
    <col collapsed="false" hidden="false" max="11" min="11" style="0" width="16.4862745098039"/>
    <col collapsed="false" hidden="false" max="15" min="12" style="0" width="13.7411764705882"/>
    <col collapsed="false" hidden="false" max="16" min="16" style="0" width="14.6"/>
    <col collapsed="false" hidden="false" max="17" min="17" style="0" width="11.5725490196078"/>
    <col collapsed="false" hidden="false" max="18" min="18" style="0" width="14.8941176470588"/>
    <col collapsed="false" hidden="false" max="19" min="19" style="0" width="14.1686274509804"/>
    <col collapsed="false" hidden="false" max="1025" min="20" style="0" width="9.3921568627451"/>
  </cols>
  <sheetData>
    <row collapsed="false" customFormat="false" customHeight="false" hidden="false" ht="44" outlineLevel="0" r="1">
      <c r="A1" s="1"/>
      <c r="B1" s="2" t="s">
        <v>3</v>
      </c>
      <c r="C1" s="2" t="s">
        <v>2</v>
      </c>
      <c r="D1" s="2" t="s">
        <v>4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93</v>
      </c>
      <c r="L1" s="2" t="s">
        <v>94</v>
      </c>
      <c r="M1" s="2" t="s">
        <v>112</v>
      </c>
      <c r="N1" s="2" t="s">
        <v>113</v>
      </c>
      <c r="O1" s="2" t="s">
        <v>114</v>
      </c>
      <c r="P1" s="2" t="s">
        <v>14</v>
      </c>
      <c r="Q1" s="2" t="s">
        <v>15</v>
      </c>
      <c r="R1" s="2" t="s">
        <v>104</v>
      </c>
      <c r="S1" s="2" t="s">
        <v>105</v>
      </c>
    </row>
    <row collapsed="false" customFormat="false" customHeight="false" hidden="false" ht="13.3" outlineLevel="0" r="2">
      <c r="A2" s="13" t="n">
        <v>1</v>
      </c>
      <c r="B2" s="13" t="n">
        <v>0.851</v>
      </c>
      <c r="C2" s="13" t="n">
        <v>2.3</v>
      </c>
      <c r="D2" s="13" t="n">
        <v>2.598</v>
      </c>
      <c r="E2" s="13" t="n">
        <v>6.8</v>
      </c>
      <c r="F2" s="13" t="n">
        <v>1.63</v>
      </c>
      <c r="G2" s="13" t="n">
        <v>65</v>
      </c>
      <c r="H2" s="13" t="n">
        <v>26</v>
      </c>
      <c r="I2" s="13" t="n">
        <v>1768</v>
      </c>
      <c r="J2" s="13" t="n">
        <v>600</v>
      </c>
      <c r="K2" s="13" t="n">
        <v>580</v>
      </c>
      <c r="L2" s="13" t="n">
        <v>1734</v>
      </c>
      <c r="M2" s="13" t="n">
        <v>30</v>
      </c>
      <c r="N2" s="13" t="n">
        <v>332</v>
      </c>
      <c r="O2" s="13" t="n">
        <v>554</v>
      </c>
      <c r="P2" s="13"/>
      <c r="Q2" s="13"/>
      <c r="R2" s="13" t="n">
        <v>1000</v>
      </c>
      <c r="S2" s="34"/>
      <c r="T2" s="34"/>
    </row>
    <row collapsed="false" customFormat="false" customHeight="false" hidden="false" ht="13.3" outlineLevel="0" r="3">
      <c r="A3" s="13" t="n">
        <v>2</v>
      </c>
      <c r="B3" s="13" t="n">
        <v>1.505</v>
      </c>
      <c r="C3" s="13" t="n">
        <v>2.3</v>
      </c>
      <c r="D3" s="13" t="n">
        <v>3</v>
      </c>
      <c r="E3" s="13" t="n">
        <v>8.2</v>
      </c>
      <c r="F3" s="13" t="n">
        <v>5.5</v>
      </c>
      <c r="G3" s="13" t="n">
        <v>120</v>
      </c>
      <c r="H3" s="13" t="n">
        <v>23</v>
      </c>
      <c r="I3" s="13" t="n">
        <v>2555</v>
      </c>
      <c r="J3" s="13" t="n">
        <v>1200</v>
      </c>
      <c r="K3" s="13" t="n">
        <v>740</v>
      </c>
      <c r="L3" s="13" t="n">
        <v>2200</v>
      </c>
      <c r="M3" s="13" t="n">
        <v>80</v>
      </c>
      <c r="N3" s="13" t="n">
        <v>481</v>
      </c>
      <c r="O3" s="13" t="n">
        <v>802</v>
      </c>
      <c r="P3" s="13"/>
      <c r="Q3" s="13"/>
      <c r="R3" s="13" t="n">
        <v>1700</v>
      </c>
      <c r="S3" s="34"/>
      <c r="T3" s="34"/>
    </row>
    <row collapsed="false" customFormat="false" customHeight="false" hidden="false" ht="13.3" outlineLevel="0" r="4">
      <c r="A4" s="13" t="n">
        <v>3</v>
      </c>
      <c r="B4" s="13" t="n">
        <v>2</v>
      </c>
      <c r="C4" s="13" t="n">
        <v>4.1</v>
      </c>
      <c r="D4" s="13" t="n">
        <v>2.3</v>
      </c>
      <c r="E4" s="13" t="n">
        <v>19.95</v>
      </c>
      <c r="F4" s="13" t="n">
        <v>10.5</v>
      </c>
      <c r="G4" s="13" t="n">
        <v>265</v>
      </c>
      <c r="H4" s="13" t="n">
        <v>25</v>
      </c>
      <c r="I4" s="13" t="n">
        <v>6666</v>
      </c>
      <c r="J4" s="13" t="n">
        <v>1800</v>
      </c>
      <c r="K4" s="13" t="n">
        <v>1780</v>
      </c>
      <c r="L4" s="13" t="n">
        <v>3600</v>
      </c>
      <c r="M4" s="13" t="n">
        <v>200</v>
      </c>
      <c r="N4" s="13" t="n">
        <v>1376</v>
      </c>
      <c r="O4" s="13" t="n">
        <v>2294</v>
      </c>
      <c r="P4" s="13"/>
      <c r="Q4" s="13"/>
      <c r="R4" s="13" t="n">
        <v>3500</v>
      </c>
      <c r="S4" s="34"/>
      <c r="T4" s="34"/>
    </row>
    <row collapsed="false" customFormat="false" customHeight="false" hidden="false" ht="13.3" outlineLevel="0" r="5">
      <c r="A5" s="13" t="n">
        <v>4</v>
      </c>
      <c r="B5" s="13" t="n">
        <v>2.25</v>
      </c>
      <c r="C5" s="13" t="n">
        <v>8</v>
      </c>
      <c r="D5" s="13" t="n">
        <v>3.25</v>
      </c>
      <c r="E5" s="13" t="n">
        <v>37</v>
      </c>
      <c r="F5" s="13" t="n">
        <v>10.5</v>
      </c>
      <c r="G5" s="13" t="n">
        <v>400</v>
      </c>
      <c r="H5" s="13" t="n">
        <v>22.5</v>
      </c>
      <c r="I5" s="13" t="n">
        <v>8150</v>
      </c>
      <c r="J5" s="13" t="n">
        <v>4300</v>
      </c>
      <c r="K5" s="13" t="n">
        <v>1500</v>
      </c>
      <c r="L5" s="13" t="n">
        <v>4650</v>
      </c>
      <c r="M5" s="13" t="n">
        <v>300</v>
      </c>
      <c r="N5" s="13" t="n">
        <v>1425</v>
      </c>
      <c r="O5" s="13" t="n">
        <v>1936</v>
      </c>
      <c r="P5" s="13"/>
      <c r="Q5" s="13"/>
      <c r="R5" s="13" t="n">
        <v>5000</v>
      </c>
      <c r="S5" s="34"/>
      <c r="T5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Q1" activeCellId="0" pane="topLeft" sqref="Q1"/>
    </sheetView>
  </sheetViews>
  <cols>
    <col collapsed="false" hidden="false" max="1" min="1" style="0" width="8.63921568627451"/>
    <col collapsed="false" hidden="false" max="2" min="2" style="0" width="16.921568627451"/>
    <col collapsed="false" hidden="false" max="3" min="3" style="0" width="16.2"/>
    <col collapsed="false" hidden="false" max="4" min="4" style="0" width="18.5098039215686"/>
    <col collapsed="false" hidden="false" max="5" min="5" style="0" width="16.0470588235294"/>
    <col collapsed="false" hidden="false" max="10" min="6" style="0" width="20.5372549019608"/>
    <col collapsed="false" hidden="false" max="11" min="11" style="0" width="15.3294117647059"/>
    <col collapsed="false" hidden="false" max="12" min="12" style="0" width="14.1686274509804"/>
    <col collapsed="false" hidden="false" max="13" min="13" style="0" width="13.7411764705882"/>
    <col collapsed="false" hidden="false" max="16" min="14" style="0" width="12.5843137254902"/>
    <col collapsed="false" hidden="false" max="17" min="17" style="0" width="14.3137254901961"/>
    <col collapsed="false" hidden="false" max="1016" min="18" style="0" width="9.3921568627451"/>
    <col collapsed="false" hidden="false" max="1025" min="1017" style="0" width="8.63921568627451"/>
  </cols>
  <sheetData>
    <row collapsed="false" customFormat="false" customHeight="true" hidden="false" ht="56.25" outlineLevel="0" r="1">
      <c r="A1" s="1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</row>
    <row collapsed="false" customFormat="false" customHeight="false" hidden="false" ht="14.9" outlineLevel="0" r="2">
      <c r="A2" s="10" t="n">
        <v>1</v>
      </c>
      <c r="B2" s="11" t="s">
        <v>40</v>
      </c>
      <c r="C2" s="11" t="n">
        <v>55</v>
      </c>
      <c r="D2" s="12" t="n">
        <v>23.13</v>
      </c>
      <c r="E2" s="12" t="n">
        <v>13.2</v>
      </c>
      <c r="F2" s="11" t="n">
        <v>1</v>
      </c>
      <c r="G2" s="11" t="n">
        <v>2</v>
      </c>
      <c r="H2" s="11" t="n">
        <v>2</v>
      </c>
      <c r="I2" s="11" t="n">
        <v>0</v>
      </c>
      <c r="J2" s="11" t="n">
        <v>0</v>
      </c>
      <c r="K2" s="11" t="n">
        <v>2000</v>
      </c>
      <c r="L2" s="11" t="n">
        <v>800</v>
      </c>
      <c r="M2" s="11" t="n">
        <v>700</v>
      </c>
      <c r="N2" s="11" t="n">
        <v>360</v>
      </c>
      <c r="O2" s="11" t="n">
        <v>520</v>
      </c>
      <c r="P2" s="11" t="n">
        <v>600</v>
      </c>
      <c r="Q2" s="12" t="n">
        <v>4980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0" pane="topLeft" sqref="E1"/>
    </sheetView>
  </sheetViews>
  <cols>
    <col collapsed="false" hidden="false" max="1" min="1" style="0" width="8.63921568627451"/>
    <col collapsed="false" hidden="false" max="2" min="2" style="0" width="16.921568627451"/>
    <col collapsed="false" hidden="false" max="3" min="3" style="0" width="16.4862745098039"/>
    <col collapsed="false" hidden="false" max="5" min="4" style="0" width="13.3098039215686"/>
    <col collapsed="false" hidden="false" max="6" min="6" style="0" width="13.7411764705882"/>
    <col collapsed="false" hidden="false" max="7" min="7" style="0" width="13.3098039215686"/>
    <col collapsed="false" hidden="false" max="8" min="8" style="0" width="12.1490196078431"/>
    <col collapsed="false" hidden="false" max="9" min="9" style="0" width="12.721568627451"/>
    <col collapsed="false" hidden="false" max="10" min="10" style="0" width="12.1490196078431"/>
    <col collapsed="false" hidden="false" max="11" min="11" style="0" width="11.4235294117647"/>
    <col collapsed="false" hidden="false" max="12" min="12" style="0" width="16.2"/>
    <col collapsed="false" hidden="false" max="13" min="13" style="0" width="12.1490196078431"/>
    <col collapsed="false" hidden="false" max="14" min="14" style="0" width="11.4235294117647"/>
    <col collapsed="false" hidden="false" max="15" min="15" style="0" width="14.7490196078431"/>
    <col collapsed="false" hidden="false" max="16" min="16" style="0" width="16.4862745098039"/>
    <col collapsed="false" hidden="false" max="17" min="17" style="0" width="14.6"/>
    <col collapsed="false" hidden="false" max="18" min="18" style="0" width="11.5725490196078"/>
    <col collapsed="false" hidden="false" max="19" min="19" style="0" width="13.4470588235294"/>
    <col collapsed="false" hidden="false" max="20" min="20" style="0" width="14.1686274509804"/>
    <col collapsed="false" hidden="false" max="1025" min="21" style="0" width="8.63921568627451"/>
  </cols>
  <sheetData>
    <row collapsed="false" customFormat="false" customHeight="true" hidden="false" ht="51" outlineLevel="0" r="1">
      <c r="A1" s="1"/>
      <c r="B1" s="2" t="s">
        <v>41</v>
      </c>
      <c r="C1" s="2" t="s">
        <v>25</v>
      </c>
      <c r="D1" s="2" t="s">
        <v>42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14</v>
      </c>
      <c r="R1" s="2" t="s">
        <v>15</v>
      </c>
      <c r="S1" s="2" t="s">
        <v>51</v>
      </c>
      <c r="T1" s="2" t="s">
        <v>52</v>
      </c>
    </row>
    <row collapsed="false" customFormat="false" customHeight="false" hidden="false" ht="14.9" outlineLevel="0" r="2">
      <c r="A2" s="10" t="n">
        <v>1</v>
      </c>
      <c r="B2" s="11" t="s">
        <v>53</v>
      </c>
      <c r="C2" s="11" t="n">
        <v>300</v>
      </c>
      <c r="D2" s="11" t="n">
        <v>50</v>
      </c>
      <c r="E2" s="13" t="n">
        <v>9.1</v>
      </c>
      <c r="F2" s="13" t="n">
        <v>4</v>
      </c>
      <c r="G2" s="13" t="n">
        <v>3.5</v>
      </c>
      <c r="H2" s="13" t="n">
        <v>12.2</v>
      </c>
      <c r="I2" s="11" t="s">
        <v>54</v>
      </c>
      <c r="J2" s="11" t="s">
        <v>55</v>
      </c>
      <c r="K2" s="11" t="s">
        <v>54</v>
      </c>
      <c r="L2" s="11" t="n">
        <v>0</v>
      </c>
      <c r="M2" s="13" t="n">
        <v>1.6</v>
      </c>
      <c r="N2" s="11"/>
      <c r="O2" s="13" t="n">
        <v>180</v>
      </c>
      <c r="P2" s="13" t="s">
        <v>56</v>
      </c>
      <c r="Q2" s="13"/>
      <c r="R2" s="13"/>
      <c r="S2" s="11" t="n">
        <v>3600</v>
      </c>
      <c r="T2" s="11" t="n">
        <v>3154</v>
      </c>
    </row>
    <row collapsed="false" customFormat="false" customHeight="false" hidden="false" ht="14.9" outlineLevel="0" r="3">
      <c r="A3" s="10" t="n">
        <v>2</v>
      </c>
      <c r="B3" s="11" t="s">
        <v>57</v>
      </c>
      <c r="C3" s="13" t="n">
        <v>2500</v>
      </c>
      <c r="D3" s="11"/>
      <c r="E3" s="13" t="n">
        <v>3.1</v>
      </c>
      <c r="F3" s="13" t="n">
        <v>2</v>
      </c>
      <c r="G3" s="13" t="n">
        <v>2.2</v>
      </c>
      <c r="H3" s="13" t="n">
        <v>6.3</v>
      </c>
      <c r="I3" s="11" t="s">
        <v>55</v>
      </c>
      <c r="J3" s="11" t="s">
        <v>54</v>
      </c>
      <c r="K3" s="11" t="s">
        <v>54</v>
      </c>
      <c r="L3" s="11" t="n">
        <v>1.5</v>
      </c>
      <c r="M3" s="11"/>
      <c r="N3" s="11"/>
      <c r="O3" s="11" t="n">
        <v>360</v>
      </c>
      <c r="P3" s="11"/>
      <c r="Q3" s="11"/>
      <c r="R3" s="11"/>
      <c r="S3" s="12" t="n">
        <v>4000</v>
      </c>
      <c r="T3" s="12" t="n">
        <f aca="false">1100*4</f>
        <v>4400</v>
      </c>
    </row>
    <row collapsed="false" customFormat="false" customHeight="false" hidden="false" ht="14.9" outlineLevel="0" r="4">
      <c r="A4" s="10" t="n">
        <v>3</v>
      </c>
      <c r="B4" s="11" t="s">
        <v>57</v>
      </c>
      <c r="C4" s="11" t="n">
        <v>1000</v>
      </c>
      <c r="D4" s="11"/>
      <c r="E4" s="11" t="n">
        <v>5</v>
      </c>
      <c r="F4" s="11" t="n">
        <v>4.19</v>
      </c>
      <c r="G4" s="11" t="n">
        <v>2.97</v>
      </c>
      <c r="H4" s="11" t="n">
        <v>13</v>
      </c>
      <c r="I4" s="11" t="s">
        <v>55</v>
      </c>
      <c r="J4" s="11" t="s">
        <v>54</v>
      </c>
      <c r="K4" s="11" t="s">
        <v>54</v>
      </c>
      <c r="L4" s="11" t="n">
        <v>2</v>
      </c>
      <c r="M4" s="11"/>
      <c r="N4" s="11"/>
      <c r="O4" s="11" t="n">
        <v>750</v>
      </c>
      <c r="P4" s="11"/>
      <c r="Q4" s="11"/>
      <c r="R4" s="11"/>
      <c r="S4" s="12" t="n">
        <v>5000</v>
      </c>
      <c r="T4" s="12" t="n">
        <f aca="false">1100*5</f>
        <v>5500</v>
      </c>
    </row>
    <row collapsed="false" customFormat="false" customHeight="false" hidden="false" ht="14.9" outlineLevel="0" r="5">
      <c r="A5" s="10" t="n">
        <v>4</v>
      </c>
      <c r="B5" s="11" t="s">
        <v>58</v>
      </c>
      <c r="C5" s="11" t="n">
        <v>50</v>
      </c>
      <c r="D5" s="11"/>
      <c r="E5" s="11" t="n">
        <v>7.5</v>
      </c>
      <c r="F5" s="11" t="n">
        <v>7.5</v>
      </c>
      <c r="G5" s="11" t="n">
        <v>4</v>
      </c>
      <c r="H5" s="11" t="n">
        <v>35</v>
      </c>
      <c r="I5" s="11" t="s">
        <v>55</v>
      </c>
      <c r="J5" s="11" t="s">
        <v>54</v>
      </c>
      <c r="K5" s="11" t="s">
        <v>55</v>
      </c>
      <c r="L5" s="11" t="n">
        <v>3</v>
      </c>
      <c r="M5" s="11"/>
      <c r="N5" s="11" t="n">
        <v>1.6</v>
      </c>
      <c r="O5" s="11" t="n">
        <v>550</v>
      </c>
      <c r="P5" s="11"/>
      <c r="Q5" s="11"/>
      <c r="R5" s="11"/>
      <c r="S5" s="12" t="n">
        <v>5000</v>
      </c>
      <c r="T5" s="12" t="n">
        <v>10000</v>
      </c>
    </row>
    <row collapsed="false" customFormat="false" customHeight="false" hidden="false" ht="14.9" outlineLevel="0" r="6">
      <c r="A6" s="10" t="n">
        <v>5</v>
      </c>
      <c r="B6" s="11" t="s">
        <v>58</v>
      </c>
      <c r="C6" s="11" t="n">
        <v>30</v>
      </c>
      <c r="D6" s="11"/>
      <c r="E6" s="11" t="n">
        <v>9</v>
      </c>
      <c r="F6" s="11" t="n">
        <v>4.2</v>
      </c>
      <c r="G6" s="11" t="n">
        <v>2.6</v>
      </c>
      <c r="H6" s="11" t="n">
        <v>8.2</v>
      </c>
      <c r="I6" s="11" t="s">
        <v>55</v>
      </c>
      <c r="J6" s="11" t="s">
        <v>54</v>
      </c>
      <c r="K6" s="11" t="s">
        <v>55</v>
      </c>
      <c r="L6" s="11" t="n">
        <v>2.2</v>
      </c>
      <c r="M6" s="11"/>
      <c r="N6" s="11" t="n">
        <v>2.2</v>
      </c>
      <c r="O6" s="11" t="n">
        <v>180</v>
      </c>
      <c r="P6" s="11" t="n">
        <v>1.5</v>
      </c>
      <c r="Q6" s="11"/>
      <c r="R6" s="11"/>
      <c r="S6" s="11"/>
      <c r="T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1" activeCellId="0" pane="topLeft" sqref="O1"/>
    </sheetView>
  </sheetViews>
  <cols>
    <col collapsed="false" hidden="false" max="1" min="1" style="0" width="8.63921568627451"/>
    <col collapsed="false" hidden="false" max="2" min="2" style="0" width="14.3137254901961"/>
    <col collapsed="false" hidden="false" max="3" min="3" style="0" width="13.7411764705882"/>
    <col collapsed="false" hidden="false" max="4" min="4" style="0" width="13.3098039215686"/>
    <col collapsed="false" hidden="false" max="5" min="5" style="0" width="13.7411764705882"/>
    <col collapsed="false" hidden="false" max="6" min="6" style="0" width="15.1803921568627"/>
    <col collapsed="false" hidden="false" max="7" min="7" style="0" width="12.1490196078431"/>
    <col collapsed="false" hidden="false" max="8" min="8" style="0" width="13.8745098039216"/>
    <col collapsed="false" hidden="false" max="9" min="9" style="0" width="12.4352941176471"/>
    <col collapsed="false" hidden="false" max="10" min="10" style="0" width="13.5960784313726"/>
    <col collapsed="false" hidden="false" max="11" min="11" style="0" width="13.4470588235294"/>
    <col collapsed="false" hidden="false" max="12" min="12" style="0" width="14.7490196078431"/>
    <col collapsed="false" hidden="false" max="13" min="13" style="0" width="13.4470588235294"/>
    <col collapsed="false" hidden="false" max="14" min="14" style="0" width="14.1686274509804"/>
    <col collapsed="false" hidden="false" max="1025" min="15" style="0" width="8.63921568627451"/>
  </cols>
  <sheetData>
    <row collapsed="false" customFormat="false" customHeight="false" hidden="false" ht="44" outlineLevel="0" r="1">
      <c r="A1" s="1"/>
      <c r="B1" s="2" t="s">
        <v>1</v>
      </c>
      <c r="C1" s="2" t="s">
        <v>3</v>
      </c>
      <c r="D1" s="2" t="s">
        <v>4</v>
      </c>
      <c r="E1" s="2" t="s">
        <v>59</v>
      </c>
      <c r="F1" s="2" t="s">
        <v>60</v>
      </c>
      <c r="G1" s="2" t="s">
        <v>5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52</v>
      </c>
    </row>
    <row collapsed="false" customFormat="false" customHeight="false" hidden="false" ht="14.5" outlineLevel="0" r="2">
      <c r="A2" s="14" t="n">
        <v>1</v>
      </c>
      <c r="B2" s="13" t="n">
        <v>300</v>
      </c>
      <c r="C2" s="13" t="n">
        <v>1.8</v>
      </c>
      <c r="D2" s="13" t="n">
        <v>2.8</v>
      </c>
      <c r="E2" s="13" t="n">
        <v>1.7</v>
      </c>
      <c r="F2" s="11"/>
      <c r="G2" s="13" t="n">
        <v>6</v>
      </c>
      <c r="H2" s="13" t="n">
        <v>325</v>
      </c>
      <c r="I2" s="13" t="n">
        <v>400</v>
      </c>
      <c r="J2" s="13" t="n">
        <v>6000</v>
      </c>
      <c r="K2" s="13" t="n">
        <v>3.7</v>
      </c>
      <c r="L2" s="13" t="n">
        <v>270</v>
      </c>
      <c r="M2" s="13"/>
      <c r="N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63921568627451"/>
    <col collapsed="false" hidden="false" max="2" min="2" style="0" width="16.921568627451"/>
    <col collapsed="false" hidden="false" max="3" min="3" style="0" width="16.4862745098039"/>
    <col collapsed="false" hidden="false" max="5" min="4" style="0" width="13.3098039215686"/>
    <col collapsed="false" hidden="false" max="6" min="6" style="0" width="15.9058823529412"/>
    <col collapsed="false" hidden="false" max="7" min="7" style="0" width="13.3098039215686"/>
    <col collapsed="false" hidden="false" max="8" min="8" style="0" width="14.7490196078431"/>
    <col collapsed="false" hidden="false" max="9" min="9" style="0" width="12.721568627451"/>
    <col collapsed="false" hidden="false" max="10" min="10" style="0" width="12.1490196078431"/>
    <col collapsed="false" hidden="false" max="11" min="11" style="0" width="14.1686274509804"/>
    <col collapsed="false" hidden="false" max="1025" min="12" style="0" width="8.63921568627451"/>
  </cols>
  <sheetData>
    <row collapsed="false" customFormat="false" customHeight="false" hidden="false" ht="44" outlineLevel="0" r="1">
      <c r="A1" s="1"/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</row>
    <row collapsed="false" customFormat="false" customHeight="false" hidden="false" ht="13.3" outlineLevel="0" r="2">
      <c r="A2" s="15" t="n">
        <v>1</v>
      </c>
      <c r="B2" s="15" t="n">
        <v>37</v>
      </c>
      <c r="C2" s="15" t="n">
        <v>2400</v>
      </c>
      <c r="D2" s="16" t="n">
        <v>5.99</v>
      </c>
      <c r="E2" s="15" t="n">
        <v>2.99</v>
      </c>
      <c r="F2" s="17" t="n">
        <v>0.15</v>
      </c>
      <c r="G2" s="15" t="n">
        <v>5.13</v>
      </c>
      <c r="H2" s="15" t="n">
        <v>2.94</v>
      </c>
      <c r="I2" s="15" t="n">
        <v>12</v>
      </c>
      <c r="J2" s="15" t="n">
        <v>16</v>
      </c>
      <c r="K2" s="15" t="n">
        <v>627</v>
      </c>
    </row>
    <row collapsed="false" customFormat="false" customHeight="false" hidden="false" ht="13.3" outlineLevel="0" r="3">
      <c r="A3" s="18" t="n">
        <v>2</v>
      </c>
      <c r="B3" s="18" t="n">
        <v>37</v>
      </c>
      <c r="C3" s="18" t="n">
        <v>2400</v>
      </c>
      <c r="D3" s="18" t="n">
        <v>5.984</v>
      </c>
      <c r="E3" s="18" t="n">
        <v>2.979</v>
      </c>
      <c r="F3" s="18" t="n">
        <v>0.3</v>
      </c>
      <c r="G3" s="18" t="n">
        <v>9.1</v>
      </c>
      <c r="H3" s="18" t="n">
        <v>5.2</v>
      </c>
      <c r="I3" s="18" t="n">
        <v>10</v>
      </c>
      <c r="J3" s="18" t="n">
        <v>20</v>
      </c>
      <c r="K3" s="18" t="n">
        <v>955</v>
      </c>
    </row>
    <row collapsed="false" customFormat="false" customHeight="false" hidden="false" ht="13.3" outlineLevel="0" r="4">
      <c r="A4" s="13" t="n">
        <v>3</v>
      </c>
      <c r="B4" s="13" t="n">
        <v>37</v>
      </c>
      <c r="C4" s="13" t="n">
        <v>2400</v>
      </c>
      <c r="D4" s="13" t="n">
        <v>5.97</v>
      </c>
      <c r="E4" s="13" t="n">
        <v>2.99</v>
      </c>
      <c r="F4" s="13" t="n">
        <v>0.45</v>
      </c>
      <c r="G4" s="13" t="n">
        <v>11.78</v>
      </c>
      <c r="H4" s="13" t="n">
        <v>6.75</v>
      </c>
      <c r="I4" s="13" t="n">
        <v>7</v>
      </c>
      <c r="J4" s="13" t="n">
        <v>32</v>
      </c>
      <c r="K4" s="13" t="n">
        <v>2090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63921568627451"/>
    <col collapsed="false" hidden="false" max="2" min="2" style="0" width="16.921568627451"/>
    <col collapsed="false" hidden="false" max="3" min="3" style="0" width="16.4862745098039"/>
    <col collapsed="false" hidden="false" max="5" min="4" style="0" width="13.3098039215686"/>
    <col collapsed="false" hidden="false" max="6" min="6" style="0" width="15.9058823529412"/>
    <col collapsed="false" hidden="false" max="7" min="7" style="0" width="13.3098039215686"/>
    <col collapsed="false" hidden="false" max="8" min="8" style="0" width="14.7490196078431"/>
    <col collapsed="false" hidden="false" max="9" min="9" style="0" width="12.8705882352941"/>
    <col collapsed="false" hidden="false" max="10" min="10" style="0" width="14.1686274509804"/>
    <col collapsed="false" hidden="false" max="1025" min="11" style="0" width="8.63921568627451"/>
  </cols>
  <sheetData>
    <row collapsed="false" customFormat="false" customHeight="false" hidden="false" ht="44" outlineLevel="0" r="1">
      <c r="A1" s="1"/>
      <c r="B1" s="2" t="s">
        <v>5</v>
      </c>
      <c r="C1" s="2" t="s">
        <v>77</v>
      </c>
      <c r="D1" s="2" t="s">
        <v>78</v>
      </c>
      <c r="E1" s="2" t="s">
        <v>79</v>
      </c>
      <c r="F1" s="2" t="s">
        <v>4</v>
      </c>
      <c r="G1" s="2" t="s">
        <v>80</v>
      </c>
      <c r="H1" s="2" t="s">
        <v>81</v>
      </c>
      <c r="I1" s="2" t="s">
        <v>82</v>
      </c>
      <c r="J1" s="2" t="s">
        <v>76</v>
      </c>
    </row>
    <row collapsed="false" customFormat="false" customHeight="false" hidden="false" ht="13.3" outlineLevel="0" r="2">
      <c r="A2" s="15"/>
      <c r="B2" s="15"/>
      <c r="C2" s="15"/>
      <c r="D2" s="16"/>
      <c r="E2" s="15"/>
      <c r="F2" s="17"/>
      <c r="G2" s="15"/>
      <c r="H2" s="15"/>
      <c r="I2" s="15"/>
      <c r="J2" s="15"/>
    </row>
    <row collapsed="false" customFormat="false" customHeight="false" hidden="false" ht="13.3" outlineLevel="0" r="3">
      <c r="A3" s="18"/>
      <c r="B3" s="18"/>
      <c r="C3" s="18"/>
      <c r="D3" s="18"/>
      <c r="E3" s="18"/>
      <c r="F3" s="18"/>
      <c r="G3" s="18"/>
      <c r="H3" s="18"/>
      <c r="I3" s="18"/>
      <c r="J3" s="18"/>
    </row>
    <row collapsed="false" customFormat="false" customHeight="false" hidden="false" ht="13.3" outlineLevel="0" r="4">
      <c r="A4" s="13"/>
      <c r="B4" s="13"/>
      <c r="C4" s="13"/>
      <c r="D4" s="13"/>
      <c r="E4" s="13"/>
      <c r="F4" s="13"/>
      <c r="G4" s="13"/>
      <c r="H4" s="13"/>
      <c r="I4" s="13"/>
      <c r="J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0" pane="topLeft" sqref="E2"/>
    </sheetView>
  </sheetViews>
  <cols>
    <col collapsed="false" hidden="false" max="1" min="1" style="0" width="8.63921568627451"/>
    <col collapsed="false" hidden="false" max="2" min="2" style="0" width="16.921568627451"/>
    <col collapsed="false" hidden="false" max="3" min="3" style="0" width="16.4862745098039"/>
    <col collapsed="false" hidden="false" max="5" min="4" style="0" width="13.3098039215686"/>
    <col collapsed="false" hidden="false" max="6" min="6" style="0" width="15.9058823529412"/>
    <col collapsed="false" hidden="false" max="7" min="7" style="0" width="13.3098039215686"/>
    <col collapsed="false" hidden="false" max="10" min="8" style="0" width="14.7490196078431"/>
    <col collapsed="false" hidden="false" max="11" min="11" style="0" width="14.1686274509804"/>
    <col collapsed="false" hidden="false" max="1025" min="12" style="0" width="8.63921568627451"/>
  </cols>
  <sheetData>
    <row collapsed="false" customFormat="false" customHeight="false" hidden="false" ht="44" outlineLevel="0" r="1">
      <c r="A1" s="1"/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76</v>
      </c>
    </row>
    <row collapsed="false" customFormat="false" customHeight="false" hidden="false" ht="13.3" outlineLevel="0" r="2">
      <c r="A2" s="15"/>
      <c r="B2" s="15"/>
      <c r="C2" s="15"/>
      <c r="D2" s="16"/>
      <c r="E2" s="15"/>
      <c r="F2" s="17"/>
      <c r="G2" s="15"/>
      <c r="H2" s="15"/>
      <c r="I2" s="15"/>
      <c r="J2" s="15"/>
      <c r="K2" s="15"/>
    </row>
    <row collapsed="false" customFormat="false" customHeight="false" hidden="false" ht="13.3" outlineLevel="0"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collapsed="false" customFormat="false" customHeight="false" hidden="false" ht="13.3" outlineLevel="0"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" min="1" style="0" width="8.63921568627451"/>
    <col collapsed="false" hidden="false" max="2" min="2" style="0" width="16.921568627451"/>
    <col collapsed="false" hidden="false" max="3" min="3" style="0" width="16.4862745098039"/>
    <col collapsed="false" hidden="false" max="4" min="4" style="0" width="15.4745098039216"/>
    <col collapsed="false" hidden="false" max="5" min="5" style="0" width="16.4862745098039"/>
    <col collapsed="false" hidden="false" max="6" min="6" style="0" width="13.7411764705882"/>
    <col collapsed="false" hidden="false" max="7" min="7" style="0" width="13.3098039215686"/>
    <col collapsed="false" hidden="false" max="8" min="8" style="0" width="12.1490196078431"/>
    <col collapsed="false" hidden="false" max="9" min="9" style="0" width="18.8078431372549"/>
    <col collapsed="false" hidden="false" max="10" min="10" style="0" width="14.6"/>
    <col collapsed="false" hidden="false" max="11" min="11" style="0" width="11.5725490196078"/>
    <col collapsed="false" hidden="false" max="12" min="12" style="0" width="14.8941176470588"/>
    <col collapsed="false" hidden="false" max="13" min="13" style="0" width="14.1686274509804"/>
    <col collapsed="false" hidden="false" max="1025" min="14" style="0" width="8.63921568627451"/>
  </cols>
  <sheetData>
    <row collapsed="false" customFormat="false" customHeight="false" hidden="false" ht="44" outlineLevel="0" r="1">
      <c r="A1" s="1"/>
      <c r="B1" s="2" t="s">
        <v>1</v>
      </c>
      <c r="C1" s="2" t="s">
        <v>2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14</v>
      </c>
      <c r="K1" s="2" t="s">
        <v>15</v>
      </c>
      <c r="L1" s="2" t="s">
        <v>98</v>
      </c>
      <c r="M1" s="2" t="s">
        <v>52</v>
      </c>
    </row>
    <row collapsed="false" customFormat="false" customHeight="false" hidden="false" ht="14.9" outlineLevel="0" r="2">
      <c r="A2" s="19" t="n">
        <v>1</v>
      </c>
      <c r="B2" s="19"/>
      <c r="C2" s="19" t="n">
        <v>22.1</v>
      </c>
      <c r="D2" s="19" t="n">
        <v>217.5</v>
      </c>
      <c r="E2" s="19" t="n">
        <v>3.75</v>
      </c>
      <c r="F2" s="19" t="n">
        <v>4.74</v>
      </c>
      <c r="G2" s="20" t="n">
        <v>1900</v>
      </c>
      <c r="H2" s="20" t="n">
        <v>190</v>
      </c>
      <c r="I2" s="20" t="n">
        <v>32</v>
      </c>
      <c r="J2" s="20"/>
      <c r="K2" s="20"/>
      <c r="L2" s="21" t="n">
        <v>18400</v>
      </c>
      <c r="M2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" activeCellId="0" pane="topLeft" sqref="G1"/>
    </sheetView>
  </sheetViews>
  <cols>
    <col collapsed="false" hidden="false" max="1" min="1" style="23" width="9.25882352941177"/>
    <col collapsed="false" hidden="false" max="2" min="2" style="23" width="16.921568627451"/>
    <col collapsed="false" hidden="false" max="3" min="3" style="23" width="16.4862745098039"/>
    <col collapsed="false" hidden="false" max="4" min="4" style="23" width="15.4745098039216"/>
    <col collapsed="false" hidden="false" max="5" min="5" style="23" width="18.9450980392157"/>
    <col collapsed="false" hidden="false" max="6" min="6" style="23" width="13.7411764705882"/>
    <col collapsed="false" hidden="false" max="7" min="7" style="23" width="13.3098039215686"/>
    <col collapsed="false" hidden="false" max="8" min="8" style="23" width="12.1490196078431"/>
    <col collapsed="false" hidden="false" max="9" min="9" style="23" width="18.8078431372549"/>
    <col collapsed="false" hidden="false" max="10" min="10" style="23" width="14.6"/>
    <col collapsed="false" hidden="false" max="11" min="11" style="23" width="11.5725490196078"/>
    <col collapsed="false" hidden="false" max="12" min="12" style="23" width="14.8941176470588"/>
    <col collapsed="false" hidden="false" max="13" min="13" style="23" width="14.1686274509804"/>
    <col collapsed="false" hidden="false" max="1023" min="14" style="23" width="8.67843137254902"/>
    <col collapsed="false" hidden="false" max="1025" min="1024" style="0" width="8.63921568627451"/>
  </cols>
  <sheetData>
    <row collapsed="false" customFormat="false" customHeight="true" hidden="false" ht="52.5" outlineLevel="0" r="1">
      <c r="A1" s="18"/>
      <c r="B1" s="2" t="s">
        <v>79</v>
      </c>
      <c r="C1" s="2" t="s">
        <v>2</v>
      </c>
      <c r="D1" s="2" t="s">
        <v>5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14</v>
      </c>
      <c r="K1" s="2" t="s">
        <v>15</v>
      </c>
      <c r="L1" s="2" t="s">
        <v>104</v>
      </c>
      <c r="M1" s="2" t="s">
        <v>105</v>
      </c>
      <c r="N1" s="24"/>
      <c r="O1" s="24"/>
      <c r="P1" s="24"/>
      <c r="Q1" s="24"/>
      <c r="R1" s="24"/>
      <c r="S1" s="24"/>
      <c r="T1" s="24"/>
      <c r="U1" s="24"/>
      <c r="V1" s="25"/>
      <c r="W1" s="25"/>
      <c r="X1" s="25"/>
      <c r="Y1" s="25"/>
      <c r="Z1" s="24"/>
      <c r="AA1" s="24"/>
      <c r="AB1" s="24"/>
    </row>
    <row collapsed="false" customFormat="false" customHeight="false" hidden="false" ht="14.9" outlineLevel="0" r="2">
      <c r="A2" s="12" t="n">
        <v>1</v>
      </c>
      <c r="B2" s="12" t="n">
        <v>5</v>
      </c>
      <c r="C2" s="12" t="n">
        <v>11.53</v>
      </c>
      <c r="D2" s="12" t="n">
        <v>65</v>
      </c>
      <c r="E2" s="12" t="n">
        <v>6</v>
      </c>
      <c r="F2" s="26" t="n">
        <v>70</v>
      </c>
      <c r="G2" s="26" t="n">
        <v>30</v>
      </c>
      <c r="H2" s="12" t="n">
        <v>393</v>
      </c>
      <c r="I2" s="12" t="n">
        <v>250</v>
      </c>
      <c r="J2" s="12"/>
      <c r="K2" s="12"/>
      <c r="L2" s="27" t="n">
        <v>240000</v>
      </c>
      <c r="M2" s="28"/>
      <c r="N2" s="29"/>
      <c r="O2" s="29"/>
      <c r="P2" s="29"/>
      <c r="Q2" s="29"/>
      <c r="R2" s="29"/>
      <c r="S2" s="29"/>
      <c r="T2" s="29"/>
      <c r="U2" s="29"/>
      <c r="V2" s="30"/>
      <c r="W2" s="31"/>
      <c r="X2" s="29"/>
      <c r="Y2" s="32"/>
      <c r="Z2" s="33"/>
      <c r="AA2" s="33"/>
      <c r="AB2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cp:lastModifiedBy>PChainho</cp:lastModifiedBy>
  <dcterms:modified xsi:type="dcterms:W3CDTF">2015-11-13T11:13:13.00Z</dcterms:modified>
  <cp:revision>0</cp:revision>
</cp:coreProperties>
</file>