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<sst xmlns="http://schemas.openxmlformats.org/spreadsheetml/2006/main" count="64" uniqueCount="54">
  <si>
    <t>HVMP</t>
  </si>
  <si>
    <t>Foi possível melhorar o resultado</t>
  </si>
  <si>
    <t>k = 3n/4</t>
  </si>
  <si>
    <t>Add-Drop</t>
  </si>
  <si>
    <t>Add-drop+BL 2-OPT</t>
  </si>
  <si>
    <t>k = n/2</t>
  </si>
  <si>
    <t>k = n/4</t>
  </si>
  <si>
    <t>Instâncias</t>
  </si>
  <si>
    <t>Número de pontos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</si>
  <si>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</si>
  <si>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</si>
  <si>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</si>
  <si>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</si>
  <si>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</si>
  <si>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</si>
  <si>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</si>
  <si>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</si>
  <si>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</si>
  <si>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</si>
  <si>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</si>
  <si>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</si>
  <si>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</si>
  <si>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</si>
  <si>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</si>
  <si>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</si>
  <si>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</si>
  <si>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</si>
  <si>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</si>
  <si>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</si>
  <si>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</si>
  <si>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</si>
  <si>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</si>
  <si>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</si>
  <si>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</si>
  <si>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</si>
  <si>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</si>
  <si>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</si>
  <si>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</si>
  <si>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</si>
  <si>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</si>
  <si>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</si>
  <si>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</si>
  <si>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</si>
  <si>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</si>
  <si>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</si>
  <si>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</si>
  <si>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</si>
  <si>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</si>
  <si>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</si>
  <si>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</si>
  <si>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</si>
  <si>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</si>
  <si>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</si>
  <si>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Númeor de casos em que a aplicação posterior ao add-drop resultou numa melhoria da solução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</si>
</sst>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  <numFmt numFmtId="180" formatCode="_-* #,##0_-;\-* #,##0_-;_-* &quot;-&quot;_-;_-@_-"/>
    <numFmt numFmtId="181" formatCode="0_ "/>
  </numFmts>
  <fonts count="22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4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0"/>
  <sheetViews>
    <sheetView tabSelected="1" zoomScale="85" zoomScaleNormal="85" topLeftCell="F11" workbookViewId="0">
      <selection activeCell="M23" sqref="M23"/>
    </sheetView>
  </sheetViews>
  <sheetFormatPr defaultColWidth="9.14285714285714" defaultRowHeight="12.75"/>
  <cols>
    <col min="3" max="3" width="19.5714285714286" customWidth="1"/>
    <col min="4" max="4" width="8.85714285714286" customWidth="1"/>
    <col min="5" max="6" width="14.7809523809524" customWidth="1"/>
    <col min="7" max="7" width="18.8190476190476" customWidth="1"/>
    <col min="8" max="8" width="9.57142857142857"/>
    <col min="9" max="9" width="14.2857142857143" customWidth="1"/>
    <col min="10" max="11" width="19.5714285714286" customWidth="1"/>
    <col min="12" max="12" width="9.57142857142857"/>
    <col min="13" max="13" width="14.1238095238095" customWidth="1"/>
    <col min="14" max="14" width="20.1619047619048" customWidth="1"/>
  </cols>
  <sheetData>
    <row r="3" spans="2:14">
      <c r="B3" s="1"/>
      <c r="C3" s="1"/>
      <c r="D3" s="2" t="s">
        <v>0</v>
      </c>
      <c r="E3" s="2"/>
      <c r="F3" s="3" t="s">
        <v>1</v>
      </c>
      <c r="G3" s="1"/>
      <c r="H3" s="2" t="s">
        <v>0</v>
      </c>
      <c r="I3" s="2"/>
      <c r="J3" s="3" t="s">
        <v>1</v>
      </c>
      <c r="K3" s="1"/>
      <c r="L3" s="2" t="s">
        <v>0</v>
      </c>
      <c r="M3" s="2"/>
      <c r="N3" s="3" t="s">
        <v>1</v>
      </c>
    </row>
    <row r="4" ht="15.75" spans="2:14">
      <c r="B4" s="4"/>
      <c r="C4" s="4" t="s">
        <v>2</v>
      </c>
      <c r="D4" s="5" t="s">
        <v>3</v>
      </c>
      <c r="E4" s="6" t="s">
        <v>4</v>
      </c>
      <c r="F4" s="3"/>
      <c r="G4" s="4" t="s">
        <v>5</v>
      </c>
      <c r="H4" s="5" t="s">
        <v>3</v>
      </c>
      <c r="I4" s="6" t="s">
        <v>4</v>
      </c>
      <c r="J4" s="3"/>
      <c r="K4" s="4" t="s">
        <v>6</v>
      </c>
      <c r="L4" s="5" t="s">
        <v>3</v>
      </c>
      <c r="M4" s="6" t="s">
        <v>4</v>
      </c>
      <c r="N4" s="3"/>
    </row>
    <row r="5" ht="15.75" spans="2:14">
      <c r="B5" s="4" t="s">
        <v>7</v>
      </c>
      <c r="C5" s="4" t="s">
        <v>8</v>
      </c>
      <c r="D5" s="5"/>
      <c r="E5" s="6"/>
      <c r="F5" s="3"/>
      <c r="G5" s="4" t="s">
        <v>8</v>
      </c>
      <c r="H5" s="5"/>
      <c r="I5" s="6"/>
      <c r="J5" s="3"/>
      <c r="K5" s="4" t="s">
        <v>8</v>
      </c>
      <c r="L5" s="5"/>
      <c r="M5" s="6"/>
      <c r="N5" s="3"/>
    </row>
    <row r="6" ht="15.75" spans="2:14">
      <c r="B6" s="4" t="s">
        <v>9</v>
      </c>
      <c r="C6" s="4">
        <v>210</v>
      </c>
      <c r="D6" s="7">
        <v>2049.45</v>
      </c>
      <c r="E6" s="7">
        <v>1963.43</v>
      </c>
      <c r="F6" s="5" t="str">
        <f>IF(E6&lt;D6,"Sim","Não")</f>
        <v>Sim</v>
      </c>
      <c r="G6" s="4">
        <v>140</v>
      </c>
      <c r="H6" s="8">
        <v>1297</v>
      </c>
      <c r="I6" s="8">
        <v>1293</v>
      </c>
      <c r="J6" s="5" t="str">
        <f>IF(I6&lt;H6,"Sim","Não")</f>
        <v>Sim</v>
      </c>
      <c r="K6" s="4">
        <v>70</v>
      </c>
      <c r="L6" s="8">
        <v>609.06</v>
      </c>
      <c r="M6" s="8">
        <v>609</v>
      </c>
      <c r="N6" s="9" t="str">
        <f>IF(M6&lt;L6,"Sim","Não")</f>
        <v>Sim</v>
      </c>
    </row>
    <row r="7" ht="15.75" spans="2:14">
      <c r="B7" s="4" t="s">
        <v>10</v>
      </c>
      <c r="C7" s="4">
        <v>21</v>
      </c>
      <c r="D7" s="7">
        <v>1048</v>
      </c>
      <c r="E7" s="7">
        <v>1048</v>
      </c>
      <c r="F7" s="5" t="str">
        <f t="shared" ref="F7:F49" si="0">IF(E7&lt;D7,"Sim","Não")</f>
        <v>Não</v>
      </c>
      <c r="G7" s="4">
        <v>14</v>
      </c>
      <c r="H7" s="8">
        <v>581</v>
      </c>
      <c r="I7" s="8">
        <v>581</v>
      </c>
      <c r="J7" s="5" t="str">
        <f t="shared" ref="J7:J49" si="1">IF(I7&lt;H7,"Sim","Não")</f>
        <v>Não</v>
      </c>
      <c r="K7" s="4">
        <v>7</v>
      </c>
      <c r="L7" s="8">
        <v>275</v>
      </c>
      <c r="M7" s="8">
        <v>275</v>
      </c>
      <c r="N7" s="9" t="str">
        <f t="shared" ref="N7:N49" si="2">IF(M7&lt;L7,"Sim","Não")</f>
        <v>Não</v>
      </c>
    </row>
    <row r="8" ht="15.75" spans="2:14">
      <c r="B8" s="4" t="s">
        <v>11</v>
      </c>
      <c r="C8" s="4">
        <v>21</v>
      </c>
      <c r="D8" s="7">
        <v>1159</v>
      </c>
      <c r="E8" s="7">
        <v>1144</v>
      </c>
      <c r="F8" s="5" t="str">
        <f t="shared" si="0"/>
        <v>Sim</v>
      </c>
      <c r="G8" s="4">
        <v>14</v>
      </c>
      <c r="H8" s="8">
        <v>692</v>
      </c>
      <c r="I8" s="8">
        <v>692</v>
      </c>
      <c r="J8" s="5" t="str">
        <f t="shared" si="1"/>
        <v>Não</v>
      </c>
      <c r="K8" s="4">
        <v>7</v>
      </c>
      <c r="L8" s="8">
        <v>319</v>
      </c>
      <c r="M8" s="8">
        <v>319</v>
      </c>
      <c r="N8" s="9" t="str">
        <f t="shared" si="2"/>
        <v>Não</v>
      </c>
    </row>
    <row r="9" ht="15.75" spans="2:14">
      <c r="B9" s="4" t="s">
        <v>12</v>
      </c>
      <c r="C9" s="4">
        <v>39</v>
      </c>
      <c r="D9" s="7">
        <v>4302.36</v>
      </c>
      <c r="E9" s="7">
        <v>4056.67</v>
      </c>
      <c r="F9" s="5" t="str">
        <f t="shared" si="0"/>
        <v>Sim</v>
      </c>
      <c r="G9" s="4">
        <v>26</v>
      </c>
      <c r="H9" s="8">
        <v>1809.58</v>
      </c>
      <c r="I9" s="8">
        <v>1766.5</v>
      </c>
      <c r="J9" s="5" t="str">
        <f t="shared" si="1"/>
        <v>Sim</v>
      </c>
      <c r="K9" s="4">
        <v>13</v>
      </c>
      <c r="L9" s="8">
        <v>490.84</v>
      </c>
      <c r="M9" s="8">
        <v>480.48</v>
      </c>
      <c r="N9" s="9" t="str">
        <f t="shared" si="2"/>
        <v>Sim</v>
      </c>
    </row>
    <row r="10" ht="15.75" spans="2:14">
      <c r="B10" s="4" t="s">
        <v>13</v>
      </c>
      <c r="C10" s="4">
        <v>95</v>
      </c>
      <c r="D10" s="7">
        <v>54453.24</v>
      </c>
      <c r="E10" s="7">
        <v>51568.2</v>
      </c>
      <c r="F10" s="5" t="str">
        <f t="shared" si="0"/>
        <v>Sim</v>
      </c>
      <c r="G10" s="4">
        <v>63</v>
      </c>
      <c r="H10" s="8">
        <v>29292.73</v>
      </c>
      <c r="I10" s="8">
        <v>27549.61</v>
      </c>
      <c r="J10" s="5" t="str">
        <f t="shared" si="1"/>
        <v>Sim</v>
      </c>
      <c r="K10" s="4">
        <v>31</v>
      </c>
      <c r="L10" s="8">
        <v>13842.04</v>
      </c>
      <c r="M10" s="8">
        <v>13393.83</v>
      </c>
      <c r="N10" s="9" t="str">
        <f t="shared" si="2"/>
        <v>Sim</v>
      </c>
    </row>
    <row r="11" ht="15.75" spans="2:14">
      <c r="B11" s="4" t="s">
        <v>14</v>
      </c>
      <c r="C11" s="4">
        <v>10</v>
      </c>
      <c r="D11" s="7">
        <v>1657.75</v>
      </c>
      <c r="E11" s="7">
        <v>1637.31</v>
      </c>
      <c r="F11" s="5" t="str">
        <f t="shared" si="0"/>
        <v>Sim</v>
      </c>
      <c r="G11" s="4">
        <v>7</v>
      </c>
      <c r="H11" s="8">
        <v>1206.19</v>
      </c>
      <c r="I11" s="8">
        <v>1140.19</v>
      </c>
      <c r="J11" s="5" t="str">
        <f t="shared" si="1"/>
        <v>Sim</v>
      </c>
      <c r="K11" s="4">
        <v>3</v>
      </c>
      <c r="L11" s="8">
        <v>224.88</v>
      </c>
      <c r="M11" s="8">
        <v>224.88</v>
      </c>
      <c r="N11" s="9" t="str">
        <f t="shared" si="2"/>
        <v>Não</v>
      </c>
    </row>
    <row r="12" ht="15.75" spans="2:14">
      <c r="B12" s="4" t="s">
        <v>15</v>
      </c>
      <c r="C12" s="4">
        <v>97</v>
      </c>
      <c r="D12" s="7">
        <v>4096.44</v>
      </c>
      <c r="E12" s="7">
        <v>4069.56</v>
      </c>
      <c r="F12" s="5" t="str">
        <f t="shared" si="0"/>
        <v>Sim</v>
      </c>
      <c r="G12" s="4">
        <v>65</v>
      </c>
      <c r="H12" s="8">
        <v>2667.99</v>
      </c>
      <c r="I12" s="8">
        <v>2666.12</v>
      </c>
      <c r="J12" s="5" t="str">
        <f t="shared" si="1"/>
        <v>Sim</v>
      </c>
      <c r="K12" s="4">
        <v>32</v>
      </c>
      <c r="L12" s="8">
        <v>1196.27</v>
      </c>
      <c r="M12" s="8">
        <v>1196.27</v>
      </c>
      <c r="N12" s="9" t="str">
        <f t="shared" si="2"/>
        <v>Não</v>
      </c>
    </row>
    <row r="13" ht="15.75" spans="2:14">
      <c r="B13" s="4" t="s">
        <v>16</v>
      </c>
      <c r="C13" s="4">
        <v>112</v>
      </c>
      <c r="D13" s="7">
        <v>4890.13</v>
      </c>
      <c r="E13" s="7">
        <v>4692.29</v>
      </c>
      <c r="F13" s="5" t="str">
        <f t="shared" si="0"/>
        <v>Sim</v>
      </c>
      <c r="G13" s="4">
        <v>75</v>
      </c>
      <c r="H13" s="8">
        <v>3176.92</v>
      </c>
      <c r="I13" s="8">
        <v>3094.27</v>
      </c>
      <c r="J13" s="5" t="str">
        <f t="shared" si="1"/>
        <v>Sim</v>
      </c>
      <c r="K13" s="4">
        <v>37</v>
      </c>
      <c r="L13" s="8">
        <v>1286.06</v>
      </c>
      <c r="M13" s="8">
        <v>1284.47</v>
      </c>
      <c r="N13" s="9" t="str">
        <f t="shared" si="2"/>
        <v>Sim</v>
      </c>
    </row>
    <row r="14" ht="15.75" spans="2:14">
      <c r="B14" s="4" t="s">
        <v>17</v>
      </c>
      <c r="C14" s="4">
        <v>31</v>
      </c>
      <c r="D14" s="7">
        <v>480</v>
      </c>
      <c r="E14" s="7">
        <v>435</v>
      </c>
      <c r="F14" s="5" t="str">
        <f t="shared" si="0"/>
        <v>Sim</v>
      </c>
      <c r="G14" s="4">
        <v>21</v>
      </c>
      <c r="H14" s="8">
        <v>251</v>
      </c>
      <c r="I14" s="8">
        <v>239</v>
      </c>
      <c r="J14" s="5" t="str">
        <f t="shared" si="1"/>
        <v>Sim</v>
      </c>
      <c r="K14" s="4">
        <v>10</v>
      </c>
      <c r="L14" s="8">
        <v>103</v>
      </c>
      <c r="M14" s="8">
        <v>100</v>
      </c>
      <c r="N14" s="9" t="str">
        <f t="shared" si="2"/>
        <v>Sim</v>
      </c>
    </row>
    <row r="15" ht="15.75" spans="2:14">
      <c r="B15" s="4" t="s">
        <v>18</v>
      </c>
      <c r="C15" s="4">
        <v>38</v>
      </c>
      <c r="D15" s="7">
        <v>288.64</v>
      </c>
      <c r="E15" s="7">
        <v>288.64</v>
      </c>
      <c r="F15" s="5" t="str">
        <f t="shared" si="0"/>
        <v>Não</v>
      </c>
      <c r="G15" s="4">
        <v>25</v>
      </c>
      <c r="H15" s="8">
        <v>170.44</v>
      </c>
      <c r="I15" s="8">
        <v>170.44</v>
      </c>
      <c r="J15" s="5" t="str">
        <f t="shared" si="1"/>
        <v>Não</v>
      </c>
      <c r="K15" s="4">
        <v>12</v>
      </c>
      <c r="L15" s="8">
        <v>77.04</v>
      </c>
      <c r="M15" s="8">
        <v>77.04</v>
      </c>
      <c r="N15" s="9" t="str">
        <f t="shared" si="2"/>
        <v>Não</v>
      </c>
    </row>
    <row r="16" ht="15.75" spans="2:14">
      <c r="B16" s="4" t="s">
        <v>19</v>
      </c>
      <c r="C16" s="4">
        <v>57</v>
      </c>
      <c r="D16" s="7">
        <v>351.42</v>
      </c>
      <c r="E16" s="7">
        <v>343.35</v>
      </c>
      <c r="F16" s="5" t="str">
        <f t="shared" si="0"/>
        <v>Sim</v>
      </c>
      <c r="G16" s="4">
        <v>38</v>
      </c>
      <c r="H16" s="8">
        <v>224.99</v>
      </c>
      <c r="I16" s="8">
        <v>224.99</v>
      </c>
      <c r="J16" s="5" t="str">
        <f t="shared" si="1"/>
        <v>Não</v>
      </c>
      <c r="K16" s="4">
        <v>19</v>
      </c>
      <c r="L16" s="8">
        <v>97.21</v>
      </c>
      <c r="M16" s="8">
        <v>97.21</v>
      </c>
      <c r="N16" s="9" t="str">
        <f t="shared" si="2"/>
        <v>Não</v>
      </c>
    </row>
    <row r="17" ht="15.75" spans="2:14">
      <c r="B17" s="4" t="s">
        <v>20</v>
      </c>
      <c r="C17" s="4">
        <v>75</v>
      </c>
      <c r="D17" s="7">
        <v>448.09</v>
      </c>
      <c r="E17" s="7">
        <v>437.71</v>
      </c>
      <c r="F17" s="5" t="str">
        <f t="shared" si="0"/>
        <v>Sim</v>
      </c>
      <c r="G17" s="4">
        <v>50</v>
      </c>
      <c r="H17" s="8">
        <v>303.76</v>
      </c>
      <c r="I17" s="8">
        <v>295.65</v>
      </c>
      <c r="J17" s="5" t="str">
        <f t="shared" si="1"/>
        <v>Sim</v>
      </c>
      <c r="K17" s="4">
        <v>25</v>
      </c>
      <c r="L17" s="8">
        <v>141.31</v>
      </c>
      <c r="M17" s="8">
        <v>141.31</v>
      </c>
      <c r="N17" s="9" t="str">
        <f t="shared" si="2"/>
        <v>Não</v>
      </c>
    </row>
    <row r="18" ht="15.75" spans="2:14">
      <c r="B18" s="4" t="s">
        <v>21</v>
      </c>
      <c r="C18" s="4">
        <v>19</v>
      </c>
      <c r="D18" s="7">
        <v>689</v>
      </c>
      <c r="E18" s="7">
        <v>564</v>
      </c>
      <c r="F18" s="5" t="str">
        <f t="shared" si="0"/>
        <v>Sim</v>
      </c>
      <c r="G18" s="4">
        <v>13</v>
      </c>
      <c r="H18" s="8">
        <v>334</v>
      </c>
      <c r="I18" s="8">
        <v>334</v>
      </c>
      <c r="J18" s="5" t="str">
        <f t="shared" si="1"/>
        <v>Não</v>
      </c>
      <c r="K18" s="4">
        <v>6</v>
      </c>
      <c r="L18" s="8">
        <v>145</v>
      </c>
      <c r="M18" s="8">
        <v>145</v>
      </c>
      <c r="N18" s="9" t="str">
        <f t="shared" si="2"/>
        <v>Não</v>
      </c>
    </row>
    <row r="19" ht="15.75" spans="2:14">
      <c r="B19" s="4" t="s">
        <v>22</v>
      </c>
      <c r="C19" s="4">
        <v>196</v>
      </c>
      <c r="D19" s="7">
        <v>1716.32</v>
      </c>
      <c r="E19" s="7">
        <v>1668.14</v>
      </c>
      <c r="F19" s="5" t="str">
        <f t="shared" si="0"/>
        <v>Sim</v>
      </c>
      <c r="G19" s="4">
        <v>131</v>
      </c>
      <c r="H19" s="8">
        <v>1153.12</v>
      </c>
      <c r="I19" s="8">
        <v>1133.85</v>
      </c>
      <c r="J19" s="5" t="str">
        <f t="shared" si="1"/>
        <v>Sim</v>
      </c>
      <c r="K19" s="4">
        <v>65</v>
      </c>
      <c r="L19" s="8">
        <v>557.44</v>
      </c>
      <c r="M19" s="8">
        <v>550.97</v>
      </c>
      <c r="N19" s="9" t="str">
        <f t="shared" si="2"/>
        <v>Sim</v>
      </c>
    </row>
    <row r="20" ht="15.75" spans="2:14">
      <c r="B20" s="4" t="s">
        <v>23</v>
      </c>
      <c r="C20" s="4">
        <v>12</v>
      </c>
      <c r="D20" s="7">
        <v>661</v>
      </c>
      <c r="E20" s="7">
        <v>640</v>
      </c>
      <c r="F20" s="5" t="str">
        <f t="shared" si="0"/>
        <v>Sim</v>
      </c>
      <c r="G20" s="4">
        <v>8</v>
      </c>
      <c r="H20" s="8">
        <v>380</v>
      </c>
      <c r="I20" s="8">
        <v>359</v>
      </c>
      <c r="J20" s="5" t="str">
        <f t="shared" si="1"/>
        <v>Sim</v>
      </c>
      <c r="K20" s="4">
        <v>4</v>
      </c>
      <c r="L20" s="8">
        <v>145</v>
      </c>
      <c r="M20" s="8">
        <v>145</v>
      </c>
      <c r="N20" s="9" t="str">
        <f t="shared" si="2"/>
        <v>Não</v>
      </c>
    </row>
    <row r="21" ht="15.75" spans="2:14">
      <c r="B21" s="4" t="s">
        <v>24</v>
      </c>
      <c r="C21" s="4">
        <v>15</v>
      </c>
      <c r="D21" s="7">
        <v>1657</v>
      </c>
      <c r="E21" s="7">
        <v>1570</v>
      </c>
      <c r="F21" s="5" t="str">
        <f t="shared" si="0"/>
        <v>Sim</v>
      </c>
      <c r="G21" s="4">
        <v>10</v>
      </c>
      <c r="H21" s="8">
        <v>720</v>
      </c>
      <c r="I21" s="8">
        <v>711</v>
      </c>
      <c r="J21" s="5" t="str">
        <f t="shared" si="1"/>
        <v>Sim</v>
      </c>
      <c r="K21" s="4">
        <v>5</v>
      </c>
      <c r="L21" s="8">
        <v>224</v>
      </c>
      <c r="M21" s="8">
        <v>181</v>
      </c>
      <c r="N21" s="9" t="str">
        <f t="shared" si="2"/>
        <v>Sim</v>
      </c>
    </row>
    <row r="22" ht="15.75" spans="2:14">
      <c r="B22" s="4" t="s">
        <v>25</v>
      </c>
      <c r="C22" s="4">
        <v>18</v>
      </c>
      <c r="D22" s="7">
        <v>794</v>
      </c>
      <c r="E22" s="7">
        <v>794</v>
      </c>
      <c r="F22" s="5" t="str">
        <f t="shared" si="0"/>
        <v>Não</v>
      </c>
      <c r="G22" s="4">
        <v>12</v>
      </c>
      <c r="H22" s="8">
        <v>413</v>
      </c>
      <c r="I22" s="8">
        <v>413</v>
      </c>
      <c r="J22" s="5" t="str">
        <f t="shared" si="1"/>
        <v>Não</v>
      </c>
      <c r="K22" s="4">
        <v>6</v>
      </c>
      <c r="L22" s="8">
        <v>162</v>
      </c>
      <c r="M22" s="8">
        <v>162</v>
      </c>
      <c r="N22" s="9" t="str">
        <f t="shared" si="2"/>
        <v>Não</v>
      </c>
    </row>
    <row r="23" ht="15.75" spans="2:14">
      <c r="B23" s="4" t="s">
        <v>26</v>
      </c>
      <c r="C23" s="4">
        <v>36</v>
      </c>
      <c r="D23" s="7">
        <v>3349</v>
      </c>
      <c r="E23" s="7">
        <v>3221</v>
      </c>
      <c r="F23" s="5" t="str">
        <f t="shared" si="0"/>
        <v>Sim</v>
      </c>
      <c r="G23" s="4">
        <v>24</v>
      </c>
      <c r="H23" s="8">
        <v>1979</v>
      </c>
      <c r="I23" s="8">
        <v>1891</v>
      </c>
      <c r="J23" s="5" t="str">
        <f t="shared" si="1"/>
        <v>Sim</v>
      </c>
      <c r="K23" s="4">
        <v>12</v>
      </c>
      <c r="L23" s="8">
        <v>655</v>
      </c>
      <c r="M23" s="8">
        <v>655</v>
      </c>
      <c r="N23" s="9" t="str">
        <f t="shared" si="2"/>
        <v>Não</v>
      </c>
    </row>
    <row r="24" ht="15.75" spans="2:14">
      <c r="B24" s="4" t="s">
        <v>27</v>
      </c>
      <c r="C24" s="4">
        <v>72</v>
      </c>
      <c r="D24" s="7">
        <v>40169.94</v>
      </c>
      <c r="E24" s="7">
        <v>39179.53</v>
      </c>
      <c r="F24" s="5" t="str">
        <f t="shared" si="0"/>
        <v>Sim</v>
      </c>
      <c r="G24" s="4">
        <v>48</v>
      </c>
      <c r="H24" s="8">
        <v>21545.48</v>
      </c>
      <c r="I24" s="8">
        <v>21413.97</v>
      </c>
      <c r="J24" s="5" t="str">
        <f t="shared" si="1"/>
        <v>Sim</v>
      </c>
      <c r="K24" s="4">
        <v>24</v>
      </c>
      <c r="L24" s="8">
        <v>10900.24</v>
      </c>
      <c r="M24" s="8">
        <v>10591.78</v>
      </c>
      <c r="N24" s="9" t="str">
        <f t="shared" si="2"/>
        <v>Sim</v>
      </c>
    </row>
    <row r="25" ht="15.75" spans="2:14">
      <c r="B25" s="4" t="s">
        <v>28</v>
      </c>
      <c r="C25" s="4">
        <v>36</v>
      </c>
      <c r="D25" s="7">
        <v>8421</v>
      </c>
      <c r="E25" s="7">
        <v>7989</v>
      </c>
      <c r="F25" s="5" t="str">
        <f t="shared" si="0"/>
        <v>Sim</v>
      </c>
      <c r="G25" s="4">
        <v>24</v>
      </c>
      <c r="H25" s="8">
        <v>5977</v>
      </c>
      <c r="I25" s="8">
        <v>5977</v>
      </c>
      <c r="J25" s="5" t="str">
        <f t="shared" si="1"/>
        <v>Não</v>
      </c>
      <c r="K25" s="4">
        <v>12</v>
      </c>
      <c r="L25" s="8">
        <v>3454</v>
      </c>
      <c r="M25" s="8">
        <v>3454</v>
      </c>
      <c r="N25" s="9" t="str">
        <f t="shared" si="2"/>
        <v>Não</v>
      </c>
    </row>
    <row r="26" ht="15.75" spans="2:14">
      <c r="B26" s="4" t="s">
        <v>29</v>
      </c>
      <c r="C26" s="4">
        <v>75</v>
      </c>
      <c r="D26" s="7">
        <v>17507.18</v>
      </c>
      <c r="E26" s="7">
        <v>15424.61</v>
      </c>
      <c r="F26" s="5" t="str">
        <f t="shared" si="0"/>
        <v>Sim</v>
      </c>
      <c r="G26" s="4">
        <v>50</v>
      </c>
      <c r="H26" s="8">
        <v>11256.35</v>
      </c>
      <c r="I26" s="8">
        <v>10635.6</v>
      </c>
      <c r="J26" s="5" t="str">
        <f t="shared" si="1"/>
        <v>Sim</v>
      </c>
      <c r="K26" s="4">
        <v>25</v>
      </c>
      <c r="L26" s="8">
        <v>5037.2</v>
      </c>
      <c r="M26" s="8">
        <v>4865.02</v>
      </c>
      <c r="N26" s="9" t="str">
        <f t="shared" si="2"/>
        <v>Sim</v>
      </c>
    </row>
    <row r="27" ht="15.75" spans="2:14">
      <c r="B27" s="4" t="s">
        <v>30</v>
      </c>
      <c r="C27" s="4">
        <v>112</v>
      </c>
      <c r="D27" s="7">
        <v>22354.21</v>
      </c>
      <c r="E27" s="7">
        <v>20003.57</v>
      </c>
      <c r="F27" s="5" t="str">
        <f t="shared" si="0"/>
        <v>Sim</v>
      </c>
      <c r="G27" s="4">
        <v>75</v>
      </c>
      <c r="H27" s="8">
        <v>15463.93</v>
      </c>
      <c r="I27" s="8">
        <v>14147.15</v>
      </c>
      <c r="J27" s="5" t="str">
        <f t="shared" si="1"/>
        <v>Sim</v>
      </c>
      <c r="K27" s="4">
        <v>37</v>
      </c>
      <c r="L27" s="8">
        <v>6400.64</v>
      </c>
      <c r="M27" s="8">
        <v>6400.64</v>
      </c>
      <c r="N27" s="9" t="str">
        <f t="shared" si="2"/>
        <v>Não</v>
      </c>
    </row>
    <row r="28" ht="15.75" spans="2:14">
      <c r="B28" s="4" t="s">
        <v>31</v>
      </c>
      <c r="C28" s="4">
        <v>150</v>
      </c>
      <c r="D28" s="7">
        <v>21200.03</v>
      </c>
      <c r="E28" s="7">
        <v>20815.59</v>
      </c>
      <c r="F28" s="5" t="str">
        <f t="shared" si="0"/>
        <v>Sim</v>
      </c>
      <c r="G28" s="4">
        <v>100</v>
      </c>
      <c r="H28" s="8">
        <v>13519.19</v>
      </c>
      <c r="I28" s="8">
        <v>13369.49</v>
      </c>
      <c r="J28" s="5" t="str">
        <f t="shared" si="1"/>
        <v>Sim</v>
      </c>
      <c r="K28" s="4">
        <v>50</v>
      </c>
      <c r="L28" s="8">
        <v>6863.81</v>
      </c>
      <c r="M28" s="8">
        <v>6863.81</v>
      </c>
      <c r="N28" s="9" t="str">
        <f t="shared" si="2"/>
        <v>Não</v>
      </c>
    </row>
    <row r="29" ht="15.75" spans="2:14">
      <c r="B29" s="4" t="s">
        <v>32</v>
      </c>
      <c r="C29" s="4">
        <v>75</v>
      </c>
      <c r="D29" s="7">
        <v>16418.18</v>
      </c>
      <c r="E29" s="7">
        <v>15959.77</v>
      </c>
      <c r="F29" s="5" t="str">
        <f t="shared" si="0"/>
        <v>Sim</v>
      </c>
      <c r="G29" s="4">
        <v>50</v>
      </c>
      <c r="H29" s="8">
        <v>11415.84</v>
      </c>
      <c r="I29" s="8">
        <v>11113.03</v>
      </c>
      <c r="J29" s="5" t="str">
        <f t="shared" si="1"/>
        <v>Sim</v>
      </c>
      <c r="K29" s="4">
        <v>25</v>
      </c>
      <c r="L29" s="8">
        <v>5474.72</v>
      </c>
      <c r="M29" s="8">
        <v>5474.72</v>
      </c>
      <c r="N29" s="9" t="str">
        <f t="shared" si="2"/>
        <v>Não</v>
      </c>
    </row>
    <row r="30" ht="15.75" spans="2:14">
      <c r="B30" s="4" t="s">
        <v>33</v>
      </c>
      <c r="C30" s="4">
        <v>112</v>
      </c>
      <c r="D30" s="7">
        <v>17590.83</v>
      </c>
      <c r="E30" s="7">
        <v>17073.31</v>
      </c>
      <c r="F30" s="5" t="str">
        <f t="shared" si="0"/>
        <v>Sim</v>
      </c>
      <c r="G30" s="4">
        <v>75</v>
      </c>
      <c r="H30" s="8">
        <v>11979.07</v>
      </c>
      <c r="I30" s="8">
        <v>11462.88</v>
      </c>
      <c r="J30" s="5" t="str">
        <f t="shared" si="1"/>
        <v>Sim</v>
      </c>
      <c r="K30" s="4">
        <v>37</v>
      </c>
      <c r="L30" s="8">
        <v>5133.8</v>
      </c>
      <c r="M30" s="8">
        <v>5053.72</v>
      </c>
      <c r="N30" s="9" t="str">
        <f t="shared" si="2"/>
        <v>Sim</v>
      </c>
    </row>
    <row r="31" ht="15.75" spans="2:14">
      <c r="B31" s="4" t="s">
        <v>34</v>
      </c>
      <c r="C31" s="4">
        <v>150</v>
      </c>
      <c r="D31" s="7">
        <v>23382.07</v>
      </c>
      <c r="E31" s="7">
        <v>21326.7</v>
      </c>
      <c r="F31" s="5" t="str">
        <f t="shared" si="0"/>
        <v>Sim</v>
      </c>
      <c r="G31" s="4">
        <v>100</v>
      </c>
      <c r="H31" s="8">
        <v>16727.82</v>
      </c>
      <c r="I31" s="8">
        <v>15093.27</v>
      </c>
      <c r="J31" s="5" t="str">
        <f t="shared" si="1"/>
        <v>Sim</v>
      </c>
      <c r="K31" s="4">
        <v>50</v>
      </c>
      <c r="L31" s="8">
        <v>6783.23</v>
      </c>
      <c r="M31" s="8">
        <v>6556.11</v>
      </c>
      <c r="N31" s="9" t="str">
        <f t="shared" si="2"/>
        <v>Sim</v>
      </c>
    </row>
    <row r="32" ht="15.75" spans="2:14">
      <c r="B32" s="4" t="s">
        <v>35</v>
      </c>
      <c r="C32" s="4">
        <v>75</v>
      </c>
      <c r="D32" s="7">
        <v>14690.59</v>
      </c>
      <c r="E32" s="7">
        <v>14415.86</v>
      </c>
      <c r="F32" s="5" t="str">
        <f t="shared" si="0"/>
        <v>Sim</v>
      </c>
      <c r="G32" s="4">
        <v>50</v>
      </c>
      <c r="H32" s="8">
        <v>9412.28</v>
      </c>
      <c r="I32" s="8">
        <v>9164.18</v>
      </c>
      <c r="J32" s="5" t="str">
        <f t="shared" si="1"/>
        <v>Sim</v>
      </c>
      <c r="K32" s="4">
        <v>25</v>
      </c>
      <c r="L32" s="8">
        <v>4318.56</v>
      </c>
      <c r="M32" s="8">
        <v>4310.71</v>
      </c>
      <c r="N32" s="9" t="str">
        <f t="shared" si="2"/>
        <v>Sim</v>
      </c>
    </row>
    <row r="33" ht="15.75" spans="2:14">
      <c r="B33" s="4" t="s">
        <v>36</v>
      </c>
      <c r="C33" s="4">
        <v>75</v>
      </c>
      <c r="D33" s="7">
        <v>15558.27</v>
      </c>
      <c r="E33" s="7">
        <v>14779.43</v>
      </c>
      <c r="F33" s="5" t="str">
        <f t="shared" si="0"/>
        <v>Sim</v>
      </c>
      <c r="G33" s="4">
        <v>50</v>
      </c>
      <c r="H33" s="8">
        <v>10720.17</v>
      </c>
      <c r="I33" s="8">
        <v>10205.07</v>
      </c>
      <c r="J33" s="5" t="str">
        <f t="shared" si="1"/>
        <v>Sim</v>
      </c>
      <c r="K33" s="4">
        <v>25</v>
      </c>
      <c r="L33" s="8">
        <v>5220.64</v>
      </c>
      <c r="M33" s="8">
        <v>5220.64</v>
      </c>
      <c r="N33" s="9" t="str">
        <f t="shared" si="2"/>
        <v>Não</v>
      </c>
    </row>
    <row r="34" ht="15.75" spans="2:14">
      <c r="B34" s="4" t="s">
        <v>37</v>
      </c>
      <c r="C34" s="4">
        <v>75</v>
      </c>
      <c r="D34" s="7">
        <v>16236.98</v>
      </c>
      <c r="E34" s="7">
        <v>15758.39</v>
      </c>
      <c r="F34" s="5" t="str">
        <f t="shared" si="0"/>
        <v>Sim</v>
      </c>
      <c r="G34" s="4">
        <v>50</v>
      </c>
      <c r="H34" s="8">
        <v>10023.72</v>
      </c>
      <c r="I34" s="8">
        <v>9687.27</v>
      </c>
      <c r="J34" s="5" t="str">
        <f t="shared" si="1"/>
        <v>Sim</v>
      </c>
      <c r="K34" s="4">
        <v>25</v>
      </c>
      <c r="L34" s="8">
        <v>3984.43</v>
      </c>
      <c r="M34" s="8">
        <v>3984.43</v>
      </c>
      <c r="N34" s="9" t="str">
        <f t="shared" si="2"/>
        <v>Não</v>
      </c>
    </row>
    <row r="35" ht="15.75" spans="2:14">
      <c r="B35" s="4" t="s">
        <v>38</v>
      </c>
      <c r="C35" s="4">
        <v>78</v>
      </c>
      <c r="D35" s="7">
        <v>8855.72</v>
      </c>
      <c r="E35" s="7">
        <v>8524.62</v>
      </c>
      <c r="F35" s="5" t="str">
        <f t="shared" si="0"/>
        <v>Sim</v>
      </c>
      <c r="G35" s="4">
        <v>52</v>
      </c>
      <c r="H35" s="8">
        <v>5835.44</v>
      </c>
      <c r="I35" s="8">
        <v>5538.45</v>
      </c>
      <c r="J35" s="5" t="str">
        <f t="shared" si="1"/>
        <v>Sim</v>
      </c>
      <c r="K35" s="4">
        <v>26</v>
      </c>
      <c r="L35" s="8">
        <v>2084.1</v>
      </c>
      <c r="M35" s="8">
        <v>2043.71</v>
      </c>
      <c r="N35" s="9" t="str">
        <f t="shared" si="2"/>
        <v>Sim</v>
      </c>
    </row>
    <row r="36" ht="15.75" spans="2:14">
      <c r="B36" s="4" t="s">
        <v>39</v>
      </c>
      <c r="C36" s="4">
        <v>238</v>
      </c>
      <c r="D36" s="7">
        <v>32626.11</v>
      </c>
      <c r="E36" s="7">
        <v>29868.93</v>
      </c>
      <c r="F36" s="5" t="str">
        <f t="shared" si="0"/>
        <v>Sim</v>
      </c>
      <c r="G36" s="4">
        <v>159</v>
      </c>
      <c r="H36" s="8">
        <v>22398.66</v>
      </c>
      <c r="I36" s="8">
        <v>20553.81</v>
      </c>
      <c r="J36" s="5" t="str">
        <f t="shared" si="1"/>
        <v>Sim</v>
      </c>
      <c r="K36" s="4">
        <v>79</v>
      </c>
      <c r="L36" s="8">
        <v>9122.72</v>
      </c>
      <c r="M36" s="8">
        <v>8731.34</v>
      </c>
      <c r="N36" s="9" t="str">
        <f t="shared" si="2"/>
        <v>Sim</v>
      </c>
    </row>
    <row r="37" ht="15.75" spans="2:14">
      <c r="B37" s="4" t="s">
        <v>40</v>
      </c>
      <c r="C37" s="4">
        <v>57</v>
      </c>
      <c r="D37" s="7">
        <v>62483.34</v>
      </c>
      <c r="E37" s="7">
        <v>61124.81</v>
      </c>
      <c r="F37" s="5" t="str">
        <f t="shared" si="0"/>
        <v>Sim</v>
      </c>
      <c r="G37" s="4">
        <v>38</v>
      </c>
      <c r="H37" s="8">
        <v>42006.67</v>
      </c>
      <c r="I37" s="8">
        <v>42006.67</v>
      </c>
      <c r="J37" s="5" t="str">
        <f t="shared" si="1"/>
        <v>Não</v>
      </c>
      <c r="K37" s="4">
        <v>19</v>
      </c>
      <c r="L37" s="8">
        <v>23589.53</v>
      </c>
      <c r="M37" s="8">
        <v>23589.53</v>
      </c>
      <c r="N37" s="9" t="str">
        <f t="shared" si="2"/>
        <v>Não</v>
      </c>
    </row>
    <row r="38" ht="15.75" spans="2:14">
      <c r="B38" s="4" t="s">
        <v>41</v>
      </c>
      <c r="C38" s="4">
        <v>80</v>
      </c>
      <c r="D38" s="7">
        <v>33065.67</v>
      </c>
      <c r="E38" s="7">
        <v>30005.9</v>
      </c>
      <c r="F38" s="5" t="str">
        <f t="shared" si="0"/>
        <v>Sim</v>
      </c>
      <c r="G38" s="4">
        <v>52</v>
      </c>
      <c r="H38" s="8">
        <v>16953.46</v>
      </c>
      <c r="I38" s="8">
        <v>15228.03</v>
      </c>
      <c r="J38" s="5" t="str">
        <f t="shared" si="1"/>
        <v>Sim</v>
      </c>
      <c r="K38" s="4">
        <v>26</v>
      </c>
      <c r="L38" s="8">
        <v>7918.17</v>
      </c>
      <c r="M38" s="8">
        <v>7203.74</v>
      </c>
      <c r="N38" s="9" t="str">
        <f t="shared" si="2"/>
        <v>Sim</v>
      </c>
    </row>
    <row r="39" ht="15.75" spans="2:14">
      <c r="B39" s="4" t="s">
        <v>42</v>
      </c>
      <c r="C39" s="4">
        <v>93</v>
      </c>
      <c r="D39" s="7">
        <v>38521.43</v>
      </c>
      <c r="E39" s="7">
        <v>37384.06</v>
      </c>
      <c r="F39" s="5" t="str">
        <f t="shared" si="0"/>
        <v>Sim</v>
      </c>
      <c r="G39" s="4">
        <v>62</v>
      </c>
      <c r="H39" s="8">
        <v>23381.9</v>
      </c>
      <c r="I39" s="8">
        <v>23381.89</v>
      </c>
      <c r="J39" s="5" t="str">
        <f t="shared" si="1"/>
        <v>Sim</v>
      </c>
      <c r="K39" s="4">
        <v>31</v>
      </c>
      <c r="L39" s="8">
        <v>10306.54</v>
      </c>
      <c r="M39" s="8">
        <v>10150.54</v>
      </c>
      <c r="N39" s="9" t="str">
        <f t="shared" si="2"/>
        <v>Sim</v>
      </c>
    </row>
    <row r="40" ht="15.75" spans="2:14">
      <c r="B40" s="4" t="s">
        <v>43</v>
      </c>
      <c r="C40" s="4">
        <v>102</v>
      </c>
      <c r="D40" s="7">
        <v>79534.28</v>
      </c>
      <c r="E40" s="7">
        <v>71134.44</v>
      </c>
      <c r="F40" s="5" t="str">
        <f t="shared" si="0"/>
        <v>Sim</v>
      </c>
      <c r="G40" s="4">
        <v>68</v>
      </c>
      <c r="H40" s="8">
        <v>53346.76</v>
      </c>
      <c r="I40" s="8">
        <v>50028.99</v>
      </c>
      <c r="J40" s="5" t="str">
        <f t="shared" si="1"/>
        <v>Sim</v>
      </c>
      <c r="K40" s="4">
        <v>34</v>
      </c>
      <c r="L40" s="8">
        <v>22376.19</v>
      </c>
      <c r="M40" s="8">
        <v>21434.77</v>
      </c>
      <c r="N40" s="9" t="str">
        <f t="shared" si="2"/>
        <v>Sim</v>
      </c>
    </row>
    <row r="41" ht="15.75" spans="2:14">
      <c r="B41" s="4" t="s">
        <v>44</v>
      </c>
      <c r="C41" s="4">
        <v>108</v>
      </c>
      <c r="D41" s="7">
        <v>40995.19</v>
      </c>
      <c r="E41" s="7">
        <v>40732.59</v>
      </c>
      <c r="F41" s="5" t="str">
        <f t="shared" si="0"/>
        <v>Sim</v>
      </c>
      <c r="G41" s="4">
        <v>72</v>
      </c>
      <c r="H41" s="8">
        <v>26309.61</v>
      </c>
      <c r="I41" s="8">
        <v>26183.85</v>
      </c>
      <c r="J41" s="5" t="str">
        <f t="shared" si="1"/>
        <v>Sim</v>
      </c>
      <c r="K41" s="4">
        <v>36</v>
      </c>
      <c r="L41" s="8">
        <v>10893.75</v>
      </c>
      <c r="M41" s="8">
        <v>10778.34</v>
      </c>
      <c r="N41" s="9" t="str">
        <f t="shared" si="2"/>
        <v>Sim</v>
      </c>
    </row>
    <row r="42" ht="15.75" spans="2:14">
      <c r="B42" s="4" t="s">
        <v>45</v>
      </c>
      <c r="C42" s="4">
        <v>114</v>
      </c>
      <c r="D42" s="7">
        <v>51219.67</v>
      </c>
      <c r="E42" s="7">
        <v>46440.38</v>
      </c>
      <c r="F42" s="5" t="str">
        <f t="shared" si="0"/>
        <v>Sim</v>
      </c>
      <c r="G42" s="4">
        <v>76</v>
      </c>
      <c r="H42" s="8">
        <v>35032.6</v>
      </c>
      <c r="I42" s="8">
        <v>32794.53</v>
      </c>
      <c r="J42" s="5" t="str">
        <f t="shared" si="1"/>
        <v>Sim</v>
      </c>
      <c r="K42" s="4">
        <v>38</v>
      </c>
      <c r="L42" s="8">
        <v>16537.99</v>
      </c>
      <c r="M42" s="8">
        <v>15420.29</v>
      </c>
      <c r="N42" s="9" t="str">
        <f t="shared" si="2"/>
        <v>Sim</v>
      </c>
    </row>
    <row r="43" ht="15.75" spans="2:14">
      <c r="B43" s="4" t="s">
        <v>46</v>
      </c>
      <c r="C43" s="4">
        <v>169</v>
      </c>
      <c r="D43" s="7">
        <v>57542.87</v>
      </c>
      <c r="E43" s="7">
        <v>52900.33</v>
      </c>
      <c r="F43" s="5" t="str">
        <f t="shared" si="0"/>
        <v>Sim</v>
      </c>
      <c r="G43" s="4">
        <v>113</v>
      </c>
      <c r="H43" s="8">
        <v>48247.02</v>
      </c>
      <c r="I43" s="8">
        <v>44894.79</v>
      </c>
      <c r="J43" s="5" t="str">
        <f t="shared" si="1"/>
        <v>Sim</v>
      </c>
      <c r="K43" s="4">
        <v>56</v>
      </c>
      <c r="L43" s="8">
        <v>22638.14</v>
      </c>
      <c r="M43" s="8">
        <v>21400.94</v>
      </c>
      <c r="N43" s="9" t="str">
        <f t="shared" si="2"/>
        <v>Sim</v>
      </c>
    </row>
    <row r="44" ht="15.75" spans="2:14">
      <c r="B44" s="4" t="s">
        <v>47</v>
      </c>
      <c r="C44" s="4">
        <v>74</v>
      </c>
      <c r="D44" s="7">
        <v>903.61</v>
      </c>
      <c r="E44" s="7">
        <v>878.76</v>
      </c>
      <c r="F44" s="5" t="str">
        <f t="shared" si="0"/>
        <v>Sim</v>
      </c>
      <c r="G44" s="4">
        <v>49</v>
      </c>
      <c r="H44" s="8">
        <v>587.39</v>
      </c>
      <c r="I44" s="8">
        <v>573.16</v>
      </c>
      <c r="J44" s="5" t="str">
        <f t="shared" si="1"/>
        <v>Sim</v>
      </c>
      <c r="K44" s="4">
        <v>24</v>
      </c>
      <c r="L44" s="8">
        <v>255.03</v>
      </c>
      <c r="M44" s="8">
        <v>255.03</v>
      </c>
      <c r="N44" s="9" t="str">
        <f t="shared" si="2"/>
        <v>Não</v>
      </c>
    </row>
    <row r="45" ht="15.75" spans="2:14">
      <c r="B45" s="4" t="s">
        <v>48</v>
      </c>
      <c r="C45" s="4">
        <v>146</v>
      </c>
      <c r="D45" s="7">
        <v>1695.28</v>
      </c>
      <c r="E45" s="7">
        <v>1685.13</v>
      </c>
      <c r="F45" s="5" t="str">
        <f t="shared" si="0"/>
        <v>Sim</v>
      </c>
      <c r="G45" s="4">
        <v>97</v>
      </c>
      <c r="H45" s="8">
        <v>1135.33</v>
      </c>
      <c r="I45" s="8">
        <v>1125.18</v>
      </c>
      <c r="J45" s="5" t="str">
        <f t="shared" si="1"/>
        <v>Sim</v>
      </c>
      <c r="K45" s="4">
        <v>48</v>
      </c>
      <c r="L45" s="8">
        <v>559.05</v>
      </c>
      <c r="M45" s="8">
        <v>552.93</v>
      </c>
      <c r="N45" s="9" t="str">
        <f t="shared" si="2"/>
        <v>Sim</v>
      </c>
    </row>
    <row r="46" ht="15.75" spans="2:14">
      <c r="B46" s="4" t="s">
        <v>49</v>
      </c>
      <c r="C46" s="4">
        <v>52</v>
      </c>
      <c r="D46" s="7">
        <v>513.27</v>
      </c>
      <c r="E46" s="7">
        <v>473.66</v>
      </c>
      <c r="F46" s="5" t="str">
        <f t="shared" si="0"/>
        <v>Sim</v>
      </c>
      <c r="G46" s="4">
        <v>35</v>
      </c>
      <c r="H46" s="8">
        <v>329.41</v>
      </c>
      <c r="I46" s="8">
        <v>303.87</v>
      </c>
      <c r="J46" s="5" t="str">
        <f t="shared" si="1"/>
        <v>Sim</v>
      </c>
      <c r="K46" s="4">
        <v>17</v>
      </c>
      <c r="L46" s="8">
        <v>127.21</v>
      </c>
      <c r="M46" s="8">
        <v>126.31</v>
      </c>
      <c r="N46" s="9" t="str">
        <f t="shared" si="2"/>
        <v>Sim</v>
      </c>
    </row>
    <row r="47" ht="15.75" spans="2:14">
      <c r="B47" s="4" t="s">
        <v>50</v>
      </c>
      <c r="C47" s="4">
        <v>31</v>
      </c>
      <c r="D47" s="7">
        <v>770</v>
      </c>
      <c r="E47" s="7">
        <v>732</v>
      </c>
      <c r="F47" s="5" t="str">
        <f t="shared" si="0"/>
        <v>Sim</v>
      </c>
      <c r="G47" s="4">
        <v>21</v>
      </c>
      <c r="H47" s="8">
        <v>441</v>
      </c>
      <c r="I47" s="8">
        <v>425</v>
      </c>
      <c r="J47" s="5" t="str">
        <f t="shared" si="1"/>
        <v>Sim</v>
      </c>
      <c r="K47" s="4">
        <v>10</v>
      </c>
      <c r="L47" s="8">
        <v>146</v>
      </c>
      <c r="M47" s="8">
        <v>146</v>
      </c>
      <c r="N47" s="9" t="str">
        <f t="shared" si="2"/>
        <v>Não</v>
      </c>
    </row>
    <row r="48" ht="15.75" spans="2:14">
      <c r="B48" s="4" t="s">
        <v>51</v>
      </c>
      <c r="C48" s="4">
        <v>12</v>
      </c>
      <c r="D48" s="7">
        <v>2785.62</v>
      </c>
      <c r="E48" s="7">
        <v>2741.1</v>
      </c>
      <c r="F48" s="5" t="str">
        <f t="shared" si="0"/>
        <v>Sim</v>
      </c>
      <c r="G48" s="4">
        <v>8</v>
      </c>
      <c r="H48" s="8">
        <v>1981.71</v>
      </c>
      <c r="I48" s="8">
        <v>1981.71</v>
      </c>
      <c r="J48" s="5" t="str">
        <f t="shared" si="1"/>
        <v>Não</v>
      </c>
      <c r="K48" s="4">
        <v>4</v>
      </c>
      <c r="L48" s="8">
        <v>751.06</v>
      </c>
      <c r="M48" s="8">
        <v>751.06</v>
      </c>
      <c r="N48" s="9" t="str">
        <f t="shared" si="2"/>
        <v>Não</v>
      </c>
    </row>
    <row r="49" ht="15.75" spans="2:14">
      <c r="B49" s="4" t="s">
        <v>52</v>
      </c>
      <c r="C49" s="4">
        <v>16</v>
      </c>
      <c r="D49" s="7">
        <v>3069.58</v>
      </c>
      <c r="E49" s="7">
        <v>3019.75</v>
      </c>
      <c r="F49" s="5" t="str">
        <f t="shared" si="0"/>
        <v>Sim</v>
      </c>
      <c r="G49" s="4">
        <v>11</v>
      </c>
      <c r="H49" s="8">
        <v>2086.59</v>
      </c>
      <c r="I49" s="8">
        <v>2062.92</v>
      </c>
      <c r="J49" s="5" t="str">
        <f t="shared" si="1"/>
        <v>Sim</v>
      </c>
      <c r="K49" s="4">
        <v>5</v>
      </c>
      <c r="L49" s="8">
        <v>456.58</v>
      </c>
      <c r="M49" s="8">
        <v>456.58</v>
      </c>
      <c r="N49" s="9" t="str">
        <f t="shared" si="2"/>
        <v>Não</v>
      </c>
    </row>
    <row r="50" ht="15.75" spans="2:14">
      <c r="B50" s="9" t="s">
        <v>53</v>
      </c>
      <c r="C50" s="10"/>
      <c r="D50" s="10"/>
      <c r="E50" s="10"/>
      <c r="F50" s="10"/>
      <c r="G50" s="10"/>
      <c r="H50" s="10"/>
      <c r="I50" s="10"/>
      <c r="J50" s="2">
        <f>COUNTIF(F6:F49,"Sim")+COUNTIF(J6:J49,"Sim")+COUNTIF(N6:N49,"Sim")</f>
        <v>98</v>
      </c>
      <c r="K50" s="2"/>
      <c r="L50" s="2"/>
      <c r="M50" s="2"/>
      <c r="N50" s="2"/>
    </row>
  </sheetData>
  <mergeCells count="14">
    <mergeCell ref="D3:E3"/>
    <mergeCell ref="H3:I3"/>
    <mergeCell ref="L3:M3"/>
    <mergeCell ref="B50:I50"/>
    <mergeCell ref="J50:N50"/>
    <mergeCell ref="D4:D5"/>
    <mergeCell ref="E4:E5"/>
    <mergeCell ref="F3:F5"/>
    <mergeCell ref="H4:H5"/>
    <mergeCell ref="I4:I5"/>
    <mergeCell ref="J3:J5"/>
    <mergeCell ref="L4:L5"/>
    <mergeCell ref="M4:M5"/>
    <mergeCell ref="N3:N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2022-05-18T22:47:30Z</dcterms:created>
  <dcterms:modified xsi:type="dcterms:W3CDTF">2022-05-18T23:07:12Z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029AF5A2E8C04E6B8BA0013DDC40EAA3</vt:lpwstr>
  </property>
  <property fmtid="{D5CDD505-2E9C-101B-9397-08002B2CF9AE}" pid="3" name="KSOProductBuildVer">
    <vt:lpwstr>1046-11.2.0.11130</vt:lpwstr>
  </property>
</Properties>
</file>