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03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<sst xmlns="http://schemas.openxmlformats.org/spreadsheetml/2006/main" count="60" uniqueCount="60">
  <si>
    <t>Comparações do ILS em relação ao número de pertubações</t>
  </si>
  <si>
    <t>Instâncias</t>
  </si>
  <si>
    <t>Número de pontos</t>
  </si>
  <si>
    <t>Resultados com p pertubações</t>
  </si>
  <si>
    <t>Menor Resultado</t>
  </si>
  <si>
    <t>p = 1</t>
  </si>
  <si>
    <t>p = 2</t>
  </si>
  <si>
    <t>p = 3</t>
  </si>
  <si>
    <t>p = 4</t>
  </si>
  <si>
    <t>p = 5</t>
  </si>
  <si>
    <t>p = 6</t>
  </si>
  <si>
    <t>p = 7</t>
  </si>
  <si>
    <t>p = 8</t>
  </si>
  <si>
    <t>p = 9</t>
  </si>
  <si>
    <t>att48</t>
  </si>
  <si>
    <t>bayg29</t>
  </si>
  <si>
    <t>bays29</t>
  </si>
  <si>
    <t>berlin52</t>
  </si>
  <si>
    <t>bier127</t>
  </si>
  <si>
    <t>brazil58</t>
  </si>
  <si>
    <t>brg180</t>
  </si>
  <si>
    <t>burma14</t>
  </si>
  <si>
    <t>ch130</t>
  </si>
  <si>
    <t>ch150</t>
  </si>
  <si>
    <t>dantzig42</t>
  </si>
  <si>
    <t>eil76</t>
  </si>
  <si>
    <t>eil101</t>
  </si>
  <si>
    <t>fri26</t>
  </si>
  <si>
    <t>gr17</t>
  </si>
  <si>
    <t>gr21</t>
  </si>
  <si>
    <t>gr24</t>
  </si>
  <si>
    <t>gr48</t>
  </si>
  <si>
    <t>gr96</t>
  </si>
  <si>
    <t>gr120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</si>
  <si>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</si>
  <si>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</si>
  <si>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</si>
  <si>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</si>
  <si>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</si>
  <si>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</si>
  <si>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</si>
  <si>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</si>
  <si>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</si>
  <si>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</si>
  <si>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</si>
  <si>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pr76</t>
  </si>
  <si>
    <t>pr107</t>
  </si>
  <si>
    <t>pr124</t>
  </si>
  <si>
    <t>pr136</t>
  </si>
  <si>
    <t>pr144</t>
  </si>
  <si>
    <t>pr152</t>
  </si>
  <si>
    <t>rat99</t>
  </si>
  <si>
    <t>rat195</t>
  </si>
  <si>
    <t>si175</t>
  </si>
  <si>
    <t>st70</t>
  </si>
  <si>
    <t>swiss42</t>
  </si>
  <si>
    <t>ulysses16</t>
  </si>
  <si>
    <t>ulysses22</t>
  </si>
  <si>
    <t>Número de vezes que cada caso foi melhor</t>
  </si>
  <si>
    <t>Média dos resultados</t>
  </si>
</sst>
</file>

<file path=xl/styles.xml><?xml version="1.0" encoding="utf-8"?>
<styleSheet xmlns="http://schemas.openxmlformats.org/spreadsheetml/2006/main">
  <numFmts count="5">
    <numFmt numFmtId="176" formatCode="_-&quot;R$&quot;\ * #,##0.00_-;\-&quot;R$&quot;\ * #,##0.00_-;_-&quot;R$&quot;\ * &quot;-&quot;??_-;_-@_-"/>
    <numFmt numFmtId="177" formatCode="0_ "/>
    <numFmt numFmtId="178" formatCode="_-* #,##0.00_-;\-* #,##0.00_-;_-* &quot;-&quot;??_-;_-@_-"/>
    <numFmt numFmtId="179" formatCode="_-* #,##0_-;\-* #,##0_-;_-* &quot;-&quot;_-;_-@_-"/>
    <numFmt numFmtId="180" formatCode="_-&quot;R$&quot;\ * #,##0_-;\-&quot;R$&quot;\ * #,##0_-;_-&quot;R$&quot;\ * &quot;-&quot;_-;_-@_-"/>
  </numFmts>
  <fonts count="22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8" fillId="7" borderId="8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12" fillId="16" borderId="10" applyNumberFormat="0" applyAlignment="0" applyProtection="0">
      <alignment vertical="center"/>
    </xf>
    <xf numFmtId="0" fontId="15" fillId="16" borderId="9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77" fontId="2" fillId="0" borderId="1" xfId="0" applyNumberFormat="1" applyFont="1" applyFill="1" applyBorder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51"/>
  <sheetViews>
    <sheetView tabSelected="1" zoomScale="85" zoomScaleNormal="85" workbookViewId="0">
      <selection activeCell="G56" sqref="G56"/>
    </sheetView>
  </sheetViews>
  <sheetFormatPr defaultColWidth="9.14285714285714" defaultRowHeight="12.75"/>
  <cols>
    <col min="2" max="2" width="10" customWidth="1"/>
    <col min="3" max="3" width="13.1619047619048" customWidth="1"/>
    <col min="4" max="6" width="13.2857142857143" customWidth="1"/>
    <col min="7" max="7" width="17" customWidth="1"/>
    <col min="8" max="13" width="17.8571428571429" customWidth="1"/>
  </cols>
  <sheetData>
    <row r="2" ht="15.75" spans="2:1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5.75" spans="2:13">
      <c r="B3" s="2" t="s">
        <v>1</v>
      </c>
      <c r="C3" s="2" t="s">
        <v>2</v>
      </c>
      <c r="D3" s="3" t="s">
        <v>3</v>
      </c>
      <c r="E3" s="4"/>
      <c r="F3" s="4"/>
      <c r="G3" s="4"/>
      <c r="H3" s="4"/>
      <c r="I3" s="4"/>
      <c r="J3" s="4"/>
      <c r="K3" s="4"/>
      <c r="L3" s="18"/>
      <c r="M3" s="7" t="s">
        <v>4</v>
      </c>
    </row>
    <row r="4" ht="15.75" spans="2:13">
      <c r="B4" s="5"/>
      <c r="C4" s="5"/>
      <c r="D4" s="6" t="s">
        <v>5</v>
      </c>
      <c r="E4" s="6" t="s">
        <v>6</v>
      </c>
      <c r="F4" s="6" t="s">
        <v>7</v>
      </c>
      <c r="G4" s="1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/>
    </row>
    <row r="5" ht="15.75" spans="2:13">
      <c r="B5" s="6" t="s">
        <v>14</v>
      </c>
      <c r="C5" s="6">
        <v>12</v>
      </c>
      <c r="D5" s="8">
        <v>1239</v>
      </c>
      <c r="E5" s="9">
        <v>1325</v>
      </c>
      <c r="F5" s="9">
        <v>1325</v>
      </c>
      <c r="G5" s="9">
        <v>1239</v>
      </c>
      <c r="H5" s="10">
        <v>1325</v>
      </c>
      <c r="I5" s="9">
        <v>1239</v>
      </c>
      <c r="J5" s="9">
        <v>1604</v>
      </c>
      <c r="K5" s="9">
        <v>1239</v>
      </c>
      <c r="L5" s="9">
        <v>1239</v>
      </c>
      <c r="M5" s="19">
        <f>SMALL(D5:L5,1)</f>
        <v>1239</v>
      </c>
    </row>
    <row r="6" ht="15.75" spans="2:13">
      <c r="B6" s="6" t="s">
        <v>15</v>
      </c>
      <c r="C6" s="6">
        <v>7</v>
      </c>
      <c r="D6" s="8">
        <v>277</v>
      </c>
      <c r="E6" s="9">
        <v>246</v>
      </c>
      <c r="F6" s="9">
        <v>268</v>
      </c>
      <c r="G6" s="9">
        <v>274</v>
      </c>
      <c r="H6" s="10">
        <v>246</v>
      </c>
      <c r="I6" s="9">
        <v>268</v>
      </c>
      <c r="J6" s="9">
        <v>246</v>
      </c>
      <c r="K6" s="9">
        <v>274</v>
      </c>
      <c r="L6" s="9">
        <v>246</v>
      </c>
      <c r="M6" s="19">
        <f>SMALL(D6:L6,1)</f>
        <v>246</v>
      </c>
    </row>
    <row r="7" ht="15.75" spans="2:13">
      <c r="B7" s="6" t="s">
        <v>16</v>
      </c>
      <c r="C7" s="6">
        <v>7</v>
      </c>
      <c r="D7" s="8">
        <v>375</v>
      </c>
      <c r="E7" s="9">
        <v>373</v>
      </c>
      <c r="F7" s="9">
        <v>282</v>
      </c>
      <c r="G7" s="9">
        <v>331</v>
      </c>
      <c r="H7" s="10">
        <v>382</v>
      </c>
      <c r="I7" s="9">
        <v>331</v>
      </c>
      <c r="J7" s="9">
        <v>510</v>
      </c>
      <c r="K7" s="9">
        <v>282</v>
      </c>
      <c r="L7" s="9">
        <v>319</v>
      </c>
      <c r="M7" s="19">
        <f>SMALL(D7:L7,1)</f>
        <v>282</v>
      </c>
    </row>
    <row r="8" ht="15.75" spans="2:13">
      <c r="B8" s="6" t="s">
        <v>17</v>
      </c>
      <c r="C8" s="6">
        <v>13</v>
      </c>
      <c r="D8" s="8">
        <v>480.48</v>
      </c>
      <c r="E8" s="9">
        <v>480.48</v>
      </c>
      <c r="F8" s="9">
        <v>480.48</v>
      </c>
      <c r="G8" s="9">
        <v>480.48</v>
      </c>
      <c r="H8" s="10">
        <v>480.48</v>
      </c>
      <c r="I8" s="9">
        <v>480.48</v>
      </c>
      <c r="J8" s="9">
        <v>480.48</v>
      </c>
      <c r="K8" s="9">
        <v>480.48</v>
      </c>
      <c r="L8" s="9">
        <v>480.48</v>
      </c>
      <c r="M8" s="19">
        <f>SMALL(D8:L8,1)</f>
        <v>480.48</v>
      </c>
    </row>
    <row r="9" ht="15.75" spans="2:13">
      <c r="B9" s="6" t="s">
        <v>18</v>
      </c>
      <c r="C9" s="6">
        <v>31</v>
      </c>
      <c r="D9" s="8">
        <v>16082.7</v>
      </c>
      <c r="E9" s="9">
        <v>15147.39</v>
      </c>
      <c r="F9" s="9">
        <v>14206.79</v>
      </c>
      <c r="G9" s="9">
        <v>13734.2</v>
      </c>
      <c r="H9" s="10">
        <v>14078.75</v>
      </c>
      <c r="I9" s="9">
        <v>15747.31</v>
      </c>
      <c r="J9" s="9">
        <v>13434.51</v>
      </c>
      <c r="K9" s="9">
        <v>14993.24</v>
      </c>
      <c r="L9" s="9">
        <v>13481.44</v>
      </c>
      <c r="M9" s="19">
        <f>SMALL(D9:L9,1)</f>
        <v>13434.51</v>
      </c>
    </row>
    <row r="10" ht="15.75" spans="2:13">
      <c r="B10" s="6" t="s">
        <v>19</v>
      </c>
      <c r="C10" s="6">
        <v>14</v>
      </c>
      <c r="D10" s="8">
        <v>3932</v>
      </c>
      <c r="E10" s="9">
        <v>4071</v>
      </c>
      <c r="F10" s="9">
        <v>3891</v>
      </c>
      <c r="G10" s="9">
        <v>4176</v>
      </c>
      <c r="H10" s="10">
        <v>3908</v>
      </c>
      <c r="I10" s="9">
        <v>4172</v>
      </c>
      <c r="J10" s="9">
        <v>3087</v>
      </c>
      <c r="K10" s="9">
        <v>3964</v>
      </c>
      <c r="L10" s="9">
        <v>3766</v>
      </c>
      <c r="M10" s="19">
        <f>SMALL(D10:L10,1)</f>
        <v>3087</v>
      </c>
    </row>
    <row r="11" ht="15.75" spans="2:13">
      <c r="B11" s="6" t="s">
        <v>20</v>
      </c>
      <c r="C11" s="6">
        <v>45</v>
      </c>
      <c r="D11" s="8">
        <v>630</v>
      </c>
      <c r="E11" s="9">
        <v>680</v>
      </c>
      <c r="F11" s="9">
        <v>630</v>
      </c>
      <c r="G11" s="9">
        <v>650</v>
      </c>
      <c r="H11" s="10">
        <v>4090</v>
      </c>
      <c r="I11" s="9">
        <v>680</v>
      </c>
      <c r="J11" s="9">
        <v>720</v>
      </c>
      <c r="K11" s="9">
        <v>730</v>
      </c>
      <c r="L11" s="9">
        <v>720</v>
      </c>
      <c r="M11" s="19">
        <f>SMALL(D11:L11,1)</f>
        <v>630</v>
      </c>
    </row>
    <row r="12" ht="15.75" spans="2:13">
      <c r="B12" s="6" t="s">
        <v>21</v>
      </c>
      <c r="C12" s="6">
        <v>3</v>
      </c>
      <c r="D12" s="8">
        <v>224.88</v>
      </c>
      <c r="E12" s="9">
        <v>224.88</v>
      </c>
      <c r="F12" s="9">
        <v>224.88</v>
      </c>
      <c r="G12" s="9">
        <v>224.88</v>
      </c>
      <c r="H12" s="10">
        <v>224.88</v>
      </c>
      <c r="I12" s="9">
        <v>224.88</v>
      </c>
      <c r="J12" s="9">
        <v>224.88</v>
      </c>
      <c r="K12" s="9">
        <v>224.88</v>
      </c>
      <c r="L12" s="9">
        <v>224.88</v>
      </c>
      <c r="M12" s="19">
        <f>SMALL(D12:L12,1)</f>
        <v>224.88</v>
      </c>
    </row>
    <row r="13" ht="15.75" spans="2:13">
      <c r="B13" s="6" t="s">
        <v>22</v>
      </c>
      <c r="C13" s="6">
        <v>32</v>
      </c>
      <c r="D13" s="8">
        <v>1272.64</v>
      </c>
      <c r="E13" s="9">
        <v>1287.28</v>
      </c>
      <c r="F13" s="9">
        <v>1207.48</v>
      </c>
      <c r="G13" s="9">
        <v>1159.8</v>
      </c>
      <c r="H13" s="10">
        <v>1302.6</v>
      </c>
      <c r="I13" s="9">
        <v>1277.39</v>
      </c>
      <c r="J13" s="9">
        <v>1220.78</v>
      </c>
      <c r="K13" s="9">
        <v>1883.32</v>
      </c>
      <c r="L13" s="9">
        <v>1187.01</v>
      </c>
      <c r="M13" s="19">
        <f>SMALL(D13:L13,1)</f>
        <v>1159.8</v>
      </c>
    </row>
    <row r="14" ht="15.75" spans="2:13">
      <c r="B14" s="6" t="s">
        <v>23</v>
      </c>
      <c r="C14" s="6">
        <v>37</v>
      </c>
      <c r="D14" s="8">
        <v>1370.59</v>
      </c>
      <c r="E14" s="9">
        <v>1422.08</v>
      </c>
      <c r="F14" s="9">
        <v>1414.89</v>
      </c>
      <c r="G14" s="9">
        <v>1676.07</v>
      </c>
      <c r="H14" s="10">
        <v>1394.95</v>
      </c>
      <c r="I14" s="9">
        <v>1410.54</v>
      </c>
      <c r="J14" s="9">
        <v>1304.99</v>
      </c>
      <c r="K14" s="9">
        <v>1782</v>
      </c>
      <c r="L14" s="9">
        <v>1711.8</v>
      </c>
      <c r="M14" s="19">
        <f>SMALL(D14:L14,1)</f>
        <v>1304.99</v>
      </c>
    </row>
    <row r="15" ht="15.75" spans="2:13">
      <c r="B15" s="6" t="s">
        <v>24</v>
      </c>
      <c r="C15" s="6">
        <v>10</v>
      </c>
      <c r="D15" s="8">
        <v>122</v>
      </c>
      <c r="E15" s="9">
        <v>146</v>
      </c>
      <c r="F15" s="9">
        <v>120</v>
      </c>
      <c r="G15" s="9">
        <v>98</v>
      </c>
      <c r="H15" s="10">
        <v>136</v>
      </c>
      <c r="I15" s="9">
        <v>113</v>
      </c>
      <c r="J15" s="9">
        <v>163</v>
      </c>
      <c r="K15" s="9">
        <v>111</v>
      </c>
      <c r="L15" s="9">
        <v>108</v>
      </c>
      <c r="M15" s="19">
        <f>SMALL(D15:L15,1)</f>
        <v>98</v>
      </c>
    </row>
    <row r="16" ht="15.75" spans="2:13">
      <c r="B16" s="6" t="s">
        <v>25</v>
      </c>
      <c r="C16" s="6">
        <v>19</v>
      </c>
      <c r="D16" s="8">
        <v>95.88</v>
      </c>
      <c r="E16" s="9">
        <v>100.63</v>
      </c>
      <c r="F16" s="9">
        <v>99.04</v>
      </c>
      <c r="G16" s="9">
        <v>95.96</v>
      </c>
      <c r="H16" s="10">
        <v>106.06</v>
      </c>
      <c r="I16" s="9">
        <v>101.11</v>
      </c>
      <c r="J16" s="9">
        <v>101.63</v>
      </c>
      <c r="K16" s="9">
        <v>102.6</v>
      </c>
      <c r="L16" s="9">
        <v>95.66</v>
      </c>
      <c r="M16" s="19">
        <f>SMALL(D16:L16,1)</f>
        <v>95.66</v>
      </c>
    </row>
    <row r="17" ht="15.75" spans="2:13">
      <c r="B17" s="6" t="s">
        <v>26</v>
      </c>
      <c r="C17" s="6">
        <v>25</v>
      </c>
      <c r="D17" s="8">
        <v>95.57</v>
      </c>
      <c r="E17" s="9">
        <v>95.07</v>
      </c>
      <c r="F17" s="9">
        <v>113.91</v>
      </c>
      <c r="G17" s="9">
        <v>99.42</v>
      </c>
      <c r="H17" s="10">
        <v>97.66</v>
      </c>
      <c r="I17" s="9">
        <v>110.9</v>
      </c>
      <c r="J17" s="9">
        <v>118.77</v>
      </c>
      <c r="K17" s="9">
        <v>96.77</v>
      </c>
      <c r="L17" s="9">
        <v>95.57</v>
      </c>
      <c r="M17" s="19">
        <f>SMALL(D17:L17,1)</f>
        <v>95.07</v>
      </c>
    </row>
    <row r="18" ht="15.75" spans="2:13">
      <c r="B18" s="6" t="s">
        <v>27</v>
      </c>
      <c r="C18" s="6">
        <v>6</v>
      </c>
      <c r="D18" s="8">
        <v>178</v>
      </c>
      <c r="E18" s="9">
        <v>185</v>
      </c>
      <c r="F18" s="9">
        <v>204</v>
      </c>
      <c r="G18" s="9">
        <v>145</v>
      </c>
      <c r="H18" s="10">
        <v>145</v>
      </c>
      <c r="I18" s="9">
        <v>145</v>
      </c>
      <c r="J18" s="9">
        <v>188</v>
      </c>
      <c r="K18" s="9">
        <v>190</v>
      </c>
      <c r="L18" s="9">
        <v>197</v>
      </c>
      <c r="M18" s="19">
        <f>SMALL(D18:L18,1)</f>
        <v>145</v>
      </c>
    </row>
    <row r="19" ht="15.75" spans="2:13">
      <c r="B19" s="6" t="s">
        <v>28</v>
      </c>
      <c r="C19" s="6">
        <v>4</v>
      </c>
      <c r="D19" s="8">
        <v>143</v>
      </c>
      <c r="E19" s="9">
        <v>143</v>
      </c>
      <c r="F19" s="9">
        <v>143</v>
      </c>
      <c r="G19" s="9">
        <v>143</v>
      </c>
      <c r="H19" s="10">
        <v>143</v>
      </c>
      <c r="I19" s="9">
        <v>143</v>
      </c>
      <c r="J19" s="9">
        <v>154</v>
      </c>
      <c r="K19" s="9">
        <v>143</v>
      </c>
      <c r="L19" s="9">
        <v>143</v>
      </c>
      <c r="M19" s="19">
        <f t="shared" ref="M19:M34" si="0">SMALL(D19:L19,1)</f>
        <v>143</v>
      </c>
    </row>
    <row r="20" ht="15.75" spans="2:13">
      <c r="B20" s="6" t="s">
        <v>29</v>
      </c>
      <c r="C20" s="6">
        <v>5</v>
      </c>
      <c r="D20" s="8">
        <v>181</v>
      </c>
      <c r="E20" s="9">
        <v>181</v>
      </c>
      <c r="F20" s="9">
        <v>181</v>
      </c>
      <c r="G20" s="9">
        <v>181</v>
      </c>
      <c r="H20" s="10">
        <v>181</v>
      </c>
      <c r="I20" s="9">
        <v>181</v>
      </c>
      <c r="J20" s="9">
        <v>181</v>
      </c>
      <c r="K20" s="9">
        <v>181</v>
      </c>
      <c r="L20" s="9">
        <v>181</v>
      </c>
      <c r="M20" s="19">
        <f t="shared" si="0"/>
        <v>181</v>
      </c>
    </row>
    <row r="21" ht="15.75" spans="2:13">
      <c r="B21" s="6" t="s">
        <v>30</v>
      </c>
      <c r="C21" s="6">
        <v>6</v>
      </c>
      <c r="D21" s="8">
        <v>162</v>
      </c>
      <c r="E21" s="9">
        <v>162</v>
      </c>
      <c r="F21" s="9">
        <v>162</v>
      </c>
      <c r="G21" s="9">
        <v>189</v>
      </c>
      <c r="H21" s="10">
        <v>189</v>
      </c>
      <c r="I21" s="9">
        <v>162</v>
      </c>
      <c r="J21" s="9">
        <v>189</v>
      </c>
      <c r="K21" s="9">
        <v>189</v>
      </c>
      <c r="L21" s="9">
        <v>189</v>
      </c>
      <c r="M21" s="19">
        <f t="shared" si="0"/>
        <v>162</v>
      </c>
    </row>
    <row r="22" ht="15.75" spans="2:13">
      <c r="B22" s="6" t="s">
        <v>31</v>
      </c>
      <c r="C22" s="6">
        <v>12</v>
      </c>
      <c r="D22" s="8">
        <v>558</v>
      </c>
      <c r="E22" s="9">
        <v>558</v>
      </c>
      <c r="F22" s="9">
        <v>788</v>
      </c>
      <c r="G22" s="9">
        <v>558</v>
      </c>
      <c r="H22" s="10">
        <v>660</v>
      </c>
      <c r="I22" s="9">
        <v>558</v>
      </c>
      <c r="J22" s="9">
        <v>558</v>
      </c>
      <c r="K22" s="9">
        <v>558</v>
      </c>
      <c r="L22" s="9">
        <v>558</v>
      </c>
      <c r="M22" s="19">
        <f t="shared" si="0"/>
        <v>558</v>
      </c>
    </row>
    <row r="23" ht="15.75" spans="2:13">
      <c r="B23" s="6" t="s">
        <v>32</v>
      </c>
      <c r="C23" s="6">
        <v>24</v>
      </c>
      <c r="D23" s="8">
        <v>15221.71</v>
      </c>
      <c r="E23" s="9">
        <v>10729.18</v>
      </c>
      <c r="F23" s="9">
        <v>14201.73</v>
      </c>
      <c r="G23" s="9">
        <v>13696.3</v>
      </c>
      <c r="H23" s="10">
        <v>15283.5</v>
      </c>
      <c r="I23" s="9">
        <v>16104.96</v>
      </c>
      <c r="J23" s="9">
        <v>12489.67</v>
      </c>
      <c r="K23" s="9">
        <v>15012.24</v>
      </c>
      <c r="L23" s="9">
        <v>19320.67</v>
      </c>
      <c r="M23" s="19">
        <f t="shared" si="0"/>
        <v>10729.18</v>
      </c>
    </row>
    <row r="24" ht="15.75" spans="2:13">
      <c r="B24" s="6" t="s">
        <v>33</v>
      </c>
      <c r="C24" s="6">
        <v>30</v>
      </c>
      <c r="D24" s="8">
        <v>1223</v>
      </c>
      <c r="E24" s="9">
        <v>1277</v>
      </c>
      <c r="F24" s="9">
        <v>1255</v>
      </c>
      <c r="G24" s="9">
        <v>1344</v>
      </c>
      <c r="H24" s="10">
        <v>1421</v>
      </c>
      <c r="I24" s="9">
        <v>1351</v>
      </c>
      <c r="J24" s="9">
        <v>1369</v>
      </c>
      <c r="K24" s="9">
        <v>1190</v>
      </c>
      <c r="L24" s="9">
        <v>1309</v>
      </c>
      <c r="M24" s="19">
        <f t="shared" si="0"/>
        <v>1190</v>
      </c>
    </row>
    <row r="25" ht="15.75" spans="2:13">
      <c r="B25" s="6" t="s">
        <v>34</v>
      </c>
      <c r="C25" s="6">
        <v>12</v>
      </c>
      <c r="D25" s="8">
        <v>2427</v>
      </c>
      <c r="E25" s="9">
        <v>2280</v>
      </c>
      <c r="F25" s="9">
        <v>2453</v>
      </c>
      <c r="G25" s="9">
        <v>2373</v>
      </c>
      <c r="H25" s="10">
        <v>2829</v>
      </c>
      <c r="I25" s="9">
        <v>2507</v>
      </c>
      <c r="J25" s="9">
        <v>2721</v>
      </c>
      <c r="K25" s="9">
        <v>2569</v>
      </c>
      <c r="L25" s="9">
        <v>2345</v>
      </c>
      <c r="M25" s="19">
        <f t="shared" si="0"/>
        <v>2280</v>
      </c>
    </row>
    <row r="26" ht="15.75" spans="2:13">
      <c r="B26" s="6" t="s">
        <v>35</v>
      </c>
      <c r="C26" s="6">
        <v>25</v>
      </c>
      <c r="D26" s="8">
        <v>5029.65</v>
      </c>
      <c r="E26" s="9">
        <v>4390.74</v>
      </c>
      <c r="F26" s="9">
        <v>4336.48</v>
      </c>
      <c r="G26" s="9">
        <v>5265.86</v>
      </c>
      <c r="H26" s="10">
        <v>4936.38</v>
      </c>
      <c r="I26" s="9">
        <v>6180.69</v>
      </c>
      <c r="J26" s="9">
        <v>4924.96</v>
      </c>
      <c r="K26" s="9">
        <v>6760.85</v>
      </c>
      <c r="L26" s="9">
        <v>4975.68</v>
      </c>
      <c r="M26" s="19">
        <f t="shared" si="0"/>
        <v>4336.48</v>
      </c>
    </row>
    <row r="27" ht="15.75" spans="2:13">
      <c r="B27" s="6" t="s">
        <v>36</v>
      </c>
      <c r="C27" s="6">
        <v>37</v>
      </c>
      <c r="D27" s="8">
        <v>6538.88</v>
      </c>
      <c r="E27" s="9">
        <v>5798.54</v>
      </c>
      <c r="F27" s="9">
        <v>6877.07</v>
      </c>
      <c r="G27" s="9">
        <v>6157.73</v>
      </c>
      <c r="H27" s="10">
        <v>6664.7</v>
      </c>
      <c r="I27" s="9">
        <v>6755.51</v>
      </c>
      <c r="J27" s="9">
        <v>6823.53</v>
      </c>
      <c r="K27" s="9">
        <v>7706.77</v>
      </c>
      <c r="L27" s="9">
        <v>5185.34</v>
      </c>
      <c r="M27" s="19">
        <f t="shared" si="0"/>
        <v>5185.34</v>
      </c>
    </row>
    <row r="28" ht="15.75" spans="2:13">
      <c r="B28" s="6" t="s">
        <v>37</v>
      </c>
      <c r="C28" s="6">
        <v>50</v>
      </c>
      <c r="D28" s="8">
        <v>7012.33</v>
      </c>
      <c r="E28" s="9">
        <v>8724.1</v>
      </c>
      <c r="F28" s="9">
        <v>8408.96</v>
      </c>
      <c r="G28" s="9">
        <v>8908.73</v>
      </c>
      <c r="H28" s="10">
        <v>7861.19</v>
      </c>
      <c r="I28" s="9">
        <v>8319.93</v>
      </c>
      <c r="J28" s="9">
        <v>7498.89</v>
      </c>
      <c r="K28" s="9">
        <v>9004.77</v>
      </c>
      <c r="L28" s="9">
        <v>7754.96</v>
      </c>
      <c r="M28" s="19">
        <f t="shared" si="0"/>
        <v>7012.33</v>
      </c>
    </row>
    <row r="29" ht="15.75" spans="2:13">
      <c r="B29" s="6" t="s">
        <v>38</v>
      </c>
      <c r="C29" s="6">
        <v>25</v>
      </c>
      <c r="D29" s="8">
        <v>4122.76</v>
      </c>
      <c r="E29" s="9">
        <v>4122.76</v>
      </c>
      <c r="F29" s="9">
        <v>5236.97</v>
      </c>
      <c r="G29" s="9">
        <v>4510.19</v>
      </c>
      <c r="H29" s="10">
        <v>5005.16</v>
      </c>
      <c r="I29" s="9">
        <v>5180.53</v>
      </c>
      <c r="J29" s="9">
        <v>6071.02</v>
      </c>
      <c r="K29" s="9">
        <v>5741.69</v>
      </c>
      <c r="L29" s="9">
        <v>4572.51</v>
      </c>
      <c r="M29" s="19">
        <f t="shared" si="0"/>
        <v>4122.76</v>
      </c>
    </row>
    <row r="30" ht="15.75" spans="2:13">
      <c r="B30" s="6" t="s">
        <v>39</v>
      </c>
      <c r="C30" s="6">
        <v>37</v>
      </c>
      <c r="D30" s="8">
        <v>7817.84</v>
      </c>
      <c r="E30" s="9">
        <v>7609.08</v>
      </c>
      <c r="F30" s="9">
        <v>7329.84</v>
      </c>
      <c r="G30" s="9">
        <v>6976.99</v>
      </c>
      <c r="H30" s="10">
        <v>7776.6</v>
      </c>
      <c r="I30" s="9">
        <v>7683.59</v>
      </c>
      <c r="J30" s="9">
        <v>6904.22</v>
      </c>
      <c r="K30" s="9">
        <v>6986.52</v>
      </c>
      <c r="L30" s="9">
        <v>8805.03</v>
      </c>
      <c r="M30" s="19">
        <f t="shared" si="0"/>
        <v>6904.22</v>
      </c>
    </row>
    <row r="31" ht="15.75" spans="2:13">
      <c r="B31" s="6" t="s">
        <v>40</v>
      </c>
      <c r="C31" s="6">
        <v>50</v>
      </c>
      <c r="D31" s="8">
        <v>8630.65</v>
      </c>
      <c r="E31" s="9">
        <v>7323.35</v>
      </c>
      <c r="F31" s="9">
        <v>8493.57</v>
      </c>
      <c r="G31" s="9">
        <v>9109.66</v>
      </c>
      <c r="H31" s="10">
        <v>8113.64</v>
      </c>
      <c r="I31" s="9">
        <v>7256.23</v>
      </c>
      <c r="J31" s="9">
        <v>9075.07</v>
      </c>
      <c r="K31" s="9">
        <v>8530.14</v>
      </c>
      <c r="L31" s="9">
        <v>7502.23</v>
      </c>
      <c r="M31" s="19">
        <f t="shared" si="0"/>
        <v>7256.23</v>
      </c>
    </row>
    <row r="32" ht="15.75" spans="2:13">
      <c r="B32" s="6" t="s">
        <v>41</v>
      </c>
      <c r="C32" s="6">
        <v>25</v>
      </c>
      <c r="D32" s="8">
        <v>5867.2</v>
      </c>
      <c r="E32" s="9">
        <v>5162.91</v>
      </c>
      <c r="F32" s="9">
        <v>4986.24</v>
      </c>
      <c r="G32" s="9">
        <v>5239.95</v>
      </c>
      <c r="H32" s="10">
        <v>4683.9</v>
      </c>
      <c r="I32" s="9">
        <v>5590.49</v>
      </c>
      <c r="J32" s="9">
        <v>5709.34</v>
      </c>
      <c r="K32" s="9">
        <v>6602.02</v>
      </c>
      <c r="L32" s="9">
        <v>6896.21</v>
      </c>
      <c r="M32" s="19">
        <f t="shared" si="0"/>
        <v>4683.9</v>
      </c>
    </row>
    <row r="33" ht="15.75" spans="2:13">
      <c r="B33" s="6" t="s">
        <v>42</v>
      </c>
      <c r="C33" s="6">
        <v>25</v>
      </c>
      <c r="D33" s="8">
        <v>4792.8</v>
      </c>
      <c r="E33" s="9">
        <v>4466.35</v>
      </c>
      <c r="F33" s="9">
        <v>4425.8</v>
      </c>
      <c r="G33" s="9">
        <v>5472.22</v>
      </c>
      <c r="H33" s="10">
        <v>5490.4</v>
      </c>
      <c r="I33" s="9">
        <v>4875.19</v>
      </c>
      <c r="J33" s="9">
        <v>5765.55</v>
      </c>
      <c r="K33" s="9">
        <v>4657.96</v>
      </c>
      <c r="L33" s="9">
        <v>4559.73</v>
      </c>
      <c r="M33" s="19">
        <f t="shared" si="0"/>
        <v>4425.8</v>
      </c>
    </row>
    <row r="34" ht="15.75" spans="2:13">
      <c r="B34" s="6" t="s">
        <v>43</v>
      </c>
      <c r="C34" s="6">
        <v>25</v>
      </c>
      <c r="D34" s="8">
        <v>5075.39</v>
      </c>
      <c r="E34" s="9">
        <v>4377.03</v>
      </c>
      <c r="F34" s="9">
        <v>3722.13</v>
      </c>
      <c r="G34" s="9">
        <v>3709.07</v>
      </c>
      <c r="H34" s="10">
        <v>3726.62</v>
      </c>
      <c r="I34" s="9">
        <v>4480.24</v>
      </c>
      <c r="J34" s="9">
        <v>3709.07</v>
      </c>
      <c r="K34" s="9">
        <v>5306.51</v>
      </c>
      <c r="L34" s="9">
        <v>4957.66</v>
      </c>
      <c r="M34" s="19">
        <f t="shared" si="0"/>
        <v>3709.07</v>
      </c>
    </row>
    <row r="35" ht="15.75" spans="2:13">
      <c r="B35" s="6" t="s">
        <v>44</v>
      </c>
      <c r="C35" s="6">
        <v>26</v>
      </c>
      <c r="D35" s="8">
        <v>2789.34</v>
      </c>
      <c r="E35" s="9">
        <v>2666.73</v>
      </c>
      <c r="F35" s="9">
        <v>3034.12</v>
      </c>
      <c r="G35" s="9">
        <v>3304.31</v>
      </c>
      <c r="H35" s="10">
        <v>3186.42</v>
      </c>
      <c r="I35" s="9">
        <v>3158.03</v>
      </c>
      <c r="J35" s="9">
        <v>3543.73</v>
      </c>
      <c r="K35" s="9">
        <v>3500.09</v>
      </c>
      <c r="L35" s="9">
        <v>3182.16</v>
      </c>
      <c r="M35" s="19">
        <f>SMALL(D35:L35,1)</f>
        <v>2666.73</v>
      </c>
    </row>
    <row r="36" ht="15.75" spans="2:13">
      <c r="B36" s="6" t="s">
        <v>45</v>
      </c>
      <c r="C36" s="6">
        <v>19</v>
      </c>
      <c r="D36" s="8">
        <v>27498.49</v>
      </c>
      <c r="E36" s="9">
        <v>22497.31</v>
      </c>
      <c r="F36" s="9">
        <v>18820.19</v>
      </c>
      <c r="G36" s="9">
        <v>21635.4</v>
      </c>
      <c r="H36" s="10">
        <v>19279.1</v>
      </c>
      <c r="I36" s="9">
        <v>21573.3</v>
      </c>
      <c r="J36" s="9">
        <v>21234.24</v>
      </c>
      <c r="K36" s="9">
        <v>23034.81</v>
      </c>
      <c r="L36" s="9">
        <v>22639.34</v>
      </c>
      <c r="M36" s="19">
        <f>SMALL(D36:L36,1)</f>
        <v>18820.19</v>
      </c>
    </row>
    <row r="37" ht="15.75" spans="2:13">
      <c r="B37" s="6" t="s">
        <v>46</v>
      </c>
      <c r="C37" s="6">
        <v>26</v>
      </c>
      <c r="D37" s="8">
        <v>6733.38</v>
      </c>
      <c r="E37" s="9">
        <v>9012.5</v>
      </c>
      <c r="F37" s="9">
        <v>14206.16</v>
      </c>
      <c r="G37" s="9">
        <v>6733.38</v>
      </c>
      <c r="H37" s="10">
        <v>17694.99</v>
      </c>
      <c r="I37" s="9">
        <v>14689.12</v>
      </c>
      <c r="J37" s="9">
        <v>17573.58</v>
      </c>
      <c r="K37" s="9">
        <v>14588.58</v>
      </c>
      <c r="L37" s="9">
        <v>15763.57</v>
      </c>
      <c r="M37" s="19">
        <f>SMALL(D37:L37,1)</f>
        <v>6733.38</v>
      </c>
    </row>
    <row r="38" ht="15.75" spans="2:13">
      <c r="B38" s="6" t="s">
        <v>47</v>
      </c>
      <c r="C38" s="6">
        <v>31</v>
      </c>
      <c r="D38" s="8">
        <v>17755.35</v>
      </c>
      <c r="E38" s="9">
        <v>9284.41</v>
      </c>
      <c r="F38" s="9">
        <v>16746.21</v>
      </c>
      <c r="G38" s="9">
        <v>9284.41</v>
      </c>
      <c r="H38" s="10">
        <v>17598.69</v>
      </c>
      <c r="I38" s="9">
        <v>23034.35</v>
      </c>
      <c r="J38" s="9">
        <v>10953.62</v>
      </c>
      <c r="K38" s="9">
        <v>9589.94</v>
      </c>
      <c r="L38" s="9">
        <v>9378.8</v>
      </c>
      <c r="M38" s="19">
        <f>SMALL(D38:L38,1)</f>
        <v>9284.41</v>
      </c>
    </row>
    <row r="39" ht="15.75" spans="2:13">
      <c r="B39" s="6" t="s">
        <v>48</v>
      </c>
      <c r="C39" s="6">
        <v>34</v>
      </c>
      <c r="D39" s="8">
        <v>25133.72</v>
      </c>
      <c r="E39" s="9">
        <v>23765.41</v>
      </c>
      <c r="F39" s="9">
        <v>26536.33</v>
      </c>
      <c r="G39" s="9">
        <v>25812.1</v>
      </c>
      <c r="H39" s="10">
        <v>24766.15</v>
      </c>
      <c r="I39" s="9">
        <v>24457.55</v>
      </c>
      <c r="J39" s="9">
        <v>25049.58</v>
      </c>
      <c r="K39" s="9">
        <v>24701.38</v>
      </c>
      <c r="L39" s="9">
        <v>32130.8</v>
      </c>
      <c r="M39" s="19">
        <f>SMALL(D39:L39,1)</f>
        <v>23765.41</v>
      </c>
    </row>
    <row r="40" ht="15.75" spans="2:13">
      <c r="B40" s="6" t="s">
        <v>49</v>
      </c>
      <c r="C40" s="6">
        <v>36</v>
      </c>
      <c r="D40" s="8">
        <v>16072.43</v>
      </c>
      <c r="E40" s="9">
        <v>15000.67</v>
      </c>
      <c r="F40" s="9">
        <v>15889.78</v>
      </c>
      <c r="G40" s="9">
        <v>18860.85</v>
      </c>
      <c r="H40" s="10">
        <v>23986.36</v>
      </c>
      <c r="I40" s="9">
        <v>22683.91</v>
      </c>
      <c r="J40" s="9">
        <v>19733.38</v>
      </c>
      <c r="K40" s="9">
        <v>16412.75</v>
      </c>
      <c r="L40" s="9">
        <v>17142.83</v>
      </c>
      <c r="M40" s="19">
        <f>SMALL(D40:L40,1)</f>
        <v>15000.67</v>
      </c>
    </row>
    <row r="41" ht="15.75" spans="2:13">
      <c r="B41" s="6" t="s">
        <v>50</v>
      </c>
      <c r="C41" s="6">
        <v>38</v>
      </c>
      <c r="D41" s="8">
        <v>20797.27</v>
      </c>
      <c r="E41" s="9">
        <v>27129.79</v>
      </c>
      <c r="F41" s="9">
        <v>24984.11</v>
      </c>
      <c r="G41" s="9">
        <v>26763.92</v>
      </c>
      <c r="H41" s="10">
        <v>27601.57</v>
      </c>
      <c r="I41" s="9">
        <v>23216.28</v>
      </c>
      <c r="J41" s="9">
        <v>24512.04</v>
      </c>
      <c r="K41" s="9">
        <v>25117.47</v>
      </c>
      <c r="L41" s="9">
        <v>25715.23</v>
      </c>
      <c r="M41" s="19">
        <f>SMALL(D41:L41,1)</f>
        <v>20797.27</v>
      </c>
    </row>
    <row r="42" ht="15.75" spans="2:13">
      <c r="B42" s="6" t="s">
        <v>51</v>
      </c>
      <c r="C42" s="6">
        <v>24</v>
      </c>
      <c r="D42" s="8">
        <v>302.5</v>
      </c>
      <c r="E42" s="9">
        <v>283.52</v>
      </c>
      <c r="F42" s="9">
        <v>296.91</v>
      </c>
      <c r="G42" s="9">
        <v>272.54</v>
      </c>
      <c r="H42" s="10">
        <v>256.31</v>
      </c>
      <c r="I42" s="9">
        <v>318.19</v>
      </c>
      <c r="J42" s="9">
        <v>302.39</v>
      </c>
      <c r="K42" s="9">
        <v>268.54</v>
      </c>
      <c r="L42" s="9">
        <v>291.1</v>
      </c>
      <c r="M42" s="19">
        <f>SMALL(D42:L42,1)</f>
        <v>256.31</v>
      </c>
    </row>
    <row r="43" ht="15.75" spans="2:13">
      <c r="B43" s="6" t="s">
        <v>52</v>
      </c>
      <c r="C43" s="6">
        <v>48</v>
      </c>
      <c r="D43" s="8">
        <v>523.7</v>
      </c>
      <c r="E43" s="9">
        <v>562.45</v>
      </c>
      <c r="F43" s="9">
        <v>545.52</v>
      </c>
      <c r="G43" s="9">
        <v>556.73</v>
      </c>
      <c r="H43" s="10">
        <v>546.02</v>
      </c>
      <c r="I43" s="9">
        <v>580.47</v>
      </c>
      <c r="J43" s="9">
        <v>554.79</v>
      </c>
      <c r="K43" s="9">
        <v>540.73</v>
      </c>
      <c r="L43" s="9">
        <v>571.34</v>
      </c>
      <c r="M43" s="19">
        <f>SMALL(D43:L43,1)</f>
        <v>523.7</v>
      </c>
    </row>
    <row r="44" ht="15.75" spans="2:13">
      <c r="B44" s="6" t="s">
        <v>53</v>
      </c>
      <c r="C44" s="6">
        <v>43</v>
      </c>
      <c r="D44" s="8">
        <v>4782</v>
      </c>
      <c r="E44" s="9">
        <v>4939</v>
      </c>
      <c r="F44" s="9">
        <v>4864</v>
      </c>
      <c r="G44" s="9">
        <v>4763</v>
      </c>
      <c r="H44" s="10">
        <v>4786</v>
      </c>
      <c r="I44" s="9">
        <v>4703</v>
      </c>
      <c r="J44" s="9">
        <v>4850</v>
      </c>
      <c r="K44" s="9">
        <v>5047</v>
      </c>
      <c r="L44" s="9">
        <v>4709</v>
      </c>
      <c r="M44" s="19">
        <f>SMALL(D44:L44,1)</f>
        <v>4703</v>
      </c>
    </row>
    <row r="45" ht="15.75" spans="2:13">
      <c r="B45" s="6" t="s">
        <v>54</v>
      </c>
      <c r="C45" s="6">
        <v>17</v>
      </c>
      <c r="D45" s="8">
        <v>127.33</v>
      </c>
      <c r="E45" s="9">
        <v>117.32</v>
      </c>
      <c r="F45" s="9">
        <v>122.13</v>
      </c>
      <c r="G45" s="9">
        <v>123.01</v>
      </c>
      <c r="H45" s="10">
        <v>136.12</v>
      </c>
      <c r="I45" s="9">
        <v>117.21</v>
      </c>
      <c r="J45" s="9">
        <v>127.64</v>
      </c>
      <c r="K45" s="9">
        <v>127.34</v>
      </c>
      <c r="L45" s="9">
        <v>118.93</v>
      </c>
      <c r="M45" s="19">
        <f>SMALL(D45:L45,1)</f>
        <v>117.21</v>
      </c>
    </row>
    <row r="46" ht="15.75" spans="2:13">
      <c r="B46" s="6" t="s">
        <v>55</v>
      </c>
      <c r="C46" s="6">
        <v>10</v>
      </c>
      <c r="D46" s="8">
        <v>174</v>
      </c>
      <c r="E46" s="9">
        <v>172</v>
      </c>
      <c r="F46" s="9">
        <v>152</v>
      </c>
      <c r="G46" s="9">
        <v>150</v>
      </c>
      <c r="H46" s="10">
        <v>150</v>
      </c>
      <c r="I46" s="9">
        <v>173</v>
      </c>
      <c r="J46" s="9">
        <v>174</v>
      </c>
      <c r="K46" s="9">
        <v>150</v>
      </c>
      <c r="L46" s="9">
        <v>172</v>
      </c>
      <c r="M46" s="19">
        <f>SMALL(D46:L46,1)</f>
        <v>150</v>
      </c>
    </row>
    <row r="47" ht="15.75" spans="2:13">
      <c r="B47" s="6" t="s">
        <v>56</v>
      </c>
      <c r="C47" s="6">
        <v>4</v>
      </c>
      <c r="D47" s="8">
        <v>638.03</v>
      </c>
      <c r="E47" s="9">
        <v>638.03</v>
      </c>
      <c r="F47" s="9">
        <v>638.03</v>
      </c>
      <c r="G47" s="9">
        <v>751.06</v>
      </c>
      <c r="H47" s="10">
        <v>638.03</v>
      </c>
      <c r="I47" s="9">
        <v>751.06</v>
      </c>
      <c r="J47" s="9">
        <v>751.06</v>
      </c>
      <c r="K47" s="9">
        <v>638.03</v>
      </c>
      <c r="L47" s="9">
        <v>638.03</v>
      </c>
      <c r="M47" s="19">
        <f>SMALL(D47:L47,1)</f>
        <v>638.03</v>
      </c>
    </row>
    <row r="48" ht="15.75" spans="2:13">
      <c r="B48" s="6" t="s">
        <v>57</v>
      </c>
      <c r="C48" s="6">
        <v>5</v>
      </c>
      <c r="D48" s="8">
        <v>755.79</v>
      </c>
      <c r="E48" s="9">
        <v>755.79</v>
      </c>
      <c r="F48" s="9">
        <v>904.31</v>
      </c>
      <c r="G48" s="9">
        <v>755.79</v>
      </c>
      <c r="H48" s="10">
        <v>790.01</v>
      </c>
      <c r="I48" s="9">
        <v>456.58</v>
      </c>
      <c r="J48" s="9">
        <v>456.58</v>
      </c>
      <c r="K48" s="9">
        <v>755.79</v>
      </c>
      <c r="L48" s="9">
        <v>755.79</v>
      </c>
      <c r="M48" s="19">
        <f>SMALL(D48:L48,1)</f>
        <v>456.58</v>
      </c>
    </row>
    <row r="49" spans="2:12">
      <c r="B49" s="11" t="s">
        <v>58</v>
      </c>
      <c r="C49" s="12"/>
      <c r="D49" s="13">
        <v>13</v>
      </c>
      <c r="E49" s="13">
        <v>13</v>
      </c>
      <c r="F49" s="13">
        <v>10</v>
      </c>
      <c r="G49" s="13">
        <v>12</v>
      </c>
      <c r="H49" s="13">
        <v>7</v>
      </c>
      <c r="I49" s="13">
        <v>11</v>
      </c>
      <c r="J49" s="13">
        <v>8</v>
      </c>
      <c r="K49" s="13">
        <v>11</v>
      </c>
      <c r="L49" s="13">
        <v>10</v>
      </c>
    </row>
    <row r="50" ht="20" customHeight="1" spans="2:12"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</row>
    <row r="51" ht="15.75" spans="2:12">
      <c r="B51" s="14" t="s">
        <v>59</v>
      </c>
      <c r="C51" s="15"/>
      <c r="D51" s="16">
        <f>AVERAGE(D5:D48)</f>
        <v>5119.59727272727</v>
      </c>
      <c r="E51" s="17">
        <f>AVERAGE(E5:E48)</f>
        <v>4770.76772727273</v>
      </c>
      <c r="F51" s="17">
        <f>AVERAGE(F5:F48)</f>
        <v>5118.365</v>
      </c>
      <c r="G51" s="17">
        <f t="shared" ref="E51:L51" si="1">AVERAGE(G5:G48)</f>
        <v>4954.20477272727</v>
      </c>
      <c r="H51" s="16">
        <f t="shared" si="1"/>
        <v>5552.23272727273</v>
      </c>
      <c r="I51" s="16">
        <f t="shared" si="1"/>
        <v>5535.04590909091</v>
      </c>
      <c r="J51" s="16">
        <f t="shared" si="1"/>
        <v>5167.36340909091</v>
      </c>
      <c r="K51" s="16">
        <f t="shared" si="1"/>
        <v>5271.93659090909</v>
      </c>
      <c r="L51" s="16">
        <f t="shared" si="1"/>
        <v>5371.26772727273</v>
      </c>
    </row>
  </sheetData>
  <mergeCells count="16">
    <mergeCell ref="B2:M2"/>
    <mergeCell ref="D3:L3"/>
    <mergeCell ref="B51:C51"/>
    <mergeCell ref="B3:B4"/>
    <mergeCell ref="C3:C4"/>
    <mergeCell ref="D49:D50"/>
    <mergeCell ref="E49:E50"/>
    <mergeCell ref="F49:F50"/>
    <mergeCell ref="G49:G50"/>
    <mergeCell ref="H49:H50"/>
    <mergeCell ref="I49:I50"/>
    <mergeCell ref="J49:J50"/>
    <mergeCell ref="K49:K50"/>
    <mergeCell ref="L49:L50"/>
    <mergeCell ref="M3:M4"/>
    <mergeCell ref="B49:C50"/>
  </mergeCells>
  <conditionalFormatting sqref="D5:L5">
    <cfRule type="cellIs" dxfId="0" priority="53" operator="equal">
      <formula>$M$5</formula>
    </cfRule>
  </conditionalFormatting>
  <conditionalFormatting sqref="D6:L6">
    <cfRule type="cellIs" dxfId="0" priority="52" operator="equal">
      <formula>$M$6</formula>
    </cfRule>
  </conditionalFormatting>
  <conditionalFormatting sqref="D7:L7">
    <cfRule type="cellIs" dxfId="0" priority="51" operator="equal">
      <formula>$M$7</formula>
    </cfRule>
  </conditionalFormatting>
  <conditionalFormatting sqref="D8:L8">
    <cfRule type="cellIs" dxfId="0" priority="50" operator="equal">
      <formula>$M$8</formula>
    </cfRule>
  </conditionalFormatting>
  <conditionalFormatting sqref="D9:L9">
    <cfRule type="cellIs" dxfId="0" priority="49" operator="equal">
      <formula>$M$9</formula>
    </cfRule>
  </conditionalFormatting>
  <conditionalFormatting sqref="D10:L10">
    <cfRule type="cellIs" dxfId="0" priority="48" operator="equal">
      <formula>$M$10</formula>
    </cfRule>
  </conditionalFormatting>
  <conditionalFormatting sqref="D11:L11">
    <cfRule type="cellIs" dxfId="0" priority="47" operator="equal">
      <formula>$M$11</formula>
    </cfRule>
  </conditionalFormatting>
  <conditionalFormatting sqref="D12:L12">
    <cfRule type="cellIs" dxfId="0" priority="46" operator="equal">
      <formula>$M$12</formula>
    </cfRule>
  </conditionalFormatting>
  <conditionalFormatting sqref="D13:L13">
    <cfRule type="cellIs" dxfId="0" priority="45" operator="equal">
      <formula>$M$13</formula>
    </cfRule>
  </conditionalFormatting>
  <conditionalFormatting sqref="D14:L14">
    <cfRule type="cellIs" dxfId="0" priority="44" operator="equal">
      <formula>$M$14</formula>
    </cfRule>
  </conditionalFormatting>
  <conditionalFormatting sqref="D15:L15">
    <cfRule type="cellIs" dxfId="0" priority="43" operator="equal">
      <formula>$M$15</formula>
    </cfRule>
  </conditionalFormatting>
  <conditionalFormatting sqref="D16:L16">
    <cfRule type="cellIs" dxfId="0" priority="42" operator="equal">
      <formula>$M$16</formula>
    </cfRule>
  </conditionalFormatting>
  <conditionalFormatting sqref="D17:L17">
    <cfRule type="cellIs" dxfId="0" priority="41" operator="equal">
      <formula>$M$17</formula>
    </cfRule>
  </conditionalFormatting>
  <conditionalFormatting sqref="D18:L18">
    <cfRule type="cellIs" dxfId="0" priority="37" operator="equal">
      <formula>$M$18</formula>
    </cfRule>
  </conditionalFormatting>
  <conditionalFormatting sqref="D19:L19">
    <cfRule type="cellIs" dxfId="0" priority="38" operator="equal">
      <formula>$M$19</formula>
    </cfRule>
  </conditionalFormatting>
  <conditionalFormatting sqref="D20:L20">
    <cfRule type="cellIs" dxfId="0" priority="36" operator="equal">
      <formula>$M$20</formula>
    </cfRule>
  </conditionalFormatting>
  <conditionalFormatting sqref="D21:L21">
    <cfRule type="cellIs" dxfId="0" priority="35" operator="equal">
      <formula>$M$21</formula>
    </cfRule>
  </conditionalFormatting>
  <conditionalFormatting sqref="D22:L22">
    <cfRule type="cellIs" dxfId="0" priority="34" operator="equal">
      <formula>$M$22</formula>
    </cfRule>
  </conditionalFormatting>
  <conditionalFormatting sqref="D23:L23">
    <cfRule type="cellIs" dxfId="0" priority="33" operator="equal">
      <formula>$M$23</formula>
    </cfRule>
  </conditionalFormatting>
  <conditionalFormatting sqref="D24:L24">
    <cfRule type="cellIs" dxfId="0" priority="32" operator="equal">
      <formula>$M$24</formula>
    </cfRule>
  </conditionalFormatting>
  <conditionalFormatting sqref="D25:L25">
    <cfRule type="cellIs" dxfId="0" priority="31" operator="equal">
      <formula>$M$25</formula>
    </cfRule>
  </conditionalFormatting>
  <conditionalFormatting sqref="D26:L26">
    <cfRule type="cellIs" dxfId="0" priority="30" operator="equal">
      <formula>$M$26</formula>
    </cfRule>
  </conditionalFormatting>
  <conditionalFormatting sqref="D27:L27">
    <cfRule type="cellIs" dxfId="0" priority="29" operator="equal">
      <formula>$M$27</formula>
    </cfRule>
  </conditionalFormatting>
  <conditionalFormatting sqref="D28:L28">
    <cfRule type="cellIs" dxfId="0" priority="28" operator="equal">
      <formula>$M$28</formula>
    </cfRule>
  </conditionalFormatting>
  <conditionalFormatting sqref="D29:L29">
    <cfRule type="cellIs" dxfId="0" priority="27" operator="equal">
      <formula>$M$29</formula>
    </cfRule>
  </conditionalFormatting>
  <conditionalFormatting sqref="D30:L30">
    <cfRule type="cellIs" dxfId="0" priority="26" operator="equal">
      <formula>$M$30</formula>
    </cfRule>
  </conditionalFormatting>
  <conditionalFormatting sqref="D31:L31">
    <cfRule type="cellIs" dxfId="0" priority="25" operator="equal">
      <formula>$M$31</formula>
    </cfRule>
  </conditionalFormatting>
  <conditionalFormatting sqref="D32:L32">
    <cfRule type="cellIs" dxfId="0" priority="24" operator="equal">
      <formula>$M$32</formula>
    </cfRule>
  </conditionalFormatting>
  <conditionalFormatting sqref="D33:L33">
    <cfRule type="cellIs" dxfId="0" priority="23" operator="equal">
      <formula>$M$33</formula>
    </cfRule>
  </conditionalFormatting>
  <conditionalFormatting sqref="D34:L34">
    <cfRule type="cellIs" dxfId="0" priority="22" operator="equal">
      <formula>$M$34</formula>
    </cfRule>
  </conditionalFormatting>
  <conditionalFormatting sqref="D35:L35">
    <cfRule type="cellIs" dxfId="0" priority="21" operator="equal">
      <formula>$M$35</formula>
    </cfRule>
  </conditionalFormatting>
  <conditionalFormatting sqref="D36:L36">
    <cfRule type="cellIs" dxfId="0" priority="19" operator="equal">
      <formula>$M$36</formula>
    </cfRule>
  </conditionalFormatting>
  <conditionalFormatting sqref="D37:L37">
    <cfRule type="cellIs" dxfId="0" priority="18" operator="equal">
      <formula>$M$37</formula>
    </cfRule>
  </conditionalFormatting>
  <conditionalFormatting sqref="D38:L38">
    <cfRule type="cellIs" dxfId="0" priority="17" operator="equal">
      <formula>$M$38</formula>
    </cfRule>
  </conditionalFormatting>
  <conditionalFormatting sqref="D39:L39">
    <cfRule type="cellIs" dxfId="0" priority="16" operator="equal">
      <formula>$M$39</formula>
    </cfRule>
  </conditionalFormatting>
  <conditionalFormatting sqref="D40:L40">
    <cfRule type="cellIs" dxfId="0" priority="15" operator="equal">
      <formula>$M$40</formula>
    </cfRule>
  </conditionalFormatting>
  <conditionalFormatting sqref="D41:L41">
    <cfRule type="cellIs" dxfId="0" priority="14" operator="equal">
      <formula>$M$41</formula>
    </cfRule>
  </conditionalFormatting>
  <conditionalFormatting sqref="D42:L42">
    <cfRule type="cellIs" dxfId="0" priority="10" operator="equal">
      <formula>$M$42</formula>
    </cfRule>
  </conditionalFormatting>
  <conditionalFormatting sqref="D43:L43">
    <cfRule type="cellIs" dxfId="0" priority="9" operator="equal">
      <formula>$M$43</formula>
    </cfRule>
  </conditionalFormatting>
  <conditionalFormatting sqref="D44:L44">
    <cfRule type="cellIs" dxfId="0" priority="7" operator="equal">
      <formula>$M$44</formula>
    </cfRule>
  </conditionalFormatting>
  <conditionalFormatting sqref="D45:L45">
    <cfRule type="cellIs" dxfId="0" priority="6" operator="equal">
      <formula>$M$45</formula>
    </cfRule>
  </conditionalFormatting>
  <conditionalFormatting sqref="D46:L46">
    <cfRule type="cellIs" dxfId="0" priority="5" operator="equal">
      <formula>$M$46</formula>
    </cfRule>
  </conditionalFormatting>
  <conditionalFormatting sqref="D47:L47">
    <cfRule type="cellIs" dxfId="0" priority="2" operator="equal">
      <formula>$M$47</formula>
    </cfRule>
  </conditionalFormatting>
  <conditionalFormatting sqref="D48:L48">
    <cfRule type="cellIs" dxfId="0" priority="1" operator="equal">
      <formula>$M$48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2022-06-22T02:33:00Z</dcterms:created>
  <dcterms:modified xsi:type="dcterms:W3CDTF">2022-06-23T10:33:00Z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E158EB5F3C174AD5973AD539D0CCAC4D</vt:lpwstr>
  </property>
  <property fmtid="{D5CDD505-2E9C-101B-9397-08002B2CF9AE}" pid="3" name="KSOProductBuildVer">
    <vt:lpwstr>1046-11.2.0.11156</vt:lpwstr>
  </property>
</Properties>
</file>